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na Steffen\Desktop\WNV Orgnaoid Paper Nature comm submission\Final Revision\"/>
    </mc:Choice>
  </mc:AlternateContent>
  <xr:revisionPtr revIDLastSave="0" documentId="13_ncr:1_{4456F678-4120-4473-961D-3B3A4C010508}" xr6:coauthVersionLast="47" xr6:coauthVersionMax="47" xr10:uidLastSave="{00000000-0000-0000-0000-000000000000}"/>
  <bookViews>
    <workbookView xWindow="-110" yWindow="-110" windowWidth="19420" windowHeight="11500" activeTab="3" xr2:uid="{59A11C79-0185-438B-8249-41D5FF29EBF8}"/>
  </bookViews>
  <sheets>
    <sheet name="Figure 1" sheetId="2" r:id="rId1"/>
    <sheet name="Tabelle1" sheetId="8" r:id="rId2"/>
    <sheet name="Figure 2" sheetId="3" r:id="rId3"/>
    <sheet name="Figure 3" sheetId="4" r:id="rId4"/>
    <sheet name="Figure 4" sheetId="5" r:id="rId5"/>
    <sheet name="Figure 5" sheetId="6" r:id="rId6"/>
    <sheet name="Figure 6" sheetId="7" r:id="rId7"/>
    <sheet name="Supp. Figure 1" sheetId="1" r:id="rId8"/>
    <sheet name="Masterfile_python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O34" i="7" l="1"/>
  <c r="BT24" i="7"/>
  <c r="BS24" i="7"/>
  <c r="BR24" i="7"/>
  <c r="BQ24" i="7"/>
  <c r="BP24" i="7"/>
  <c r="BO24" i="7"/>
  <c r="BN24" i="7"/>
  <c r="BM24" i="7"/>
  <c r="BT23" i="7"/>
  <c r="BS23" i="7"/>
  <c r="BR23" i="7"/>
  <c r="BQ23" i="7"/>
  <c r="BP23" i="7"/>
  <c r="BO23" i="7"/>
  <c r="BN23" i="7"/>
  <c r="BM23" i="7"/>
  <c r="BT38" i="7"/>
  <c r="BS38" i="7"/>
  <c r="BR38" i="7"/>
  <c r="BQ38" i="7"/>
  <c r="BP38" i="7"/>
  <c r="BO38" i="7"/>
  <c r="BN38" i="7"/>
  <c r="BM38" i="7"/>
  <c r="BT37" i="7"/>
  <c r="BS37" i="7"/>
  <c r="BR37" i="7"/>
  <c r="BQ37" i="7"/>
  <c r="BP37" i="7"/>
  <c r="BO37" i="7"/>
  <c r="BN37" i="7"/>
  <c r="BM37" i="7"/>
  <c r="BT36" i="7"/>
  <c r="BS36" i="7"/>
  <c r="BR36" i="7"/>
  <c r="BQ36" i="7"/>
  <c r="BP36" i="7"/>
  <c r="BO36" i="7"/>
  <c r="BN36" i="7"/>
  <c r="BM36" i="7"/>
  <c r="BT35" i="7"/>
  <c r="BS35" i="7"/>
  <c r="BR35" i="7"/>
  <c r="BQ35" i="7"/>
  <c r="BP35" i="7"/>
  <c r="BO35" i="7"/>
  <c r="BN35" i="7"/>
  <c r="BM35" i="7"/>
  <c r="BT34" i="7"/>
  <c r="BS34" i="7"/>
  <c r="BR34" i="7"/>
  <c r="BQ34" i="7"/>
  <c r="BP34" i="7"/>
  <c r="BN34" i="7"/>
  <c r="BM34" i="7"/>
  <c r="BT31" i="7"/>
  <c r="BS31" i="7"/>
  <c r="BR31" i="7"/>
  <c r="BQ31" i="7"/>
  <c r="BP31" i="7"/>
  <c r="BO31" i="7"/>
  <c r="BN31" i="7"/>
  <c r="BM31" i="7"/>
  <c r="BT30" i="7"/>
  <c r="BS30" i="7"/>
  <c r="BR30" i="7"/>
  <c r="BQ30" i="7"/>
  <c r="BP30" i="7"/>
  <c r="BO30" i="7"/>
  <c r="BN30" i="7"/>
  <c r="BM30" i="7"/>
  <c r="BT29" i="7"/>
  <c r="BS29" i="7"/>
  <c r="BR29" i="7"/>
  <c r="BQ29" i="7"/>
  <c r="BP29" i="7"/>
  <c r="BO29" i="7"/>
  <c r="BN29" i="7"/>
  <c r="BM29" i="7"/>
  <c r="BT28" i="7"/>
  <c r="BS28" i="7"/>
  <c r="BR28" i="7"/>
  <c r="BQ28" i="7"/>
  <c r="BP28" i="7"/>
  <c r="BO28" i="7"/>
  <c r="BN28" i="7"/>
  <c r="BM28" i="7"/>
  <c r="BT27" i="7"/>
  <c r="BS27" i="7"/>
  <c r="BR27" i="7"/>
  <c r="BQ27" i="7"/>
  <c r="BP27" i="7"/>
  <c r="BO27" i="7"/>
  <c r="BN27" i="7"/>
  <c r="BM27" i="7"/>
  <c r="AU38" i="4"/>
  <c r="AU37" i="4"/>
  <c r="AU36" i="4"/>
  <c r="AU35" i="4"/>
  <c r="AU34" i="4"/>
  <c r="AU33" i="4"/>
  <c r="AU32" i="4"/>
  <c r="AU29" i="4"/>
  <c r="AU28" i="4"/>
  <c r="AU27" i="4"/>
  <c r="AU26" i="4"/>
  <c r="AU25" i="4"/>
  <c r="AU24" i="4"/>
  <c r="AU23" i="4"/>
  <c r="BM6" i="7"/>
  <c r="BN6" i="7"/>
  <c r="BO6" i="7"/>
  <c r="BP6" i="7"/>
  <c r="BQ6" i="7"/>
  <c r="BR6" i="7"/>
  <c r="BS6" i="7"/>
  <c r="BT6" i="7"/>
  <c r="BM7" i="7"/>
  <c r="BN7" i="7"/>
  <c r="BO7" i="7"/>
  <c r="BP7" i="7"/>
  <c r="BQ7" i="7"/>
  <c r="BR7" i="7"/>
  <c r="BS7" i="7"/>
  <c r="BT7" i="7"/>
  <c r="BM8" i="7"/>
  <c r="BN8" i="7"/>
  <c r="BO8" i="7"/>
  <c r="BP8" i="7"/>
  <c r="BQ8" i="7"/>
  <c r="BR8" i="7"/>
  <c r="BS8" i="7"/>
  <c r="BT8" i="7"/>
  <c r="BM9" i="7"/>
  <c r="BN9" i="7"/>
  <c r="BO9" i="7"/>
  <c r="BP9" i="7"/>
  <c r="BQ9" i="7"/>
  <c r="BR9" i="7"/>
  <c r="BS9" i="7"/>
  <c r="BT9" i="7"/>
  <c r="BM10" i="7"/>
  <c r="BN10" i="7"/>
  <c r="BO10" i="7"/>
  <c r="BP10" i="7"/>
  <c r="BQ10" i="7"/>
  <c r="BR10" i="7"/>
  <c r="BS10" i="7"/>
  <c r="BT10" i="7"/>
  <c r="BM13" i="7"/>
  <c r="BN13" i="7"/>
  <c r="BO13" i="7"/>
  <c r="BP13" i="7"/>
  <c r="BQ13" i="7"/>
  <c r="BR13" i="7"/>
  <c r="BS13" i="7"/>
  <c r="BT13" i="7"/>
  <c r="BM14" i="7"/>
  <c r="BN14" i="7"/>
  <c r="BO14" i="7"/>
  <c r="BP14" i="7"/>
  <c r="BQ14" i="7"/>
  <c r="BR14" i="7"/>
  <c r="BS14" i="7"/>
  <c r="BT14" i="7"/>
  <c r="BM15" i="7"/>
  <c r="BN15" i="7"/>
  <c r="BO15" i="7"/>
  <c r="BP15" i="7"/>
  <c r="BQ15" i="7"/>
  <c r="BR15" i="7"/>
  <c r="BS15" i="7"/>
  <c r="BT15" i="7"/>
  <c r="BM16" i="7"/>
  <c r="BN16" i="7"/>
  <c r="BO16" i="7"/>
  <c r="BP16" i="7"/>
  <c r="BQ16" i="7"/>
  <c r="BR16" i="7"/>
  <c r="BS16" i="7"/>
  <c r="BT16" i="7"/>
  <c r="BM17" i="7"/>
  <c r="BN17" i="7"/>
  <c r="BO17" i="7"/>
  <c r="BP17" i="7"/>
  <c r="BQ17" i="7"/>
  <c r="BR17" i="7"/>
  <c r="BS17" i="7"/>
  <c r="BT17" i="7"/>
  <c r="BM20" i="7"/>
  <c r="BN20" i="7"/>
  <c r="BO20" i="7"/>
  <c r="BP20" i="7"/>
  <c r="BQ20" i="7"/>
  <c r="BR20" i="7"/>
  <c r="BS20" i="7"/>
  <c r="BT20" i="7"/>
  <c r="BM21" i="7"/>
  <c r="BN21" i="7"/>
  <c r="BO21" i="7"/>
  <c r="BP21" i="7"/>
  <c r="BQ21" i="7"/>
  <c r="BR21" i="7"/>
  <c r="BS21" i="7"/>
  <c r="BT21" i="7"/>
  <c r="BM22" i="7"/>
  <c r="BN22" i="7"/>
  <c r="BO22" i="7"/>
  <c r="BP22" i="7"/>
  <c r="BQ22" i="7"/>
  <c r="BR22" i="7"/>
  <c r="BS22" i="7"/>
  <c r="BT22" i="7"/>
  <c r="BM41" i="7"/>
  <c r="BN41" i="7"/>
  <c r="BO41" i="7"/>
  <c r="BP41" i="7"/>
  <c r="BQ41" i="7"/>
  <c r="BR41" i="7"/>
  <c r="BS41" i="7"/>
  <c r="BT41" i="7"/>
  <c r="BM42" i="7"/>
  <c r="BN42" i="7"/>
  <c r="BO42" i="7"/>
  <c r="BP42" i="7"/>
  <c r="BQ42" i="7"/>
  <c r="BR42" i="7"/>
  <c r="BS42" i="7"/>
  <c r="BT42" i="7"/>
  <c r="BM43" i="7"/>
  <c r="BN43" i="7"/>
  <c r="BO43" i="7"/>
  <c r="BP43" i="7"/>
  <c r="BQ43" i="7"/>
  <c r="BR43" i="7"/>
  <c r="BS43" i="7"/>
  <c r="BT43" i="7"/>
  <c r="BM44" i="7"/>
  <c r="BN44" i="7"/>
  <c r="BO44" i="7"/>
  <c r="BP44" i="7"/>
  <c r="BQ44" i="7"/>
  <c r="BR44" i="7"/>
  <c r="BS44" i="7"/>
  <c r="BT44" i="7"/>
  <c r="BM45" i="7"/>
  <c r="BN45" i="7"/>
  <c r="BO45" i="7"/>
  <c r="BP45" i="7"/>
  <c r="BQ45" i="7"/>
  <c r="BR45" i="7"/>
  <c r="BS45" i="7"/>
  <c r="BT45" i="7"/>
  <c r="BM48" i="7"/>
  <c r="BN48" i="7"/>
  <c r="BO48" i="7"/>
  <c r="BP48" i="7"/>
  <c r="BQ48" i="7"/>
  <c r="BR48" i="7"/>
  <c r="BS48" i="7"/>
  <c r="BT48" i="7"/>
  <c r="BM49" i="7"/>
  <c r="BN49" i="7"/>
  <c r="BO49" i="7"/>
  <c r="BP49" i="7"/>
  <c r="BQ49" i="7"/>
  <c r="BR49" i="7"/>
  <c r="BS49" i="7"/>
  <c r="BT49" i="7"/>
  <c r="BM50" i="7"/>
  <c r="BN50" i="7"/>
  <c r="BO50" i="7"/>
  <c r="BP50" i="7"/>
  <c r="BQ50" i="7"/>
  <c r="BR50" i="7"/>
  <c r="BS50" i="7"/>
  <c r="BT50" i="7"/>
  <c r="BM51" i="7"/>
  <c r="BN51" i="7"/>
  <c r="BO51" i="7"/>
  <c r="BP51" i="7"/>
  <c r="BQ51" i="7"/>
  <c r="BR51" i="7"/>
  <c r="BS51" i="7"/>
  <c r="BT51" i="7"/>
  <c r="BM52" i="7"/>
  <c r="BN52" i="7"/>
  <c r="BO52" i="7"/>
  <c r="BP52" i="7"/>
  <c r="BQ52" i="7"/>
  <c r="BR52" i="7"/>
  <c r="BS52" i="7"/>
  <c r="BT52" i="7"/>
  <c r="BM55" i="7"/>
  <c r="BN55" i="7"/>
  <c r="BO55" i="7"/>
  <c r="BP55" i="7"/>
  <c r="BQ55" i="7"/>
  <c r="BR55" i="7"/>
  <c r="BS55" i="7"/>
  <c r="BT55" i="7"/>
  <c r="BM56" i="7"/>
  <c r="BN56" i="7"/>
  <c r="BO56" i="7"/>
  <c r="BP56" i="7"/>
  <c r="BQ56" i="7"/>
  <c r="BR56" i="7"/>
  <c r="BS56" i="7"/>
  <c r="BT56" i="7"/>
  <c r="BM57" i="7"/>
  <c r="BN57" i="7"/>
  <c r="BO57" i="7"/>
  <c r="BP57" i="7"/>
  <c r="BQ57" i="7"/>
  <c r="BR57" i="7"/>
  <c r="BS57" i="7"/>
  <c r="BT57" i="7"/>
  <c r="BM58" i="7"/>
  <c r="BN58" i="7"/>
  <c r="BO58" i="7"/>
  <c r="BP58" i="7"/>
  <c r="BQ58" i="7"/>
  <c r="BR58" i="7"/>
  <c r="BS58" i="7"/>
  <c r="BT58" i="7"/>
  <c r="BM59" i="7"/>
  <c r="BN59" i="7"/>
  <c r="BO59" i="7"/>
  <c r="BP59" i="7"/>
  <c r="BQ59" i="7"/>
  <c r="BR59" i="7"/>
  <c r="BS59" i="7"/>
  <c r="BT59" i="7"/>
  <c r="BM62" i="7"/>
  <c r="BN62" i="7"/>
  <c r="BO62" i="7"/>
  <c r="BP62" i="7"/>
  <c r="BQ62" i="7"/>
  <c r="BR62" i="7"/>
  <c r="BS62" i="7"/>
  <c r="BT62" i="7"/>
  <c r="BM63" i="7"/>
  <c r="BN63" i="7"/>
  <c r="BO63" i="7"/>
  <c r="BP63" i="7"/>
  <c r="BQ63" i="7"/>
  <c r="BR63" i="7"/>
  <c r="BS63" i="7"/>
  <c r="BT63" i="7"/>
  <c r="BM64" i="7"/>
  <c r="BN64" i="7"/>
  <c r="BO64" i="7"/>
  <c r="BP64" i="7"/>
  <c r="BQ64" i="7"/>
  <c r="BR64" i="7"/>
  <c r="BS64" i="7"/>
  <c r="BT64" i="7"/>
  <c r="BM65" i="7"/>
  <c r="BN65" i="7"/>
  <c r="BO65" i="7"/>
  <c r="BP65" i="7"/>
  <c r="BQ65" i="7"/>
  <c r="BR65" i="7"/>
  <c r="BS65" i="7"/>
  <c r="BT65" i="7"/>
  <c r="BM66" i="7"/>
  <c r="BN66" i="7"/>
  <c r="BO66" i="7"/>
  <c r="BP66" i="7"/>
  <c r="BQ66" i="7"/>
  <c r="BR66" i="7"/>
  <c r="BS66" i="7"/>
  <c r="BT66" i="7"/>
  <c r="BM69" i="7"/>
  <c r="BN69" i="7"/>
  <c r="BO69" i="7"/>
  <c r="BP69" i="7"/>
  <c r="BQ69" i="7"/>
  <c r="BR69" i="7"/>
  <c r="BS69" i="7"/>
  <c r="BT69" i="7"/>
  <c r="BM70" i="7"/>
  <c r="BN70" i="7"/>
  <c r="BO70" i="7"/>
  <c r="BP70" i="7"/>
  <c r="BQ70" i="7"/>
  <c r="BR70" i="7"/>
  <c r="BS70" i="7"/>
  <c r="BT70" i="7"/>
  <c r="BM71" i="7"/>
  <c r="BN71" i="7"/>
  <c r="BO71" i="7"/>
  <c r="BP71" i="7"/>
  <c r="BQ71" i="7"/>
  <c r="BR71" i="7"/>
  <c r="BS71" i="7"/>
  <c r="BT71" i="7"/>
  <c r="BM72" i="7"/>
  <c r="BN72" i="7"/>
  <c r="BO72" i="7"/>
  <c r="BP72" i="7"/>
  <c r="BQ72" i="7"/>
  <c r="BR72" i="7"/>
  <c r="BS72" i="7"/>
  <c r="BT72" i="7"/>
  <c r="BM73" i="7"/>
  <c r="BN73" i="7"/>
  <c r="BO73" i="7"/>
  <c r="BP73" i="7"/>
  <c r="BQ73" i="7"/>
  <c r="BR73" i="7"/>
  <c r="BS73" i="7"/>
  <c r="BT73" i="7"/>
  <c r="BM76" i="7"/>
  <c r="BN76" i="7"/>
  <c r="BO76" i="7"/>
  <c r="BP76" i="7"/>
  <c r="BQ76" i="7"/>
  <c r="BR76" i="7"/>
  <c r="BS76" i="7"/>
  <c r="BT76" i="7"/>
  <c r="BM77" i="7"/>
  <c r="BN77" i="7"/>
  <c r="BO77" i="7"/>
  <c r="BP77" i="7"/>
  <c r="BQ77" i="7"/>
  <c r="BR77" i="7"/>
  <c r="BS77" i="7"/>
  <c r="BT77" i="7"/>
  <c r="BM78" i="7"/>
  <c r="BN78" i="7"/>
  <c r="BO78" i="7"/>
  <c r="BP78" i="7"/>
  <c r="BQ78" i="7"/>
  <c r="BR78" i="7"/>
  <c r="BS78" i="7"/>
  <c r="BT78" i="7"/>
  <c r="BM79" i="7"/>
  <c r="BN79" i="7"/>
  <c r="BO79" i="7"/>
  <c r="BP79" i="7"/>
  <c r="BQ79" i="7"/>
  <c r="BR79" i="7"/>
  <c r="BS79" i="7"/>
  <c r="BT79" i="7"/>
  <c r="BM80" i="7"/>
  <c r="BN80" i="7"/>
  <c r="BO80" i="7"/>
  <c r="BP80" i="7"/>
  <c r="BQ80" i="7"/>
  <c r="BR80" i="7"/>
  <c r="BS80" i="7"/>
  <c r="BT80" i="7"/>
  <c r="BM83" i="7"/>
  <c r="BN83" i="7"/>
  <c r="BO83" i="7"/>
  <c r="BP83" i="7"/>
  <c r="BQ83" i="7"/>
  <c r="BR83" i="7"/>
  <c r="BS83" i="7"/>
  <c r="BT83" i="7"/>
  <c r="BM84" i="7"/>
  <c r="BN84" i="7"/>
  <c r="BO84" i="7"/>
  <c r="BP84" i="7"/>
  <c r="BQ84" i="7"/>
  <c r="BR84" i="7"/>
  <c r="BS84" i="7"/>
  <c r="BT84" i="7"/>
  <c r="BM85" i="7"/>
  <c r="BN85" i="7"/>
  <c r="BO85" i="7"/>
  <c r="BP85" i="7"/>
  <c r="BQ85" i="7"/>
  <c r="BR85" i="7"/>
  <c r="BS85" i="7"/>
  <c r="BT85" i="7"/>
  <c r="BM86" i="7"/>
  <c r="BN86" i="7"/>
  <c r="BO86" i="7"/>
  <c r="BP86" i="7"/>
  <c r="BQ86" i="7"/>
  <c r="BR86" i="7"/>
  <c r="BS86" i="7"/>
  <c r="BT86" i="7"/>
  <c r="BM87" i="7"/>
  <c r="BN87" i="7"/>
  <c r="BO87" i="7"/>
  <c r="BP87" i="7"/>
  <c r="BQ87" i="7"/>
  <c r="BR87" i="7"/>
  <c r="BS87" i="7"/>
  <c r="BT87" i="7"/>
  <c r="BM90" i="7"/>
  <c r="BN90" i="7"/>
  <c r="BO90" i="7"/>
  <c r="BP90" i="7"/>
  <c r="BQ90" i="7"/>
  <c r="BR90" i="7"/>
  <c r="BS90" i="7"/>
  <c r="BT90" i="7"/>
  <c r="BM91" i="7"/>
  <c r="BN91" i="7"/>
  <c r="BO91" i="7"/>
  <c r="BP91" i="7"/>
  <c r="BQ91" i="7"/>
  <c r="BR91" i="7"/>
  <c r="BS91" i="7"/>
  <c r="BT91" i="7"/>
  <c r="BM92" i="7"/>
  <c r="BN92" i="7"/>
  <c r="BO92" i="7"/>
  <c r="BP92" i="7"/>
  <c r="BQ92" i="7"/>
  <c r="BR92" i="7"/>
  <c r="BS92" i="7"/>
  <c r="BT92" i="7"/>
  <c r="BM93" i="7"/>
  <c r="BN93" i="7"/>
  <c r="BO93" i="7"/>
  <c r="BP93" i="7"/>
  <c r="BQ93" i="7"/>
  <c r="BR93" i="7"/>
  <c r="BS93" i="7"/>
  <c r="BT93" i="7"/>
  <c r="BM94" i="7"/>
  <c r="BN94" i="7"/>
  <c r="BO94" i="7"/>
  <c r="BP94" i="7"/>
  <c r="BQ94" i="7"/>
  <c r="BR94" i="7"/>
  <c r="BS94" i="7"/>
  <c r="BT94" i="7"/>
  <c r="BM97" i="7"/>
  <c r="BN97" i="7"/>
  <c r="BO97" i="7"/>
  <c r="BP97" i="7"/>
  <c r="BQ97" i="7"/>
  <c r="BR97" i="7"/>
  <c r="BS97" i="7"/>
  <c r="BT97" i="7"/>
  <c r="BM98" i="7"/>
  <c r="BN98" i="7"/>
  <c r="BO98" i="7"/>
  <c r="BP98" i="7"/>
  <c r="BQ98" i="7"/>
  <c r="BR98" i="7"/>
  <c r="BS98" i="7"/>
  <c r="BT98" i="7"/>
  <c r="BM99" i="7"/>
  <c r="BN99" i="7"/>
  <c r="BO99" i="7"/>
  <c r="BP99" i="7"/>
  <c r="BQ99" i="7"/>
  <c r="BR99" i="7"/>
  <c r="BS99" i="7"/>
  <c r="BT99" i="7"/>
  <c r="BM100" i="7"/>
  <c r="BN100" i="7"/>
  <c r="BO100" i="7"/>
  <c r="BP100" i="7"/>
  <c r="BQ100" i="7"/>
  <c r="BR100" i="7"/>
  <c r="BS100" i="7"/>
  <c r="BT100" i="7"/>
  <c r="BM101" i="7"/>
  <c r="BN101" i="7"/>
  <c r="BO101" i="7"/>
  <c r="BP101" i="7"/>
  <c r="BQ101" i="7"/>
  <c r="BR101" i="7"/>
  <c r="BS101" i="7"/>
  <c r="BT101" i="7"/>
  <c r="BM104" i="7"/>
  <c r="BN104" i="7"/>
  <c r="BO104" i="7"/>
  <c r="BP104" i="7"/>
  <c r="BQ104" i="7"/>
  <c r="BR104" i="7"/>
  <c r="BS104" i="7"/>
  <c r="BT104" i="7"/>
  <c r="BM105" i="7"/>
  <c r="BN105" i="7"/>
  <c r="BO105" i="7"/>
  <c r="BP105" i="7"/>
  <c r="BQ105" i="7"/>
  <c r="BR105" i="7"/>
  <c r="BS105" i="7"/>
  <c r="BT105" i="7"/>
  <c r="BM106" i="7"/>
  <c r="BN106" i="7"/>
  <c r="BO106" i="7"/>
  <c r="BP106" i="7"/>
  <c r="BQ106" i="7"/>
  <c r="BR106" i="7"/>
  <c r="BS106" i="7"/>
  <c r="BT106" i="7"/>
  <c r="BM107" i="7"/>
  <c r="BN107" i="7"/>
  <c r="BO107" i="7"/>
  <c r="BP107" i="7"/>
  <c r="BQ107" i="7"/>
  <c r="BR107" i="7"/>
  <c r="BS107" i="7"/>
  <c r="BT107" i="7"/>
  <c r="BM108" i="7"/>
  <c r="BN108" i="7"/>
  <c r="BO108" i="7"/>
  <c r="BP108" i="7"/>
  <c r="BQ108" i="7"/>
  <c r="BR108" i="7"/>
  <c r="BS108" i="7"/>
  <c r="BT108" i="7"/>
  <c r="AH4" i="6"/>
  <c r="AI4" i="6"/>
  <c r="AJ4" i="6"/>
  <c r="AK4" i="6"/>
  <c r="AK22" i="6" s="1"/>
  <c r="AL4" i="6"/>
  <c r="AH5" i="6"/>
  <c r="AH22" i="6" s="1"/>
  <c r="AI5" i="6"/>
  <c r="AI22" i="6" s="1"/>
  <c r="AJ5" i="6"/>
  <c r="AJ22" i="6" s="1"/>
  <c r="AK5" i="6"/>
  <c r="AL5" i="6"/>
  <c r="AL22" i="6" s="1"/>
  <c r="AH6" i="6"/>
  <c r="AH23" i="6" s="1"/>
  <c r="AI6" i="6"/>
  <c r="AI23" i="6" s="1"/>
  <c r="AJ6" i="6"/>
  <c r="AJ23" i="6" s="1"/>
  <c r="AK6" i="6"/>
  <c r="AK23" i="6" s="1"/>
  <c r="AL6" i="6"/>
  <c r="AH7" i="6"/>
  <c r="AI7" i="6"/>
  <c r="AJ7" i="6"/>
  <c r="AK7" i="6"/>
  <c r="AL7" i="6"/>
  <c r="AH8" i="6"/>
  <c r="AI8" i="6"/>
  <c r="AJ8" i="6"/>
  <c r="AK8" i="6"/>
  <c r="AL8" i="6"/>
  <c r="AL23" i="6" s="1"/>
  <c r="AH9" i="6"/>
  <c r="AI9" i="6"/>
  <c r="AJ9" i="6"/>
  <c r="AK9" i="6"/>
  <c r="AL9" i="6"/>
  <c r="AH10" i="6"/>
  <c r="AI10" i="6"/>
  <c r="AJ10" i="6"/>
  <c r="AK10" i="6"/>
  <c r="AL10" i="6"/>
  <c r="AH11" i="6"/>
  <c r="AI11" i="6"/>
  <c r="AJ11" i="6"/>
  <c r="AK11" i="6"/>
  <c r="AL11" i="6"/>
  <c r="AH12" i="6"/>
  <c r="AI12" i="6"/>
  <c r="AJ12" i="6"/>
  <c r="AK12" i="6"/>
  <c r="AL12" i="6"/>
  <c r="AH13" i="6"/>
  <c r="AI13" i="6"/>
  <c r="AJ13" i="6"/>
  <c r="AK13" i="6"/>
  <c r="AL13" i="6"/>
  <c r="AH14" i="6"/>
  <c r="AI14" i="6"/>
  <c r="AJ14" i="6"/>
  <c r="AK14" i="6"/>
  <c r="AL14" i="6"/>
  <c r="AH15" i="6"/>
  <c r="AI15" i="6"/>
  <c r="AJ15" i="6"/>
  <c r="AK15" i="6"/>
  <c r="AL15" i="6"/>
  <c r="AH16" i="6"/>
  <c r="AI16" i="6"/>
  <c r="AJ16" i="6"/>
  <c r="AK16" i="6"/>
  <c r="AL16" i="6"/>
  <c r="AH17" i="6"/>
  <c r="AI17" i="6"/>
  <c r="AJ17" i="6"/>
  <c r="AK17" i="6"/>
  <c r="AL17" i="6"/>
  <c r="AH18" i="6"/>
  <c r="AI18" i="6"/>
  <c r="AJ18" i="6"/>
  <c r="AK18" i="6"/>
  <c r="AL18" i="6"/>
  <c r="AH19" i="6"/>
  <c r="AI19" i="6"/>
  <c r="AJ19" i="6"/>
  <c r="AK19" i="6"/>
  <c r="AL19" i="6"/>
  <c r="AH20" i="6"/>
  <c r="AI20" i="6"/>
  <c r="AJ20" i="6"/>
  <c r="AK20" i="6"/>
  <c r="AL20" i="6"/>
  <c r="AU5" i="4"/>
  <c r="CR5" i="4"/>
  <c r="AU6" i="4"/>
  <c r="CR6" i="4"/>
  <c r="AU7" i="4"/>
  <c r="CR7" i="4"/>
  <c r="AU8" i="4"/>
  <c r="CR8" i="4"/>
  <c r="AU9" i="4"/>
  <c r="CR9" i="4"/>
  <c r="AU10" i="4"/>
  <c r="CR10" i="4"/>
  <c r="AU11" i="4"/>
  <c r="CR11" i="4"/>
  <c r="AU14" i="4"/>
  <c r="CR14" i="4"/>
  <c r="AU15" i="4"/>
  <c r="CR15" i="4"/>
  <c r="AU16" i="4"/>
  <c r="CR16" i="4"/>
  <c r="AU17" i="4"/>
  <c r="CR17" i="4"/>
  <c r="AU18" i="4"/>
  <c r="CR18" i="4"/>
  <c r="AU19" i="4"/>
  <c r="CR19" i="4"/>
  <c r="AU20" i="4"/>
  <c r="CR20" i="4"/>
  <c r="CR23" i="4"/>
  <c r="CR24" i="4"/>
  <c r="CR25" i="4"/>
  <c r="CR26" i="4"/>
  <c r="CR27" i="4"/>
  <c r="CR28" i="4"/>
  <c r="CR29" i="4"/>
  <c r="CR32" i="4"/>
  <c r="CR33" i="4"/>
  <c r="CR34" i="4"/>
  <c r="CR35" i="4"/>
  <c r="CR36" i="4"/>
  <c r="CR37" i="4"/>
  <c r="CR38" i="4"/>
  <c r="AU41" i="4"/>
  <c r="CR41" i="4"/>
  <c r="AU42" i="4"/>
  <c r="CR42" i="4"/>
  <c r="AU43" i="4"/>
  <c r="CR43" i="4"/>
  <c r="AU44" i="4"/>
  <c r="CR44" i="4"/>
  <c r="AU45" i="4"/>
  <c r="CR45" i="4"/>
  <c r="AU46" i="4"/>
  <c r="CR46" i="4"/>
  <c r="AU47" i="4"/>
  <c r="CR47" i="4"/>
  <c r="AU50" i="4"/>
  <c r="CR50" i="4"/>
  <c r="AU51" i="4"/>
  <c r="CR51" i="4"/>
  <c r="AU52" i="4"/>
  <c r="CR52" i="4"/>
  <c r="AU53" i="4"/>
  <c r="CR53" i="4"/>
  <c r="AU54" i="4"/>
  <c r="CR54" i="4"/>
  <c r="AU55" i="4"/>
  <c r="CR55" i="4"/>
  <c r="AU56" i="4"/>
  <c r="CR56" i="4"/>
  <c r="AU59" i="4"/>
  <c r="CR59" i="4"/>
  <c r="AU60" i="4"/>
  <c r="CR60" i="4"/>
  <c r="AU61" i="4"/>
  <c r="CR61" i="4"/>
  <c r="AU62" i="4"/>
  <c r="CR62" i="4"/>
  <c r="AU63" i="4"/>
  <c r="CR63" i="4"/>
  <c r="AU64" i="4"/>
  <c r="CR64" i="4"/>
  <c r="AU65" i="4"/>
  <c r="CR65" i="4"/>
  <c r="AU68" i="4"/>
  <c r="CR68" i="4"/>
  <c r="AU69" i="4"/>
  <c r="CR69" i="4"/>
  <c r="AU70" i="4"/>
  <c r="CR70" i="4"/>
  <c r="AU71" i="4"/>
  <c r="CR71" i="4"/>
  <c r="AU72" i="4"/>
  <c r="CR72" i="4"/>
  <c r="AU73" i="4"/>
  <c r="CR73" i="4"/>
  <c r="AU74" i="4"/>
  <c r="CR74" i="4"/>
  <c r="AU77" i="4"/>
  <c r="CR77" i="4"/>
  <c r="AU78" i="4"/>
  <c r="CR78" i="4"/>
  <c r="AU79" i="4"/>
  <c r="CR79" i="4"/>
  <c r="AU80" i="4"/>
  <c r="CR80" i="4"/>
  <c r="AU81" i="4"/>
  <c r="CR81" i="4"/>
  <c r="AU82" i="4"/>
  <c r="CR82" i="4"/>
  <c r="AU83" i="4"/>
  <c r="CR83" i="4"/>
  <c r="AU86" i="4"/>
  <c r="CR86" i="4"/>
  <c r="AU87" i="4"/>
  <c r="CR87" i="4"/>
  <c r="AU88" i="4"/>
  <c r="CR88" i="4"/>
  <c r="AU89" i="4"/>
  <c r="CR89" i="4"/>
  <c r="AU90" i="4"/>
  <c r="CR90" i="4"/>
  <c r="AU91" i="4"/>
  <c r="CR91" i="4"/>
  <c r="AU92" i="4"/>
  <c r="CR92" i="4"/>
  <c r="AU95" i="4"/>
  <c r="CR95" i="4"/>
  <c r="AU96" i="4"/>
  <c r="CR96" i="4"/>
  <c r="AU97" i="4"/>
  <c r="CR97" i="4"/>
  <c r="AU98" i="4"/>
  <c r="CR98" i="4"/>
  <c r="AU99" i="4"/>
  <c r="CR99" i="4"/>
  <c r="AU100" i="4"/>
  <c r="CR100" i="4"/>
  <c r="AU101" i="4"/>
  <c r="CR101" i="4"/>
  <c r="AU104" i="4"/>
  <c r="CR104" i="4"/>
  <c r="AU105" i="4"/>
  <c r="CR105" i="4"/>
  <c r="AU106" i="4"/>
  <c r="CR106" i="4"/>
  <c r="AU107" i="4"/>
  <c r="CR107" i="4"/>
  <c r="AU108" i="4"/>
  <c r="CR108" i="4"/>
  <c r="AU109" i="4"/>
  <c r="CR109" i="4"/>
  <c r="AU110" i="4"/>
  <c r="CR110" i="4"/>
  <c r="AU113" i="4"/>
  <c r="CR113" i="4"/>
  <c r="AU114" i="4"/>
  <c r="CR114" i="4"/>
  <c r="AU115" i="4"/>
  <c r="CR115" i="4"/>
  <c r="AU116" i="4"/>
  <c r="CR116" i="4"/>
  <c r="AU117" i="4"/>
  <c r="CR117" i="4"/>
  <c r="AU118" i="4"/>
  <c r="CR118" i="4"/>
  <c r="AU119" i="4"/>
  <c r="CR119" i="4"/>
  <c r="AU122" i="4"/>
  <c r="CR122" i="4"/>
  <c r="AU123" i="4"/>
  <c r="CR123" i="4"/>
  <c r="AU124" i="4"/>
  <c r="CR124" i="4"/>
  <c r="AU125" i="4"/>
  <c r="CR125" i="4"/>
  <c r="AU126" i="4"/>
  <c r="CR126" i="4"/>
  <c r="AU127" i="4"/>
  <c r="CR127" i="4"/>
  <c r="AU128" i="4"/>
  <c r="CR128" i="4"/>
  <c r="AU131" i="4"/>
  <c r="CR131" i="4"/>
  <c r="AU132" i="4"/>
  <c r="CR132" i="4"/>
  <c r="AU133" i="4"/>
  <c r="CR133" i="4"/>
  <c r="AU134" i="4"/>
  <c r="CR134" i="4"/>
  <c r="AU135" i="4"/>
  <c r="CR135" i="4"/>
  <c r="AU136" i="4"/>
  <c r="CR136" i="4"/>
  <c r="AU137" i="4"/>
  <c r="CR137" i="4"/>
  <c r="AW4" i="2"/>
  <c r="AX4" i="2"/>
  <c r="AY4" i="2"/>
  <c r="AW5" i="2"/>
  <c r="AX5" i="2"/>
  <c r="AY5" i="2"/>
  <c r="AW6" i="2"/>
  <c r="AX6" i="2"/>
  <c r="AY6" i="2"/>
  <c r="AW7" i="2"/>
  <c r="AX7" i="2"/>
  <c r="AY7" i="2"/>
  <c r="AW8" i="2"/>
  <c r="AX8" i="2"/>
  <c r="AY8" i="2"/>
  <c r="AW9" i="2"/>
  <c r="AX9" i="2"/>
  <c r="AY9" i="2"/>
  <c r="AW10" i="2"/>
  <c r="AX10" i="2"/>
  <c r="AY10" i="2"/>
  <c r="AW11" i="2"/>
  <c r="AX11" i="2"/>
  <c r="AY11" i="2"/>
  <c r="AW12" i="2"/>
  <c r="AX12" i="2"/>
  <c r="AY12" i="2"/>
  <c r="AW13" i="2"/>
  <c r="AX13" i="2"/>
  <c r="AY13" i="2"/>
  <c r="AW14" i="2"/>
  <c r="AX14" i="2"/>
  <c r="AY14" i="2"/>
  <c r="AW15" i="2"/>
  <c r="AX15" i="2"/>
  <c r="AY15" i="2"/>
  <c r="AW16" i="2"/>
  <c r="AX16" i="2"/>
  <c r="AY16" i="2"/>
  <c r="AW17" i="2"/>
  <c r="AX17" i="2"/>
  <c r="AY17" i="2"/>
  <c r="AW18" i="2"/>
  <c r="AX18" i="2"/>
  <c r="AY18" i="2"/>
  <c r="AW19" i="2"/>
  <c r="AX19" i="2"/>
  <c r="AY19" i="2"/>
  <c r="AW20" i="2"/>
  <c r="AX20" i="2"/>
  <c r="AY20" i="2"/>
</calcChain>
</file>

<file path=xl/sharedStrings.xml><?xml version="1.0" encoding="utf-8"?>
<sst xmlns="http://schemas.openxmlformats.org/spreadsheetml/2006/main" count="7845" uniqueCount="1098">
  <si>
    <t>sample size (n)
 Experiment 2</t>
  </si>
  <si>
    <t>sample size (n)
 Experiment 1</t>
  </si>
  <si>
    <t>sample size (n)</t>
  </si>
  <si>
    <t>Experiment 2</t>
  </si>
  <si>
    <t>Experiment 1</t>
  </si>
  <si>
    <t>Figure 1</t>
  </si>
  <si>
    <t>Inner areas</t>
  </si>
  <si>
    <t>(CD68+)</t>
  </si>
  <si>
    <t>Microglia</t>
  </si>
  <si>
    <t>outer areas</t>
  </si>
  <si>
    <t>b</t>
  </si>
  <si>
    <t>(GFAP+)</t>
  </si>
  <si>
    <t>Astroctyes</t>
  </si>
  <si>
    <t>(MAP2+)</t>
  </si>
  <si>
    <t>Neurons</t>
  </si>
  <si>
    <t>a</t>
  </si>
  <si>
    <t>WNV</t>
  </si>
  <si>
    <t>Cell Marker</t>
  </si>
  <si>
    <t xml:space="preserve">Nuclei </t>
  </si>
  <si>
    <t>Figure 2</t>
  </si>
  <si>
    <t>*invalid measurement</t>
  </si>
  <si>
    <t>28 dpi</t>
  </si>
  <si>
    <t>100331,54*</t>
  </si>
  <si>
    <t>21 dpi</t>
  </si>
  <si>
    <t>14 dpi</t>
  </si>
  <si>
    <t>5000000*</t>
  </si>
  <si>
    <t>10 dpi</t>
  </si>
  <si>
    <t>7 dpi</t>
  </si>
  <si>
    <t>4 dpi</t>
  </si>
  <si>
    <t>2 dpi</t>
  </si>
  <si>
    <t>VEGF (pg/ml)</t>
  </si>
  <si>
    <t>sTREM-2 (pg/ml)</t>
  </si>
  <si>
    <t>VILIP-1 (pg/ml)</t>
  </si>
  <si>
    <t>beta-NGF (pg/ml)</t>
  </si>
  <si>
    <t>BDNF (pg/ml)</t>
  </si>
  <si>
    <t>sRAGE</t>
  </si>
  <si>
    <t>sTREM-1 (pg/ml)</t>
  </si>
  <si>
    <t>IL-1RA (pg/ml)</t>
  </si>
  <si>
    <t>CCL2 (pg/ml)</t>
  </si>
  <si>
    <t>CX3CL1 (pg/ml)</t>
  </si>
  <si>
    <t>CCL17 (pg/ml)</t>
  </si>
  <si>
    <t>CXCL10 (pg/ml)</t>
  </si>
  <si>
    <t>IL-18 (pg/ml)</t>
  </si>
  <si>
    <t>TNF-alpha (pg/ml)</t>
  </si>
  <si>
    <t>IL-6 (pg/ml)</t>
  </si>
  <si>
    <t>Experiment/batch2</t>
  </si>
  <si>
    <t>Experiment/batch 1</t>
  </si>
  <si>
    <t>Experiment/batch 2</t>
  </si>
  <si>
    <t>control</t>
  </si>
  <si>
    <t>Figure 3</t>
  </si>
  <si>
    <t>Type B</t>
  </si>
  <si>
    <t>Type A</t>
  </si>
  <si>
    <t>Notes</t>
  </si>
  <si>
    <t>Group</t>
  </si>
  <si>
    <t>Propability Type B</t>
  </si>
  <si>
    <t>Probability Type A</t>
  </si>
  <si>
    <t>Time point viral peak</t>
  </si>
  <si>
    <t>Figure 4</t>
  </si>
  <si>
    <t>Sample size (n) 
Type B ChP-organoids</t>
  </si>
  <si>
    <t>Sample size (n) 
Type A ChP-organoids</t>
  </si>
  <si>
    <t>Sample size (n) Type B Cer-organoids</t>
  </si>
  <si>
    <t>Sample size (n) 
Type A Cer-organoids</t>
  </si>
  <si>
    <t>total sample size (n)</t>
  </si>
  <si>
    <t>Type B ChP-organoids</t>
  </si>
  <si>
    <t>Type A ChP-organoids</t>
  </si>
  <si>
    <t>Type B Cer-organoids</t>
  </si>
  <si>
    <t>Type A Cer-organoids</t>
  </si>
  <si>
    <t>Figure 5</t>
  </si>
  <si>
    <t>VEGF</t>
  </si>
  <si>
    <t>ChP Type B</t>
  </si>
  <si>
    <t>sTREM-2</t>
  </si>
  <si>
    <t>VILIP-1</t>
  </si>
  <si>
    <t>beta-NGF</t>
  </si>
  <si>
    <t>BDNF</t>
  </si>
  <si>
    <t>sTREM-1</t>
  </si>
  <si>
    <t>IL-1RA</t>
  </si>
  <si>
    <t>CCL2</t>
  </si>
  <si>
    <t>CX3CL1</t>
  </si>
  <si>
    <t>CCL17</t>
  </si>
  <si>
    <t>CXCL10</t>
  </si>
  <si>
    <t>IL-18</t>
  </si>
  <si>
    <t>TNF-alpha</t>
  </si>
  <si>
    <t>IL-6</t>
  </si>
  <si>
    <t>ChP Type A</t>
  </si>
  <si>
    <t>Cer Type B</t>
  </si>
  <si>
    <t>Cer Type A</t>
  </si>
  <si>
    <t>Delta
(pg/ml)</t>
  </si>
  <si>
    <t>n 
Control</t>
  </si>
  <si>
    <t>Median Control
(pg/ml)</t>
  </si>
  <si>
    <t>n 
Infected</t>
  </si>
  <si>
    <t>Median Infected
(pg/ml)</t>
  </si>
  <si>
    <t>Cytokine</t>
  </si>
  <si>
    <t>dpi</t>
  </si>
  <si>
    <t>DELTA to respective control:</t>
  </si>
  <si>
    <t>sRAGE (pg/ml)</t>
  </si>
  <si>
    <t>Sample size (n) 
ChP-organoids control</t>
  </si>
  <si>
    <t>Sample size (n) 
Cer-organoids control</t>
  </si>
  <si>
    <t>total sample size (n)
infected</t>
  </si>
  <si>
    <t>total sample size (n)
control</t>
  </si>
  <si>
    <t>WNV ChP Type B (n=6)</t>
  </si>
  <si>
    <t>WNV ChP Type A (min n=6; max n=10)</t>
  </si>
  <si>
    <t>WNV CerOrg Type B  (min n=7; max n=9)</t>
  </si>
  <si>
    <t>WNV CerOrg Type A (min n=5; max n=7)</t>
  </si>
  <si>
    <t>ChP control (min n=11; max n=15)</t>
  </si>
  <si>
    <t>CerOrg control (min n=12; max n=16)</t>
  </si>
  <si>
    <t>Absolute values:</t>
  </si>
  <si>
    <t>Figure 6</t>
  </si>
  <si>
    <t>Supplementary Figure 1</t>
  </si>
  <si>
    <t>Min</t>
  </si>
  <si>
    <t>Max</t>
  </si>
  <si>
    <t>Control</t>
  </si>
  <si>
    <t>Infected</t>
  </si>
  <si>
    <t>c</t>
  </si>
  <si>
    <t>Choroid plexus vacuole compartment</t>
  </si>
  <si>
    <t>NeuN</t>
  </si>
  <si>
    <t>GFAP</t>
  </si>
  <si>
    <t>CD68</t>
  </si>
  <si>
    <t>MAP2</t>
  </si>
  <si>
    <t>S100B</t>
  </si>
  <si>
    <t>CX3CR1</t>
  </si>
  <si>
    <t>APQ1</t>
  </si>
  <si>
    <t>CLIC6</t>
  </si>
  <si>
    <t>DAPI</t>
  </si>
  <si>
    <t>Manually assigned to Type B.</t>
  </si>
  <si>
    <t>Type A (Early): μ=3.17, σ=0.78, weight=0.56</t>
  </si>
  <si>
    <t>Type B (Late):  μ=11.65, σ=2.72, weight=0.44</t>
  </si>
  <si>
    <t>Sample_ID</t>
  </si>
  <si>
    <t>Infection</t>
  </si>
  <si>
    <t>Viral_load</t>
  </si>
  <si>
    <t>Is_Peak</t>
  </si>
  <si>
    <t>Clearance</t>
  </si>
  <si>
    <t>Experiment</t>
  </si>
  <si>
    <t>Morphology</t>
  </si>
  <si>
    <t>Sample_01</t>
  </si>
  <si>
    <t>infected</t>
  </si>
  <si>
    <t>0</t>
  </si>
  <si>
    <t>no</t>
  </si>
  <si>
    <t>Yes</t>
  </si>
  <si>
    <t>WNV1</t>
  </si>
  <si>
    <t>Cer</t>
  </si>
  <si>
    <t>yes</t>
  </si>
  <si>
    <t>Sample_02</t>
  </si>
  <si>
    <t>WNV2</t>
  </si>
  <si>
    <t>Sample_03</t>
  </si>
  <si>
    <t>No</t>
  </si>
  <si>
    <t>WNV5</t>
  </si>
  <si>
    <t>Sample_04</t>
  </si>
  <si>
    <t>WNV6</t>
  </si>
  <si>
    <t>Sample_05</t>
  </si>
  <si>
    <t>WNV9</t>
  </si>
  <si>
    <t>Sample_06</t>
  </si>
  <si>
    <t>WNV10</t>
  </si>
  <si>
    <t>Sample_07</t>
  </si>
  <si>
    <t>Cer WNV1</t>
  </si>
  <si>
    <t>Sample_08</t>
  </si>
  <si>
    <t>Cer WNV2</t>
  </si>
  <si>
    <t>Sample_09</t>
  </si>
  <si>
    <t>Cer WNV3</t>
  </si>
  <si>
    <t>Sample_10</t>
  </si>
  <si>
    <t>Cer WNV4</t>
  </si>
  <si>
    <t>Sample_11</t>
  </si>
  <si>
    <t>Cer WNV5</t>
  </si>
  <si>
    <t>Sample_12</t>
  </si>
  <si>
    <t>Cer WNV6</t>
  </si>
  <si>
    <t>Sample_13</t>
  </si>
  <si>
    <t>Cer WNV7</t>
  </si>
  <si>
    <t>Sample_14</t>
  </si>
  <si>
    <t>Cer WNV8</t>
  </si>
  <si>
    <t>Sample_15</t>
  </si>
  <si>
    <t>Cer WNV9</t>
  </si>
  <si>
    <t>Sample_16</t>
  </si>
  <si>
    <t>Cer WNV10</t>
  </si>
  <si>
    <t>Sample_17</t>
  </si>
  <si>
    <t>WNV3</t>
  </si>
  <si>
    <t>ChP</t>
  </si>
  <si>
    <t>Sample_18</t>
  </si>
  <si>
    <t>WNV4</t>
  </si>
  <si>
    <t>Sample_19</t>
  </si>
  <si>
    <t>WNV7</t>
  </si>
  <si>
    <t>Sample_20</t>
  </si>
  <si>
    <t>WNV8</t>
  </si>
  <si>
    <t>Sample_21</t>
  </si>
  <si>
    <t>WNV11</t>
  </si>
  <si>
    <t>Sample_22</t>
  </si>
  <si>
    <t>WNV12</t>
  </si>
  <si>
    <t>Sample_23</t>
  </si>
  <si>
    <t>ChP WNV 1</t>
  </si>
  <si>
    <t>Sample_24</t>
  </si>
  <si>
    <t>ChP WNV 2</t>
  </si>
  <si>
    <t>Sample_25</t>
  </si>
  <si>
    <t>ChP WNV 3</t>
  </si>
  <si>
    <t>Sample_26</t>
  </si>
  <si>
    <t>ChP WNV 4</t>
  </si>
  <si>
    <t>Sample_27</t>
  </si>
  <si>
    <t>ChP WNV 5</t>
  </si>
  <si>
    <t>Sample_28</t>
  </si>
  <si>
    <t>ChP WNV 6</t>
  </si>
  <si>
    <t>Sample_29</t>
  </si>
  <si>
    <t>ChP WNV 7</t>
  </si>
  <si>
    <t>Sample_30</t>
  </si>
  <si>
    <t>ChP WNV 8</t>
  </si>
  <si>
    <t>Sample_31</t>
  </si>
  <si>
    <t>ChP WNV 9</t>
  </si>
  <si>
    <t>Sample_32</t>
  </si>
  <si>
    <t>ChP WNV 10</t>
  </si>
  <si>
    <t>Sample_33</t>
  </si>
  <si>
    <t>control 1</t>
  </si>
  <si>
    <t>Sample_34</t>
  </si>
  <si>
    <t>control 2</t>
  </si>
  <si>
    <t>Sample_35</t>
  </si>
  <si>
    <t>control 5</t>
  </si>
  <si>
    <t>Sample_36</t>
  </si>
  <si>
    <t>control 6</t>
  </si>
  <si>
    <t>Sample_37</t>
  </si>
  <si>
    <t>control 9</t>
  </si>
  <si>
    <t>Sample_38</t>
  </si>
  <si>
    <t>control 10</t>
  </si>
  <si>
    <t>Sample_39</t>
  </si>
  <si>
    <t>control 3</t>
  </si>
  <si>
    <t>Sample_40</t>
  </si>
  <si>
    <t>control 4</t>
  </si>
  <si>
    <t>Sample_41</t>
  </si>
  <si>
    <t>control 7</t>
  </si>
  <si>
    <t>Sample_42</t>
  </si>
  <si>
    <t>control 8</t>
  </si>
  <si>
    <t>Sample_43</t>
  </si>
  <si>
    <t>control 11</t>
  </si>
  <si>
    <t>Sample_44</t>
  </si>
  <si>
    <t>control 12</t>
  </si>
  <si>
    <t>Sample_45</t>
  </si>
  <si>
    <t>Cer control 1</t>
  </si>
  <si>
    <t>Sample_46</t>
  </si>
  <si>
    <t>Cer control 2</t>
  </si>
  <si>
    <t>Sample_47</t>
  </si>
  <si>
    <t>Cer control 3</t>
  </si>
  <si>
    <t>Sample_48</t>
  </si>
  <si>
    <t>Cer control 4</t>
  </si>
  <si>
    <t>Sample_49</t>
  </si>
  <si>
    <t>Cer control 5</t>
  </si>
  <si>
    <t>Sample_50</t>
  </si>
  <si>
    <t>Cer control 6</t>
  </si>
  <si>
    <t>Sample_51</t>
  </si>
  <si>
    <t>Cer control 7</t>
  </si>
  <si>
    <t>Sample_52</t>
  </si>
  <si>
    <t>Cer control 8</t>
  </si>
  <si>
    <t>Sample_53</t>
  </si>
  <si>
    <t>Cer control 9</t>
  </si>
  <si>
    <t>Sample_54</t>
  </si>
  <si>
    <t>Cer control 10</t>
  </si>
  <si>
    <t>Sample_55</t>
  </si>
  <si>
    <t>ChP control 1</t>
  </si>
  <si>
    <t>Sample_56</t>
  </si>
  <si>
    <t>ChP control 2</t>
  </si>
  <si>
    <t>Sample_57</t>
  </si>
  <si>
    <t>ChP control 3</t>
  </si>
  <si>
    <t>Sample_58</t>
  </si>
  <si>
    <t>ChP control 4</t>
  </si>
  <si>
    <t>Sample_59</t>
  </si>
  <si>
    <t>ChP control 5</t>
  </si>
  <si>
    <t>Sample_60</t>
  </si>
  <si>
    <t>ChP control 6</t>
  </si>
  <si>
    <t>Sample_61</t>
  </si>
  <si>
    <t>ChP control 7</t>
  </si>
  <si>
    <t>Sample_62</t>
  </si>
  <si>
    <t>ChP control 8</t>
  </si>
  <si>
    <t>Sample_63</t>
  </si>
  <si>
    <t>ChP control 10</t>
  </si>
  <si>
    <t>Mixed effects model with Šídák’s multiple comparison of WNV-control until 14 dpi</t>
  </si>
  <si>
    <t>Mixed effects model with Šídák’s multiple comparison of WNV-control 21,28 dpi</t>
  </si>
  <si>
    <t>t</t>
  </si>
  <si>
    <t>DF</t>
  </si>
  <si>
    <t>Mean Diff.</t>
  </si>
  <si>
    <t>95,00% CI of diff.</t>
  </si>
  <si>
    <t>Below threshold?</t>
  </si>
  <si>
    <t>Summary</t>
  </si>
  <si>
    <t>Adjusted P Value</t>
  </si>
  <si>
    <t>Mean diff.</t>
  </si>
  <si>
    <t>    2 dpi</t>
  </si>
  <si>
    <t>-1118 to 1062</t>
  </si>
  <si>
    <t>ns</t>
  </si>
  <si>
    <t>&gt;0,9999</t>
  </si>
  <si>
    <t>    21 dpi</t>
  </si>
  <si>
    <t>-52,14 to 7635</t>
  </si>
  <si>
    <t>    4 dpi</t>
  </si>
  <si>
    <t>-339,1 to 2067</t>
  </si>
  <si>
    <t>    28 dpi</t>
  </si>
  <si>
    <t>1761 to 9448</t>
  </si>
  <si>
    <t>**</t>
  </si>
  <si>
    <t>    7 dpi</t>
  </si>
  <si>
    <t>10,87 to 3987</t>
  </si>
  <si>
    <t>*</t>
  </si>
  <si>
    <t>    10 dpi</t>
  </si>
  <si>
    <t>474,4 to 4267</t>
  </si>
  <si>
    <t>    14 dpi</t>
  </si>
  <si>
    <t>215,2 to 3000</t>
  </si>
  <si>
    <t xml:space="preserve">TNF-alpha </t>
  </si>
  <si>
    <t>-12,35 to 22,42</t>
  </si>
  <si>
    <t>-7,169 to 117,2</t>
  </si>
  <si>
    <t>13,04 to 64,70</t>
  </si>
  <si>
    <t>***</t>
  </si>
  <si>
    <t>-30,11 to 94,26</t>
  </si>
  <si>
    <t>-2,475 to 70,05</t>
  </si>
  <si>
    <t>2,661 to 86,08</t>
  </si>
  <si>
    <t>17,46 to 91,07</t>
  </si>
  <si>
    <t>-1,768 to 1,379</t>
  </si>
  <si>
    <t>0,6653 to 7,238</t>
  </si>
  <si>
    <t>-0,009606 to 3,228</t>
  </si>
  <si>
    <t>-0,8781 to 5,695</t>
  </si>
  <si>
    <t>-0,2627 to 4,426</t>
  </si>
  <si>
    <t>0,04316 to 5,064</t>
  </si>
  <si>
    <t>0,2292 to 5,479</t>
  </si>
  <si>
    <t>627,8 to 1596</t>
  </si>
  <si>
    <t>****</t>
  </si>
  <si>
    <t>&lt;0,0001</t>
  </si>
  <si>
    <t>441,2 to 941,7</t>
  </si>
  <si>
    <t>2136 to 4160</t>
  </si>
  <si>
    <t>316,7 to 817,2</t>
  </si>
  <si>
    <t>1101 to 2456</t>
  </si>
  <si>
    <t>694,9 to 2112</t>
  </si>
  <si>
    <t>463,0 to 1075</t>
  </si>
  <si>
    <t>-0,04065 to 1,297</t>
  </si>
  <si>
    <t>-0,1094 to 1,276</t>
  </si>
  <si>
    <t>6,472 to 31,61</t>
  </si>
  <si>
    <t>-0,3952 to 0,9902</t>
  </si>
  <si>
    <t>2,058 to 26,38</t>
  </si>
  <si>
    <t>-0,8025 to 13,77</t>
  </si>
  <si>
    <t>-0,6615 to 1,767</t>
  </si>
  <si>
    <t>-15,06 to 55,97</t>
  </si>
  <si>
    <t>-17,06 to 338,7</t>
  </si>
  <si>
    <t>11,37 to 136,6</t>
  </si>
  <si>
    <t>7,692 to 363,5</t>
  </si>
  <si>
    <t>27,08 to 142,3</t>
  </si>
  <si>
    <t>26,76 to 147,1</t>
  </si>
  <si>
    <t>8,185 to 151,1</t>
  </si>
  <si>
    <t xml:space="preserve">CCL2 </t>
  </si>
  <si>
    <t>-61,64 to 1244</t>
  </si>
  <si>
    <t>-1107 to 1840</t>
  </si>
  <si>
    <t>892,0 to 3602</t>
  </si>
  <si>
    <t>-956,5 to 1991</t>
  </si>
  <si>
    <t>322,4 to 2378</t>
  </si>
  <si>
    <t>561,1 to 2819</t>
  </si>
  <si>
    <t>594,8 to 2683</t>
  </si>
  <si>
    <t xml:space="preserve">IL-1RA </t>
  </si>
  <si>
    <t>-17,97 to 102,3</t>
  </si>
  <si>
    <t>-75,70 to 151,4</t>
  </si>
  <si>
    <t>72,07 to 207,0</t>
  </si>
  <si>
    <t>-101,0 to 126,0</t>
  </si>
  <si>
    <t>-7,189 to 102,6</t>
  </si>
  <si>
    <t>-17,34 to 83,86</t>
  </si>
  <si>
    <t>-44,05 to 69,54</t>
  </si>
  <si>
    <t>-13,93 to 110,8</t>
  </si>
  <si>
    <t>357,5 to 6846</t>
  </si>
  <si>
    <t>-21,69 to 284,9</t>
  </si>
  <si>
    <t>2873 to 9361</t>
  </si>
  <si>
    <t>92,84 to 771,8</t>
  </si>
  <si>
    <t>153,9 to 1505</t>
  </si>
  <si>
    <t>55,04 to 2340</t>
  </si>
  <si>
    <t>-1,897 to 4,673</t>
  </si>
  <si>
    <t>-4,571 to 22,92</t>
  </si>
  <si>
    <t>0,7062 to 10,50</t>
  </si>
  <si>
    <t>-5,954 to 21,54</t>
  </si>
  <si>
    <t>-1,085 to 13,54</t>
  </si>
  <si>
    <t>1,191 to 15,87</t>
  </si>
  <si>
    <t>2,012 to 15,75</t>
  </si>
  <si>
    <t>-8,425 to 16,42</t>
  </si>
  <si>
    <t>-15,78 to 62,53</t>
  </si>
  <si>
    <t>-2,928 to 27,68</t>
  </si>
  <si>
    <t>5,811 to 84,12</t>
  </si>
  <si>
    <t>-12,25 to 22,59</t>
  </si>
  <si>
    <t>-5,962 to 34,27</t>
  </si>
  <si>
    <t>0,1444 to 31,77</t>
  </si>
  <si>
    <t>-1,033 to 1,552</t>
  </si>
  <si>
    <t>-7,050 to 10,58</t>
  </si>
  <si>
    <t>-0,6011 to 2,653</t>
  </si>
  <si>
    <t>-5,481 to 12,15</t>
  </si>
  <si>
    <t>-1,081 to 3,883</t>
  </si>
  <si>
    <t>-0,5672 to 3,987</t>
  </si>
  <si>
    <t>-1,276 to 3,278</t>
  </si>
  <si>
    <t xml:space="preserve">VILIP-1 </t>
  </si>
  <si>
    <t>-72,12 to 64,23</t>
  </si>
  <si>
    <t>-199,2 to 307,6</t>
  </si>
  <si>
    <t>-30,65 to 101,8</t>
  </si>
  <si>
    <t>-264,4 to 242,4</t>
  </si>
  <si>
    <t>-108,5 to 137,6</t>
  </si>
  <si>
    <t>-93,14 to 159,2</t>
  </si>
  <si>
    <t>-89,67 to 171,2</t>
  </si>
  <si>
    <t>-32,11 to 42,13</t>
  </si>
  <si>
    <t>-21,57 to 340,4</t>
  </si>
  <si>
    <t>-2,771 to 85,55</t>
  </si>
  <si>
    <t>-217,5 to 144,5</t>
  </si>
  <si>
    <t>-47,23 to 43,42</t>
  </si>
  <si>
    <t>-23,83 to 99,35</t>
  </si>
  <si>
    <t>-13,34 to 170,1</t>
  </si>
  <si>
    <t xml:space="preserve">VEGF </t>
  </si>
  <si>
    <t>-1692 to 664,0</t>
  </si>
  <si>
    <t>-4854 to 3890</t>
  </si>
  <si>
    <t>-1174 to 3119</t>
  </si>
  <si>
    <t>-2878 to 5726</t>
  </si>
  <si>
    <t>-3773 to 2609</t>
  </si>
  <si>
    <t>-1697 to 3142</t>
  </si>
  <si>
    <t>-676,9 to 4816</t>
  </si>
  <si>
    <t>Groups:</t>
  </si>
  <si>
    <t>  2 dpi</t>
  </si>
  <si>
    <t>control CerOrg</t>
  </si>
  <si>
    <t>    control ChP vs. control CerOrg</t>
  </si>
  <si>
    <t>-2884 to 5389</t>
  </si>
  <si>
    <t>CerOrg early (TypeA)</t>
  </si>
  <si>
    <t>    CerOrg early vs. control CerOrg</t>
  </si>
  <si>
    <t>-988,9 to 1519</t>
  </si>
  <si>
    <t>CerOrg late (Type B)</t>
  </si>
  <si>
    <t>    CerOrg late vs. control CerOrg</t>
  </si>
  <si>
    <t>-470,2 to 747,0</t>
  </si>
  <si>
    <t>control ChP</t>
  </si>
  <si>
    <t>    ChP early vs. control ChP</t>
  </si>
  <si>
    <t>-4952 to 3327</t>
  </si>
  <si>
    <t>ChP early (Type A)</t>
  </si>
  <si>
    <t>    ChP late vs. control ChP</t>
  </si>
  <si>
    <t>-4731 to 3633</t>
  </si>
  <si>
    <t>ChP late (Type B)</t>
  </si>
  <si>
    <t>    CerOrg late vs. CerOrg early</t>
  </si>
  <si>
    <t>-1325 to 1072</t>
  </si>
  <si>
    <t>    ChP early vs. CerOrg early</t>
  </si>
  <si>
    <t>-1038 to 1388</t>
  </si>
  <si>
    <t>    ChP late vs. CerOrg late</t>
  </si>
  <si>
    <t>-869,1 to 1999</t>
  </si>
  <si>
    <t>    ChP late vs. ChP early</t>
  </si>
  <si>
    <t>-1233 to 1760</t>
  </si>
  <si>
    <t>  4 dpi</t>
  </si>
  <si>
    <t>-2105 to 3980</t>
  </si>
  <si>
    <t>-1216 to 3080</t>
  </si>
  <si>
    <t>-808,8 to 1409</t>
  </si>
  <si>
    <t>-2222 to 4180</t>
  </si>
  <si>
    <t>-3671 to 6108</t>
  </si>
  <si>
    <t>-2698 to 1434</t>
  </si>
  <si>
    <t>-1242 to 3211</t>
  </si>
  <si>
    <t>-3307 to 7019</t>
  </si>
  <si>
    <t>-4719 to 5198</t>
  </si>
  <si>
    <t>  7 dpi</t>
  </si>
  <si>
    <t>-1492 to 3422</t>
  </si>
  <si>
    <t>-1360 to 3548</t>
  </si>
  <si>
    <t>-1187 to 1644</t>
  </si>
  <si>
    <t>-1492 to 9643</t>
  </si>
  <si>
    <t>-6535 to 10867</t>
  </si>
  <si>
    <t>-3298 to 1567</t>
  </si>
  <si>
    <t>-1595 to 9487</t>
  </si>
  <si>
    <t>-6298 to 12102</t>
  </si>
  <si>
    <t>-10502 to 6683</t>
  </si>
  <si>
    <t>  10 dpi</t>
  </si>
  <si>
    <t>-1007 to 2126</t>
  </si>
  <si>
    <t>-2655 to 6642</t>
  </si>
  <si>
    <t>-2245 to 3401</t>
  </si>
  <si>
    <t>-2472 to 11052</t>
  </si>
  <si>
    <t>-4409 to 9473</t>
  </si>
  <si>
    <t>-5761 to 2930</t>
  </si>
  <si>
    <t>-4006 to 9718</t>
  </si>
  <si>
    <t>-4165 to 9192</t>
  </si>
  <si>
    <t>-9498 to 5982</t>
  </si>
  <si>
    <t>  14 dpi</t>
  </si>
  <si>
    <t>-1913 to 1320</t>
  </si>
  <si>
    <t>-3432 to 6670</t>
  </si>
  <si>
    <t>-3967 to 5412</t>
  </si>
  <si>
    <t>-1991 to 6593</t>
  </si>
  <si>
    <t>-2084 to 6011</t>
  </si>
  <si>
    <t>-6343 to 4550</t>
  </si>
  <si>
    <t>-4751 to 5522</t>
  </si>
  <si>
    <t>-4054 to 5942</t>
  </si>
  <si>
    <t>-4864 to 4188</t>
  </si>
  <si>
    <t>-35,24 to 69,25</t>
  </si>
  <si>
    <t>-17,93 to 28,76</t>
  </si>
  <si>
    <t>-34,14 to 52,54</t>
  </si>
  <si>
    <t>-57,31 to 49,06</t>
  </si>
  <si>
    <t>-52,24 to 64,89</t>
  </si>
  <si>
    <t>-40,15 to 47,72</t>
  </si>
  <si>
    <t>-19,56 to 34,49</t>
  </si>
  <si>
    <t>-37,24 to 65,52</t>
  </si>
  <si>
    <t>-33,89 to 54,80</t>
  </si>
  <si>
    <t>-38,89 to 55,84</t>
  </si>
  <si>
    <t>-28,55 to 75,74</t>
  </si>
  <si>
    <t>-17,56 to 100,2</t>
  </si>
  <si>
    <t>-33,49 to 108,0</t>
  </si>
  <si>
    <t>-21,39 to 157,3</t>
  </si>
  <si>
    <t>-48,53 to 84,00</t>
  </si>
  <si>
    <t>-49,39 to 93,70</t>
  </si>
  <si>
    <t>-56,69 to 126,8</t>
  </si>
  <si>
    <t>-63,00 to 124,3</t>
  </si>
  <si>
    <t>-55,61 to 64,70</t>
  </si>
  <si>
    <t>-65,86 to 93,52</t>
  </si>
  <si>
    <t>-57,07 to 74,66</t>
  </si>
  <si>
    <t>-20,92 to 129,6</t>
  </si>
  <si>
    <t>-72,91 to 192,8</t>
  </si>
  <si>
    <t>-90,45 to 80,37</t>
  </si>
  <si>
    <t>-42,89 to 133,0</t>
  </si>
  <si>
    <t>-77,81 to 189,2</t>
  </si>
  <si>
    <t>-127,2 to 138,4</t>
  </si>
  <si>
    <t>-44,07 to 73,54</t>
  </si>
  <si>
    <t>-69,76 to 146,4</t>
  </si>
  <si>
    <t>-65,72 to 124,4</t>
  </si>
  <si>
    <t>-72,51 to 181,6</t>
  </si>
  <si>
    <t>-64,74 to 175,9</t>
  </si>
  <si>
    <t>-126,9 to 109,0</t>
  </si>
  <si>
    <t>-107,3 to 169,3</t>
  </si>
  <si>
    <t>-87,04 to 169,0</t>
  </si>
  <si>
    <t>-143,9 to 146,0</t>
  </si>
  <si>
    <t>-77,82 to 34,07</t>
  </si>
  <si>
    <t>-142,5 to 244,7</t>
  </si>
  <si>
    <t>-69,51 to 134,7</t>
  </si>
  <si>
    <t>-41,90 to 174,4</t>
  </si>
  <si>
    <t>22,59 to 121,7</t>
  </si>
  <si>
    <t>-203,0 to 166,1</t>
  </si>
  <si>
    <t>-193,6 to 180,2</t>
  </si>
  <si>
    <t>-84,99 to 120,3</t>
  </si>
  <si>
    <t>-94,56 to 106,4</t>
  </si>
  <si>
    <t>-3,672 to 7,439</t>
  </si>
  <si>
    <t>-1,490 to 0,9535</t>
  </si>
  <si>
    <t>-1,637 to 2,296</t>
  </si>
  <si>
    <t>-7,503 to 3,587</t>
  </si>
  <si>
    <t>-5,983 to 5,131</t>
  </si>
  <si>
    <t>-1,381 to 2,577</t>
  </si>
  <si>
    <t>-0,9221 to 1,310</t>
  </si>
  <si>
    <t>-0,8825 to 3,138</t>
  </si>
  <si>
    <t>0,2663 to 2,798</t>
  </si>
  <si>
    <t>-2,173 to 2,718</t>
  </si>
  <si>
    <t>-2,892 to 4,893</t>
  </si>
  <si>
    <t>-1,699 to 4,825</t>
  </si>
  <si>
    <t>-3,709 to 6,006</t>
  </si>
  <si>
    <t>-2,186 to 10,27</t>
  </si>
  <si>
    <t>-3,688 to 4,813</t>
  </si>
  <si>
    <t>-4,822 to 5,664</t>
  </si>
  <si>
    <t>-3,463 to 8,969</t>
  </si>
  <si>
    <t>-3,649 to 9,438</t>
  </si>
  <si>
    <t>-2,676 to 3,917</t>
  </si>
  <si>
    <t>-5,732 to 9,258</t>
  </si>
  <si>
    <t>-2,903 to 5,571</t>
  </si>
  <si>
    <t>-4,367 to 8,052</t>
  </si>
  <si>
    <t>-3,350 to 11,19</t>
  </si>
  <si>
    <t>-7,862 to 7,004</t>
  </si>
  <si>
    <t>-7,341 to 8,741</t>
  </si>
  <si>
    <t>-4,137 to 10,55</t>
  </si>
  <si>
    <t>-5,833 to 9,986</t>
  </si>
  <si>
    <t>-2,622 to 4,282</t>
  </si>
  <si>
    <t>-6,040 to 10,69</t>
  </si>
  <si>
    <t>-3,451 to 6,674</t>
  </si>
  <si>
    <t>-5,556 to 10,14</t>
  </si>
  <si>
    <t>-1,857 to 10,48</t>
  </si>
  <si>
    <t>-8,854 to 7,425</t>
  </si>
  <si>
    <t>-8,461 to 10,05</t>
  </si>
  <si>
    <t>-3,119 to 10,18</t>
  </si>
  <si>
    <t>-6,385 to 10,42</t>
  </si>
  <si>
    <t>-4,464 to 2,927</t>
  </si>
  <si>
    <t>-10,44 to 15,35</t>
  </si>
  <si>
    <t>-4,508 to 6,990</t>
  </si>
  <si>
    <t>-5,734 to 12,47</t>
  </si>
  <si>
    <t>-1,392 to 10,64</t>
  </si>
  <si>
    <t>-13,57 to 11,15</t>
  </si>
  <si>
    <t>-12,28 to 12,57</t>
  </si>
  <si>
    <t>-4,087 to 9,314</t>
  </si>
  <si>
    <t>-7,623 to 10,13</t>
  </si>
  <si>
    <t>-68,55 to 120,4</t>
  </si>
  <si>
    <t>-759,9 to 2390</t>
  </si>
  <si>
    <t>-277,7 to 1161</t>
  </si>
  <si>
    <t>154,3 to 2962</t>
  </si>
  <si>
    <t>-197,7 to 768,8</t>
  </si>
  <si>
    <t>-1860 to 1113</t>
  </si>
  <si>
    <t>-941,5 to 2479</t>
  </si>
  <si>
    <t>-860,6 to 600,8</t>
  </si>
  <si>
    <t>-2671 to 126,0</t>
  </si>
  <si>
    <t>-26,73 to 66,88</t>
  </si>
  <si>
    <t>-543,7 to 6826</t>
  </si>
  <si>
    <t>-585,5 to 4521</t>
  </si>
  <si>
    <t>2031 to 7049</t>
  </si>
  <si>
    <t>-3376 to 7884</t>
  </si>
  <si>
    <t>-4807 to 2461</t>
  </si>
  <si>
    <t>-2215 to 5053</t>
  </si>
  <si>
    <t>-4736 to 5349</t>
  </si>
  <si>
    <t>-7314 to 2741</t>
  </si>
  <si>
    <t>-42,21 to 94,26</t>
  </si>
  <si>
    <t>-372,1 to 4488</t>
  </si>
  <si>
    <t>167,1 to 1609</t>
  </si>
  <si>
    <t>1303 to 4675</t>
  </si>
  <si>
    <t>-561,6 to 2102</t>
  </si>
  <si>
    <t>-3496 to 1156</t>
  </si>
  <si>
    <t>-1451 to 3365</t>
  </si>
  <si>
    <t>-1295 to 1111</t>
  </si>
  <si>
    <t>-3987 to -450,4</t>
  </si>
  <si>
    <t>-28,48 to 45,10</t>
  </si>
  <si>
    <t>-1930 to 5424</t>
  </si>
  <si>
    <t>174,6 to 1035</t>
  </si>
  <si>
    <t>348,3 to 4681</t>
  </si>
  <si>
    <t>-327,3 to 1610</t>
  </si>
  <si>
    <t>-4761 to 2477</t>
  </si>
  <si>
    <t>-2561 to 4113</t>
  </si>
  <si>
    <t>-828,8 to 919,0</t>
  </si>
  <si>
    <t>-3986 to 239,7</t>
  </si>
  <si>
    <t>-91,70 to 82,62</t>
  </si>
  <si>
    <t>-333,7 to 1420</t>
  </si>
  <si>
    <t>151,0 to 994,8</t>
  </si>
  <si>
    <t>-458,5 to 3012</t>
  </si>
  <si>
    <t>129,2 to 1230</t>
  </si>
  <si>
    <t>-710,1 to 769,7</t>
  </si>
  <si>
    <t>-869,5 to 2328</t>
  </si>
  <si>
    <t>-431,2 to 635,1</t>
  </si>
  <si>
    <t>-2230 to 1035</t>
  </si>
  <si>
    <t>-0,5862 to 1,021</t>
  </si>
  <si>
    <t>-0,2675 to 0,3771</t>
  </si>
  <si>
    <t>-0,2002 to 0,9216</t>
  </si>
  <si>
    <t>-0,6843 to 1,290</t>
  </si>
  <si>
    <t>-0,8057 to 1,070</t>
  </si>
  <si>
    <t>-0,2650 to 0,8768</t>
  </si>
  <si>
    <t>-0,3202 to 1,251</t>
  </si>
  <si>
    <t>-0,8041 to 0,7819</t>
  </si>
  <si>
    <t>-1,080 to 0,7391</t>
  </si>
  <si>
    <t>-0,01343 to 0,02409</t>
  </si>
  <si>
    <t>-3,198 to 15,46</t>
  </si>
  <si>
    <t>-1,910 to 8,368</t>
  </si>
  <si>
    <t>1,526 to 81,50</t>
  </si>
  <si>
    <t>-9,987 to 20,24</t>
  </si>
  <si>
    <t>-11,78 to 5,971</t>
  </si>
  <si>
    <t>-4,437 to 75,21</t>
  </si>
  <si>
    <t>-11,87 to 15,67</t>
  </si>
  <si>
    <t>-76,20 to 3,422</t>
  </si>
  <si>
    <t>-0,09035 to 0,2370</t>
  </si>
  <si>
    <t>-19,47 to 35,72</t>
  </si>
  <si>
    <t>-0,4823 to 0,9089</t>
  </si>
  <si>
    <t>0,1049 to 78,09</t>
  </si>
  <si>
    <t>-2,721 to 4,478</t>
  </si>
  <si>
    <t>-35,49 to 19,68</t>
  </si>
  <si>
    <t>-9,555 to 71,65</t>
  </si>
  <si>
    <t>-2,724 to 4,200</t>
  </si>
  <si>
    <t>-77,18 to 0,7454</t>
  </si>
  <si>
    <t>-0,008691 to 0,02254</t>
  </si>
  <si>
    <t>-12,76 to 19,42</t>
  </si>
  <si>
    <t>-0,1251 to 0,2001</t>
  </si>
  <si>
    <t>-11,01 to 51,11</t>
  </si>
  <si>
    <t>-0,4708 to 0,7937</t>
  </si>
  <si>
    <t>-19,38 to 12,80</t>
  </si>
  <si>
    <t>-13,59 to 47,03</t>
  </si>
  <si>
    <t>-0,4646 to 0,7263</t>
  </si>
  <si>
    <t>-50,94 to 11,17</t>
  </si>
  <si>
    <t>-1,086 to 0,6843</t>
  </si>
  <si>
    <t>-1,070 to 0,7053</t>
  </si>
  <si>
    <t>-1,098 to 0,6726</t>
  </si>
  <si>
    <t>-5,111 to 10,40</t>
  </si>
  <si>
    <t>-0,1656 to 0,1311</t>
  </si>
  <si>
    <t>-0,3268 to 0,2662</t>
  </si>
  <si>
    <t>-5,124 to 10,38</t>
  </si>
  <si>
    <t>-0,1275 to 0,1161</t>
  </si>
  <si>
    <t>-10,42 to 5,097</t>
  </si>
  <si>
    <t>-31,50 to 91,29</t>
  </si>
  <si>
    <t>-36,53 to 63,40</t>
  </si>
  <si>
    <t>-23,06 to 28,53</t>
  </si>
  <si>
    <t>-67,59 to 69,79</t>
  </si>
  <si>
    <t>-73,59 to 106,5</t>
  </si>
  <si>
    <t>-59,25 to 37,85</t>
  </si>
  <si>
    <t>-38,36 to 73,47</t>
  </si>
  <si>
    <t>-47,06 to 134,2</t>
  </si>
  <si>
    <t>-71,55 to 102,2</t>
  </si>
  <si>
    <t>-28,47 to 73,93</t>
  </si>
  <si>
    <t>-110,6 to 267,8</t>
  </si>
  <si>
    <t>-19,95 to 62,66</t>
  </si>
  <si>
    <t>-35,57 to 262,9</t>
  </si>
  <si>
    <t>-128,4 to 279,2</t>
  </si>
  <si>
    <t>-243,4 to 128,8</t>
  </si>
  <si>
    <t>-139,2 to 254,7</t>
  </si>
  <si>
    <t>-133,1 to 286,7</t>
  </si>
  <si>
    <t>-243,8 to 167,4</t>
  </si>
  <si>
    <t>-19,55 to 80,78</t>
  </si>
  <si>
    <t>-60,64 to 162,5</t>
  </si>
  <si>
    <t>-25,57 to 84,16</t>
  </si>
  <si>
    <t>36,17 to 323,7</t>
  </si>
  <si>
    <t>-136,1 to 227,4</t>
  </si>
  <si>
    <t>-131,8 to 88,51</t>
  </si>
  <si>
    <t>4,638 to 314,7</t>
  </si>
  <si>
    <t>-134,8 to 228,7</t>
  </si>
  <si>
    <t>-322,7 to 54,10</t>
  </si>
  <si>
    <t>-13,50 to 82,68</t>
  </si>
  <si>
    <t>-104,4 to 312,6</t>
  </si>
  <si>
    <t>-34,74 to 102,3</t>
  </si>
  <si>
    <t>-29,65 to 355,2</t>
  </si>
  <si>
    <t>-109,6 to 182,4</t>
  </si>
  <si>
    <t>-267,4 to 126,7</t>
  </si>
  <si>
    <t>-129,4 to 315,9</t>
  </si>
  <si>
    <t>-106,4 to 180,8</t>
  </si>
  <si>
    <t>-327,3 to 74,49</t>
  </si>
  <si>
    <t>-62,58 to 94,61</t>
  </si>
  <si>
    <t>-275,1 to 499,2</t>
  </si>
  <si>
    <t>-83,56 to 147,7</t>
  </si>
  <si>
    <t>-148,5 to 434,0</t>
  </si>
  <si>
    <t>-85,25 to 172,7</t>
  </si>
  <si>
    <t>-450,4 to 290,5</t>
  </si>
  <si>
    <t>-313,4 to 406,8</t>
  </si>
  <si>
    <t>-113,3 to 168,6</t>
  </si>
  <si>
    <t>-375,8 to 177,8</t>
  </si>
  <si>
    <t>-1285 to 1654</t>
  </si>
  <si>
    <t>-780,0 to 742,6</t>
  </si>
  <si>
    <t>-1214 to 1678</t>
  </si>
  <si>
    <t>-1041 to 1978</t>
  </si>
  <si>
    <t>-809,1 to 2565</t>
  </si>
  <si>
    <t>-1197 to 1698</t>
  </si>
  <si>
    <t>-227,8 to 1572</t>
  </si>
  <si>
    <t>-831,6 to 2493</t>
  </si>
  <si>
    <t>-992,9 to 1812</t>
  </si>
  <si>
    <t>-1093 to 881,7</t>
  </si>
  <si>
    <t>-944,8 to 5457</t>
  </si>
  <si>
    <t>-825,2 to 3289</t>
  </si>
  <si>
    <t>-2586 to 9543</t>
  </si>
  <si>
    <t>-1012 to 5737</t>
  </si>
  <si>
    <t>-4263 to 2214</t>
  </si>
  <si>
    <t>-5019 to 7252</t>
  </si>
  <si>
    <t>-2191 to 4241</t>
  </si>
  <si>
    <t>-7242 to 5011</t>
  </si>
  <si>
    <t>-1448 to 2100</t>
  </si>
  <si>
    <t>-1901 to 3954</t>
  </si>
  <si>
    <t>-1257 to 2166</t>
  </si>
  <si>
    <t>431,6 to 4132</t>
  </si>
  <si>
    <t>-1078 to 4059</t>
  </si>
  <si>
    <t>-3526 to 2382</t>
  </si>
  <si>
    <t>-1369 to 4531</t>
  </si>
  <si>
    <t>-1225 to 3949</t>
  </si>
  <si>
    <t>-3373 to 1791</t>
  </si>
  <si>
    <t>-1518 to 2637</t>
  </si>
  <si>
    <t>-596,5 to 4652</t>
  </si>
  <si>
    <t>-1661 to 3159</t>
  </si>
  <si>
    <t>-112,4 to 4347</t>
  </si>
  <si>
    <t>127,6 to 3849</t>
  </si>
  <si>
    <t>-4140 to 1584</t>
  </si>
  <si>
    <t>-2083 to 3381</t>
  </si>
  <si>
    <t>-519,2 to 4117</t>
  </si>
  <si>
    <t>-2167 to 1909</t>
  </si>
  <si>
    <t>-2175 to 1434</t>
  </si>
  <si>
    <t>-2891 to 5466</t>
  </si>
  <si>
    <t>-1740 to 3320</t>
  </si>
  <si>
    <t>-42,87 to 5171</t>
  </si>
  <si>
    <t>468,5 to 3591</t>
  </si>
  <si>
    <t>-4705 to 3711</t>
  </si>
  <si>
    <t>-3341 to 5153</t>
  </si>
  <si>
    <t>-1579 to 3317</t>
  </si>
  <si>
    <t>-3115 to 2046</t>
  </si>
  <si>
    <t>-138,4 to 249,3</t>
  </si>
  <si>
    <t>-133,1 to 246,6</t>
  </si>
  <si>
    <t>-52,30 to 140,9</t>
  </si>
  <si>
    <t>-208,3 to 181,8</t>
  </si>
  <si>
    <t>-242,1 to 145,2</t>
  </si>
  <si>
    <t>-193,9 to 169,0</t>
  </si>
  <si>
    <t>-198,9 to 169,7</t>
  </si>
  <si>
    <t>-134,6 to 59,95</t>
  </si>
  <si>
    <t>-85,15 to 14,75</t>
  </si>
  <si>
    <t>-69,54 to 125,1</t>
  </si>
  <si>
    <t>-50,41 to 412,3</t>
  </si>
  <si>
    <t>-63,29 to 308,9</t>
  </si>
  <si>
    <t>-32,17 to 379,0</t>
  </si>
  <si>
    <t>-123,7 to 265,7</t>
  </si>
  <si>
    <t>-298,0 to 181,7</t>
  </si>
  <si>
    <t>-230,1 to 270,7</t>
  </si>
  <si>
    <t>-246,7 to 198,8</t>
  </si>
  <si>
    <t>-337,3 to 132,6</t>
  </si>
  <si>
    <t>-60,21 to 161,3</t>
  </si>
  <si>
    <t>-91,25 to 299,5</t>
  </si>
  <si>
    <t>-24,93 to 86,12</t>
  </si>
  <si>
    <t>-72,91 to 162,5</t>
  </si>
  <si>
    <t>-157,9 to 174,0</t>
  </si>
  <si>
    <t>-261,9 to 114,9</t>
  </si>
  <si>
    <t>-195,3 to 177,6</t>
  </si>
  <si>
    <t>-138,0 to 194,0</t>
  </si>
  <si>
    <t>-199,7 to 126,3</t>
  </si>
  <si>
    <t>-58,83 to 161,5</t>
  </si>
  <si>
    <t>-72,67 to 194,8</t>
  </si>
  <si>
    <t>-10,52 to 33,98</t>
  </si>
  <si>
    <t>-57,08 to 175,5</t>
  </si>
  <si>
    <t>-143,1 to 133,4</t>
  </si>
  <si>
    <t>-179,5 to 80,87</t>
  </si>
  <si>
    <t>-71,41 to 170,3</t>
  </si>
  <si>
    <t>-98,25 to 167,8</t>
  </si>
  <si>
    <t>-187,3 to 59,25</t>
  </si>
  <si>
    <t>-62,41 to 171,9</t>
  </si>
  <si>
    <t>-63,15 to 109,3</t>
  </si>
  <si>
    <t>-8,074 to 15,40</t>
  </si>
  <si>
    <t>-195,5 to 290,3</t>
  </si>
  <si>
    <t>-148,5 to 89,10</t>
  </si>
  <si>
    <t>-103,0 to 64,17</t>
  </si>
  <si>
    <t>-180,8 to 339,0</t>
  </si>
  <si>
    <t>-42,10 to 84,91</t>
  </si>
  <si>
    <t>-338,8 to 184,6</t>
  </si>
  <si>
    <t>-48,13 to 57,78</t>
  </si>
  <si>
    <t>-129,2 to 186,0</t>
  </si>
  <si>
    <t>-67,48 to 94,96</t>
  </si>
  <si>
    <t>-90,05 to 209,2</t>
  </si>
  <si>
    <t>-197,5 to 285,2</t>
  </si>
  <si>
    <t>-168,0 to 138,8</t>
  </si>
  <si>
    <t>-143,5 to 215,6</t>
  </si>
  <si>
    <t>-198,5 to 268,4</t>
  </si>
  <si>
    <t>-247,6 to 216,0</t>
  </si>
  <si>
    <t>-169,6 to 156,0</t>
  </si>
  <si>
    <t>-394,2 to 659,3</t>
  </si>
  <si>
    <t>-198,5 to 305,9</t>
  </si>
  <si>
    <t>-280,9 to 864,3</t>
  </si>
  <si>
    <t>-188,2 to 352,0</t>
  </si>
  <si>
    <t>-596,8 to 439,2</t>
  </si>
  <si>
    <t>-498,8 to 803,5</t>
  </si>
  <si>
    <t>-283,4 to 326,3</t>
  </si>
  <si>
    <t>-787,3 to 367,8</t>
  </si>
  <si>
    <t>-277,0 to 510,9</t>
  </si>
  <si>
    <t>-320,0 to 723,1</t>
  </si>
  <si>
    <t>-555,9 to 1022</t>
  </si>
  <si>
    <t>-49,99 to 1552</t>
  </si>
  <si>
    <t>-1077 to 1995</t>
  </si>
  <si>
    <t>-785,4 to 848,4</t>
  </si>
  <si>
    <t>-156,6 to 1489</t>
  </si>
  <si>
    <t>-1135 to 1821</t>
  </si>
  <si>
    <t>-1766 to 1182</t>
  </si>
  <si>
    <t>-367,8 to 821,6</t>
  </si>
  <si>
    <t>-121,9 to 1235</t>
  </si>
  <si>
    <t>-792,2 to 1463</t>
  </si>
  <si>
    <t>-937,3 to 4074</t>
  </si>
  <si>
    <t>-1710 to 3224</t>
  </si>
  <si>
    <t>-1347 to 904,9</t>
  </si>
  <si>
    <t>-1280 to 3757</t>
  </si>
  <si>
    <t>-1726 to 3023</t>
  </si>
  <si>
    <t>-3636 to 2014</t>
  </si>
  <si>
    <t>-784,1 to 1445</t>
  </si>
  <si>
    <t>-530,1 to 2380</t>
  </si>
  <si>
    <t>-2011 to 3602</t>
  </si>
  <si>
    <t>-3971 to 7963</t>
  </si>
  <si>
    <t>-2198 to 4328</t>
  </si>
  <si>
    <t>-2865 to 2606</t>
  </si>
  <si>
    <t>-4593 to 7397</t>
  </si>
  <si>
    <t>-2853 to 4053</t>
  </si>
  <si>
    <t>-6585 to 4723</t>
  </si>
  <si>
    <t>-8,367 to 13,01</t>
  </si>
  <si>
    <t>-3,259 to 3,421</t>
  </si>
  <si>
    <t>-5,749 to 7,378</t>
  </si>
  <si>
    <t>-10,85 to 10,51</t>
  </si>
  <si>
    <t>-7,256 to 14,61</t>
  </si>
  <si>
    <t>-5,891 to 7,357</t>
  </si>
  <si>
    <t>-1,270 to 5,410</t>
  </si>
  <si>
    <t>-1,893 to 12,26</t>
  </si>
  <si>
    <t>-1,401 to 9,094</t>
  </si>
  <si>
    <t>-8,094 to 11,15</t>
  </si>
  <si>
    <t>-5,366 to 14,26</t>
  </si>
  <si>
    <t>-4,520 to 14,07</t>
  </si>
  <si>
    <t>-9,383 to 17,54</t>
  </si>
  <si>
    <t>-5,104 to 31,02</t>
  </si>
  <si>
    <t>-10,96 to 11,62</t>
  </si>
  <si>
    <t>-12,00 to 14,33</t>
  </si>
  <si>
    <t>-8,557 to 27,98</t>
  </si>
  <si>
    <t>-9,667 to 27,43</t>
  </si>
  <si>
    <t>-8,806 to 12,10</t>
  </si>
  <si>
    <t>-12,03 to 18,21</t>
  </si>
  <si>
    <t>-8,713 to 12,57</t>
  </si>
  <si>
    <t>-11,22 to 26,87</t>
  </si>
  <si>
    <t>-16,29 to 43,35</t>
  </si>
  <si>
    <t>-16,71 to 14,39</t>
  </si>
  <si>
    <t>-14,17 to 26,93</t>
  </si>
  <si>
    <t>-16,80 to 43,30</t>
  </si>
  <si>
    <t>-23,86 to 35,27</t>
  </si>
  <si>
    <t>-6,398 to 11,02</t>
  </si>
  <si>
    <t>-12,64 to 27,51</t>
  </si>
  <si>
    <t>-9,860 to 19,78</t>
  </si>
  <si>
    <t>-16,18 to 34,47</t>
  </si>
  <si>
    <t>-8,684 to 35,40</t>
  </si>
  <si>
    <t>-22,79 to 17,84</t>
  </si>
  <si>
    <t>-22,78 to 30,83</t>
  </si>
  <si>
    <t>-11,67 to 33,09</t>
  </si>
  <si>
    <t>-23,56 to 31,98</t>
  </si>
  <si>
    <t>-10,77 to 6,276</t>
  </si>
  <si>
    <t>-25,65 to 40,77</t>
  </si>
  <si>
    <t>-14,50 to 25,50</t>
  </si>
  <si>
    <t>-11,38 to 30,41</t>
  </si>
  <si>
    <t>-5,271 to 32,26</t>
  </si>
  <si>
    <t>-33,13 to 29,01</t>
  </si>
  <si>
    <t>-31,57 to 30,98</t>
  </si>
  <si>
    <t>-16,28 to 27,78</t>
  </si>
  <si>
    <t>-17,56 to 25,53</t>
  </si>
  <si>
    <t>-14,89 to 32,47</t>
  </si>
  <si>
    <t>-32,80 to 40,02</t>
  </si>
  <si>
    <t>-30,57 to 28,64</t>
  </si>
  <si>
    <t>-25,40 to 54,16</t>
  </si>
  <si>
    <t>-25,53 to 24,33</t>
  </si>
  <si>
    <t>-43,95 to 34,79</t>
  </si>
  <si>
    <t>-25,18 to 64,31</t>
  </si>
  <si>
    <t>-21,34 to 39,66</t>
  </si>
  <si>
    <t>-54,08 to 24,12</t>
  </si>
  <si>
    <t>-18,88 to 34,18</t>
  </si>
  <si>
    <t>-17,92 to 51,36</t>
  </si>
  <si>
    <t>-25,26 to 39,74</t>
  </si>
  <si>
    <t>-23,80 to 54,09</t>
  </si>
  <si>
    <t>-34,65 to 64,12</t>
  </si>
  <si>
    <t>-48,50 to 29,54</t>
  </si>
  <si>
    <t>-36,72 to 48,86</t>
  </si>
  <si>
    <t>-35,30 to 65,58</t>
  </si>
  <si>
    <t>-52,49 to 51,68</t>
  </si>
  <si>
    <t>-21,21 to 33,39</t>
  </si>
  <si>
    <t>-48,34 to 41,53</t>
  </si>
  <si>
    <t>-41,86 to 29,94</t>
  </si>
  <si>
    <t>0,3082 to 51,64</t>
  </si>
  <si>
    <t>-61,57 to 54,93</t>
  </si>
  <si>
    <t>-50,66 to 45,55</t>
  </si>
  <si>
    <t>-9,843 to 80,78</t>
  </si>
  <si>
    <t>-49,89 to 67,34</t>
  </si>
  <si>
    <t>-89,40 to 30,80</t>
  </si>
  <si>
    <t>-16,48 to 50,05</t>
  </si>
  <si>
    <t>-11,21 to 60,04</t>
  </si>
  <si>
    <t>-35,37 to 44,92</t>
  </si>
  <si>
    <t>-15,48 to 72,79</t>
  </si>
  <si>
    <t>-53,15 to 44,36</t>
  </si>
  <si>
    <t>-63,76 to 24,48</t>
  </si>
  <si>
    <t>-24,28 to 66,33</t>
  </si>
  <si>
    <t>-44,25 to 59,47</t>
  </si>
  <si>
    <t>-85,65 to 19,54</t>
  </si>
  <si>
    <t>-32,82 to 28,77</t>
  </si>
  <si>
    <t>-8,774 to 50,53</t>
  </si>
  <si>
    <t>-26,56 to 42,23</t>
  </si>
  <si>
    <t>-6,952 to 66,86</t>
  </si>
  <si>
    <t>-22,62 to 37,63</t>
  </si>
  <si>
    <t>-47,31 to 21,22</t>
  </si>
  <si>
    <t>-30,38 to 44,48</t>
  </si>
  <si>
    <t>-36,73 to 32,02</t>
  </si>
  <si>
    <t>-59,76 to 14,87</t>
  </si>
  <si>
    <t>-1,435 to 5,034</t>
  </si>
  <si>
    <t>-2,510 to 3,852</t>
  </si>
  <si>
    <t>-0,3782 to 0,4239</t>
  </si>
  <si>
    <t>-3,109 to 3,549</t>
  </si>
  <si>
    <t>-4,817 to 1,657</t>
  </si>
  <si>
    <t>-3,804 to 2,507</t>
  </si>
  <si>
    <t>-1,657 to 4,354</t>
  </si>
  <si>
    <t>-0,2860 to 0,6797</t>
  </si>
  <si>
    <t>-3,221 to -0,3784</t>
  </si>
  <si>
    <t>-1,287 to 4,922</t>
  </si>
  <si>
    <t>-2,331 to 5,004</t>
  </si>
  <si>
    <t>-0,7237 to 1,152</t>
  </si>
  <si>
    <t>-1,640 to 5,520</t>
  </si>
  <si>
    <t>-4,005 to 2,789</t>
  </si>
  <si>
    <t>-4,687 to 2,442</t>
  </si>
  <si>
    <t>-1,242 to 6,084</t>
  </si>
  <si>
    <t>-1,394 to 3,385</t>
  </si>
  <si>
    <t>-5,448 to 0,3529</t>
  </si>
  <si>
    <t>-1,293 to 7,427</t>
  </si>
  <si>
    <t>-1,124 to 2,969</t>
  </si>
  <si>
    <t>-1,168 to 1,497</t>
  </si>
  <si>
    <t>-1,434 to 9,235</t>
  </si>
  <si>
    <t>-7,417 to 6,185</t>
  </si>
  <si>
    <t>-2,836 to 1,320</t>
  </si>
  <si>
    <t>1,824 to 10,27</t>
  </si>
  <si>
    <t>-4,922 to 9,494</t>
  </si>
  <si>
    <t>-11,28 to 2,242</t>
  </si>
  <si>
    <t>-0,9848 to 6,239</t>
  </si>
  <si>
    <t>-1,044 to 4,857</t>
  </si>
  <si>
    <t>-1,363 to 1,960</t>
  </si>
  <si>
    <t>-1,294 to 9,805</t>
  </si>
  <si>
    <t>-5,468 to 5,013</t>
  </si>
  <si>
    <t>-4,396 to 1,181</t>
  </si>
  <si>
    <t>-0,3464 to 10,30</t>
  </si>
  <si>
    <t>-3,139 to 7,341</t>
  </si>
  <si>
    <t>-10,51 to 1,544</t>
  </si>
  <si>
    <t>-2,720 to 7,016</t>
  </si>
  <si>
    <t>-0,9460 to 4,714</t>
  </si>
  <si>
    <t>-2,508 to 2,913</t>
  </si>
  <si>
    <t>-2,981 to 8,639</t>
  </si>
  <si>
    <t>-5,917 to 4,281</t>
  </si>
  <si>
    <t>-4,887 to 1,524</t>
  </si>
  <si>
    <t>-2,006 to 8,192</t>
  </si>
  <si>
    <t>-2,373 to 4,627</t>
  </si>
  <si>
    <t>-8,748 to 1,453</t>
  </si>
  <si>
    <t>-91,83 to 115,6</t>
  </si>
  <si>
    <t>-89,57 to 30,74</t>
  </si>
  <si>
    <t>-68,18 to 77,38</t>
  </si>
  <si>
    <t>-137,4 to 75,77</t>
  </si>
  <si>
    <t>-35,68 to 218,1</t>
  </si>
  <si>
    <t>-44,70 to 112,7</t>
  </si>
  <si>
    <t>-56,69 to 77,67</t>
  </si>
  <si>
    <t>-14,13 to 211,1</t>
  </si>
  <si>
    <t>11,23 to 232,8</t>
  </si>
  <si>
    <t>-125,7 to 100,3</t>
  </si>
  <si>
    <t>-164,0 to 144,0</t>
  </si>
  <si>
    <t>-55,60 to 159,1</t>
  </si>
  <si>
    <t>-156,1 to 136,8</t>
  </si>
  <si>
    <t>-25,92 to 415,7</t>
  </si>
  <si>
    <t>-97,70 to 221,3</t>
  </si>
  <si>
    <t>-180,6 to 155,9</t>
  </si>
  <si>
    <t>-93,52 to 354,4</t>
  </si>
  <si>
    <t>-18,94 to 428,1</t>
  </si>
  <si>
    <t>-200,5 to 298,3</t>
  </si>
  <si>
    <t>-236,6 to 167,3</t>
  </si>
  <si>
    <t>-158,6 to 218,1</t>
  </si>
  <si>
    <t>-333,9 to 231,0</t>
  </si>
  <si>
    <t>-139,7 to 449,5</t>
  </si>
  <si>
    <t>-159,5 to 288,3</t>
  </si>
  <si>
    <t>-212,9 to 277,2</t>
  </si>
  <si>
    <t>-88,71 to 436,8</t>
  </si>
  <si>
    <t>-69,63 to 482,3</t>
  </si>
  <si>
    <t>-177,4 to 290,0</t>
  </si>
  <si>
    <t>-277,6 to 239,7</t>
  </si>
  <si>
    <t>-159,4 to 254,8</t>
  </si>
  <si>
    <t>-336,5 to 226,6</t>
  </si>
  <si>
    <t>-114,6 to 470,5</t>
  </si>
  <si>
    <t>-199,4 to 332,8</t>
  </si>
  <si>
    <t>-277,5 to 318,2</t>
  </si>
  <si>
    <t>-97,95 to 471,1</t>
  </si>
  <si>
    <t>-78,00 to 543,8</t>
  </si>
  <si>
    <t>-281,2 to 195,8</t>
  </si>
  <si>
    <t>-392,4 to 285,2</t>
  </si>
  <si>
    <t>-247,0 to 393,7</t>
  </si>
  <si>
    <t>-286,4 to 242,6</t>
  </si>
  <si>
    <t>-125,3 to 420,9</t>
  </si>
  <si>
    <t>-254,1 to 508,0</t>
  </si>
  <si>
    <t>-364,8 to 342,9</t>
  </si>
  <si>
    <t>-307,8 to 371,4</t>
  </si>
  <si>
    <t>-117,9 to 457,3</t>
  </si>
  <si>
    <t>-25,02 to 68,85</t>
  </si>
  <si>
    <t>-34,38 to 63,68</t>
  </si>
  <si>
    <t>-55,52 to 27,97</t>
  </si>
  <si>
    <t>-39,88 to 55,00</t>
  </si>
  <si>
    <t>-69,37 to 102,5</t>
  </si>
  <si>
    <t>-75,48 to 18,64</t>
  </si>
  <si>
    <t>-35,06 to 64,71</t>
  </si>
  <si>
    <t>-36,24 to 140,8</t>
  </si>
  <si>
    <t>-77,88 to 95,92</t>
  </si>
  <si>
    <t>-38,95 to 96,27</t>
  </si>
  <si>
    <t>-26,27 to 173,6</t>
  </si>
  <si>
    <t>-53,77 to 109,7</t>
  </si>
  <si>
    <t>-61,16 to 67,80</t>
  </si>
  <si>
    <t>-52,45 to 166,7</t>
  </si>
  <si>
    <t>-153,1 to 61,71</t>
  </si>
  <si>
    <t>-142,2 to 58,81</t>
  </si>
  <si>
    <t>-56,37 to 172,0</t>
  </si>
  <si>
    <t>-57,96 to 165,6</t>
  </si>
  <si>
    <t>-29,25 to 137,5</t>
  </si>
  <si>
    <t>-74,49 to 148,6</t>
  </si>
  <si>
    <t>-89,71 to 93,39</t>
  </si>
  <si>
    <t>-97,26 to 53,52</t>
  </si>
  <si>
    <t>-145,9 to 97,21</t>
  </si>
  <si>
    <t>-151,9 to 81,54</t>
  </si>
  <si>
    <t>-115,3 to 105,7</t>
  </si>
  <si>
    <t>-97,28 to 153,2</t>
  </si>
  <si>
    <t>-125,5 to 120,6</t>
  </si>
  <si>
    <t>-23,81 to 184,1</t>
  </si>
  <si>
    <t>-16,77 to 252,9</t>
  </si>
  <si>
    <t>-55,80 to 113,9</t>
  </si>
  <si>
    <t>-138,4 to 154,5</t>
  </si>
  <si>
    <t>-205,0 to 208,5</t>
  </si>
  <si>
    <t>-224,2 to 46,16</t>
  </si>
  <si>
    <t>-187,2 to 127,4</t>
  </si>
  <si>
    <t>-159,4 to 265,0</t>
  </si>
  <si>
    <t>-218,5 to 205,8</t>
  </si>
  <si>
    <t>-99,35 to 170,8</t>
  </si>
  <si>
    <t>-189,3 to 504,8</t>
  </si>
  <si>
    <t>-110,6 to 173,8</t>
  </si>
  <si>
    <t>-279,7 to 493,9</t>
  </si>
  <si>
    <t>-145,7 to 215,6</t>
  </si>
  <si>
    <t>-493,2 to 240,9</t>
  </si>
  <si>
    <t>-421,4 to 391,5</t>
  </si>
  <si>
    <t>-144,6 to 222,8</t>
  </si>
  <si>
    <t>-444,3 to 300,0</t>
  </si>
  <si>
    <t>-2245 to 4956</t>
  </si>
  <si>
    <t>-1952 to 244,4</t>
  </si>
  <si>
    <t>-1458 to 1426</t>
  </si>
  <si>
    <t>-5085 to 2113</t>
  </si>
  <si>
    <t>-3900 to 3461</t>
  </si>
  <si>
    <t>-515,8 to 2191</t>
  </si>
  <si>
    <t>-408,2 to 1854</t>
  </si>
  <si>
    <t>-761,1 to 3065</t>
  </si>
  <si>
    <t>-588,5 to 3122</t>
  </si>
  <si>
    <t>-2121 to 2538</t>
  </si>
  <si>
    <t>-5414 to 4869</t>
  </si>
  <si>
    <t>-2050 to 2942</t>
  </si>
  <si>
    <t>-5647 to 7574</t>
  </si>
  <si>
    <t>-9893 to 18600</t>
  </si>
  <si>
    <t>-4470 to 5907</t>
  </si>
  <si>
    <t>-5725 to 8614</t>
  </si>
  <si>
    <t>-10069 to 18300</t>
  </si>
  <si>
    <t>-9600 to 16380</t>
  </si>
  <si>
    <t>-3165 to 6672</t>
  </si>
  <si>
    <t>-5637 to 1671</t>
  </si>
  <si>
    <t>-3910 to 1894</t>
  </si>
  <si>
    <t>-9321 to 11864</t>
  </si>
  <si>
    <t>-8792 to 5694</t>
  </si>
  <si>
    <t>-2475 to 4425</t>
  </si>
  <si>
    <t>-5490 to 15506</t>
  </si>
  <si>
    <t>-6267 to 8691</t>
  </si>
  <si>
    <t>-13789 to 8147</t>
  </si>
  <si>
    <t>-2972 to 4858</t>
  </si>
  <si>
    <t>-4194 to 3523</t>
  </si>
  <si>
    <t>-3471 to 4402</t>
  </si>
  <si>
    <t>-5258 to 10655</t>
  </si>
  <si>
    <t>-5551 to 4188</t>
  </si>
  <si>
    <t>-2474 to 4075</t>
  </si>
  <si>
    <t>-4033 to 11987</t>
  </si>
  <si>
    <t>-5134 to 4726</t>
  </si>
  <si>
    <t>-11495 to 4735</t>
  </si>
  <si>
    <t>-3737 to 2388</t>
  </si>
  <si>
    <t>-5744 to 7337</t>
  </si>
  <si>
    <t>-2876 to 6163</t>
  </si>
  <si>
    <t>-10706 to 21387</t>
  </si>
  <si>
    <t>-1707 to 2535</t>
  </si>
  <si>
    <t>-5828 to 7522</t>
  </si>
  <si>
    <t>-11077 to 18816</t>
  </si>
  <si>
    <t>-6286 to 2477</t>
  </si>
  <si>
    <t>-20872 to 11018</t>
  </si>
  <si>
    <t>Mixed effects model with Šídák’s multiple comparison with grouped dataset (absolute values) until 14 dpi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</si>
</sst>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rgb="FF0000FF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</font>
    <font>
      <sz val="10"/>
      <color theme="1"/>
      <name val="Arial Unicode MS"/>
    </font>
    <font>
      <sz val="10"/>
      <name val="Arial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5" xfId="0" applyFont="1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3" fillId="0" borderId="0" xfId="0" applyFont="1"/>
    <xf numFmtId="0" fontId="8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wrapText="1"/>
    </xf>
    <xf numFmtId="0" fontId="1" fillId="0" borderId="0" xfId="0" applyFont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20" xfId="0" applyFont="1" applyBorder="1"/>
    <xf numFmtId="0" fontId="2" fillId="0" borderId="11" xfId="0" applyFont="1" applyBorder="1"/>
    <xf numFmtId="0" fontId="2" fillId="0" borderId="21" xfId="0" applyFont="1" applyBorder="1"/>
    <xf numFmtId="0" fontId="2" fillId="0" borderId="10" xfId="0" applyFont="1" applyBorder="1"/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8" fillId="0" borderId="11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center" wrapText="1"/>
    </xf>
    <xf numFmtId="0" fontId="2" fillId="0" borderId="27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 applyAlignment="1">
      <alignment horizontal="left"/>
    </xf>
    <xf numFmtId="0" fontId="2" fillId="0" borderId="31" xfId="0" applyFont="1" applyBorder="1"/>
    <xf numFmtId="0" fontId="2" fillId="0" borderId="32" xfId="0" applyFont="1" applyBorder="1" applyAlignment="1">
      <alignment horizontal="left"/>
    </xf>
    <xf numFmtId="0" fontId="0" fillId="0" borderId="31" xfId="0" applyBorder="1"/>
    <xf numFmtId="0" fontId="6" fillId="0" borderId="32" xfId="0" applyFont="1" applyBorder="1" applyAlignment="1">
      <alignment horizontal="left"/>
    </xf>
    <xf numFmtId="0" fontId="0" fillId="0" borderId="32" xfId="0" applyBorder="1"/>
    <xf numFmtId="0" fontId="7" fillId="0" borderId="32" xfId="0" applyFont="1" applyBorder="1"/>
    <xf numFmtId="0" fontId="0" fillId="0" borderId="11" xfId="0" applyBorder="1" applyAlignment="1">
      <alignment horizontal="center" vertical="center" wrapText="1"/>
    </xf>
    <xf numFmtId="0" fontId="0" fillId="0" borderId="35" xfId="0" applyBorder="1"/>
    <xf numFmtId="0" fontId="0" fillId="0" borderId="0" xfId="0" applyAlignment="1">
      <alignment wrapText="1"/>
    </xf>
    <xf numFmtId="0" fontId="3" fillId="0" borderId="0" xfId="0" applyFont="1" applyAlignment="1"/>
    <xf numFmtId="0" fontId="0" fillId="0" borderId="10" xfId="0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5" fillId="0" borderId="0" xfId="0" applyFont="1" applyBorder="1"/>
    <xf numFmtId="0" fontId="9" fillId="0" borderId="0" xfId="0" applyFont="1" applyAlignment="1">
      <alignment vertical="center"/>
    </xf>
    <xf numFmtId="0" fontId="0" fillId="0" borderId="0" xfId="0" applyFill="1"/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2" fillId="0" borderId="0" xfId="0" applyFont="1" applyFill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f"/><Relationship Id="rId13" Type="http://schemas.openxmlformats.org/officeDocument/2006/relationships/image" Target="../media/image13.tiff"/><Relationship Id="rId3" Type="http://schemas.openxmlformats.org/officeDocument/2006/relationships/image" Target="../media/image3.tiff"/><Relationship Id="rId7" Type="http://schemas.openxmlformats.org/officeDocument/2006/relationships/image" Target="../media/image7.tiff"/><Relationship Id="rId12" Type="http://schemas.openxmlformats.org/officeDocument/2006/relationships/image" Target="../media/image12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11" Type="http://schemas.openxmlformats.org/officeDocument/2006/relationships/image" Target="../media/image11.tiff"/><Relationship Id="rId5" Type="http://schemas.openxmlformats.org/officeDocument/2006/relationships/image" Target="../media/image5.tiff"/><Relationship Id="rId10" Type="http://schemas.openxmlformats.org/officeDocument/2006/relationships/image" Target="../media/image10.tiff"/><Relationship Id="rId4" Type="http://schemas.openxmlformats.org/officeDocument/2006/relationships/image" Target="../media/image4.tiff"/><Relationship Id="rId9" Type="http://schemas.openxmlformats.org/officeDocument/2006/relationships/image" Target="../media/image9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tiff"/><Relationship Id="rId13" Type="http://schemas.openxmlformats.org/officeDocument/2006/relationships/image" Target="../media/image26.tiff"/><Relationship Id="rId18" Type="http://schemas.openxmlformats.org/officeDocument/2006/relationships/image" Target="../media/image31.jpeg"/><Relationship Id="rId3" Type="http://schemas.openxmlformats.org/officeDocument/2006/relationships/image" Target="../media/image16.jpeg"/><Relationship Id="rId7" Type="http://schemas.openxmlformats.org/officeDocument/2006/relationships/image" Target="../media/image20.tiff"/><Relationship Id="rId12" Type="http://schemas.openxmlformats.org/officeDocument/2006/relationships/image" Target="../media/image25.jpeg"/><Relationship Id="rId17" Type="http://schemas.openxmlformats.org/officeDocument/2006/relationships/image" Target="../media/image30.jpeg"/><Relationship Id="rId2" Type="http://schemas.openxmlformats.org/officeDocument/2006/relationships/image" Target="../media/image15.jpeg"/><Relationship Id="rId16" Type="http://schemas.openxmlformats.org/officeDocument/2006/relationships/image" Target="../media/image29.tiff"/><Relationship Id="rId1" Type="http://schemas.openxmlformats.org/officeDocument/2006/relationships/image" Target="../media/image14.jpeg"/><Relationship Id="rId6" Type="http://schemas.openxmlformats.org/officeDocument/2006/relationships/image" Target="../media/image19.tiff"/><Relationship Id="rId11" Type="http://schemas.openxmlformats.org/officeDocument/2006/relationships/image" Target="../media/image24.jpeg"/><Relationship Id="rId5" Type="http://schemas.openxmlformats.org/officeDocument/2006/relationships/image" Target="../media/image18.tiff"/><Relationship Id="rId15" Type="http://schemas.openxmlformats.org/officeDocument/2006/relationships/image" Target="../media/image28.tiff"/><Relationship Id="rId10" Type="http://schemas.openxmlformats.org/officeDocument/2006/relationships/image" Target="../media/image23.jpeg"/><Relationship Id="rId4" Type="http://schemas.openxmlformats.org/officeDocument/2006/relationships/image" Target="../media/image17.jpeg"/><Relationship Id="rId9" Type="http://schemas.openxmlformats.org/officeDocument/2006/relationships/image" Target="../media/image22.jpeg"/><Relationship Id="rId14" Type="http://schemas.openxmlformats.org/officeDocument/2006/relationships/image" Target="../media/image27.tif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</xdr:rowOff>
    </xdr:from>
    <xdr:ext cx="1364273" cy="1333661"/>
    <xdr:pic>
      <xdr:nvPicPr>
        <xdr:cNvPr id="2" name="Grafik 1">
          <a:extLst>
            <a:ext uri="{FF2B5EF4-FFF2-40B4-BE49-F238E27FC236}">
              <a16:creationId xmlns:a16="http://schemas.microsoft.com/office/drawing/2014/main" id="{C99B0900-BD11-477D-8FB3-598FC7A1D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80976"/>
          <a:ext cx="1364273" cy="1333661"/>
        </a:xfrm>
        <a:prstGeom prst="rect">
          <a:avLst/>
        </a:prstGeom>
      </xdr:spPr>
    </xdr:pic>
    <xdr:clientData/>
  </xdr:oneCellAnchor>
  <xdr:oneCellAnchor>
    <xdr:from>
      <xdr:col>2</xdr:col>
      <xdr:colOff>27762</xdr:colOff>
      <xdr:row>1</xdr:row>
      <xdr:rowOff>1</xdr:rowOff>
    </xdr:from>
    <xdr:ext cx="1358656" cy="1335827"/>
    <xdr:pic>
      <xdr:nvPicPr>
        <xdr:cNvPr id="3" name="Grafik 2">
          <a:extLst>
            <a:ext uri="{FF2B5EF4-FFF2-40B4-BE49-F238E27FC236}">
              <a16:creationId xmlns:a16="http://schemas.microsoft.com/office/drawing/2014/main" id="{52C8B2AA-0737-4FA0-A7F6-BDE571106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937" y="180976"/>
          <a:ext cx="1358656" cy="1335827"/>
        </a:xfrm>
        <a:prstGeom prst="rect">
          <a:avLst/>
        </a:prstGeom>
      </xdr:spPr>
    </xdr:pic>
    <xdr:clientData/>
  </xdr:oneCellAnchor>
  <xdr:oneCellAnchor>
    <xdr:from>
      <xdr:col>3</xdr:col>
      <xdr:colOff>46732</xdr:colOff>
      <xdr:row>1</xdr:row>
      <xdr:rowOff>1</xdr:rowOff>
    </xdr:from>
    <xdr:ext cx="1361098" cy="1332551"/>
    <xdr:pic>
      <xdr:nvPicPr>
        <xdr:cNvPr id="4" name="Grafik 3">
          <a:extLst>
            <a:ext uri="{FF2B5EF4-FFF2-40B4-BE49-F238E27FC236}">
              <a16:creationId xmlns:a16="http://schemas.microsoft.com/office/drawing/2014/main" id="{A45E814E-013A-47F7-962B-A5BCFA463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5907" y="180976"/>
          <a:ext cx="1361098" cy="133255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</xdr:row>
      <xdr:rowOff>103520</xdr:rowOff>
    </xdr:from>
    <xdr:ext cx="1363550" cy="1314665"/>
    <xdr:pic>
      <xdr:nvPicPr>
        <xdr:cNvPr id="5" name="Grafik 4">
          <a:extLst>
            <a:ext uri="{FF2B5EF4-FFF2-40B4-BE49-F238E27FC236}">
              <a16:creationId xmlns:a16="http://schemas.microsoft.com/office/drawing/2014/main" id="{C5EA412D-EC40-4EAE-A33A-A44D084DE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554495"/>
          <a:ext cx="1363550" cy="1314665"/>
        </a:xfrm>
        <a:prstGeom prst="rect">
          <a:avLst/>
        </a:prstGeom>
      </xdr:spPr>
    </xdr:pic>
    <xdr:clientData/>
  </xdr:oneCellAnchor>
  <xdr:oneCellAnchor>
    <xdr:from>
      <xdr:col>2</xdr:col>
      <xdr:colOff>30937</xdr:colOff>
      <xdr:row>8</xdr:row>
      <xdr:rowOff>103520</xdr:rowOff>
    </xdr:from>
    <xdr:ext cx="1351403" cy="1325043"/>
    <xdr:pic>
      <xdr:nvPicPr>
        <xdr:cNvPr id="6" name="Grafik 5">
          <a:extLst>
            <a:ext uri="{FF2B5EF4-FFF2-40B4-BE49-F238E27FC236}">
              <a16:creationId xmlns:a16="http://schemas.microsoft.com/office/drawing/2014/main" id="{A3741F09-935D-488B-805E-065C0977D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1762" y="1554495"/>
          <a:ext cx="1351403" cy="1325043"/>
        </a:xfrm>
        <a:prstGeom prst="rect">
          <a:avLst/>
        </a:prstGeom>
      </xdr:spPr>
    </xdr:pic>
    <xdr:clientData/>
  </xdr:oneCellAnchor>
  <xdr:oneCellAnchor>
    <xdr:from>
      <xdr:col>3</xdr:col>
      <xdr:colOff>49907</xdr:colOff>
      <xdr:row>8</xdr:row>
      <xdr:rowOff>103520</xdr:rowOff>
    </xdr:from>
    <xdr:ext cx="1360375" cy="1330150"/>
    <xdr:pic>
      <xdr:nvPicPr>
        <xdr:cNvPr id="7" name="Grafik 6">
          <a:extLst>
            <a:ext uri="{FF2B5EF4-FFF2-40B4-BE49-F238E27FC236}">
              <a16:creationId xmlns:a16="http://schemas.microsoft.com/office/drawing/2014/main" id="{CBE68D5C-D9C0-4971-8B48-1E1745649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2732" y="1554495"/>
          <a:ext cx="1360375" cy="13301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7068</xdr:rowOff>
    </xdr:from>
    <xdr:ext cx="1363550" cy="1331800"/>
    <xdr:pic>
      <xdr:nvPicPr>
        <xdr:cNvPr id="8" name="Grafik 7">
          <a:extLst>
            <a:ext uri="{FF2B5EF4-FFF2-40B4-BE49-F238E27FC236}">
              <a16:creationId xmlns:a16="http://schemas.microsoft.com/office/drawing/2014/main" id="{3939FE1C-1E44-45AD-A9FB-3FDE3E307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2905843"/>
          <a:ext cx="1363550" cy="1331800"/>
        </a:xfrm>
        <a:prstGeom prst="rect">
          <a:avLst/>
        </a:prstGeom>
      </xdr:spPr>
    </xdr:pic>
    <xdr:clientData/>
  </xdr:oneCellAnchor>
  <xdr:oneCellAnchor>
    <xdr:from>
      <xdr:col>2</xdr:col>
      <xdr:colOff>30937</xdr:colOff>
      <xdr:row>16</xdr:row>
      <xdr:rowOff>7068</xdr:rowOff>
    </xdr:from>
    <xdr:ext cx="1350850" cy="1341325"/>
    <xdr:pic>
      <xdr:nvPicPr>
        <xdr:cNvPr id="9" name="Grafik 8">
          <a:extLst>
            <a:ext uri="{FF2B5EF4-FFF2-40B4-BE49-F238E27FC236}">
              <a16:creationId xmlns:a16="http://schemas.microsoft.com/office/drawing/2014/main" id="{706B9945-B015-4CC7-B2CC-9922749B3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1762" y="2905843"/>
          <a:ext cx="1350850" cy="1341325"/>
        </a:xfrm>
        <a:prstGeom prst="rect">
          <a:avLst/>
        </a:prstGeom>
      </xdr:spPr>
    </xdr:pic>
    <xdr:clientData/>
  </xdr:oneCellAnchor>
  <xdr:oneCellAnchor>
    <xdr:from>
      <xdr:col>3</xdr:col>
      <xdr:colOff>49907</xdr:colOff>
      <xdr:row>16</xdr:row>
      <xdr:rowOff>7068</xdr:rowOff>
    </xdr:from>
    <xdr:ext cx="1360375" cy="1325450"/>
    <xdr:pic>
      <xdr:nvPicPr>
        <xdr:cNvPr id="10" name="Grafik 9">
          <a:extLst>
            <a:ext uri="{FF2B5EF4-FFF2-40B4-BE49-F238E27FC236}">
              <a16:creationId xmlns:a16="http://schemas.microsoft.com/office/drawing/2014/main" id="{BA5BA8B5-6A66-4163-9AD8-8051377B4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2732" y="2905843"/>
          <a:ext cx="1360375" cy="1325450"/>
        </a:xfrm>
        <a:prstGeom prst="rect">
          <a:avLst/>
        </a:prstGeom>
      </xdr:spPr>
    </xdr:pic>
    <xdr:clientData/>
  </xdr:oneCellAnchor>
  <xdr:oneCellAnchor>
    <xdr:from>
      <xdr:col>2</xdr:col>
      <xdr:colOff>30937</xdr:colOff>
      <xdr:row>23</xdr:row>
      <xdr:rowOff>111900</xdr:rowOff>
    </xdr:from>
    <xdr:ext cx="1369900" cy="1338150"/>
    <xdr:pic>
      <xdr:nvPicPr>
        <xdr:cNvPr id="11" name="Grafik 10">
          <a:extLst>
            <a:ext uri="{FF2B5EF4-FFF2-40B4-BE49-F238E27FC236}">
              <a16:creationId xmlns:a16="http://schemas.microsoft.com/office/drawing/2014/main" id="{11F42189-1903-495A-B7A6-4D53D9AC6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1762" y="4274325"/>
          <a:ext cx="1369900" cy="133815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23</xdr:row>
      <xdr:rowOff>111900</xdr:rowOff>
    </xdr:from>
    <xdr:ext cx="1354025" cy="1325450"/>
    <xdr:pic>
      <xdr:nvPicPr>
        <xdr:cNvPr id="12" name="Grafik 11">
          <a:extLst>
            <a:ext uri="{FF2B5EF4-FFF2-40B4-BE49-F238E27FC236}">
              <a16:creationId xmlns:a16="http://schemas.microsoft.com/office/drawing/2014/main" id="{946E311C-3E11-485D-8C59-8ACF45BF3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4274325"/>
          <a:ext cx="1354025" cy="1325450"/>
        </a:xfrm>
        <a:prstGeom prst="rect">
          <a:avLst/>
        </a:prstGeom>
      </xdr:spPr>
    </xdr:pic>
    <xdr:clientData/>
  </xdr:oneCellAnchor>
  <xdr:oneCellAnchor>
    <xdr:from>
      <xdr:col>3</xdr:col>
      <xdr:colOff>49907</xdr:colOff>
      <xdr:row>23</xdr:row>
      <xdr:rowOff>111900</xdr:rowOff>
    </xdr:from>
    <xdr:ext cx="1350850" cy="1338150"/>
    <xdr:pic>
      <xdr:nvPicPr>
        <xdr:cNvPr id="13" name="Grafik 12">
          <a:extLst>
            <a:ext uri="{FF2B5EF4-FFF2-40B4-BE49-F238E27FC236}">
              <a16:creationId xmlns:a16="http://schemas.microsoft.com/office/drawing/2014/main" id="{43D34735-24A0-4F44-B29E-574B09CA4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2732" y="4274325"/>
          <a:ext cx="1350850" cy="1338150"/>
        </a:xfrm>
        <a:prstGeom prst="rect">
          <a:avLst/>
        </a:prstGeom>
      </xdr:spPr>
    </xdr:pic>
    <xdr:clientData/>
  </xdr:oneCellAnchor>
  <xdr:oneCellAnchor>
    <xdr:from>
      <xdr:col>43</xdr:col>
      <xdr:colOff>0</xdr:colOff>
      <xdr:row>28</xdr:row>
      <xdr:rowOff>103520</xdr:rowOff>
    </xdr:from>
    <xdr:ext cx="1363550" cy="1314665"/>
    <xdr:pic>
      <xdr:nvPicPr>
        <xdr:cNvPr id="14" name="Grafik 13">
          <a:extLst>
            <a:ext uri="{FF2B5EF4-FFF2-40B4-BE49-F238E27FC236}">
              <a16:creationId xmlns:a16="http://schemas.microsoft.com/office/drawing/2014/main" id="{074749A2-E8CB-4D3B-9547-6AA4EDA6E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0" y="5173995"/>
          <a:ext cx="1363550" cy="1314665"/>
        </a:xfrm>
        <a:prstGeom prst="rect">
          <a:avLst/>
        </a:prstGeom>
      </xdr:spPr>
    </xdr:pic>
    <xdr:clientData/>
  </xdr:oneCellAnchor>
  <xdr:oneCellAnchor>
    <xdr:from>
      <xdr:col>44</xdr:col>
      <xdr:colOff>30937</xdr:colOff>
      <xdr:row>28</xdr:row>
      <xdr:rowOff>103520</xdr:rowOff>
    </xdr:from>
    <xdr:ext cx="1351403" cy="1321868"/>
    <xdr:pic>
      <xdr:nvPicPr>
        <xdr:cNvPr id="15" name="Grafik 14">
          <a:extLst>
            <a:ext uri="{FF2B5EF4-FFF2-40B4-BE49-F238E27FC236}">
              <a16:creationId xmlns:a16="http://schemas.microsoft.com/office/drawing/2014/main" id="{A8500A86-F178-4705-AFD8-7E7FC6C8E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55762" y="5173995"/>
          <a:ext cx="1351403" cy="1321868"/>
        </a:xfrm>
        <a:prstGeom prst="rect">
          <a:avLst/>
        </a:prstGeom>
      </xdr:spPr>
    </xdr:pic>
    <xdr:clientData/>
  </xdr:oneCellAnchor>
  <xdr:oneCellAnchor>
    <xdr:from>
      <xdr:col>45</xdr:col>
      <xdr:colOff>49907</xdr:colOff>
      <xdr:row>28</xdr:row>
      <xdr:rowOff>103520</xdr:rowOff>
    </xdr:from>
    <xdr:ext cx="1360375" cy="1330150"/>
    <xdr:pic>
      <xdr:nvPicPr>
        <xdr:cNvPr id="16" name="Grafik 15">
          <a:extLst>
            <a:ext uri="{FF2B5EF4-FFF2-40B4-BE49-F238E27FC236}">
              <a16:creationId xmlns:a16="http://schemas.microsoft.com/office/drawing/2014/main" id="{C721F151-B8E1-475B-ADAE-38133D732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36732" y="5173995"/>
          <a:ext cx="1360375" cy="13301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16000</xdr:colOff>
      <xdr:row>2</xdr:row>
      <xdr:rowOff>11851</xdr:rowOff>
    </xdr:from>
    <xdr:to>
      <xdr:col>3</xdr:col>
      <xdr:colOff>1380400</xdr:colOff>
      <xdr:row>7</xdr:row>
      <xdr:rowOff>113418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1B4AAC8-CD27-4423-BF9D-F8CDE0711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0500" y="380151"/>
          <a:ext cx="1364400" cy="1022317"/>
        </a:xfrm>
        <a:prstGeom prst="rect">
          <a:avLst/>
        </a:prstGeom>
      </xdr:spPr>
    </xdr:pic>
    <xdr:clientData/>
  </xdr:twoCellAnchor>
  <xdr:twoCellAnchor editAs="oneCell">
    <xdr:from>
      <xdr:col>2</xdr:col>
      <xdr:colOff>10750</xdr:colOff>
      <xdr:row>2</xdr:row>
      <xdr:rowOff>11851</xdr:rowOff>
    </xdr:from>
    <xdr:to>
      <xdr:col>2</xdr:col>
      <xdr:colOff>1375150</xdr:colOff>
      <xdr:row>7</xdr:row>
      <xdr:rowOff>113418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BC579E6-43A6-4C5D-B592-11E23FE2F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5550" y="380151"/>
          <a:ext cx="1364400" cy="1022317"/>
        </a:xfrm>
        <a:prstGeom prst="rect">
          <a:avLst/>
        </a:prstGeom>
      </xdr:spPr>
    </xdr:pic>
    <xdr:clientData/>
  </xdr:twoCellAnchor>
  <xdr:twoCellAnchor editAs="oneCell">
    <xdr:from>
      <xdr:col>4</xdr:col>
      <xdr:colOff>21250</xdr:colOff>
      <xdr:row>2</xdr:row>
      <xdr:rowOff>11851</xdr:rowOff>
    </xdr:from>
    <xdr:to>
      <xdr:col>4</xdr:col>
      <xdr:colOff>1385650</xdr:colOff>
      <xdr:row>7</xdr:row>
      <xdr:rowOff>113418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7E1B048B-461F-4471-A0B0-7EC5E218F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5450" y="380151"/>
          <a:ext cx="1364400" cy="1022317"/>
        </a:xfrm>
        <a:prstGeom prst="rect">
          <a:avLst/>
        </a:prstGeom>
      </xdr:spPr>
    </xdr:pic>
    <xdr:clientData/>
  </xdr:twoCellAnchor>
  <xdr:twoCellAnchor editAs="oneCell">
    <xdr:from>
      <xdr:col>1</xdr:col>
      <xdr:colOff>5500</xdr:colOff>
      <xdr:row>2</xdr:row>
      <xdr:rowOff>11851</xdr:rowOff>
    </xdr:from>
    <xdr:to>
      <xdr:col>1</xdr:col>
      <xdr:colOff>1369900</xdr:colOff>
      <xdr:row>7</xdr:row>
      <xdr:rowOff>113418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22B1C46B-3590-4593-91D6-0A5D72388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0600" y="380151"/>
          <a:ext cx="1364400" cy="1022317"/>
        </a:xfrm>
        <a:prstGeom prst="rect">
          <a:avLst/>
        </a:prstGeom>
      </xdr:spPr>
    </xdr:pic>
    <xdr:clientData/>
  </xdr:twoCellAnchor>
  <xdr:twoCellAnchor editAs="oneCell">
    <xdr:from>
      <xdr:col>5</xdr:col>
      <xdr:colOff>26500</xdr:colOff>
      <xdr:row>2</xdr:row>
      <xdr:rowOff>11851</xdr:rowOff>
    </xdr:from>
    <xdr:to>
      <xdr:col>5</xdr:col>
      <xdr:colOff>1390900</xdr:colOff>
      <xdr:row>7</xdr:row>
      <xdr:rowOff>130644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7F7C6ECE-A847-4C0A-BA07-1537380BB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0400" y="380151"/>
          <a:ext cx="1364400" cy="1039543"/>
        </a:xfrm>
        <a:prstGeom prst="rect">
          <a:avLst/>
        </a:prstGeom>
      </xdr:spPr>
    </xdr:pic>
    <xdr:clientData/>
  </xdr:twoCellAnchor>
  <xdr:twoCellAnchor editAs="oneCell">
    <xdr:from>
      <xdr:col>5</xdr:col>
      <xdr:colOff>26500</xdr:colOff>
      <xdr:row>9</xdr:row>
      <xdr:rowOff>42051</xdr:rowOff>
    </xdr:from>
    <xdr:to>
      <xdr:col>5</xdr:col>
      <xdr:colOff>1390900</xdr:colOff>
      <xdr:row>14</xdr:row>
      <xdr:rowOff>160844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20E83AFA-141C-46C3-8C1A-3E58F3E35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0400" y="1699401"/>
          <a:ext cx="1364400" cy="1039543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</xdr:colOff>
      <xdr:row>2</xdr:row>
      <xdr:rowOff>11851</xdr:rowOff>
    </xdr:from>
    <xdr:to>
      <xdr:col>6</xdr:col>
      <xdr:colOff>1396150</xdr:colOff>
      <xdr:row>7</xdr:row>
      <xdr:rowOff>130644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8D62F27A-4583-4B81-8A1E-479DDA9A5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50" y="380151"/>
          <a:ext cx="1364400" cy="1039543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</xdr:colOff>
      <xdr:row>9</xdr:row>
      <xdr:rowOff>42051</xdr:rowOff>
    </xdr:from>
    <xdr:to>
      <xdr:col>6</xdr:col>
      <xdr:colOff>1396150</xdr:colOff>
      <xdr:row>14</xdr:row>
      <xdr:rowOff>160844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1C34B132-9F43-4833-BC11-942311072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50" y="1699401"/>
          <a:ext cx="1364400" cy="1039543"/>
        </a:xfrm>
        <a:prstGeom prst="rect">
          <a:avLst/>
        </a:prstGeom>
      </xdr:spPr>
    </xdr:pic>
    <xdr:clientData/>
  </xdr:twoCellAnchor>
  <xdr:twoCellAnchor editAs="oneCell">
    <xdr:from>
      <xdr:col>4</xdr:col>
      <xdr:colOff>21250</xdr:colOff>
      <xdr:row>18</xdr:row>
      <xdr:rowOff>19051</xdr:rowOff>
    </xdr:from>
    <xdr:to>
      <xdr:col>4</xdr:col>
      <xdr:colOff>1385650</xdr:colOff>
      <xdr:row>23</xdr:row>
      <xdr:rowOff>120618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FDDB40C7-6504-4431-825A-82331D092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5450" y="3333751"/>
          <a:ext cx="1364400" cy="1022317"/>
        </a:xfrm>
        <a:prstGeom prst="rect">
          <a:avLst/>
        </a:prstGeom>
      </xdr:spPr>
    </xdr:pic>
    <xdr:clientData/>
  </xdr:twoCellAnchor>
  <xdr:twoCellAnchor editAs="oneCell">
    <xdr:from>
      <xdr:col>3</xdr:col>
      <xdr:colOff>16000</xdr:colOff>
      <xdr:row>18</xdr:row>
      <xdr:rowOff>19051</xdr:rowOff>
    </xdr:from>
    <xdr:to>
      <xdr:col>3</xdr:col>
      <xdr:colOff>1380400</xdr:colOff>
      <xdr:row>23</xdr:row>
      <xdr:rowOff>120618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9DE385F7-F1BC-464B-AC5F-22A97A5CE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0500" y="3333751"/>
          <a:ext cx="1364400" cy="1022317"/>
        </a:xfrm>
        <a:prstGeom prst="rect">
          <a:avLst/>
        </a:prstGeom>
      </xdr:spPr>
    </xdr:pic>
    <xdr:clientData/>
  </xdr:twoCellAnchor>
  <xdr:twoCellAnchor editAs="oneCell">
    <xdr:from>
      <xdr:col>2</xdr:col>
      <xdr:colOff>10750</xdr:colOff>
      <xdr:row>18</xdr:row>
      <xdr:rowOff>19051</xdr:rowOff>
    </xdr:from>
    <xdr:to>
      <xdr:col>2</xdr:col>
      <xdr:colOff>1375150</xdr:colOff>
      <xdr:row>23</xdr:row>
      <xdr:rowOff>120618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B4C5B8CE-8251-4E27-85C9-27209593B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5550" y="3333751"/>
          <a:ext cx="1364400" cy="1022317"/>
        </a:xfrm>
        <a:prstGeom prst="rect">
          <a:avLst/>
        </a:prstGeom>
      </xdr:spPr>
    </xdr:pic>
    <xdr:clientData/>
  </xdr:twoCellAnchor>
  <xdr:twoCellAnchor editAs="oneCell">
    <xdr:from>
      <xdr:col>1</xdr:col>
      <xdr:colOff>5500</xdr:colOff>
      <xdr:row>18</xdr:row>
      <xdr:rowOff>19051</xdr:rowOff>
    </xdr:from>
    <xdr:to>
      <xdr:col>1</xdr:col>
      <xdr:colOff>1369900</xdr:colOff>
      <xdr:row>23</xdr:row>
      <xdr:rowOff>120618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11BD88BA-95E1-483A-A456-BF33CE910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0600" y="3333751"/>
          <a:ext cx="1364400" cy="1022317"/>
        </a:xfrm>
        <a:prstGeom prst="rect">
          <a:avLst/>
        </a:prstGeom>
      </xdr:spPr>
    </xdr:pic>
    <xdr:clientData/>
  </xdr:twoCellAnchor>
  <xdr:twoCellAnchor editAs="oneCell">
    <xdr:from>
      <xdr:col>5</xdr:col>
      <xdr:colOff>26500</xdr:colOff>
      <xdr:row>18</xdr:row>
      <xdr:rowOff>19051</xdr:rowOff>
    </xdr:from>
    <xdr:to>
      <xdr:col>5</xdr:col>
      <xdr:colOff>1390900</xdr:colOff>
      <xdr:row>23</xdr:row>
      <xdr:rowOff>137844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BA5F0D69-8278-479B-8D10-D7E5B6DE7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0400" y="3333751"/>
          <a:ext cx="1364400" cy="1039543"/>
        </a:xfrm>
        <a:prstGeom prst="rect">
          <a:avLst/>
        </a:prstGeom>
      </xdr:spPr>
    </xdr:pic>
    <xdr:clientData/>
  </xdr:twoCellAnchor>
  <xdr:twoCellAnchor editAs="oneCell">
    <xdr:from>
      <xdr:col>5</xdr:col>
      <xdr:colOff>26500</xdr:colOff>
      <xdr:row>25</xdr:row>
      <xdr:rowOff>44451</xdr:rowOff>
    </xdr:from>
    <xdr:to>
      <xdr:col>5</xdr:col>
      <xdr:colOff>1390900</xdr:colOff>
      <xdr:row>30</xdr:row>
      <xdr:rowOff>163244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80DCF539-06ED-46D6-8B91-154754E2B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0400" y="4648201"/>
          <a:ext cx="1364400" cy="1039543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</xdr:colOff>
      <xdr:row>18</xdr:row>
      <xdr:rowOff>19051</xdr:rowOff>
    </xdr:from>
    <xdr:to>
      <xdr:col>6</xdr:col>
      <xdr:colOff>1396150</xdr:colOff>
      <xdr:row>23</xdr:row>
      <xdr:rowOff>137844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72CD4E10-1E11-488E-A12D-1A5A268A4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50" y="3333751"/>
          <a:ext cx="1364400" cy="1039543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</xdr:colOff>
      <xdr:row>25</xdr:row>
      <xdr:rowOff>44451</xdr:rowOff>
    </xdr:from>
    <xdr:to>
      <xdr:col>6</xdr:col>
      <xdr:colOff>1396150</xdr:colOff>
      <xdr:row>30</xdr:row>
      <xdr:rowOff>163244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EF30FBAE-00FD-426C-B188-321C3B361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50" y="4648201"/>
          <a:ext cx="1364400" cy="1039543"/>
        </a:xfrm>
        <a:prstGeom prst="rect">
          <a:avLst/>
        </a:prstGeom>
      </xdr:spPr>
    </xdr:pic>
    <xdr:clientData/>
  </xdr:twoCellAnchor>
  <xdr:twoCellAnchor editAs="oneCell">
    <xdr:from>
      <xdr:col>1</xdr:col>
      <xdr:colOff>5500</xdr:colOff>
      <xdr:row>34</xdr:row>
      <xdr:rowOff>1</xdr:rowOff>
    </xdr:from>
    <xdr:to>
      <xdr:col>1</xdr:col>
      <xdr:colOff>1369900</xdr:colOff>
      <xdr:row>38</xdr:row>
      <xdr:rowOff>101568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D07B4A06-58FA-41D5-8E2B-47AC4C61C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0600" y="6261101"/>
          <a:ext cx="1364400" cy="1022317"/>
        </a:xfrm>
        <a:prstGeom prst="rect">
          <a:avLst/>
        </a:prstGeom>
      </xdr:spPr>
    </xdr:pic>
    <xdr:clientData/>
  </xdr:twoCellAnchor>
  <xdr:twoCellAnchor editAs="oneCell">
    <xdr:from>
      <xdr:col>2</xdr:col>
      <xdr:colOff>10750</xdr:colOff>
      <xdr:row>34</xdr:row>
      <xdr:rowOff>1</xdr:rowOff>
    </xdr:from>
    <xdr:to>
      <xdr:col>2</xdr:col>
      <xdr:colOff>1375150</xdr:colOff>
      <xdr:row>38</xdr:row>
      <xdr:rowOff>101568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1C430564-C249-4FD0-B878-7F39DF3B6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5550" y="6261101"/>
          <a:ext cx="1364400" cy="1022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7ACE9-FF95-4A99-8F2C-EF99E0D57BCB}">
  <dimension ref="A1:CL40"/>
  <sheetViews>
    <sheetView zoomScale="79" workbookViewId="0">
      <selection activeCell="B1" sqref="B1"/>
    </sheetView>
  </sheetViews>
  <sheetFormatPr baseColWidth="10" defaultRowHeight="14.5"/>
  <cols>
    <col min="49" max="49" width="13.36328125" customWidth="1"/>
    <col min="50" max="51" width="13.81640625" customWidth="1"/>
  </cols>
  <sheetData>
    <row r="1" spans="1:51">
      <c r="A1" s="22" t="s">
        <v>5</v>
      </c>
    </row>
    <row r="2" spans="1:51" ht="15" thickBot="1">
      <c r="A2" s="22"/>
    </row>
    <row r="3" spans="1:51" ht="29">
      <c r="A3" s="8"/>
      <c r="B3" s="75" t="s">
        <v>4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7"/>
      <c r="V3" s="78" t="s">
        <v>3</v>
      </c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80"/>
      <c r="AW3" s="21" t="s">
        <v>2</v>
      </c>
      <c r="AX3" s="20" t="s">
        <v>1</v>
      </c>
      <c r="AY3" s="19" t="s">
        <v>0</v>
      </c>
    </row>
    <row r="4" spans="1:51">
      <c r="A4" s="8">
        <v>0</v>
      </c>
      <c r="B4" s="18">
        <v>88.5</v>
      </c>
      <c r="C4" s="17">
        <v>88.5</v>
      </c>
      <c r="D4" s="17">
        <v>498</v>
      </c>
      <c r="E4" s="17">
        <v>88.5</v>
      </c>
      <c r="F4" s="17">
        <v>498</v>
      </c>
      <c r="G4" s="17">
        <v>280</v>
      </c>
      <c r="H4" s="17">
        <v>280</v>
      </c>
      <c r="I4" s="17">
        <v>88.5</v>
      </c>
      <c r="J4" s="17">
        <v>280</v>
      </c>
      <c r="K4" s="17">
        <v>157</v>
      </c>
      <c r="L4" s="17">
        <v>280</v>
      </c>
      <c r="M4" s="17">
        <v>885</v>
      </c>
      <c r="N4" s="17">
        <v>498</v>
      </c>
      <c r="O4" s="17">
        <v>885</v>
      </c>
      <c r="P4" s="17">
        <v>885</v>
      </c>
      <c r="Q4" s="17">
        <v>1570</v>
      </c>
      <c r="R4" s="17">
        <v>280</v>
      </c>
      <c r="S4" s="17">
        <v>885</v>
      </c>
      <c r="T4" s="17">
        <v>498</v>
      </c>
      <c r="U4" s="16">
        <v>1570</v>
      </c>
      <c r="V4" s="18">
        <v>157</v>
      </c>
      <c r="W4" s="17">
        <v>157</v>
      </c>
      <c r="X4" s="17">
        <v>885</v>
      </c>
      <c r="Y4" s="17">
        <v>280</v>
      </c>
      <c r="Z4" s="17">
        <v>157</v>
      </c>
      <c r="AA4" s="17">
        <v>280</v>
      </c>
      <c r="AB4" s="17">
        <v>498</v>
      </c>
      <c r="AC4" s="17">
        <v>885</v>
      </c>
      <c r="AD4" s="17">
        <v>2800</v>
      </c>
      <c r="AE4" s="17">
        <v>498</v>
      </c>
      <c r="AF4" s="17">
        <v>885</v>
      </c>
      <c r="AG4" s="17">
        <v>157</v>
      </c>
      <c r="AH4" s="17">
        <v>280</v>
      </c>
      <c r="AI4" s="17">
        <v>885</v>
      </c>
      <c r="AJ4" s="17">
        <v>885</v>
      </c>
      <c r="AK4" s="17">
        <v>885</v>
      </c>
      <c r="AL4" s="17">
        <v>157</v>
      </c>
      <c r="AM4" s="17">
        <v>88.5</v>
      </c>
      <c r="AN4" s="17">
        <v>280</v>
      </c>
      <c r="AO4" s="17">
        <v>157</v>
      </c>
      <c r="AP4" s="17">
        <v>157</v>
      </c>
      <c r="AQ4" s="17">
        <v>498</v>
      </c>
      <c r="AR4" s="17">
        <v>498</v>
      </c>
      <c r="AS4" s="17">
        <v>157</v>
      </c>
      <c r="AT4" s="17">
        <v>498</v>
      </c>
      <c r="AU4" s="17">
        <v>88.5</v>
      </c>
      <c r="AV4" s="16">
        <v>885</v>
      </c>
      <c r="AW4" s="15">
        <f t="shared" ref="AW4:AW20" si="0">COUNT(B4:AV4)</f>
        <v>47</v>
      </c>
      <c r="AX4" s="14">
        <f t="shared" ref="AX4:AX20" si="1">COUNT(B4:U4)</f>
        <v>20</v>
      </c>
      <c r="AY4" s="13">
        <f t="shared" ref="AY4:AY20" si="2">COUNT(V4:AV4)</f>
        <v>27</v>
      </c>
    </row>
    <row r="5" spans="1:51">
      <c r="A5" s="8">
        <v>1</v>
      </c>
      <c r="B5" s="12">
        <v>88.5</v>
      </c>
      <c r="C5" s="1">
        <v>88.5</v>
      </c>
      <c r="D5" s="1">
        <v>1570</v>
      </c>
      <c r="E5" s="1">
        <v>88500</v>
      </c>
      <c r="F5" s="1">
        <v>157</v>
      </c>
      <c r="G5" s="1">
        <v>885</v>
      </c>
      <c r="H5" s="1">
        <v>49800</v>
      </c>
      <c r="I5" s="1">
        <v>8850</v>
      </c>
      <c r="J5" s="1">
        <v>28000</v>
      </c>
      <c r="K5" s="1">
        <v>2800</v>
      </c>
      <c r="L5" s="1">
        <v>15700</v>
      </c>
      <c r="M5" s="1">
        <v>4980</v>
      </c>
      <c r="N5" s="1">
        <v>28000</v>
      </c>
      <c r="O5" s="1">
        <v>8850</v>
      </c>
      <c r="P5" s="1">
        <v>4980</v>
      </c>
      <c r="Q5" s="1">
        <v>49800</v>
      </c>
      <c r="R5" s="1">
        <v>4980</v>
      </c>
      <c r="S5" s="1">
        <v>157000</v>
      </c>
      <c r="T5" s="1">
        <v>88500</v>
      </c>
      <c r="U5" s="11">
        <v>88500</v>
      </c>
      <c r="V5" s="12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1"/>
      <c r="AW5" s="10">
        <f t="shared" si="0"/>
        <v>20</v>
      </c>
      <c r="AX5">
        <f t="shared" si="1"/>
        <v>20</v>
      </c>
      <c r="AY5" s="9">
        <f t="shared" si="2"/>
        <v>0</v>
      </c>
    </row>
    <row r="6" spans="1:51">
      <c r="A6" s="8">
        <v>2</v>
      </c>
      <c r="B6" s="12">
        <v>15700</v>
      </c>
      <c r="C6" s="1">
        <v>157</v>
      </c>
      <c r="D6" s="1">
        <v>15700</v>
      </c>
      <c r="E6" s="1">
        <v>2800000</v>
      </c>
      <c r="F6" s="1">
        <v>885</v>
      </c>
      <c r="G6" s="1">
        <v>88500</v>
      </c>
      <c r="H6" s="1">
        <v>4980000</v>
      </c>
      <c r="I6" s="1">
        <v>157000</v>
      </c>
      <c r="J6" s="1">
        <v>28000000</v>
      </c>
      <c r="K6" s="1">
        <v>28000</v>
      </c>
      <c r="L6" s="1">
        <v>498000</v>
      </c>
      <c r="M6" s="1">
        <v>1460000</v>
      </c>
      <c r="N6" s="1">
        <v>498000</v>
      </c>
      <c r="O6" s="1">
        <v>498000</v>
      </c>
      <c r="P6" s="1">
        <v>2800000</v>
      </c>
      <c r="Q6" s="1">
        <v>4980000</v>
      </c>
      <c r="R6" s="1">
        <v>280000</v>
      </c>
      <c r="S6" s="1">
        <v>28000000</v>
      </c>
      <c r="T6" s="1">
        <v>49800000</v>
      </c>
      <c r="U6" s="11">
        <v>1570000</v>
      </c>
      <c r="V6" s="12">
        <v>48000000</v>
      </c>
      <c r="W6" s="1">
        <v>4980</v>
      </c>
      <c r="X6" s="1">
        <v>498000</v>
      </c>
      <c r="Y6" s="1">
        <v>885000</v>
      </c>
      <c r="Z6" s="1">
        <v>8850</v>
      </c>
      <c r="AA6" s="1">
        <v>15700</v>
      </c>
      <c r="AB6" s="1">
        <v>157000</v>
      </c>
      <c r="AC6" s="1">
        <v>28000000</v>
      </c>
      <c r="AD6" s="1">
        <v>49800</v>
      </c>
      <c r="AE6" s="1">
        <v>88500</v>
      </c>
      <c r="AF6" s="1">
        <v>28000</v>
      </c>
      <c r="AG6" s="1">
        <v>4980</v>
      </c>
      <c r="AH6" s="1">
        <v>8850</v>
      </c>
      <c r="AI6" s="1">
        <v>280000</v>
      </c>
      <c r="AJ6" s="1">
        <v>885</v>
      </c>
      <c r="AK6" s="1">
        <v>49800</v>
      </c>
      <c r="AL6" s="1">
        <v>88.5</v>
      </c>
      <c r="AM6" s="1">
        <v>8850</v>
      </c>
      <c r="AN6" s="1">
        <v>157000</v>
      </c>
      <c r="AO6" s="1">
        <v>8850</v>
      </c>
      <c r="AP6" s="1">
        <v>885</v>
      </c>
      <c r="AQ6" s="1">
        <v>280000</v>
      </c>
      <c r="AR6" s="1">
        <v>498</v>
      </c>
      <c r="AS6" s="1">
        <v>2800000</v>
      </c>
      <c r="AT6" s="1">
        <v>8850</v>
      </c>
      <c r="AU6" s="1">
        <v>157000</v>
      </c>
      <c r="AV6" s="11">
        <v>498000</v>
      </c>
      <c r="AW6" s="10">
        <f t="shared" si="0"/>
        <v>47</v>
      </c>
      <c r="AX6">
        <f t="shared" si="1"/>
        <v>20</v>
      </c>
      <c r="AY6" s="9">
        <f t="shared" si="2"/>
        <v>27</v>
      </c>
    </row>
    <row r="7" spans="1:51">
      <c r="A7" s="8">
        <v>3</v>
      </c>
      <c r="B7" s="12">
        <v>15700</v>
      </c>
      <c r="C7" s="1">
        <v>88.5</v>
      </c>
      <c r="D7" s="1">
        <v>280000</v>
      </c>
      <c r="E7" s="1">
        <v>4980000</v>
      </c>
      <c r="F7" s="1">
        <v>2800</v>
      </c>
      <c r="G7" s="1">
        <v>1570000</v>
      </c>
      <c r="H7" s="1">
        <v>2600</v>
      </c>
      <c r="I7" s="1">
        <v>157000</v>
      </c>
      <c r="J7" s="1"/>
      <c r="K7" s="1"/>
      <c r="L7" s="1">
        <v>2800000</v>
      </c>
      <c r="M7" s="1">
        <v>2800000</v>
      </c>
      <c r="N7" s="1">
        <v>4980000</v>
      </c>
      <c r="O7" s="1">
        <v>885000</v>
      </c>
      <c r="P7" s="1">
        <v>4980000</v>
      </c>
      <c r="Q7" s="1">
        <v>8850000</v>
      </c>
      <c r="R7" s="1">
        <v>885000</v>
      </c>
      <c r="S7" s="1">
        <v>4980000</v>
      </c>
      <c r="T7" s="1"/>
      <c r="U7" s="11"/>
      <c r="V7" s="12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1"/>
      <c r="AW7" s="10">
        <f t="shared" si="0"/>
        <v>16</v>
      </c>
      <c r="AX7">
        <f t="shared" si="1"/>
        <v>16</v>
      </c>
      <c r="AY7" s="9">
        <f t="shared" si="2"/>
        <v>0</v>
      </c>
    </row>
    <row r="8" spans="1:51">
      <c r="A8" s="8">
        <v>4</v>
      </c>
      <c r="B8" s="12">
        <v>4980</v>
      </c>
      <c r="C8" s="1">
        <v>88.5</v>
      </c>
      <c r="D8" s="1">
        <v>280000</v>
      </c>
      <c r="E8" s="1">
        <v>88500</v>
      </c>
      <c r="F8" s="1">
        <v>280000</v>
      </c>
      <c r="G8" s="1">
        <v>498000</v>
      </c>
      <c r="H8" s="1">
        <v>885000</v>
      </c>
      <c r="I8" s="1">
        <v>157000</v>
      </c>
      <c r="J8" s="1"/>
      <c r="K8" s="1"/>
      <c r="L8" s="1">
        <v>498000</v>
      </c>
      <c r="M8" s="1">
        <v>4980000</v>
      </c>
      <c r="N8" s="1">
        <v>885000</v>
      </c>
      <c r="O8" s="1">
        <v>498000</v>
      </c>
      <c r="P8" s="1">
        <v>1570000</v>
      </c>
      <c r="Q8" s="1">
        <v>4980000</v>
      </c>
      <c r="R8" s="1">
        <v>498000</v>
      </c>
      <c r="S8" s="1">
        <v>8850000</v>
      </c>
      <c r="T8" s="1"/>
      <c r="U8" s="11"/>
      <c r="V8" s="12">
        <v>8850000</v>
      </c>
      <c r="W8" s="1">
        <v>2800</v>
      </c>
      <c r="X8" s="1">
        <v>157000</v>
      </c>
      <c r="Y8" s="1">
        <v>2800000</v>
      </c>
      <c r="Z8" s="1">
        <v>28000</v>
      </c>
      <c r="AA8" s="1">
        <v>4980</v>
      </c>
      <c r="AB8" s="1">
        <v>280000</v>
      </c>
      <c r="AC8" s="1">
        <v>280000000</v>
      </c>
      <c r="AD8" s="1">
        <v>885</v>
      </c>
      <c r="AE8" s="1">
        <v>88500</v>
      </c>
      <c r="AF8" s="1"/>
      <c r="AG8" s="1"/>
      <c r="AH8" s="1"/>
      <c r="AI8" s="1"/>
      <c r="AJ8" s="1">
        <v>157</v>
      </c>
      <c r="AK8" s="1">
        <v>157000</v>
      </c>
      <c r="AL8" s="1">
        <v>2800</v>
      </c>
      <c r="AM8" s="1">
        <v>280000</v>
      </c>
      <c r="AN8" s="1">
        <v>498000</v>
      </c>
      <c r="AO8" s="1">
        <v>28000</v>
      </c>
      <c r="AP8" s="1">
        <v>280000</v>
      </c>
      <c r="AQ8" s="1">
        <v>280000</v>
      </c>
      <c r="AR8" s="1">
        <v>15700</v>
      </c>
      <c r="AS8" s="1">
        <v>2800000</v>
      </c>
      <c r="AT8" s="1"/>
      <c r="AU8" s="1"/>
      <c r="AV8" s="11"/>
      <c r="AW8" s="10">
        <f t="shared" si="0"/>
        <v>36</v>
      </c>
      <c r="AX8">
        <f t="shared" si="1"/>
        <v>16</v>
      </c>
      <c r="AY8" s="9">
        <f t="shared" si="2"/>
        <v>20</v>
      </c>
    </row>
    <row r="9" spans="1:51">
      <c r="A9" s="8">
        <v>5</v>
      </c>
      <c r="B9" s="12">
        <v>885</v>
      </c>
      <c r="C9" s="1">
        <v>88.5</v>
      </c>
      <c r="D9" s="1">
        <v>498000</v>
      </c>
      <c r="E9" s="1">
        <v>15700</v>
      </c>
      <c r="F9" s="1">
        <v>28000</v>
      </c>
      <c r="G9" s="1">
        <v>4980000</v>
      </c>
      <c r="H9" s="1"/>
      <c r="I9" s="1"/>
      <c r="J9" s="1"/>
      <c r="K9" s="1"/>
      <c r="L9" s="1">
        <v>280000</v>
      </c>
      <c r="M9" s="1">
        <v>2800000</v>
      </c>
      <c r="N9" s="1">
        <v>1570000</v>
      </c>
      <c r="O9" s="1">
        <v>280000</v>
      </c>
      <c r="P9" s="1">
        <v>88500</v>
      </c>
      <c r="Q9" s="1">
        <v>885000</v>
      </c>
      <c r="R9" s="1"/>
      <c r="S9" s="1"/>
      <c r="T9" s="1"/>
      <c r="U9" s="11"/>
      <c r="V9" s="12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1"/>
      <c r="AW9" s="10">
        <f t="shared" si="0"/>
        <v>12</v>
      </c>
      <c r="AX9">
        <f t="shared" si="1"/>
        <v>12</v>
      </c>
      <c r="AY9" s="9">
        <f t="shared" si="2"/>
        <v>0</v>
      </c>
    </row>
    <row r="10" spans="1:51">
      <c r="A10" s="8">
        <v>6</v>
      </c>
      <c r="B10" s="12">
        <v>157</v>
      </c>
      <c r="C10" s="1">
        <v>88.5</v>
      </c>
      <c r="D10" s="1">
        <v>498000</v>
      </c>
      <c r="E10" s="1">
        <v>15700</v>
      </c>
      <c r="F10" s="1">
        <v>49800</v>
      </c>
      <c r="G10" s="1">
        <v>2800000</v>
      </c>
      <c r="H10" s="1"/>
      <c r="I10" s="1"/>
      <c r="J10" s="1"/>
      <c r="K10" s="1"/>
      <c r="L10" s="1">
        <v>498000</v>
      </c>
      <c r="M10" s="1">
        <v>88500</v>
      </c>
      <c r="N10" s="1">
        <v>49800</v>
      </c>
      <c r="O10" s="1">
        <v>157000</v>
      </c>
      <c r="P10" s="1">
        <v>15700</v>
      </c>
      <c r="Q10" s="1">
        <v>498000</v>
      </c>
      <c r="R10" s="1"/>
      <c r="S10" s="1"/>
      <c r="T10" s="1"/>
      <c r="U10" s="11"/>
      <c r="V10" s="12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1"/>
      <c r="AW10" s="10">
        <f t="shared" si="0"/>
        <v>12</v>
      </c>
      <c r="AX10">
        <f t="shared" si="1"/>
        <v>12</v>
      </c>
      <c r="AY10" s="9">
        <f t="shared" si="2"/>
        <v>0</v>
      </c>
    </row>
    <row r="11" spans="1:51">
      <c r="A11" s="8">
        <v>7</v>
      </c>
      <c r="B11" s="12">
        <v>157</v>
      </c>
      <c r="C11" s="1">
        <v>88.5</v>
      </c>
      <c r="D11" s="1">
        <v>88500</v>
      </c>
      <c r="E11" s="1">
        <v>15700</v>
      </c>
      <c r="F11" s="1">
        <v>28000</v>
      </c>
      <c r="G11" s="1">
        <v>8850000</v>
      </c>
      <c r="H11" s="1"/>
      <c r="I11" s="1"/>
      <c r="J11" s="1"/>
      <c r="K11" s="1"/>
      <c r="L11" s="1">
        <v>49800</v>
      </c>
      <c r="M11" s="1">
        <v>28000</v>
      </c>
      <c r="N11" s="1">
        <v>28000</v>
      </c>
      <c r="O11" s="1">
        <v>28000</v>
      </c>
      <c r="P11" s="1">
        <v>28000</v>
      </c>
      <c r="Q11" s="1">
        <v>280000</v>
      </c>
      <c r="R11" s="1"/>
      <c r="S11" s="1"/>
      <c r="T11" s="1"/>
      <c r="U11" s="11"/>
      <c r="V11" s="12">
        <v>28000</v>
      </c>
      <c r="W11" s="1">
        <v>49800</v>
      </c>
      <c r="X11" s="1">
        <v>2800</v>
      </c>
      <c r="Y11" s="1">
        <v>88500</v>
      </c>
      <c r="Z11" s="1">
        <v>4980000</v>
      </c>
      <c r="AA11" s="1">
        <v>49800</v>
      </c>
      <c r="AB11" s="1">
        <v>28000</v>
      </c>
      <c r="AC11" s="1">
        <v>885000000</v>
      </c>
      <c r="AD11" s="1">
        <v>49800</v>
      </c>
      <c r="AE11" s="1">
        <v>28000</v>
      </c>
      <c r="AF11" s="1"/>
      <c r="AG11" s="1"/>
      <c r="AH11" s="1"/>
      <c r="AI11" s="1"/>
      <c r="AJ11" s="1">
        <v>49800</v>
      </c>
      <c r="AK11" s="1">
        <v>28000</v>
      </c>
      <c r="AL11" s="1">
        <v>885</v>
      </c>
      <c r="AM11" s="1">
        <v>4980</v>
      </c>
      <c r="AN11" s="1">
        <v>157000</v>
      </c>
      <c r="AO11" s="1">
        <v>8850</v>
      </c>
      <c r="AP11" s="1">
        <v>1570000</v>
      </c>
      <c r="AQ11" s="1">
        <v>1570000</v>
      </c>
      <c r="AR11" s="1">
        <v>280</v>
      </c>
      <c r="AS11" s="1">
        <v>280000</v>
      </c>
      <c r="AT11" s="1"/>
      <c r="AU11" s="1"/>
      <c r="AV11" s="11"/>
      <c r="AW11" s="10">
        <f t="shared" si="0"/>
        <v>32</v>
      </c>
      <c r="AX11">
        <f t="shared" si="1"/>
        <v>12</v>
      </c>
      <c r="AY11" s="9">
        <f t="shared" si="2"/>
        <v>20</v>
      </c>
    </row>
    <row r="12" spans="1:51">
      <c r="A12" s="8">
        <v>8</v>
      </c>
      <c r="B12" s="12">
        <v>88.5</v>
      </c>
      <c r="C12" s="1">
        <v>88.5</v>
      </c>
      <c r="D12" s="1">
        <v>498000</v>
      </c>
      <c r="E12" s="1">
        <v>1570</v>
      </c>
      <c r="F12" s="1"/>
      <c r="G12" s="1"/>
      <c r="H12" s="1"/>
      <c r="I12" s="1"/>
      <c r="J12" s="1"/>
      <c r="K12" s="1"/>
      <c r="L12" s="1">
        <v>28000</v>
      </c>
      <c r="M12" s="1">
        <v>49800</v>
      </c>
      <c r="N12" s="1">
        <v>8850</v>
      </c>
      <c r="O12" s="1">
        <v>8850</v>
      </c>
      <c r="P12" s="1"/>
      <c r="Q12" s="1"/>
      <c r="R12" s="1"/>
      <c r="S12" s="1"/>
      <c r="T12" s="1"/>
      <c r="U12" s="11"/>
      <c r="V12" s="12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1"/>
      <c r="AW12" s="10">
        <f t="shared" si="0"/>
        <v>8</v>
      </c>
      <c r="AX12">
        <f t="shared" si="1"/>
        <v>8</v>
      </c>
      <c r="AY12" s="9">
        <f t="shared" si="2"/>
        <v>0</v>
      </c>
    </row>
    <row r="13" spans="1:51">
      <c r="A13" s="8">
        <v>9</v>
      </c>
      <c r="B13" s="12">
        <v>88.5</v>
      </c>
      <c r="C13" s="1">
        <v>157</v>
      </c>
      <c r="D13" s="1">
        <v>157000</v>
      </c>
      <c r="E13" s="1">
        <v>1570</v>
      </c>
      <c r="F13" s="1"/>
      <c r="G13" s="1"/>
      <c r="H13" s="1"/>
      <c r="I13" s="1"/>
      <c r="J13" s="1"/>
      <c r="K13" s="1"/>
      <c r="L13" s="1">
        <v>28000</v>
      </c>
      <c r="M13" s="1">
        <v>49800</v>
      </c>
      <c r="N13" s="1">
        <v>8850</v>
      </c>
      <c r="O13" s="1">
        <v>15700</v>
      </c>
      <c r="P13" s="1"/>
      <c r="Q13" s="1"/>
      <c r="R13" s="1"/>
      <c r="S13" s="1"/>
      <c r="T13" s="1"/>
      <c r="U13" s="11"/>
      <c r="V13" s="1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1"/>
      <c r="AW13" s="10">
        <f t="shared" si="0"/>
        <v>8</v>
      </c>
      <c r="AX13">
        <f t="shared" si="1"/>
        <v>8</v>
      </c>
      <c r="AY13" s="9">
        <f t="shared" si="2"/>
        <v>0</v>
      </c>
    </row>
    <row r="14" spans="1:51">
      <c r="A14" s="8">
        <v>10</v>
      </c>
      <c r="B14" s="12">
        <v>88.5</v>
      </c>
      <c r="C14" s="1">
        <v>88.5</v>
      </c>
      <c r="D14" s="1">
        <v>280000</v>
      </c>
      <c r="E14" s="1">
        <v>280</v>
      </c>
      <c r="F14" s="1"/>
      <c r="G14" s="1"/>
      <c r="H14" s="1"/>
      <c r="I14" s="1"/>
      <c r="J14" s="1"/>
      <c r="K14" s="1"/>
      <c r="L14" s="1">
        <v>2800</v>
      </c>
      <c r="M14" s="1">
        <v>49800</v>
      </c>
      <c r="N14" s="1">
        <v>88500</v>
      </c>
      <c r="O14" s="1">
        <v>157000</v>
      </c>
      <c r="P14" s="1"/>
      <c r="Q14" s="1"/>
      <c r="R14" s="1"/>
      <c r="S14" s="1"/>
      <c r="T14" s="1"/>
      <c r="U14" s="11"/>
      <c r="V14" s="12">
        <v>885</v>
      </c>
      <c r="W14" s="1">
        <v>885000</v>
      </c>
      <c r="X14" s="1">
        <v>498</v>
      </c>
      <c r="Y14" s="1">
        <v>1570000</v>
      </c>
      <c r="Z14" s="1">
        <v>28000000</v>
      </c>
      <c r="AA14" s="1">
        <v>1570000</v>
      </c>
      <c r="AB14" s="1">
        <v>157</v>
      </c>
      <c r="AC14" s="1">
        <v>15700000</v>
      </c>
      <c r="AD14" s="1">
        <v>49800</v>
      </c>
      <c r="AE14" s="1">
        <v>88500</v>
      </c>
      <c r="AF14" s="1"/>
      <c r="AG14" s="1"/>
      <c r="AH14" s="1"/>
      <c r="AI14" s="1"/>
      <c r="AJ14" s="1">
        <v>88500</v>
      </c>
      <c r="AK14" s="1">
        <v>88500</v>
      </c>
      <c r="AL14" s="1">
        <v>885</v>
      </c>
      <c r="AM14" s="1">
        <v>1570</v>
      </c>
      <c r="AN14" s="1">
        <v>498000</v>
      </c>
      <c r="AO14" s="1">
        <v>88500</v>
      </c>
      <c r="AP14" s="1">
        <v>28000000</v>
      </c>
      <c r="AQ14" s="1">
        <v>49800000</v>
      </c>
      <c r="AR14" s="1">
        <v>88.5</v>
      </c>
      <c r="AS14" s="1">
        <v>4980000</v>
      </c>
      <c r="AT14" s="1"/>
      <c r="AU14" s="1"/>
      <c r="AV14" s="11"/>
      <c r="AW14" s="10">
        <f t="shared" si="0"/>
        <v>28</v>
      </c>
      <c r="AX14">
        <f t="shared" si="1"/>
        <v>8</v>
      </c>
      <c r="AY14" s="9">
        <f t="shared" si="2"/>
        <v>20</v>
      </c>
    </row>
    <row r="15" spans="1:51">
      <c r="A15" s="8">
        <v>11</v>
      </c>
      <c r="B15" s="12">
        <v>88.5</v>
      </c>
      <c r="C15" s="1">
        <v>88.5</v>
      </c>
      <c r="D15" s="1"/>
      <c r="E15" s="1"/>
      <c r="F15" s="1"/>
      <c r="G15" s="1"/>
      <c r="H15" s="1"/>
      <c r="I15" s="1"/>
      <c r="J15" s="1"/>
      <c r="K15" s="1"/>
      <c r="L15" s="1">
        <v>885</v>
      </c>
      <c r="M15" s="1">
        <v>49800</v>
      </c>
      <c r="N15" s="1"/>
      <c r="O15" s="1"/>
      <c r="P15" s="1"/>
      <c r="Q15" s="1"/>
      <c r="R15" s="1"/>
      <c r="S15" s="1"/>
      <c r="T15" s="1"/>
      <c r="U15" s="11"/>
      <c r="V15" s="12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1"/>
      <c r="AW15" s="10">
        <f t="shared" si="0"/>
        <v>4</v>
      </c>
      <c r="AX15">
        <f t="shared" si="1"/>
        <v>4</v>
      </c>
      <c r="AY15" s="9">
        <f t="shared" si="2"/>
        <v>0</v>
      </c>
    </row>
    <row r="16" spans="1:51">
      <c r="A16" s="8">
        <v>12</v>
      </c>
      <c r="B16" s="12">
        <v>88.5</v>
      </c>
      <c r="C16" s="1">
        <v>88.5</v>
      </c>
      <c r="D16" s="1"/>
      <c r="E16" s="1"/>
      <c r="F16" s="1"/>
      <c r="G16" s="1"/>
      <c r="H16" s="1"/>
      <c r="I16" s="1"/>
      <c r="J16" s="1"/>
      <c r="K16" s="1"/>
      <c r="L16" s="1">
        <v>280</v>
      </c>
      <c r="M16" s="1">
        <v>28000</v>
      </c>
      <c r="N16" s="1"/>
      <c r="O16" s="1"/>
      <c r="P16" s="1"/>
      <c r="Q16" s="1"/>
      <c r="R16" s="1"/>
      <c r="S16" s="1"/>
      <c r="T16" s="1"/>
      <c r="U16" s="11"/>
      <c r="V16" s="12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1"/>
      <c r="AW16" s="10">
        <f t="shared" si="0"/>
        <v>4</v>
      </c>
      <c r="AX16">
        <f t="shared" si="1"/>
        <v>4</v>
      </c>
      <c r="AY16" s="9">
        <f t="shared" si="2"/>
        <v>0</v>
      </c>
    </row>
    <row r="17" spans="1:90">
      <c r="A17" s="8">
        <v>13</v>
      </c>
      <c r="B17" s="12">
        <v>88.5</v>
      </c>
      <c r="C17" s="1">
        <v>88.5</v>
      </c>
      <c r="D17" s="1"/>
      <c r="E17" s="1"/>
      <c r="F17" s="1"/>
      <c r="G17" s="1"/>
      <c r="H17" s="1"/>
      <c r="I17" s="1"/>
      <c r="J17" s="1"/>
      <c r="K17" s="1"/>
      <c r="L17" s="1">
        <v>88.5</v>
      </c>
      <c r="M17" s="1">
        <v>28000</v>
      </c>
      <c r="N17" s="1"/>
      <c r="O17" s="1"/>
      <c r="P17" s="1"/>
      <c r="Q17" s="1"/>
      <c r="R17" s="1"/>
      <c r="S17" s="1"/>
      <c r="T17" s="1"/>
      <c r="U17" s="11"/>
      <c r="V17" s="12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1"/>
      <c r="AW17" s="10">
        <f t="shared" si="0"/>
        <v>4</v>
      </c>
      <c r="AX17">
        <f t="shared" si="1"/>
        <v>4</v>
      </c>
      <c r="AY17" s="9">
        <f t="shared" si="2"/>
        <v>0</v>
      </c>
    </row>
    <row r="18" spans="1:90">
      <c r="A18" s="8">
        <v>14</v>
      </c>
      <c r="B18" s="12">
        <v>88.5</v>
      </c>
      <c r="C18" s="1">
        <v>88.5</v>
      </c>
      <c r="D18" s="1"/>
      <c r="E18" s="1"/>
      <c r="F18" s="1"/>
      <c r="G18" s="1"/>
      <c r="H18" s="1"/>
      <c r="I18" s="1"/>
      <c r="J18" s="1"/>
      <c r="K18" s="1"/>
      <c r="L18" s="1">
        <v>88.5</v>
      </c>
      <c r="M18" s="1">
        <v>8850</v>
      </c>
      <c r="N18" s="1"/>
      <c r="O18" s="1"/>
      <c r="P18" s="1"/>
      <c r="Q18" s="1"/>
      <c r="R18" s="1"/>
      <c r="S18" s="1"/>
      <c r="T18" s="1"/>
      <c r="U18" s="11"/>
      <c r="V18" s="12">
        <v>88.5</v>
      </c>
      <c r="W18" s="1">
        <v>2800000</v>
      </c>
      <c r="X18" s="1">
        <v>88.5</v>
      </c>
      <c r="Y18" s="1">
        <v>885000</v>
      </c>
      <c r="Z18" s="1">
        <v>1570000</v>
      </c>
      <c r="AA18" s="1">
        <v>1570000</v>
      </c>
      <c r="AB18" s="1">
        <v>88.5</v>
      </c>
      <c r="AC18" s="1">
        <v>8850000</v>
      </c>
      <c r="AD18" s="1">
        <v>49800</v>
      </c>
      <c r="AE18" s="1">
        <v>885000</v>
      </c>
      <c r="AF18" s="1"/>
      <c r="AG18" s="1"/>
      <c r="AH18" s="1"/>
      <c r="AI18" s="1"/>
      <c r="AJ18" s="1">
        <v>157000</v>
      </c>
      <c r="AK18" s="1">
        <v>49800</v>
      </c>
      <c r="AL18" s="1">
        <v>49800</v>
      </c>
      <c r="AM18" s="1">
        <v>28000</v>
      </c>
      <c r="AN18" s="1">
        <v>49800000</v>
      </c>
      <c r="AO18" s="1">
        <v>157000</v>
      </c>
      <c r="AP18" s="1">
        <v>15700000</v>
      </c>
      <c r="AQ18" s="1">
        <v>15700000</v>
      </c>
      <c r="AR18" s="1">
        <v>88.5</v>
      </c>
      <c r="AS18" s="1">
        <v>28000000</v>
      </c>
      <c r="AT18" s="1"/>
      <c r="AU18" s="1"/>
      <c r="AV18" s="11"/>
      <c r="AW18" s="10">
        <f t="shared" si="0"/>
        <v>24</v>
      </c>
      <c r="AX18">
        <f t="shared" si="1"/>
        <v>4</v>
      </c>
      <c r="AY18" s="9">
        <f t="shared" si="2"/>
        <v>20</v>
      </c>
    </row>
    <row r="19" spans="1:90">
      <c r="A19" s="8">
        <v>21</v>
      </c>
      <c r="B19" s="12"/>
      <c r="C19" s="1"/>
      <c r="D19" s="1"/>
      <c r="E19" s="1"/>
      <c r="F19" s="1"/>
      <c r="G19" s="1"/>
      <c r="H19" s="1"/>
      <c r="I19" s="1"/>
      <c r="J19" s="1"/>
      <c r="K19" s="1"/>
      <c r="U19" s="9"/>
      <c r="V19" s="12">
        <v>88.5</v>
      </c>
      <c r="W19" s="1">
        <v>28000</v>
      </c>
      <c r="X19" s="1">
        <v>88.5</v>
      </c>
      <c r="Y19" s="1">
        <v>1570</v>
      </c>
      <c r="Z19" s="1">
        <v>28000</v>
      </c>
      <c r="AA19" s="1">
        <v>88.5</v>
      </c>
      <c r="AB19" s="1"/>
      <c r="AC19" s="1"/>
      <c r="AD19" s="1"/>
      <c r="AE19" s="1"/>
      <c r="AF19" s="1"/>
      <c r="AG19" s="1"/>
      <c r="AH19" s="1"/>
      <c r="AI19" s="1"/>
      <c r="AJ19" s="1">
        <v>885</v>
      </c>
      <c r="AK19" s="1">
        <v>1570</v>
      </c>
      <c r="AL19" s="1">
        <v>1570</v>
      </c>
      <c r="AM19" s="1">
        <v>88.5</v>
      </c>
      <c r="AN19" s="1">
        <v>4980</v>
      </c>
      <c r="AO19" s="1">
        <v>498</v>
      </c>
      <c r="AP19" s="1"/>
      <c r="AQ19" s="1"/>
      <c r="AR19" s="1"/>
      <c r="AS19" s="1"/>
      <c r="AT19" s="1"/>
      <c r="AU19" s="1"/>
      <c r="AV19" s="11"/>
      <c r="AW19" s="10">
        <f t="shared" si="0"/>
        <v>12</v>
      </c>
      <c r="AX19">
        <f t="shared" si="1"/>
        <v>0</v>
      </c>
      <c r="AY19" s="9">
        <f t="shared" si="2"/>
        <v>12</v>
      </c>
    </row>
    <row r="20" spans="1:90">
      <c r="A20" s="8">
        <v>28</v>
      </c>
      <c r="B20" s="7"/>
      <c r="C20" s="6"/>
      <c r="D20" s="6"/>
      <c r="E20" s="6"/>
      <c r="F20" s="6"/>
      <c r="G20" s="6"/>
      <c r="H20" s="6"/>
      <c r="I20" s="6"/>
      <c r="J20" s="6"/>
      <c r="K20" s="6"/>
      <c r="L20" s="3"/>
      <c r="M20" s="3"/>
      <c r="N20" s="3"/>
      <c r="O20" s="3"/>
      <c r="P20" s="3"/>
      <c r="Q20" s="3"/>
      <c r="R20" s="3"/>
      <c r="S20" s="3"/>
      <c r="T20" s="3"/>
      <c r="U20" s="2"/>
      <c r="V20" s="7">
        <v>88.5</v>
      </c>
      <c r="W20" s="6">
        <v>49800</v>
      </c>
      <c r="X20" s="6">
        <v>88.5</v>
      </c>
      <c r="Y20" s="6">
        <v>280</v>
      </c>
      <c r="Z20" s="6">
        <v>157000</v>
      </c>
      <c r="AA20" s="6">
        <v>88.5</v>
      </c>
      <c r="AB20" s="6"/>
      <c r="AC20" s="6"/>
      <c r="AD20" s="6"/>
      <c r="AE20" s="6"/>
      <c r="AF20" s="6"/>
      <c r="AG20" s="6"/>
      <c r="AH20" s="6"/>
      <c r="AI20" s="6"/>
      <c r="AJ20" s="6">
        <v>1570</v>
      </c>
      <c r="AK20" s="6">
        <v>2800</v>
      </c>
      <c r="AL20" s="6">
        <v>88.5</v>
      </c>
      <c r="AM20" s="6">
        <v>15700</v>
      </c>
      <c r="AN20" s="6">
        <v>28000000</v>
      </c>
      <c r="AO20" s="6">
        <v>2800</v>
      </c>
      <c r="AP20" s="6"/>
      <c r="AQ20" s="6"/>
      <c r="AR20" s="6"/>
      <c r="AS20" s="6"/>
      <c r="AT20" s="6"/>
      <c r="AU20" s="6"/>
      <c r="AV20" s="5"/>
      <c r="AW20" s="4">
        <f t="shared" si="0"/>
        <v>12</v>
      </c>
      <c r="AX20" s="3">
        <f t="shared" si="1"/>
        <v>0</v>
      </c>
      <c r="AY20" s="2">
        <f t="shared" si="2"/>
        <v>12</v>
      </c>
    </row>
    <row r="21" spans="1:90">
      <c r="B21" s="1"/>
      <c r="C21" s="1"/>
      <c r="D21" s="1"/>
      <c r="E21" s="1"/>
      <c r="F21" s="1"/>
      <c r="G21" s="1"/>
      <c r="H21" s="1"/>
      <c r="I21" s="1"/>
      <c r="J21" s="1"/>
      <c r="K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90">
      <c r="B22" s="1"/>
      <c r="C22" s="1"/>
      <c r="D22" s="1"/>
      <c r="E22" s="1"/>
      <c r="F22" s="1"/>
      <c r="G22" s="1"/>
      <c r="H22" s="1"/>
      <c r="I22" s="1"/>
      <c r="J22" s="1"/>
      <c r="K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90">
      <c r="B23" s="1"/>
      <c r="C23" s="1"/>
      <c r="D23" s="1"/>
      <c r="E23" s="1"/>
      <c r="F23" s="1"/>
      <c r="G23" s="1"/>
      <c r="H23" s="1"/>
      <c r="I23" s="1"/>
      <c r="J23" s="1"/>
      <c r="K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90">
      <c r="B24" s="1"/>
      <c r="C24" s="1"/>
      <c r="D24" s="1"/>
      <c r="E24" s="1"/>
      <c r="F24" s="1"/>
      <c r="G24" s="1"/>
      <c r="H24" s="1"/>
      <c r="I24" s="1"/>
      <c r="J24" s="1"/>
      <c r="K24" s="1"/>
      <c r="AP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</row>
    <row r="25" spans="1:90">
      <c r="B25" s="1"/>
      <c r="C25" s="1"/>
      <c r="D25" s="1"/>
      <c r="E25" s="1"/>
      <c r="F25" s="1"/>
      <c r="G25" s="1"/>
      <c r="H25" s="1"/>
      <c r="I25" s="1"/>
      <c r="J25" s="1"/>
      <c r="K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</row>
    <row r="26" spans="1:90">
      <c r="B26" s="1"/>
      <c r="C26" s="1"/>
      <c r="D26" s="1"/>
      <c r="E26" s="1"/>
      <c r="F26" s="1"/>
      <c r="G26" s="1"/>
      <c r="H26" s="1"/>
      <c r="I26" s="1"/>
      <c r="J26" s="1"/>
      <c r="K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</row>
    <row r="27" spans="1:90">
      <c r="B27" s="1"/>
      <c r="C27" s="1"/>
      <c r="D27" s="1"/>
      <c r="E27" s="1"/>
      <c r="F27" s="1"/>
      <c r="G27" s="1"/>
      <c r="H27" s="1"/>
      <c r="I27" s="1"/>
      <c r="J27" s="1"/>
      <c r="K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</row>
    <row r="28" spans="1:90">
      <c r="B28" s="1"/>
      <c r="C28" s="1"/>
      <c r="D28" s="1"/>
      <c r="E28" s="1"/>
      <c r="F28" s="1"/>
      <c r="G28" s="1"/>
      <c r="H28" s="1"/>
      <c r="I28" s="1"/>
      <c r="J28" s="1"/>
      <c r="K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</row>
    <row r="29" spans="1:90">
      <c r="B29" s="1"/>
      <c r="C29" s="1"/>
      <c r="D29" s="1"/>
      <c r="E29" s="1"/>
      <c r="F29" s="1"/>
      <c r="G29" s="1"/>
      <c r="H29" s="1"/>
      <c r="I29" s="1"/>
      <c r="J29" s="1"/>
      <c r="K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</row>
    <row r="30" spans="1:90">
      <c r="B30" s="1"/>
      <c r="C30" s="1"/>
      <c r="D30" s="1"/>
      <c r="E30" s="1"/>
      <c r="F30" s="1"/>
      <c r="G30" s="1"/>
      <c r="H30" s="1"/>
      <c r="I30" s="1"/>
      <c r="J30" s="1"/>
      <c r="K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>
      <c r="B31" s="1"/>
      <c r="C31" s="1"/>
      <c r="D31" s="1"/>
      <c r="E31" s="1"/>
      <c r="F31" s="1"/>
      <c r="G31" s="1"/>
      <c r="H31" s="1"/>
      <c r="I31" s="1"/>
      <c r="J31" s="1"/>
      <c r="K31" s="1"/>
      <c r="AP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</row>
    <row r="32" spans="1:90"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</row>
    <row r="33" spans="44:90"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</row>
    <row r="34" spans="44:90"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</row>
    <row r="35" spans="44:90"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</row>
    <row r="36" spans="44:90"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</row>
    <row r="37" spans="44:90"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</row>
    <row r="38" spans="44:90"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</row>
    <row r="39" spans="44:90">
      <c r="AR39" s="1"/>
      <c r="AS39" s="1"/>
      <c r="AT39" s="1"/>
      <c r="AU39" s="1"/>
      <c r="AV39" s="1"/>
      <c r="AW39" s="1"/>
      <c r="AX39" s="1"/>
      <c r="AY39" s="1"/>
      <c r="AZ39" s="1"/>
      <c r="BA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</row>
    <row r="40" spans="44:90">
      <c r="AR40" s="1"/>
      <c r="AS40" s="1"/>
      <c r="AT40" s="1"/>
      <c r="AU40" s="1"/>
      <c r="AV40" s="1"/>
      <c r="AW40" s="1"/>
      <c r="AX40" s="1"/>
      <c r="AY40" s="1"/>
      <c r="AZ40" s="1"/>
      <c r="BA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</row>
  </sheetData>
  <mergeCells count="2">
    <mergeCell ref="B3:U3"/>
    <mergeCell ref="V3:AV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CA5BD-324E-4147-8FC7-4330B3C495BF}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9720-4B95-4764-96F4-7B9989940731}">
  <dimension ref="A1:D31"/>
  <sheetViews>
    <sheetView zoomScaleNormal="100" workbookViewId="0">
      <selection activeCell="B1" sqref="B1"/>
    </sheetView>
  </sheetViews>
  <sheetFormatPr baseColWidth="10" defaultRowHeight="14.5"/>
  <cols>
    <col min="2" max="2" width="19.54296875" customWidth="1"/>
    <col min="3" max="3" width="19.453125" customWidth="1"/>
    <col min="4" max="4" width="20.36328125" customWidth="1"/>
  </cols>
  <sheetData>
    <row r="1" spans="1:4">
      <c r="A1" s="22" t="s">
        <v>19</v>
      </c>
      <c r="B1" t="s">
        <v>18</v>
      </c>
      <c r="C1" t="s">
        <v>17</v>
      </c>
      <c r="D1" t="s">
        <v>16</v>
      </c>
    </row>
    <row r="2" spans="1:4">
      <c r="A2" t="s">
        <v>15</v>
      </c>
    </row>
    <row r="5" spans="1:4">
      <c r="A5" t="s">
        <v>14</v>
      </c>
    </row>
    <row r="6" spans="1:4">
      <c r="A6" t="s">
        <v>13</v>
      </c>
    </row>
    <row r="12" spans="1:4">
      <c r="A12" t="s">
        <v>12</v>
      </c>
    </row>
    <row r="13" spans="1:4">
      <c r="A13" t="s">
        <v>11</v>
      </c>
    </row>
    <row r="17" spans="1:1">
      <c r="A17" t="s">
        <v>10</v>
      </c>
    </row>
    <row r="20" spans="1:1">
      <c r="A20" t="s">
        <v>8</v>
      </c>
    </row>
    <row r="21" spans="1:1">
      <c r="A21" t="s">
        <v>7</v>
      </c>
    </row>
    <row r="22" spans="1:1">
      <c r="A22" t="s">
        <v>9</v>
      </c>
    </row>
    <row r="29" spans="1:1">
      <c r="A29" t="s">
        <v>8</v>
      </c>
    </row>
    <row r="30" spans="1:1">
      <c r="A30" t="s">
        <v>7</v>
      </c>
    </row>
    <row r="31" spans="1:1">
      <c r="A31" t="s">
        <v>6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53EB5-5621-4490-B9A3-87E4DD8F6907}">
  <dimension ref="A1:CR246"/>
  <sheetViews>
    <sheetView tabSelected="1" zoomScale="49" workbookViewId="0">
      <selection activeCell="S218" sqref="S218"/>
    </sheetView>
  </sheetViews>
  <sheetFormatPr baseColWidth="10" defaultRowHeight="14.5"/>
  <cols>
    <col min="5" max="5" width="18.54296875" customWidth="1"/>
    <col min="14" max="14" width="16.453125" customWidth="1"/>
  </cols>
  <sheetData>
    <row r="1" spans="1:96">
      <c r="A1" s="22" t="s">
        <v>49</v>
      </c>
    </row>
    <row r="2" spans="1:96">
      <c r="B2" s="84" t="s">
        <v>48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6"/>
      <c r="AW2" s="81" t="s">
        <v>16</v>
      </c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3"/>
    </row>
    <row r="3" spans="1:96">
      <c r="B3" s="81" t="s">
        <v>46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3"/>
      <c r="V3" s="81" t="s">
        <v>47</v>
      </c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3"/>
      <c r="AU3" s="21" t="s">
        <v>2</v>
      </c>
      <c r="AW3" s="81" t="s">
        <v>46</v>
      </c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3"/>
      <c r="BQ3" s="81" t="s">
        <v>45</v>
      </c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3"/>
      <c r="CR3" t="s">
        <v>2</v>
      </c>
    </row>
    <row r="4" spans="1:96">
      <c r="A4" s="27" t="s">
        <v>44</v>
      </c>
      <c r="B4" s="10"/>
      <c r="AT4" s="9"/>
      <c r="AW4" s="10"/>
      <c r="CQ4" s="9"/>
    </row>
    <row r="5" spans="1:96">
      <c r="A5" s="24" t="s">
        <v>29</v>
      </c>
      <c r="B5" s="12">
        <v>5.1849999999999996</v>
      </c>
      <c r="C5" s="1">
        <v>16.274999999999999</v>
      </c>
      <c r="D5" s="1">
        <v>26.78</v>
      </c>
      <c r="E5" s="1">
        <v>149.19999999999999</v>
      </c>
      <c r="F5" s="1">
        <v>18.085000000000001</v>
      </c>
      <c r="G5" s="1">
        <v>145.44999999999999</v>
      </c>
      <c r="H5" s="1">
        <v>75.62</v>
      </c>
      <c r="I5" s="1">
        <v>74.525000000000006</v>
      </c>
      <c r="J5" s="1">
        <v>4.79</v>
      </c>
      <c r="K5" s="1">
        <v>0.87</v>
      </c>
      <c r="L5" s="1">
        <v>0</v>
      </c>
      <c r="M5" s="1">
        <v>80.125</v>
      </c>
      <c r="N5" s="1">
        <v>85.185000000000002</v>
      </c>
      <c r="O5" s="1">
        <v>36.875</v>
      </c>
      <c r="P5" s="1">
        <v>142.875</v>
      </c>
      <c r="Q5" s="1">
        <v>583.06500000000005</v>
      </c>
      <c r="R5" s="1">
        <v>1.4350000000000001</v>
      </c>
      <c r="S5" s="1">
        <v>7.5350000000000001</v>
      </c>
      <c r="T5" s="1">
        <v>245.60499999999999</v>
      </c>
      <c r="U5" s="1">
        <v>73.06</v>
      </c>
      <c r="V5" s="1">
        <v>136.07</v>
      </c>
      <c r="W5" s="1">
        <v>166.36</v>
      </c>
      <c r="X5" s="1">
        <v>145.99</v>
      </c>
      <c r="Y5" s="1">
        <v>104.18</v>
      </c>
      <c r="Z5" s="1">
        <v>563.28</v>
      </c>
      <c r="AA5" s="1">
        <v>22.83</v>
      </c>
      <c r="AB5" s="1">
        <v>353.37</v>
      </c>
      <c r="AC5" s="1">
        <v>351.42</v>
      </c>
      <c r="AD5" s="1">
        <v>99.75</v>
      </c>
      <c r="AE5" s="1">
        <v>42.59</v>
      </c>
      <c r="AF5" s="1">
        <v>464.17</v>
      </c>
      <c r="AG5" s="1">
        <v>126.62</v>
      </c>
      <c r="AH5" s="1">
        <v>510.61</v>
      </c>
      <c r="AI5" s="1">
        <v>17816.689999999999</v>
      </c>
      <c r="AJ5" s="1">
        <v>77.06</v>
      </c>
      <c r="AK5" s="1">
        <v>38.549999999999997</v>
      </c>
      <c r="AL5" s="1">
        <v>697.62</v>
      </c>
      <c r="AM5" s="1">
        <v>27.03</v>
      </c>
      <c r="AN5" s="1">
        <v>103.37</v>
      </c>
      <c r="AO5" s="1">
        <v>111.74</v>
      </c>
      <c r="AP5" s="1">
        <v>534.79</v>
      </c>
      <c r="AQ5" s="1">
        <v>1014.52</v>
      </c>
      <c r="AR5" s="1">
        <v>974.86</v>
      </c>
      <c r="AS5" s="1">
        <v>1652.08</v>
      </c>
      <c r="AT5" s="11">
        <v>129.36000000000001</v>
      </c>
      <c r="AU5">
        <f t="shared" ref="AU5:AU11" si="0">COUNT(B5:AT5)</f>
        <v>45</v>
      </c>
      <c r="AV5" s="1"/>
      <c r="AW5" s="12">
        <v>2014.355</v>
      </c>
      <c r="AX5" s="1">
        <v>117.66500000000001</v>
      </c>
      <c r="AY5" s="1">
        <v>1061.8150000000001</v>
      </c>
      <c r="AZ5" s="1">
        <v>544.01499999999999</v>
      </c>
      <c r="BA5" s="1">
        <v>128.345</v>
      </c>
      <c r="BB5" s="1">
        <v>116.78</v>
      </c>
      <c r="BC5" s="1">
        <v>95.254999999999995</v>
      </c>
      <c r="BD5" s="1">
        <v>686.40499999999997</v>
      </c>
      <c r="BE5" s="1">
        <v>17.745000000000001</v>
      </c>
      <c r="BF5" s="1">
        <v>27.01</v>
      </c>
      <c r="BG5" s="1">
        <v>942.46</v>
      </c>
      <c r="BH5" s="1">
        <v>311.77999999999997</v>
      </c>
      <c r="BI5" s="1">
        <v>383.28500000000003</v>
      </c>
      <c r="BJ5" s="1">
        <v>41.72</v>
      </c>
      <c r="BK5" s="1">
        <v>123.88</v>
      </c>
      <c r="BL5" s="1">
        <v>74.224999999999994</v>
      </c>
      <c r="BM5" s="1">
        <v>499.02</v>
      </c>
      <c r="BN5" s="1">
        <v>149.86000000000001</v>
      </c>
      <c r="BO5" s="1">
        <v>1963.45</v>
      </c>
      <c r="BP5" s="1">
        <v>41.715000000000003</v>
      </c>
      <c r="BQ5" s="1">
        <v>92.68</v>
      </c>
      <c r="BR5" s="1">
        <v>333.58</v>
      </c>
      <c r="BS5" s="1">
        <v>1438.63</v>
      </c>
      <c r="BT5" s="1">
        <v>90.95</v>
      </c>
      <c r="BU5" s="1">
        <v>62.32</v>
      </c>
      <c r="BV5" s="1">
        <v>265.77</v>
      </c>
      <c r="BW5" s="1">
        <v>54.73</v>
      </c>
      <c r="BX5" s="1">
        <v>46.48</v>
      </c>
      <c r="BY5" s="1">
        <v>116.56</v>
      </c>
      <c r="BZ5" s="1">
        <v>354.27</v>
      </c>
      <c r="CA5" s="1">
        <v>317.25</v>
      </c>
      <c r="CB5" s="1">
        <v>196.65</v>
      </c>
      <c r="CC5" s="1">
        <v>1644.28</v>
      </c>
      <c r="CD5" s="1">
        <v>589.87</v>
      </c>
      <c r="CE5" s="1">
        <v>731.85</v>
      </c>
      <c r="CF5" s="1">
        <v>360.77</v>
      </c>
      <c r="CG5" s="1">
        <v>729.63</v>
      </c>
      <c r="CH5" s="1">
        <v>87.35</v>
      </c>
      <c r="CI5" s="1">
        <v>249.62</v>
      </c>
      <c r="CJ5" s="1">
        <v>439.08</v>
      </c>
      <c r="CK5" s="1">
        <v>1038.71</v>
      </c>
      <c r="CL5" s="1">
        <v>743.87</v>
      </c>
      <c r="CM5" s="1">
        <v>2184.98</v>
      </c>
      <c r="CN5" s="1">
        <v>165.78</v>
      </c>
      <c r="CO5" s="1">
        <v>485.95</v>
      </c>
      <c r="CP5" s="1">
        <v>2674.64</v>
      </c>
      <c r="CQ5" s="11">
        <v>3144.71</v>
      </c>
      <c r="CR5">
        <f t="shared" ref="CR5:CR11" si="1">COUNT(AW5:CQ5)</f>
        <v>47</v>
      </c>
    </row>
    <row r="6" spans="1:96">
      <c r="A6" s="24" t="s">
        <v>28</v>
      </c>
      <c r="B6" s="12">
        <v>6.18</v>
      </c>
      <c r="C6" s="1">
        <v>45.494999999999997</v>
      </c>
      <c r="D6" s="1">
        <v>69.36</v>
      </c>
      <c r="E6" s="1">
        <v>490.755</v>
      </c>
      <c r="F6" s="1">
        <v>42.265000000000001</v>
      </c>
      <c r="G6" s="1">
        <v>252.86500000000001</v>
      </c>
      <c r="H6" s="1">
        <v>136.245</v>
      </c>
      <c r="I6" s="1">
        <v>257.27499999999998</v>
      </c>
      <c r="J6" s="1">
        <v>16.989999999999998</v>
      </c>
      <c r="K6" s="1">
        <v>10.75</v>
      </c>
      <c r="L6" s="1">
        <v>19.46</v>
      </c>
      <c r="M6" s="1">
        <v>74.484999999999999</v>
      </c>
      <c r="N6" s="1">
        <v>68.22</v>
      </c>
      <c r="O6" s="1">
        <v>86.72</v>
      </c>
      <c r="P6" s="1">
        <v>194.625</v>
      </c>
      <c r="Q6" s="1">
        <v>916.46500000000003</v>
      </c>
      <c r="R6" s="1"/>
      <c r="S6" s="1"/>
      <c r="T6" s="1"/>
      <c r="U6" s="1"/>
      <c r="V6" s="1">
        <v>202</v>
      </c>
      <c r="W6" s="1">
        <v>189.48</v>
      </c>
      <c r="X6" s="1">
        <v>175.83</v>
      </c>
      <c r="Y6" s="1">
        <v>364.36</v>
      </c>
      <c r="Z6" s="1">
        <v>973.96</v>
      </c>
      <c r="AA6" s="1">
        <v>118.01</v>
      </c>
      <c r="AB6" s="1">
        <v>257.12</v>
      </c>
      <c r="AC6" s="1">
        <v>736.98</v>
      </c>
      <c r="AD6" s="1">
        <v>947</v>
      </c>
      <c r="AE6" s="1">
        <v>50.64</v>
      </c>
      <c r="AF6" s="1"/>
      <c r="AG6" s="1"/>
      <c r="AH6" s="1"/>
      <c r="AI6" s="1">
        <v>13246.09</v>
      </c>
      <c r="AJ6" s="1">
        <v>19.59</v>
      </c>
      <c r="AK6" s="1">
        <v>202.5</v>
      </c>
      <c r="AL6" s="1">
        <v>1110.04</v>
      </c>
      <c r="AM6" s="1">
        <v>130.88999999999999</v>
      </c>
      <c r="AN6" s="1">
        <v>173.65</v>
      </c>
      <c r="AO6" s="1">
        <v>711.63</v>
      </c>
      <c r="AP6" s="1">
        <v>670.5</v>
      </c>
      <c r="AQ6" s="1">
        <v>865.02</v>
      </c>
      <c r="AR6" s="1"/>
      <c r="AS6" s="1"/>
      <c r="AT6" s="11"/>
      <c r="AU6">
        <f t="shared" si="0"/>
        <v>35</v>
      </c>
      <c r="AV6" s="1"/>
      <c r="AW6" s="12">
        <v>2266.54</v>
      </c>
      <c r="AX6" s="1">
        <v>117.44</v>
      </c>
      <c r="AY6" s="1">
        <v>1519.395</v>
      </c>
      <c r="AZ6" s="1">
        <v>2624.4749999999999</v>
      </c>
      <c r="BA6" s="1">
        <v>159.98500000000001</v>
      </c>
      <c r="BB6" s="1">
        <v>767.6</v>
      </c>
      <c r="BC6" s="1">
        <v>2380.81</v>
      </c>
      <c r="BD6" s="1">
        <v>1263.0550000000001</v>
      </c>
      <c r="BE6" s="1">
        <v>39.74</v>
      </c>
      <c r="BF6" s="1">
        <v>35.53</v>
      </c>
      <c r="BG6" s="1">
        <v>3161.915</v>
      </c>
      <c r="BH6" s="1">
        <v>3082.3850000000002</v>
      </c>
      <c r="BI6" s="1">
        <v>1774.57</v>
      </c>
      <c r="BJ6" s="1">
        <v>213.68</v>
      </c>
      <c r="BK6" s="1">
        <v>2112.5100000000002</v>
      </c>
      <c r="BL6" s="1">
        <v>1422.2</v>
      </c>
      <c r="BM6" s="1"/>
      <c r="BN6" s="1"/>
      <c r="BO6" s="1"/>
      <c r="BP6" s="1"/>
      <c r="BQ6" s="1">
        <v>489.82</v>
      </c>
      <c r="BR6" s="1">
        <v>1355.68</v>
      </c>
      <c r="BS6" s="1">
        <v>2654.98</v>
      </c>
      <c r="BT6" s="1">
        <v>506.27</v>
      </c>
      <c r="BU6" s="1">
        <v>207.67</v>
      </c>
      <c r="BV6" s="1">
        <v>663.48</v>
      </c>
      <c r="BW6" s="1">
        <v>63</v>
      </c>
      <c r="BX6" s="1">
        <v>156.91999999999999</v>
      </c>
      <c r="BY6" s="1">
        <v>3391.18</v>
      </c>
      <c r="BZ6" s="1">
        <v>738.1</v>
      </c>
      <c r="CA6" s="1"/>
      <c r="CB6" s="1"/>
      <c r="CC6" s="1"/>
      <c r="CD6" s="1">
        <v>4731.17</v>
      </c>
      <c r="CE6" s="1">
        <v>5192.0200000000004</v>
      </c>
      <c r="CF6" s="1">
        <v>147.47999999999999</v>
      </c>
      <c r="CG6" s="1">
        <v>2314.59</v>
      </c>
      <c r="CH6" s="1">
        <v>114.86</v>
      </c>
      <c r="CI6" s="1">
        <v>381.06</v>
      </c>
      <c r="CJ6" s="1">
        <v>680.56</v>
      </c>
      <c r="CK6" s="1">
        <v>1475.71</v>
      </c>
      <c r="CL6" s="1">
        <v>1366.52</v>
      </c>
      <c r="CM6" s="1">
        <v>6050.4</v>
      </c>
      <c r="CN6" s="1"/>
      <c r="CO6" s="1"/>
      <c r="CP6" s="1"/>
      <c r="CQ6" s="11"/>
      <c r="CR6">
        <f t="shared" si="1"/>
        <v>36</v>
      </c>
    </row>
    <row r="7" spans="1:96">
      <c r="A7" s="24" t="s">
        <v>27</v>
      </c>
      <c r="B7" s="12">
        <v>20.23</v>
      </c>
      <c r="C7" s="1">
        <v>30.184999999999999</v>
      </c>
      <c r="D7" s="1">
        <v>67.28</v>
      </c>
      <c r="E7" s="1">
        <v>1098.1300000000001</v>
      </c>
      <c r="F7" s="1">
        <v>24.715</v>
      </c>
      <c r="G7" s="1">
        <v>469.375</v>
      </c>
      <c r="H7" s="1">
        <v>163.87</v>
      </c>
      <c r="I7" s="1">
        <v>220.785</v>
      </c>
      <c r="J7" s="1">
        <v>23.16</v>
      </c>
      <c r="K7" s="1">
        <v>25.945</v>
      </c>
      <c r="L7" s="1">
        <v>16.065000000000001</v>
      </c>
      <c r="M7" s="1">
        <v>266.07</v>
      </c>
      <c r="N7" s="1"/>
      <c r="O7" s="1"/>
      <c r="P7" s="1"/>
      <c r="Q7" s="1"/>
      <c r="R7" s="1"/>
      <c r="S7" s="1"/>
      <c r="T7" s="1"/>
      <c r="U7" s="1"/>
      <c r="V7" s="1">
        <v>444.08</v>
      </c>
      <c r="W7" s="1">
        <v>339.36</v>
      </c>
      <c r="X7" s="1">
        <v>185.33</v>
      </c>
      <c r="Y7" s="1">
        <v>558.34</v>
      </c>
      <c r="Z7" s="1">
        <v>1486.49</v>
      </c>
      <c r="AA7" s="1">
        <v>178.47</v>
      </c>
      <c r="AB7" s="1">
        <v>147.05000000000001</v>
      </c>
      <c r="AC7" s="1">
        <v>1472.42</v>
      </c>
      <c r="AD7" s="1">
        <v>2230.7399999999998</v>
      </c>
      <c r="AE7" s="1">
        <v>52.4</v>
      </c>
      <c r="AF7" s="1"/>
      <c r="AG7" s="1"/>
      <c r="AH7" s="1"/>
      <c r="AI7" s="1">
        <v>10334.01</v>
      </c>
      <c r="AJ7" s="1">
        <v>236.41</v>
      </c>
      <c r="AK7" s="1">
        <v>366.75</v>
      </c>
      <c r="AL7" s="1">
        <v>1246.44</v>
      </c>
      <c r="AM7" s="1">
        <v>768.05</v>
      </c>
      <c r="AN7" s="1">
        <v>119.58</v>
      </c>
      <c r="AO7" s="1">
        <v>4246.54</v>
      </c>
      <c r="AP7" s="1">
        <v>782.01</v>
      </c>
      <c r="AQ7" s="1">
        <v>1745.42</v>
      </c>
      <c r="AR7" s="1"/>
      <c r="AS7" s="1"/>
      <c r="AT7" s="11"/>
      <c r="AU7">
        <f t="shared" si="0"/>
        <v>31</v>
      </c>
      <c r="AV7" s="1"/>
      <c r="AW7" s="12">
        <v>778.89499999999998</v>
      </c>
      <c r="AX7" s="1">
        <v>223.37</v>
      </c>
      <c r="AY7" s="1">
        <v>2207.4050000000002</v>
      </c>
      <c r="AZ7" s="1">
        <v>4249.1450000000004</v>
      </c>
      <c r="BA7" s="1">
        <v>266.96499999999997</v>
      </c>
      <c r="BB7" s="1">
        <v>2076.67</v>
      </c>
      <c r="BC7" s="1">
        <v>11953.76</v>
      </c>
      <c r="BD7" s="1">
        <v>1435.13</v>
      </c>
      <c r="BE7" s="1">
        <v>75.734999999999999</v>
      </c>
      <c r="BF7" s="1">
        <v>18.594999999999999</v>
      </c>
      <c r="BG7" s="1">
        <v>4552.875</v>
      </c>
      <c r="BH7" s="1">
        <v>4537.83</v>
      </c>
      <c r="BI7" s="1"/>
      <c r="BJ7" s="1"/>
      <c r="BK7" s="1"/>
      <c r="BL7" s="1"/>
      <c r="BM7" s="1"/>
      <c r="BN7" s="1"/>
      <c r="BO7" s="1"/>
      <c r="BP7" s="1"/>
      <c r="BQ7" s="1">
        <v>362.22</v>
      </c>
      <c r="BR7" s="1">
        <v>3109.65</v>
      </c>
      <c r="BS7" s="1">
        <v>3404.16</v>
      </c>
      <c r="BT7" s="1">
        <v>980.76</v>
      </c>
      <c r="BU7" s="1">
        <v>377.63</v>
      </c>
      <c r="BV7" s="1">
        <v>669.48</v>
      </c>
      <c r="BW7" s="1">
        <v>86.41</v>
      </c>
      <c r="BX7" s="1">
        <v>270.27</v>
      </c>
      <c r="BY7" s="1">
        <v>3778.49</v>
      </c>
      <c r="BZ7" s="1">
        <v>927.54</v>
      </c>
      <c r="CA7" s="1"/>
      <c r="CB7" s="1"/>
      <c r="CC7" s="1"/>
      <c r="CD7" s="1">
        <v>12169.33</v>
      </c>
      <c r="CE7" s="1">
        <v>4502.68</v>
      </c>
      <c r="CF7" s="1">
        <v>635.09</v>
      </c>
      <c r="CG7" s="1">
        <v>10892.75</v>
      </c>
      <c r="CH7" s="1">
        <v>374.47</v>
      </c>
      <c r="CI7" s="1">
        <v>554.21</v>
      </c>
      <c r="CJ7" s="1">
        <v>2573.85</v>
      </c>
      <c r="CK7" s="1">
        <v>1804.62</v>
      </c>
      <c r="CL7" s="1">
        <v>2275.2800000000002</v>
      </c>
      <c r="CM7" s="1">
        <v>12155.33</v>
      </c>
      <c r="CN7" s="1"/>
      <c r="CO7" s="1"/>
      <c r="CP7" s="1"/>
      <c r="CQ7" s="11"/>
      <c r="CR7">
        <f t="shared" si="1"/>
        <v>32</v>
      </c>
    </row>
    <row r="8" spans="1:96">
      <c r="A8" s="24" t="s">
        <v>26</v>
      </c>
      <c r="B8" s="12">
        <v>19.059999999999999</v>
      </c>
      <c r="C8" s="1">
        <v>20.774999999999999</v>
      </c>
      <c r="D8" s="1">
        <v>100.56</v>
      </c>
      <c r="E8" s="1">
        <v>468.20499999999998</v>
      </c>
      <c r="F8" s="1">
        <v>41.935000000000002</v>
      </c>
      <c r="G8" s="1">
        <v>383.77</v>
      </c>
      <c r="H8" s="1">
        <v>264.3</v>
      </c>
      <c r="I8" s="1">
        <v>208.535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>
        <v>351.14</v>
      </c>
      <c r="W8" s="1">
        <v>379.32</v>
      </c>
      <c r="X8" s="1">
        <v>173.5</v>
      </c>
      <c r="Y8" s="1">
        <v>533.51</v>
      </c>
      <c r="Z8" s="1">
        <v>2011.26</v>
      </c>
      <c r="AA8" s="1">
        <v>179.83</v>
      </c>
      <c r="AB8" s="1">
        <v>107.36</v>
      </c>
      <c r="AC8" s="1">
        <v>820.61</v>
      </c>
      <c r="AD8" s="1">
        <v>1799.82</v>
      </c>
      <c r="AE8" s="1">
        <v>121.13</v>
      </c>
      <c r="AF8" s="1"/>
      <c r="AG8" s="1"/>
      <c r="AH8" s="1"/>
      <c r="AI8" s="1">
        <v>5551.59</v>
      </c>
      <c r="AJ8" s="1">
        <v>404.71</v>
      </c>
      <c r="AK8" s="1">
        <v>274.93</v>
      </c>
      <c r="AL8" s="1">
        <v>665.78</v>
      </c>
      <c r="AM8" s="1">
        <v>1082.1300000000001</v>
      </c>
      <c r="AN8" s="1">
        <v>75.86</v>
      </c>
      <c r="AO8" s="1">
        <v>2641.7</v>
      </c>
      <c r="AP8" s="1">
        <v>573.97</v>
      </c>
      <c r="AQ8" s="1">
        <v>1408.68</v>
      </c>
      <c r="AR8" s="1"/>
      <c r="AS8" s="1"/>
      <c r="AT8" s="11"/>
      <c r="AU8">
        <f t="shared" si="0"/>
        <v>27</v>
      </c>
      <c r="AV8" s="1"/>
      <c r="AW8" s="12">
        <v>1772.8050000000001</v>
      </c>
      <c r="AX8" s="1">
        <v>211.91</v>
      </c>
      <c r="AY8" s="1">
        <v>2680.07</v>
      </c>
      <c r="AZ8" s="1">
        <v>4759.3249999999998</v>
      </c>
      <c r="BA8" s="1">
        <v>319.435</v>
      </c>
      <c r="BB8" s="1">
        <v>1421.625</v>
      </c>
      <c r="BC8" s="1">
        <v>9540.94</v>
      </c>
      <c r="BD8" s="1">
        <v>1158.405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>
        <v>285.43</v>
      </c>
      <c r="BR8" s="1">
        <v>5995.42</v>
      </c>
      <c r="BS8" s="1">
        <v>5663.02</v>
      </c>
      <c r="BT8" s="1">
        <v>1059.01</v>
      </c>
      <c r="BU8" s="1">
        <v>251.54</v>
      </c>
      <c r="BV8" s="1">
        <v>750.11</v>
      </c>
      <c r="BW8" s="1">
        <v>119.18</v>
      </c>
      <c r="BX8" s="1">
        <v>210.78</v>
      </c>
      <c r="BY8" s="1">
        <v>4473.92</v>
      </c>
      <c r="BZ8" s="1">
        <v>989.7</v>
      </c>
      <c r="CA8" s="1"/>
      <c r="CB8" s="1"/>
      <c r="CC8" s="1"/>
      <c r="CD8" s="1">
        <v>9115.98</v>
      </c>
      <c r="CE8" s="1">
        <v>3026.2</v>
      </c>
      <c r="CF8" s="1">
        <v>483.49</v>
      </c>
      <c r="CG8" s="1">
        <v>12615.27</v>
      </c>
      <c r="CH8" s="1">
        <v>695.89</v>
      </c>
      <c r="CI8" s="1">
        <v>832.55</v>
      </c>
      <c r="CJ8" s="1">
        <v>2407.27</v>
      </c>
      <c r="CK8" s="1">
        <v>2423.69</v>
      </c>
      <c r="CL8" s="1">
        <v>4533.51</v>
      </c>
      <c r="CM8" s="1">
        <v>10010.89</v>
      </c>
      <c r="CN8" s="1"/>
      <c r="CO8" s="1"/>
      <c r="CP8" s="1"/>
      <c r="CQ8" s="11"/>
      <c r="CR8">
        <f t="shared" si="1"/>
        <v>28</v>
      </c>
    </row>
    <row r="9" spans="1:96">
      <c r="A9" s="24" t="s">
        <v>24</v>
      </c>
      <c r="B9" s="12">
        <v>9.9600000000000009</v>
      </c>
      <c r="C9" s="1">
        <v>20.454999999999998</v>
      </c>
      <c r="D9" s="1">
        <v>360.82499999999999</v>
      </c>
      <c r="E9" s="1">
        <v>338.41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v>195.33</v>
      </c>
      <c r="W9" s="1">
        <v>738.7</v>
      </c>
      <c r="X9" s="1">
        <v>192.84</v>
      </c>
      <c r="Y9" s="1">
        <v>789.15</v>
      </c>
      <c r="Z9" s="1">
        <v>3532.75</v>
      </c>
      <c r="AA9" s="1">
        <v>226.88</v>
      </c>
      <c r="AB9" s="1">
        <v>199.05</v>
      </c>
      <c r="AC9" s="1">
        <v>4346.4399999999996</v>
      </c>
      <c r="AD9" s="1">
        <v>1478.44</v>
      </c>
      <c r="AE9" s="1">
        <v>123.11</v>
      </c>
      <c r="AF9" s="1"/>
      <c r="AG9" s="1"/>
      <c r="AH9" s="1"/>
      <c r="AI9" s="1">
        <v>2474.66</v>
      </c>
      <c r="AJ9" s="1">
        <v>258.98</v>
      </c>
      <c r="AK9" s="1">
        <v>155.38</v>
      </c>
      <c r="AL9" s="1">
        <v>415.23</v>
      </c>
      <c r="AM9" s="1">
        <v>699.12</v>
      </c>
      <c r="AN9" s="1">
        <v>172.06</v>
      </c>
      <c r="AO9" s="1">
        <v>1691.38</v>
      </c>
      <c r="AP9" s="1">
        <v>472.55</v>
      </c>
      <c r="AQ9" s="1">
        <v>561.19000000000005</v>
      </c>
      <c r="AR9" s="1"/>
      <c r="AS9" s="1"/>
      <c r="AT9" s="11"/>
      <c r="AU9">
        <f t="shared" si="0"/>
        <v>23</v>
      </c>
      <c r="AV9" s="1"/>
      <c r="AW9" s="12">
        <v>1301.67</v>
      </c>
      <c r="AX9" s="1">
        <v>169.965</v>
      </c>
      <c r="AY9" s="1">
        <v>1174.9849999999999</v>
      </c>
      <c r="AZ9" s="1">
        <v>4798.29</v>
      </c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>
        <v>379.45</v>
      </c>
      <c r="BR9" s="1">
        <v>5712.33</v>
      </c>
      <c r="BS9" s="1">
        <v>7966.97</v>
      </c>
      <c r="BT9" s="1">
        <v>2335.4699999999998</v>
      </c>
      <c r="BU9" s="1">
        <v>240.51</v>
      </c>
      <c r="BV9" s="1">
        <v>1389.34</v>
      </c>
      <c r="BW9" s="1">
        <v>256.23</v>
      </c>
      <c r="BX9" s="1">
        <v>464.22</v>
      </c>
      <c r="BY9" s="1">
        <v>3513.26</v>
      </c>
      <c r="BZ9" s="1">
        <v>1274.1500000000001</v>
      </c>
      <c r="CA9" s="1"/>
      <c r="CB9" s="1"/>
      <c r="CC9" s="1"/>
      <c r="CD9" s="1">
        <v>4107.05</v>
      </c>
      <c r="CE9" s="1">
        <v>1598.43</v>
      </c>
      <c r="CF9" s="1">
        <v>835.03</v>
      </c>
      <c r="CG9" s="1">
        <v>5667.27</v>
      </c>
      <c r="CH9" s="1">
        <v>1172.6400000000001</v>
      </c>
      <c r="CI9" s="1">
        <v>825.45</v>
      </c>
      <c r="CJ9" s="1">
        <v>1370.73</v>
      </c>
      <c r="CK9" s="1">
        <v>2549.16</v>
      </c>
      <c r="CL9" s="1">
        <v>6172.11</v>
      </c>
      <c r="CM9" s="1">
        <v>3607.16</v>
      </c>
      <c r="CN9" s="1"/>
      <c r="CO9" s="1"/>
      <c r="CP9" s="1"/>
      <c r="CQ9" s="11"/>
      <c r="CR9">
        <f t="shared" si="1"/>
        <v>24</v>
      </c>
    </row>
    <row r="10" spans="1:96">
      <c r="A10" s="24" t="s">
        <v>23</v>
      </c>
      <c r="B10" s="1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>
        <v>177.11</v>
      </c>
      <c r="W10" s="1">
        <v>2656.24</v>
      </c>
      <c r="X10" s="1">
        <v>412.85</v>
      </c>
      <c r="Y10" s="1">
        <v>1284.9100000000001</v>
      </c>
      <c r="Z10" s="1">
        <v>8831.19</v>
      </c>
      <c r="AA10" s="1">
        <v>1224.4100000000001</v>
      </c>
      <c r="AB10" s="1"/>
      <c r="AC10" s="1"/>
      <c r="AD10" s="1"/>
      <c r="AE10" s="1"/>
      <c r="AF10" s="1"/>
      <c r="AG10" s="1"/>
      <c r="AH10" s="1"/>
      <c r="AI10" s="1">
        <v>1072.22</v>
      </c>
      <c r="AJ10" s="1">
        <v>1043.94</v>
      </c>
      <c r="AK10" s="1">
        <v>1290.76</v>
      </c>
      <c r="AL10" s="1">
        <v>4299.74</v>
      </c>
      <c r="AM10" s="1">
        <v>825.37</v>
      </c>
      <c r="AN10" s="1">
        <v>591.66999999999996</v>
      </c>
      <c r="AO10" s="1"/>
      <c r="AP10" s="1"/>
      <c r="AQ10" s="1"/>
      <c r="AR10" s="1"/>
      <c r="AS10" s="1"/>
      <c r="AT10" s="11"/>
      <c r="AU10">
        <f t="shared" si="0"/>
        <v>12</v>
      </c>
      <c r="AV10" s="1"/>
      <c r="AW10" s="12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>
        <v>1036.25</v>
      </c>
      <c r="BR10" s="1">
        <v>13928.18</v>
      </c>
      <c r="BS10" s="1">
        <v>10599.47</v>
      </c>
      <c r="BT10" s="1">
        <v>4979.2299999999996</v>
      </c>
      <c r="BU10" s="1">
        <v>663.26</v>
      </c>
      <c r="BV10" s="1">
        <v>3830.32</v>
      </c>
      <c r="BW10" s="1"/>
      <c r="BX10" s="1"/>
      <c r="BY10" s="1"/>
      <c r="BZ10" s="1"/>
      <c r="CA10" s="1"/>
      <c r="CB10" s="1"/>
      <c r="CC10" s="1"/>
      <c r="CD10" s="1">
        <v>7200.26</v>
      </c>
      <c r="CE10" s="1">
        <v>4932.57</v>
      </c>
      <c r="CF10" s="1">
        <v>3130.83</v>
      </c>
      <c r="CG10" s="1">
        <v>14136.8</v>
      </c>
      <c r="CH10" s="1">
        <v>2633.56</v>
      </c>
      <c r="CI10" s="1">
        <v>2134.21</v>
      </c>
      <c r="CJ10" s="1"/>
      <c r="CK10" s="1"/>
      <c r="CL10" s="1"/>
      <c r="CM10" s="1"/>
      <c r="CN10" s="1"/>
      <c r="CO10" s="1"/>
      <c r="CP10" s="1"/>
      <c r="CQ10" s="11"/>
      <c r="CR10">
        <f t="shared" si="1"/>
        <v>12</v>
      </c>
    </row>
    <row r="11" spans="1:96">
      <c r="A11" s="24" t="s">
        <v>21</v>
      </c>
      <c r="B11" s="1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>
        <v>111.73</v>
      </c>
      <c r="W11" s="1">
        <v>4224.79</v>
      </c>
      <c r="X11" s="1">
        <v>1641.45</v>
      </c>
      <c r="Y11" s="1">
        <v>7483.91</v>
      </c>
      <c r="Z11" s="1">
        <v>11279.46</v>
      </c>
      <c r="AA11" s="1">
        <v>2734.34</v>
      </c>
      <c r="AB11" s="1"/>
      <c r="AC11" s="1"/>
      <c r="AD11" s="1"/>
      <c r="AE11" s="1"/>
      <c r="AF11" s="1"/>
      <c r="AG11" s="1"/>
      <c r="AH11" s="1"/>
      <c r="AI11" s="1">
        <v>145.63999999999999</v>
      </c>
      <c r="AJ11" s="1">
        <v>4578.57</v>
      </c>
      <c r="AK11" s="1">
        <v>2456.89</v>
      </c>
      <c r="AL11" s="1">
        <v>3825.61</v>
      </c>
      <c r="AM11" s="1">
        <v>3632.29</v>
      </c>
      <c r="AN11" s="1">
        <v>2023.65</v>
      </c>
      <c r="AO11" s="1"/>
      <c r="AP11" s="1"/>
      <c r="AQ11" s="1"/>
      <c r="AR11" s="1"/>
      <c r="AS11" s="1"/>
      <c r="AT11" s="11"/>
      <c r="AU11">
        <f t="shared" si="0"/>
        <v>12</v>
      </c>
      <c r="AV11" s="1"/>
      <c r="AW11" s="12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>
        <v>3101.63</v>
      </c>
      <c r="BR11" s="1">
        <v>16308.25</v>
      </c>
      <c r="BS11" s="1">
        <v>14481.08</v>
      </c>
      <c r="BT11" s="1">
        <v>11826.52</v>
      </c>
      <c r="BU11" s="1">
        <v>2012.23</v>
      </c>
      <c r="BV11" s="1">
        <v>5013.62</v>
      </c>
      <c r="BW11" s="1"/>
      <c r="BX11" s="1"/>
      <c r="BY11" s="1"/>
      <c r="BZ11" s="1"/>
      <c r="CA11" s="1"/>
      <c r="CB11" s="1"/>
      <c r="CC11" s="1"/>
      <c r="CD11" s="1">
        <v>14080.8</v>
      </c>
      <c r="CE11" s="1">
        <v>5849.36</v>
      </c>
      <c r="CF11" s="1">
        <v>10714.56</v>
      </c>
      <c r="CG11" s="1">
        <v>16451.36</v>
      </c>
      <c r="CH11" s="1">
        <v>7204.84</v>
      </c>
      <c r="CI11" s="1">
        <v>4345.13</v>
      </c>
      <c r="CJ11" s="1"/>
      <c r="CK11" s="1"/>
      <c r="CL11" s="1"/>
      <c r="CM11" s="1"/>
      <c r="CN11" s="1"/>
      <c r="CO11" s="1"/>
      <c r="CP11" s="1"/>
      <c r="CQ11" s="11"/>
      <c r="CR11">
        <f t="shared" si="1"/>
        <v>12</v>
      </c>
    </row>
    <row r="12" spans="1:96">
      <c r="B12" s="10"/>
      <c r="AT12" s="9"/>
      <c r="AW12" s="10"/>
      <c r="CQ12" s="9"/>
    </row>
    <row r="13" spans="1:96">
      <c r="A13" s="27" t="s">
        <v>43</v>
      </c>
      <c r="B13" s="10"/>
      <c r="AT13" s="9"/>
      <c r="AW13" s="10"/>
      <c r="CQ13" s="9"/>
    </row>
    <row r="14" spans="1:96">
      <c r="A14" s="24" t="s">
        <v>29</v>
      </c>
      <c r="B14" s="12">
        <v>0</v>
      </c>
      <c r="C14" s="1">
        <v>0</v>
      </c>
      <c r="D14" s="1">
        <v>9.5</v>
      </c>
      <c r="E14" s="1">
        <v>0</v>
      </c>
      <c r="F14" s="1">
        <v>6.99</v>
      </c>
      <c r="G14" s="1">
        <v>6.99</v>
      </c>
      <c r="H14" s="1">
        <v>14.65</v>
      </c>
      <c r="I14" s="1">
        <v>0.14000000000000001</v>
      </c>
      <c r="J14" s="1">
        <v>0</v>
      </c>
      <c r="K14" s="1">
        <v>0</v>
      </c>
      <c r="L14" s="1">
        <v>0</v>
      </c>
      <c r="M14" s="1">
        <v>8.23</v>
      </c>
      <c r="N14" s="1">
        <v>2.2200000000000002</v>
      </c>
      <c r="O14" s="1">
        <v>4.55</v>
      </c>
      <c r="P14" s="1">
        <v>6.99</v>
      </c>
      <c r="Q14" s="1">
        <v>9.5</v>
      </c>
      <c r="R14" s="1">
        <v>0</v>
      </c>
      <c r="S14" s="1">
        <v>0</v>
      </c>
      <c r="T14" s="1">
        <v>0</v>
      </c>
      <c r="U14" s="1">
        <v>8.23</v>
      </c>
      <c r="V14" s="1">
        <v>0</v>
      </c>
      <c r="W14" s="1">
        <v>0</v>
      </c>
      <c r="X14" s="1">
        <v>0</v>
      </c>
      <c r="Y14" s="1">
        <v>9.59</v>
      </c>
      <c r="Z14" s="1">
        <v>65.48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26.3</v>
      </c>
      <c r="AG14" s="1">
        <v>0</v>
      </c>
      <c r="AH14" s="1">
        <v>65.48</v>
      </c>
      <c r="AI14" s="1">
        <v>221.29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44.58</v>
      </c>
      <c r="AQ14" s="1">
        <v>40.19</v>
      </c>
      <c r="AR14" s="1">
        <v>0</v>
      </c>
      <c r="AS14" s="1">
        <v>61.4</v>
      </c>
      <c r="AT14" s="11">
        <v>0</v>
      </c>
      <c r="AU14">
        <f t="shared" ref="AU14:AU20" si="2">COUNT(B14:AT14)</f>
        <v>45</v>
      </c>
      <c r="AV14" s="1"/>
      <c r="AW14" s="12">
        <v>12.05</v>
      </c>
      <c r="AX14" s="1">
        <v>0</v>
      </c>
      <c r="AY14" s="1">
        <v>4.55</v>
      </c>
      <c r="AZ14" s="1">
        <v>6.99</v>
      </c>
      <c r="BA14" s="1">
        <v>5.76</v>
      </c>
      <c r="BB14" s="1">
        <v>17.27</v>
      </c>
      <c r="BC14" s="1">
        <v>13.35</v>
      </c>
      <c r="BD14" s="1">
        <v>52.12</v>
      </c>
      <c r="BE14" s="1">
        <v>0</v>
      </c>
      <c r="BF14" s="1">
        <v>0</v>
      </c>
      <c r="BG14" s="1">
        <v>12.05</v>
      </c>
      <c r="BH14" s="1">
        <v>1.1299999999999999</v>
      </c>
      <c r="BI14" s="1">
        <v>0</v>
      </c>
      <c r="BJ14" s="1">
        <v>0</v>
      </c>
      <c r="BK14" s="1">
        <v>0</v>
      </c>
      <c r="BL14" s="1">
        <v>2.2200000000000002</v>
      </c>
      <c r="BM14" s="1">
        <v>0.14000000000000001</v>
      </c>
      <c r="BN14" s="1">
        <v>0</v>
      </c>
      <c r="BO14" s="1">
        <v>14.65</v>
      </c>
      <c r="BP14" s="1">
        <v>1.1299999999999999</v>
      </c>
      <c r="BQ14" s="1">
        <v>0</v>
      </c>
      <c r="BR14" s="1">
        <v>9.59</v>
      </c>
      <c r="BS14" s="1">
        <v>98.92</v>
      </c>
      <c r="BT14" s="1">
        <v>37.96</v>
      </c>
      <c r="BU14" s="1">
        <v>18.600000000000001</v>
      </c>
      <c r="BV14" s="1">
        <v>0</v>
      </c>
      <c r="BW14" s="1">
        <v>0</v>
      </c>
      <c r="BX14" s="1">
        <v>9.59</v>
      </c>
      <c r="BY14" s="1">
        <v>0</v>
      </c>
      <c r="BZ14" s="1">
        <v>0</v>
      </c>
      <c r="CA14" s="1">
        <v>0</v>
      </c>
      <c r="CB14" s="1">
        <v>0</v>
      </c>
      <c r="CC14" s="1">
        <v>44.58</v>
      </c>
      <c r="CD14" s="1">
        <v>18.600000000000001</v>
      </c>
      <c r="CE14" s="1">
        <v>44.58</v>
      </c>
      <c r="CF14" s="1">
        <v>44.58</v>
      </c>
      <c r="CG14" s="1">
        <v>31.09</v>
      </c>
      <c r="CH14" s="1">
        <v>0</v>
      </c>
      <c r="CI14" s="1">
        <v>48.87</v>
      </c>
      <c r="CJ14" s="1">
        <v>0</v>
      </c>
      <c r="CK14" s="1">
        <v>0</v>
      </c>
      <c r="CL14" s="1">
        <v>48.87</v>
      </c>
      <c r="CM14" s="1">
        <v>31.09</v>
      </c>
      <c r="CN14" s="1">
        <v>18.600000000000001</v>
      </c>
      <c r="CO14" s="1">
        <v>48.87</v>
      </c>
      <c r="CP14" s="1">
        <v>93.14</v>
      </c>
      <c r="CQ14" s="11">
        <v>85.37</v>
      </c>
      <c r="CR14">
        <f t="shared" ref="CR14:CR20" si="3">COUNT(AW14:CQ14)</f>
        <v>47</v>
      </c>
    </row>
    <row r="15" spans="1:96">
      <c r="A15" s="24" t="s">
        <v>28</v>
      </c>
      <c r="B15" s="12">
        <v>0</v>
      </c>
      <c r="C15" s="1">
        <v>0</v>
      </c>
      <c r="D15" s="1">
        <v>0</v>
      </c>
      <c r="E15" s="1">
        <v>9.5</v>
      </c>
      <c r="F15" s="1">
        <v>1.1299999999999999</v>
      </c>
      <c r="G15" s="1">
        <v>0.14000000000000001</v>
      </c>
      <c r="H15" s="1">
        <v>0</v>
      </c>
      <c r="I15" s="1">
        <v>0</v>
      </c>
      <c r="J15" s="1">
        <v>5.76</v>
      </c>
      <c r="K15" s="1">
        <v>0</v>
      </c>
      <c r="L15" s="1">
        <v>9.5</v>
      </c>
      <c r="M15" s="1">
        <v>0</v>
      </c>
      <c r="N15" s="1">
        <v>0.14000000000000001</v>
      </c>
      <c r="O15" s="1">
        <v>0</v>
      </c>
      <c r="P15" s="1">
        <v>0</v>
      </c>
      <c r="Q15" s="1">
        <v>0</v>
      </c>
      <c r="R15" s="1"/>
      <c r="S15" s="1"/>
      <c r="T15" s="1"/>
      <c r="U15" s="1"/>
      <c r="V15" s="1">
        <v>0</v>
      </c>
      <c r="W15" s="1">
        <v>0</v>
      </c>
      <c r="X15" s="1">
        <v>0</v>
      </c>
      <c r="Y15" s="1">
        <v>0</v>
      </c>
      <c r="Z15" s="1">
        <v>85.37</v>
      </c>
      <c r="AA15" s="1">
        <v>0</v>
      </c>
      <c r="AB15" s="1">
        <v>0</v>
      </c>
      <c r="AC15" s="1">
        <v>59.34</v>
      </c>
      <c r="AD15" s="1">
        <v>0</v>
      </c>
      <c r="AE15" s="1">
        <v>0</v>
      </c>
      <c r="AF15" s="1"/>
      <c r="AG15" s="1"/>
      <c r="AH15" s="1"/>
      <c r="AI15" s="1">
        <v>192.9</v>
      </c>
      <c r="AJ15" s="1">
        <v>0</v>
      </c>
      <c r="AK15" s="1">
        <v>0</v>
      </c>
      <c r="AL15" s="1">
        <v>0</v>
      </c>
      <c r="AM15" s="1">
        <v>0</v>
      </c>
      <c r="AN15" s="1">
        <v>44.58</v>
      </c>
      <c r="AO15" s="1">
        <v>12.85</v>
      </c>
      <c r="AP15" s="1">
        <v>0</v>
      </c>
      <c r="AQ15" s="1">
        <v>0</v>
      </c>
      <c r="AR15" s="1"/>
      <c r="AS15" s="1"/>
      <c r="AT15" s="11"/>
      <c r="AU15">
        <f t="shared" si="2"/>
        <v>35</v>
      </c>
      <c r="AV15" s="1"/>
      <c r="AW15" s="12">
        <v>12.05</v>
      </c>
      <c r="AX15" s="1">
        <v>0.14000000000000001</v>
      </c>
      <c r="AY15" s="1">
        <v>19.91</v>
      </c>
      <c r="AZ15" s="1">
        <v>27.91</v>
      </c>
      <c r="BA15" s="1">
        <v>9.5</v>
      </c>
      <c r="BB15" s="1">
        <v>9.5</v>
      </c>
      <c r="BC15" s="1">
        <v>17.27</v>
      </c>
      <c r="BD15" s="1">
        <v>17.27</v>
      </c>
      <c r="BE15" s="1">
        <v>18.579999999999998</v>
      </c>
      <c r="BF15" s="1">
        <v>2.2200000000000002</v>
      </c>
      <c r="BG15" s="1">
        <v>49.44</v>
      </c>
      <c r="BH15" s="1">
        <v>33.28</v>
      </c>
      <c r="BI15" s="1">
        <v>27.91</v>
      </c>
      <c r="BJ15" s="1">
        <v>0.14000000000000001</v>
      </c>
      <c r="BK15" s="1">
        <v>12.05</v>
      </c>
      <c r="BL15" s="1">
        <v>35.97</v>
      </c>
      <c r="BM15" s="1"/>
      <c r="BN15" s="1"/>
      <c r="BO15" s="1"/>
      <c r="BP15" s="1"/>
      <c r="BQ15" s="1">
        <v>28.72</v>
      </c>
      <c r="BR15" s="1">
        <v>83.41</v>
      </c>
      <c r="BS15" s="1">
        <v>145.79</v>
      </c>
      <c r="BT15" s="1">
        <v>65.48</v>
      </c>
      <c r="BU15" s="1">
        <v>77.5</v>
      </c>
      <c r="BV15" s="1">
        <v>69.52</v>
      </c>
      <c r="BW15" s="1">
        <v>35.71</v>
      </c>
      <c r="BX15" s="1">
        <v>31.09</v>
      </c>
      <c r="BY15" s="1">
        <v>42.4</v>
      </c>
      <c r="BZ15" s="1">
        <v>57.28</v>
      </c>
      <c r="CA15" s="1"/>
      <c r="CB15" s="1"/>
      <c r="CC15" s="1"/>
      <c r="CD15" s="1">
        <v>127.28</v>
      </c>
      <c r="CE15" s="1">
        <v>119.79</v>
      </c>
      <c r="CF15" s="1">
        <v>0</v>
      </c>
      <c r="CG15" s="1">
        <v>143.94999999999999</v>
      </c>
      <c r="CH15" s="1">
        <v>35.71</v>
      </c>
      <c r="CI15" s="1">
        <v>57.28</v>
      </c>
      <c r="CJ15" s="1">
        <v>116.03</v>
      </c>
      <c r="CK15" s="1">
        <v>48.87</v>
      </c>
      <c r="CL15" s="1">
        <v>95.07</v>
      </c>
      <c r="CM15" s="1">
        <v>158.61000000000001</v>
      </c>
      <c r="CN15" s="1"/>
      <c r="CO15" s="1"/>
      <c r="CP15" s="1"/>
      <c r="CQ15" s="11"/>
      <c r="CR15">
        <f t="shared" si="3"/>
        <v>36</v>
      </c>
    </row>
    <row r="16" spans="1:96">
      <c r="A16" s="24" t="s">
        <v>27</v>
      </c>
      <c r="B16" s="12">
        <v>0</v>
      </c>
      <c r="C16" s="1">
        <v>2.2200000000000002</v>
      </c>
      <c r="D16" s="1">
        <v>0</v>
      </c>
      <c r="E16" s="1">
        <v>9.5</v>
      </c>
      <c r="F16" s="1">
        <v>0</v>
      </c>
      <c r="G16" s="1">
        <v>2.2200000000000002</v>
      </c>
      <c r="H16" s="1">
        <v>4.55</v>
      </c>
      <c r="I16" s="1">
        <v>9.5</v>
      </c>
      <c r="J16" s="1">
        <v>0</v>
      </c>
      <c r="K16" s="1">
        <v>0</v>
      </c>
      <c r="L16" s="1">
        <v>0</v>
      </c>
      <c r="M16" s="1">
        <v>4.55</v>
      </c>
      <c r="N16" s="1"/>
      <c r="O16" s="1"/>
      <c r="P16" s="1"/>
      <c r="Q16" s="1"/>
      <c r="R16" s="1"/>
      <c r="S16" s="1"/>
      <c r="T16" s="1"/>
      <c r="U16" s="1"/>
      <c r="V16" s="1">
        <v>44.58</v>
      </c>
      <c r="W16" s="1">
        <v>40.19</v>
      </c>
      <c r="X16" s="1">
        <v>15.81</v>
      </c>
      <c r="Y16" s="1">
        <v>31.09</v>
      </c>
      <c r="Z16" s="1">
        <v>100.84</v>
      </c>
      <c r="AA16" s="1">
        <v>0</v>
      </c>
      <c r="AB16" s="1">
        <v>0</v>
      </c>
      <c r="AC16" s="1">
        <v>77.5</v>
      </c>
      <c r="AD16" s="1">
        <v>158.61000000000001</v>
      </c>
      <c r="AE16" s="1">
        <v>0</v>
      </c>
      <c r="AF16" s="1"/>
      <c r="AG16" s="1"/>
      <c r="AH16" s="1"/>
      <c r="AI16" s="1">
        <v>104.66</v>
      </c>
      <c r="AJ16" s="1">
        <v>0</v>
      </c>
      <c r="AK16" s="1">
        <v>15.81</v>
      </c>
      <c r="AL16" s="1">
        <v>5.75</v>
      </c>
      <c r="AM16" s="1">
        <v>0</v>
      </c>
      <c r="AN16" s="1">
        <v>0</v>
      </c>
      <c r="AO16" s="1">
        <v>196.47</v>
      </c>
      <c r="AP16" s="1">
        <v>75.510000000000005</v>
      </c>
      <c r="AQ16" s="1">
        <v>85.37</v>
      </c>
      <c r="AR16" s="1"/>
      <c r="AS16" s="1"/>
      <c r="AT16" s="11"/>
      <c r="AU16">
        <f t="shared" si="2"/>
        <v>31</v>
      </c>
      <c r="AV16" s="1"/>
      <c r="AW16" s="12">
        <v>0</v>
      </c>
      <c r="AX16" s="1">
        <v>6.99</v>
      </c>
      <c r="AY16" s="1">
        <v>13.35</v>
      </c>
      <c r="AZ16" s="1">
        <v>83.95</v>
      </c>
      <c r="BA16" s="1">
        <v>2.2200000000000002</v>
      </c>
      <c r="BB16" s="1">
        <v>19.91</v>
      </c>
      <c r="BC16" s="1">
        <v>89.17</v>
      </c>
      <c r="BD16" s="1">
        <v>60.16</v>
      </c>
      <c r="BE16" s="1">
        <v>0.14000000000000001</v>
      </c>
      <c r="BF16" s="1">
        <v>0.14000000000000001</v>
      </c>
      <c r="BG16" s="1">
        <v>49.44</v>
      </c>
      <c r="BH16" s="1">
        <v>41.36</v>
      </c>
      <c r="BI16" s="1"/>
      <c r="BJ16" s="1"/>
      <c r="BK16" s="1"/>
      <c r="BL16" s="1"/>
      <c r="BM16" s="1"/>
      <c r="BN16" s="1"/>
      <c r="BO16" s="1"/>
      <c r="BP16" s="1"/>
      <c r="BQ16" s="1">
        <v>53.11</v>
      </c>
      <c r="BR16" s="1">
        <v>67.5</v>
      </c>
      <c r="BS16" s="1">
        <v>138.41999999999999</v>
      </c>
      <c r="BT16" s="1">
        <v>97</v>
      </c>
      <c r="BU16" s="1">
        <v>69.52</v>
      </c>
      <c r="BV16" s="1">
        <v>28.72</v>
      </c>
      <c r="BW16" s="1">
        <v>0</v>
      </c>
      <c r="BX16" s="1">
        <v>0</v>
      </c>
      <c r="BY16" s="1">
        <v>112.25</v>
      </c>
      <c r="BZ16" s="1">
        <v>53.11</v>
      </c>
      <c r="CA16" s="1"/>
      <c r="CB16" s="1"/>
      <c r="CC16" s="1"/>
      <c r="CD16" s="1">
        <v>151.30000000000001</v>
      </c>
      <c r="CE16" s="1">
        <v>93.14</v>
      </c>
      <c r="CF16" s="1">
        <v>75.510000000000005</v>
      </c>
      <c r="CG16" s="1">
        <v>192.9</v>
      </c>
      <c r="CH16" s="1">
        <v>69.52</v>
      </c>
      <c r="CI16" s="1">
        <v>15.81</v>
      </c>
      <c r="CJ16" s="1">
        <v>127.28</v>
      </c>
      <c r="CK16" s="1">
        <v>40.19</v>
      </c>
      <c r="CL16" s="1">
        <v>138.41999999999999</v>
      </c>
      <c r="CM16" s="1">
        <v>207.14</v>
      </c>
      <c r="CN16" s="1"/>
      <c r="CO16" s="1"/>
      <c r="CP16" s="1"/>
      <c r="CQ16" s="11"/>
      <c r="CR16">
        <f t="shared" si="3"/>
        <v>32</v>
      </c>
    </row>
    <row r="17" spans="1:96">
      <c r="A17" s="24" t="s">
        <v>26</v>
      </c>
      <c r="B17" s="12">
        <v>0</v>
      </c>
      <c r="C17" s="1">
        <v>0</v>
      </c>
      <c r="D17" s="1">
        <v>0.14000000000000001</v>
      </c>
      <c r="E17" s="1">
        <v>2.2200000000000002</v>
      </c>
      <c r="F17" s="1">
        <v>0</v>
      </c>
      <c r="G17" s="1">
        <v>6.99</v>
      </c>
      <c r="H17" s="1">
        <v>0.14000000000000001</v>
      </c>
      <c r="I17" s="1">
        <v>0.14000000000000001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v>9.59</v>
      </c>
      <c r="W17" s="1">
        <v>0</v>
      </c>
      <c r="X17" s="1">
        <v>55.2</v>
      </c>
      <c r="Y17" s="1">
        <v>0</v>
      </c>
      <c r="Z17" s="1">
        <v>127.28</v>
      </c>
      <c r="AA17" s="1">
        <v>0</v>
      </c>
      <c r="AB17" s="1">
        <v>0</v>
      </c>
      <c r="AC17" s="1">
        <v>21.25</v>
      </c>
      <c r="AD17" s="1">
        <v>69.52</v>
      </c>
      <c r="AE17" s="1">
        <v>5.75</v>
      </c>
      <c r="AF17" s="1"/>
      <c r="AG17" s="1"/>
      <c r="AH17" s="1"/>
      <c r="AI17" s="1">
        <v>63.44</v>
      </c>
      <c r="AJ17" s="1">
        <v>0</v>
      </c>
      <c r="AK17" s="1">
        <v>0</v>
      </c>
      <c r="AL17" s="1">
        <v>21.25</v>
      </c>
      <c r="AM17" s="1">
        <v>9.59</v>
      </c>
      <c r="AN17" s="1">
        <v>15.81</v>
      </c>
      <c r="AO17" s="1">
        <v>153.13</v>
      </c>
      <c r="AP17" s="1">
        <v>65.48</v>
      </c>
      <c r="AQ17" s="1">
        <v>134.71</v>
      </c>
      <c r="AR17" s="1"/>
      <c r="AS17" s="1"/>
      <c r="AT17" s="11"/>
      <c r="AU17">
        <f t="shared" si="2"/>
        <v>27</v>
      </c>
      <c r="AV17" s="1"/>
      <c r="AW17" s="12">
        <v>9.5</v>
      </c>
      <c r="AX17" s="1">
        <v>4.55</v>
      </c>
      <c r="AY17" s="1">
        <v>22.56</v>
      </c>
      <c r="AZ17" s="1">
        <v>66.819999999999993</v>
      </c>
      <c r="BA17" s="1">
        <v>6.99</v>
      </c>
      <c r="BB17" s="1">
        <v>19.91</v>
      </c>
      <c r="BC17" s="1">
        <v>33.28</v>
      </c>
      <c r="BD17" s="1">
        <v>15.95</v>
      </c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>
        <v>0</v>
      </c>
      <c r="BR17" s="1">
        <v>138.41999999999999</v>
      </c>
      <c r="BS17" s="1">
        <v>156.79</v>
      </c>
      <c r="BT17" s="1">
        <v>81.44</v>
      </c>
      <c r="BU17" s="1">
        <v>40.19</v>
      </c>
      <c r="BV17" s="1">
        <v>138.41999999999999</v>
      </c>
      <c r="BW17" s="1">
        <v>0</v>
      </c>
      <c r="BX17" s="1">
        <v>0</v>
      </c>
      <c r="BY17" s="1">
        <v>102.75</v>
      </c>
      <c r="BZ17" s="1">
        <v>61.4</v>
      </c>
      <c r="CA17" s="1"/>
      <c r="CB17" s="1"/>
      <c r="CC17" s="1"/>
      <c r="CD17" s="1">
        <v>153.13</v>
      </c>
      <c r="CE17" s="1">
        <v>61.4</v>
      </c>
      <c r="CF17" s="1">
        <v>48.87</v>
      </c>
      <c r="CG17" s="1">
        <v>266.61</v>
      </c>
      <c r="CH17" s="1">
        <v>40.19</v>
      </c>
      <c r="CI17" s="1">
        <v>59.34</v>
      </c>
      <c r="CJ17" s="1">
        <v>116.03</v>
      </c>
      <c r="CK17" s="1">
        <v>53.11</v>
      </c>
      <c r="CL17" s="1">
        <v>131</v>
      </c>
      <c r="CM17" s="1">
        <v>203.59</v>
      </c>
      <c r="CN17" s="1"/>
      <c r="CO17" s="1"/>
      <c r="CP17" s="1"/>
      <c r="CQ17" s="11"/>
      <c r="CR17">
        <f t="shared" si="3"/>
        <v>28</v>
      </c>
    </row>
    <row r="18" spans="1:96">
      <c r="A18" s="24" t="s">
        <v>24</v>
      </c>
      <c r="B18" s="12">
        <v>9.5</v>
      </c>
      <c r="C18" s="1">
        <v>2.2200000000000002</v>
      </c>
      <c r="D18" s="1">
        <v>2.2200000000000002</v>
      </c>
      <c r="E18" s="1">
        <v>23.9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v>0</v>
      </c>
      <c r="W18" s="1">
        <v>0</v>
      </c>
      <c r="X18" s="1">
        <v>15.81</v>
      </c>
      <c r="Y18" s="1">
        <v>53.11</v>
      </c>
      <c r="Z18" s="1">
        <v>138.41999999999999</v>
      </c>
      <c r="AA18" s="1">
        <v>0</v>
      </c>
      <c r="AB18" s="1">
        <v>0</v>
      </c>
      <c r="AC18" s="1">
        <v>136.57</v>
      </c>
      <c r="AD18" s="1">
        <v>53.11</v>
      </c>
      <c r="AE18" s="1">
        <v>0</v>
      </c>
      <c r="AF18" s="1"/>
      <c r="AG18" s="1"/>
      <c r="AH18" s="1"/>
      <c r="AI18" s="1">
        <v>0</v>
      </c>
      <c r="AJ18" s="1">
        <v>23.81</v>
      </c>
      <c r="AK18" s="1">
        <v>5.75</v>
      </c>
      <c r="AL18" s="1">
        <v>21.25</v>
      </c>
      <c r="AM18" s="1">
        <v>9.59</v>
      </c>
      <c r="AN18" s="1">
        <v>0</v>
      </c>
      <c r="AO18" s="1">
        <v>26.3</v>
      </c>
      <c r="AP18" s="1">
        <v>21.25</v>
      </c>
      <c r="AQ18" s="1">
        <v>0</v>
      </c>
      <c r="AR18" s="1"/>
      <c r="AS18" s="1"/>
      <c r="AT18" s="11"/>
      <c r="AU18">
        <f t="shared" si="2"/>
        <v>23</v>
      </c>
      <c r="AV18" s="1"/>
      <c r="AW18" s="12">
        <v>0</v>
      </c>
      <c r="AX18" s="1">
        <v>0</v>
      </c>
      <c r="AY18" s="1">
        <v>4.55</v>
      </c>
      <c r="AZ18" s="1">
        <v>62.83</v>
      </c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>
        <v>9.59</v>
      </c>
      <c r="BR18" s="1">
        <v>178.54</v>
      </c>
      <c r="BS18" s="1">
        <v>183.94</v>
      </c>
      <c r="BT18" s="1">
        <v>123.54</v>
      </c>
      <c r="BU18" s="1">
        <v>0</v>
      </c>
      <c r="BV18" s="1">
        <v>65.48</v>
      </c>
      <c r="BW18" s="1">
        <v>53.11</v>
      </c>
      <c r="BX18" s="1">
        <v>93.14</v>
      </c>
      <c r="BY18" s="1">
        <v>123.54</v>
      </c>
      <c r="BZ18" s="1">
        <v>61.4</v>
      </c>
      <c r="CA18" s="1"/>
      <c r="CB18" s="1"/>
      <c r="CC18" s="1"/>
      <c r="CD18" s="1">
        <v>102.75</v>
      </c>
      <c r="CE18" s="1">
        <v>67.5</v>
      </c>
      <c r="CF18" s="1">
        <v>42.4</v>
      </c>
      <c r="CG18" s="1">
        <v>147.63</v>
      </c>
      <c r="CH18" s="1">
        <v>89.26</v>
      </c>
      <c r="CI18" s="1">
        <v>59.34</v>
      </c>
      <c r="CJ18" s="1">
        <v>110.36</v>
      </c>
      <c r="CK18" s="1">
        <v>100.84</v>
      </c>
      <c r="CL18" s="1">
        <v>123.54</v>
      </c>
      <c r="CM18" s="1">
        <v>65.48</v>
      </c>
      <c r="CN18" s="1"/>
      <c r="CO18" s="1"/>
      <c r="CP18" s="1"/>
      <c r="CQ18" s="11"/>
      <c r="CR18">
        <f t="shared" si="3"/>
        <v>24</v>
      </c>
    </row>
    <row r="19" spans="1:96">
      <c r="A19" s="24" t="s">
        <v>23</v>
      </c>
      <c r="B19" s="1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v>0</v>
      </c>
      <c r="W19" s="1">
        <v>85.37</v>
      </c>
      <c r="X19" s="1">
        <v>26.3</v>
      </c>
      <c r="Y19" s="1">
        <v>26.3</v>
      </c>
      <c r="Z19" s="1">
        <v>259.7</v>
      </c>
      <c r="AA19" s="1">
        <v>18.600000000000001</v>
      </c>
      <c r="AB19" s="1"/>
      <c r="AC19" s="1"/>
      <c r="AD19" s="1"/>
      <c r="AE19" s="1"/>
      <c r="AF19" s="1"/>
      <c r="AG19" s="1"/>
      <c r="AH19" s="1"/>
      <c r="AI19" s="1">
        <v>21.25</v>
      </c>
      <c r="AJ19" s="1">
        <v>71.52</v>
      </c>
      <c r="AK19" s="1">
        <v>44.58</v>
      </c>
      <c r="AL19" s="1">
        <v>108.46</v>
      </c>
      <c r="AM19" s="1">
        <v>48.87</v>
      </c>
      <c r="AN19" s="1">
        <v>18.600000000000001</v>
      </c>
      <c r="AO19" s="1"/>
      <c r="AP19" s="1"/>
      <c r="AQ19" s="1"/>
      <c r="AR19" s="1"/>
      <c r="AS19" s="1"/>
      <c r="AT19" s="11"/>
      <c r="AU19">
        <f t="shared" si="2"/>
        <v>12</v>
      </c>
      <c r="AV19" s="1"/>
      <c r="AW19" s="12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>
        <v>98.92</v>
      </c>
      <c r="BR19" s="1">
        <v>164.07</v>
      </c>
      <c r="BS19" s="1">
        <v>164.07</v>
      </c>
      <c r="BT19" s="1">
        <v>98.92</v>
      </c>
      <c r="BU19" s="1">
        <v>0</v>
      </c>
      <c r="BV19" s="1">
        <v>89.26</v>
      </c>
      <c r="BW19" s="1"/>
      <c r="BX19" s="1"/>
      <c r="BY19" s="1"/>
      <c r="BZ19" s="1"/>
      <c r="CA19" s="1"/>
      <c r="CB19" s="1"/>
      <c r="CC19" s="1"/>
      <c r="CD19" s="1">
        <v>75.510000000000005</v>
      </c>
      <c r="CE19" s="1">
        <v>178.54</v>
      </c>
      <c r="CF19" s="1">
        <v>160.43</v>
      </c>
      <c r="CG19" s="1">
        <v>189.32</v>
      </c>
      <c r="CH19" s="1">
        <v>81.44</v>
      </c>
      <c r="CI19" s="1">
        <v>89.26</v>
      </c>
      <c r="CJ19" s="1"/>
      <c r="CK19" s="1"/>
      <c r="CL19" s="1"/>
      <c r="CM19" s="1"/>
      <c r="CN19" s="1"/>
      <c r="CO19" s="1"/>
      <c r="CP19" s="1"/>
      <c r="CQ19" s="11"/>
      <c r="CR19">
        <f t="shared" si="3"/>
        <v>12</v>
      </c>
    </row>
    <row r="20" spans="1:96">
      <c r="A20" s="24" t="s">
        <v>21</v>
      </c>
      <c r="B20" s="1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>
        <v>67.5</v>
      </c>
      <c r="W20" s="1">
        <v>131</v>
      </c>
      <c r="X20" s="1">
        <v>85.37</v>
      </c>
      <c r="Y20" s="1">
        <v>174.94</v>
      </c>
      <c r="Z20" s="1">
        <v>341.36</v>
      </c>
      <c r="AA20" s="1">
        <v>93.14</v>
      </c>
      <c r="AB20" s="1"/>
      <c r="AC20" s="1"/>
      <c r="AD20" s="1"/>
      <c r="AE20" s="1"/>
      <c r="AF20" s="1"/>
      <c r="AG20" s="1"/>
      <c r="AH20" s="1"/>
      <c r="AI20" s="1">
        <v>0</v>
      </c>
      <c r="AJ20" s="1">
        <v>142.11000000000001</v>
      </c>
      <c r="AK20" s="1">
        <v>100.84</v>
      </c>
      <c r="AL20" s="1">
        <v>127.28</v>
      </c>
      <c r="AM20" s="1">
        <v>104.66</v>
      </c>
      <c r="AN20" s="1">
        <v>65.48</v>
      </c>
      <c r="AO20" s="1"/>
      <c r="AP20" s="1"/>
      <c r="AQ20" s="1"/>
      <c r="AR20" s="1"/>
      <c r="AS20" s="1"/>
      <c r="AT20" s="11"/>
      <c r="AU20">
        <f t="shared" si="2"/>
        <v>12</v>
      </c>
      <c r="AV20" s="1"/>
      <c r="AW20" s="12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>
        <v>203.59</v>
      </c>
      <c r="BR20" s="1">
        <v>201.81</v>
      </c>
      <c r="BS20" s="1">
        <v>127.28</v>
      </c>
      <c r="BT20" s="1">
        <v>142.11000000000001</v>
      </c>
      <c r="BU20" s="1">
        <v>69.52</v>
      </c>
      <c r="BV20" s="1">
        <v>93.14</v>
      </c>
      <c r="BW20" s="1"/>
      <c r="BX20" s="1"/>
      <c r="BY20" s="1"/>
      <c r="BZ20" s="1"/>
      <c r="CA20" s="1"/>
      <c r="CB20" s="1"/>
      <c r="CC20" s="1"/>
      <c r="CD20" s="1">
        <v>167.7</v>
      </c>
      <c r="CE20" s="1">
        <v>187.53</v>
      </c>
      <c r="CF20" s="1">
        <v>185.74</v>
      </c>
      <c r="CG20" s="1">
        <v>215.99</v>
      </c>
      <c r="CH20" s="1">
        <v>131</v>
      </c>
      <c r="CI20" s="1">
        <v>93.14</v>
      </c>
      <c r="CJ20" s="1"/>
      <c r="CK20" s="1"/>
      <c r="CL20" s="1"/>
      <c r="CM20" s="1"/>
      <c r="CN20" s="1"/>
      <c r="CO20" s="1"/>
      <c r="CP20" s="1"/>
      <c r="CQ20" s="11"/>
      <c r="CR20">
        <f t="shared" si="3"/>
        <v>12</v>
      </c>
    </row>
    <row r="21" spans="1:96">
      <c r="B21" s="10"/>
      <c r="AT21" s="9"/>
      <c r="AW21" s="10"/>
      <c r="CQ21" s="9"/>
    </row>
    <row r="22" spans="1:96">
      <c r="A22" s="26" t="s">
        <v>42</v>
      </c>
      <c r="B22" s="10"/>
      <c r="AT22" s="9"/>
      <c r="AW22" s="10"/>
      <c r="CQ22" s="9"/>
    </row>
    <row r="23" spans="1:96">
      <c r="A23" s="24" t="s">
        <v>29</v>
      </c>
      <c r="B23" s="12">
        <v>0.32</v>
      </c>
      <c r="C23" s="1">
        <v>0.37</v>
      </c>
      <c r="D23" s="1">
        <v>0.42</v>
      </c>
      <c r="E23" s="1">
        <v>0.42</v>
      </c>
      <c r="F23" s="1">
        <v>0.34</v>
      </c>
      <c r="G23" s="1">
        <v>0.67</v>
      </c>
      <c r="H23" s="1">
        <v>0.56000000000000005</v>
      </c>
      <c r="I23" s="1">
        <v>0.5</v>
      </c>
      <c r="J23" s="1">
        <v>0.35</v>
      </c>
      <c r="K23" s="1">
        <v>0.38</v>
      </c>
      <c r="L23" s="1">
        <v>0.3</v>
      </c>
      <c r="M23" s="1">
        <v>23.04</v>
      </c>
      <c r="N23" s="1">
        <v>0.55000000000000004</v>
      </c>
      <c r="O23" s="1">
        <v>0.54</v>
      </c>
      <c r="P23" s="1">
        <v>0.57999999999999996</v>
      </c>
      <c r="Q23" s="1">
        <v>0.75</v>
      </c>
      <c r="R23" s="1">
        <v>0.32</v>
      </c>
      <c r="S23" s="1">
        <v>0.26</v>
      </c>
      <c r="T23" s="1">
        <v>0.51</v>
      </c>
      <c r="U23" s="1">
        <v>0.55000000000000004</v>
      </c>
      <c r="V23" s="1">
        <v>1.04</v>
      </c>
      <c r="W23" s="1">
        <v>1.2</v>
      </c>
      <c r="X23" s="1">
        <v>1.46</v>
      </c>
      <c r="Y23" s="1">
        <v>1.1599999999999999</v>
      </c>
      <c r="Z23" s="1">
        <v>4.47</v>
      </c>
      <c r="AA23" s="1">
        <v>1.1200000000000001</v>
      </c>
      <c r="AB23" s="1">
        <v>1.65</v>
      </c>
      <c r="AC23" s="1">
        <v>2.68</v>
      </c>
      <c r="AD23" s="1">
        <v>1.52</v>
      </c>
      <c r="AE23" s="1">
        <v>0.83</v>
      </c>
      <c r="AF23" s="1">
        <v>2.27</v>
      </c>
      <c r="AG23" s="1">
        <v>1.69</v>
      </c>
      <c r="AH23" s="1">
        <v>2.82</v>
      </c>
      <c r="AI23" s="1">
        <v>10.84</v>
      </c>
      <c r="AJ23" s="1">
        <v>1.04</v>
      </c>
      <c r="AK23" s="1">
        <v>1.04</v>
      </c>
      <c r="AL23" s="1">
        <v>1.04</v>
      </c>
      <c r="AM23" s="1">
        <v>1.03</v>
      </c>
      <c r="AN23" s="1">
        <v>1.32</v>
      </c>
      <c r="AO23" s="1">
        <v>1.4</v>
      </c>
      <c r="AP23" s="1">
        <v>1.2</v>
      </c>
      <c r="AQ23" s="1">
        <v>2.44</v>
      </c>
      <c r="AR23" s="1">
        <v>3.66</v>
      </c>
      <c r="AS23" s="1">
        <v>4.47</v>
      </c>
      <c r="AT23" s="11">
        <v>1.86</v>
      </c>
      <c r="AU23">
        <f>COUNT(B23:AT23)</f>
        <v>45</v>
      </c>
      <c r="AV23" s="1"/>
      <c r="AW23" s="12">
        <v>0.76</v>
      </c>
      <c r="AX23" s="1">
        <v>0.39</v>
      </c>
      <c r="AY23" s="1">
        <v>0.56999999999999995</v>
      </c>
      <c r="AZ23" s="1">
        <v>0.88</v>
      </c>
      <c r="BA23" s="1">
        <v>0.62</v>
      </c>
      <c r="BB23" s="1">
        <v>0.84</v>
      </c>
      <c r="BC23" s="1">
        <v>0.69</v>
      </c>
      <c r="BD23" s="1">
        <v>0.9</v>
      </c>
      <c r="BE23" s="1">
        <v>0.39</v>
      </c>
      <c r="BF23" s="1">
        <v>0.34</v>
      </c>
      <c r="BG23" s="1">
        <v>0.81</v>
      </c>
      <c r="BH23" s="1">
        <v>0.59</v>
      </c>
      <c r="BI23" s="1">
        <v>0.62</v>
      </c>
      <c r="BJ23" s="1">
        <v>0.6</v>
      </c>
      <c r="BK23" s="1">
        <v>0.67</v>
      </c>
      <c r="BL23" s="1">
        <v>0.88</v>
      </c>
      <c r="BM23" s="1">
        <v>0.7</v>
      </c>
      <c r="BN23" s="1">
        <v>0.6</v>
      </c>
      <c r="BO23" s="1">
        <v>0.79</v>
      </c>
      <c r="BP23" s="1">
        <v>0.48</v>
      </c>
      <c r="BQ23" s="1">
        <v>1.65</v>
      </c>
      <c r="BR23" s="1">
        <v>2</v>
      </c>
      <c r="BS23" s="1">
        <v>5.14</v>
      </c>
      <c r="BT23" s="1">
        <v>1.73</v>
      </c>
      <c r="BU23" s="1">
        <v>1.32</v>
      </c>
      <c r="BV23" s="1">
        <v>0.9</v>
      </c>
      <c r="BW23" s="1">
        <v>1.2</v>
      </c>
      <c r="BX23" s="1">
        <v>0.76</v>
      </c>
      <c r="BY23" s="1">
        <v>0.56999999999999995</v>
      </c>
      <c r="BZ23" s="1">
        <v>2.04</v>
      </c>
      <c r="CA23" s="1">
        <v>2.23</v>
      </c>
      <c r="CB23" s="1">
        <v>2.27</v>
      </c>
      <c r="CC23" s="1">
        <v>4.88</v>
      </c>
      <c r="CD23" s="1">
        <v>2.3199999999999998</v>
      </c>
      <c r="CE23" s="1">
        <v>2.1800000000000002</v>
      </c>
      <c r="CF23" s="1">
        <v>1.8</v>
      </c>
      <c r="CG23" s="1">
        <v>1.56</v>
      </c>
      <c r="CH23" s="1">
        <v>1.73</v>
      </c>
      <c r="CI23" s="1">
        <v>2.95</v>
      </c>
      <c r="CJ23" s="1">
        <v>1.36</v>
      </c>
      <c r="CK23" s="1">
        <v>2.61</v>
      </c>
      <c r="CL23" s="1">
        <v>3.61</v>
      </c>
      <c r="CM23" s="1">
        <v>3</v>
      </c>
      <c r="CN23" s="1">
        <v>2.27</v>
      </c>
      <c r="CO23" s="1">
        <v>3.05</v>
      </c>
      <c r="CP23" s="1">
        <v>5.5</v>
      </c>
      <c r="CQ23" s="11">
        <v>7.96</v>
      </c>
      <c r="CR23">
        <f t="shared" ref="CR23:CR29" si="4">COUNT(AW23:CQ23)</f>
        <v>47</v>
      </c>
    </row>
    <row r="24" spans="1:96">
      <c r="A24" s="24" t="s">
        <v>28</v>
      </c>
      <c r="B24" s="12">
        <v>0.12</v>
      </c>
      <c r="C24" s="1">
        <v>0.33</v>
      </c>
      <c r="D24" s="1">
        <v>0.39</v>
      </c>
      <c r="E24" s="1">
        <v>0.6</v>
      </c>
      <c r="F24" s="1">
        <v>0.35</v>
      </c>
      <c r="G24" s="1">
        <v>0.56000000000000005</v>
      </c>
      <c r="H24" s="1">
        <v>0.59</v>
      </c>
      <c r="I24" s="1">
        <v>0.56999999999999995</v>
      </c>
      <c r="J24" s="1">
        <v>0.47</v>
      </c>
      <c r="K24" s="1">
        <v>0.4</v>
      </c>
      <c r="L24" s="1">
        <v>0.47</v>
      </c>
      <c r="M24" s="1">
        <v>0.48</v>
      </c>
      <c r="N24" s="1">
        <v>0.59</v>
      </c>
      <c r="O24" s="1">
        <v>0.54</v>
      </c>
      <c r="P24" s="1">
        <v>0.94</v>
      </c>
      <c r="Q24" s="1">
        <v>0.66</v>
      </c>
      <c r="R24" s="1"/>
      <c r="S24" s="1"/>
      <c r="T24" s="1"/>
      <c r="U24" s="1"/>
      <c r="V24" s="1">
        <v>1.82</v>
      </c>
      <c r="W24" s="1">
        <v>1.69</v>
      </c>
      <c r="X24" s="1">
        <v>1.82</v>
      </c>
      <c r="Y24" s="1">
        <v>2.09</v>
      </c>
      <c r="Z24" s="1">
        <v>5.36</v>
      </c>
      <c r="AA24" s="1">
        <v>1.52</v>
      </c>
      <c r="AB24" s="1">
        <v>1.69</v>
      </c>
      <c r="AC24" s="1">
        <v>4.4400000000000004</v>
      </c>
      <c r="AD24" s="1">
        <v>2.41</v>
      </c>
      <c r="AE24" s="1">
        <v>0.73</v>
      </c>
      <c r="AF24" s="1"/>
      <c r="AG24" s="1"/>
      <c r="AH24" s="1"/>
      <c r="AI24" s="1">
        <v>10.39</v>
      </c>
      <c r="AJ24" s="1">
        <v>0.28999999999999998</v>
      </c>
      <c r="AK24" s="1">
        <v>1.58</v>
      </c>
      <c r="AL24" s="1">
        <v>1.56</v>
      </c>
      <c r="AM24" s="1">
        <v>1.6</v>
      </c>
      <c r="AN24" s="1">
        <v>2.27</v>
      </c>
      <c r="AO24" s="1">
        <v>2.9</v>
      </c>
      <c r="AP24" s="1">
        <v>1.91</v>
      </c>
      <c r="AQ24" s="1">
        <v>2.68</v>
      </c>
      <c r="AR24" s="1"/>
      <c r="AS24" s="1"/>
      <c r="AT24" s="11"/>
      <c r="AU24">
        <f t="shared" ref="AU24:AU29" si="5">COUNT(B24:AT24)</f>
        <v>35</v>
      </c>
      <c r="AV24" s="1"/>
      <c r="AW24" s="12">
        <v>0.96</v>
      </c>
      <c r="AX24" s="1">
        <v>0.6</v>
      </c>
      <c r="AY24" s="1">
        <v>1.03</v>
      </c>
      <c r="AZ24" s="1">
        <v>1.1499999999999999</v>
      </c>
      <c r="BA24" s="1">
        <v>0.59</v>
      </c>
      <c r="BB24" s="1">
        <v>0.73</v>
      </c>
      <c r="BC24" s="1">
        <v>0.72</v>
      </c>
      <c r="BD24" s="1">
        <v>0.75</v>
      </c>
      <c r="BE24" s="1">
        <v>0.7</v>
      </c>
      <c r="BF24" s="1">
        <v>0.42</v>
      </c>
      <c r="BG24" s="1">
        <v>1.1599999999999999</v>
      </c>
      <c r="BH24" s="1">
        <v>0.85</v>
      </c>
      <c r="BI24" s="1">
        <v>0.96</v>
      </c>
      <c r="BJ24" s="1">
        <v>0.7</v>
      </c>
      <c r="BK24" s="1">
        <v>0.97</v>
      </c>
      <c r="BL24" s="1">
        <v>0.96</v>
      </c>
      <c r="BM24" s="1"/>
      <c r="BN24" s="1"/>
      <c r="BO24" s="1"/>
      <c r="BP24" s="1"/>
      <c r="BQ24" s="1">
        <v>3.2</v>
      </c>
      <c r="BR24" s="1">
        <v>5.14</v>
      </c>
      <c r="BS24" s="1">
        <v>8.02</v>
      </c>
      <c r="BT24" s="1">
        <v>5.36</v>
      </c>
      <c r="BU24" s="1">
        <v>3.88</v>
      </c>
      <c r="BV24" s="1">
        <v>3.61</v>
      </c>
      <c r="BW24" s="1">
        <v>1.58</v>
      </c>
      <c r="BX24" s="1">
        <v>2</v>
      </c>
      <c r="BY24" s="1">
        <v>4.8</v>
      </c>
      <c r="BZ24" s="1">
        <v>5.28</v>
      </c>
      <c r="CA24" s="1"/>
      <c r="CB24" s="1"/>
      <c r="CC24" s="1"/>
      <c r="CD24" s="1">
        <v>10.01</v>
      </c>
      <c r="CE24" s="1">
        <v>4.41</v>
      </c>
      <c r="CF24" s="1">
        <v>0.09</v>
      </c>
      <c r="CG24" s="1">
        <v>9.9499999999999993</v>
      </c>
      <c r="CH24" s="1">
        <v>2.8</v>
      </c>
      <c r="CI24" s="1">
        <v>4.0599999999999996</v>
      </c>
      <c r="CJ24" s="1">
        <v>4.63</v>
      </c>
      <c r="CK24" s="1">
        <v>5.08</v>
      </c>
      <c r="CL24" s="1">
        <v>7.41</v>
      </c>
      <c r="CM24" s="1">
        <v>11.81</v>
      </c>
      <c r="CN24" s="1"/>
      <c r="CO24" s="1"/>
      <c r="CP24" s="1"/>
      <c r="CQ24" s="11"/>
      <c r="CR24">
        <f t="shared" si="4"/>
        <v>36</v>
      </c>
    </row>
    <row r="25" spans="1:96">
      <c r="A25" s="24" t="s">
        <v>27</v>
      </c>
      <c r="B25" s="12">
        <v>0.47</v>
      </c>
      <c r="C25" s="1">
        <v>0.34</v>
      </c>
      <c r="D25" s="1">
        <v>0.42</v>
      </c>
      <c r="E25" s="1">
        <v>0.85</v>
      </c>
      <c r="F25" s="1">
        <v>0.42</v>
      </c>
      <c r="G25" s="1">
        <v>0.62</v>
      </c>
      <c r="H25" s="1">
        <v>0.72</v>
      </c>
      <c r="I25" s="1">
        <v>0.63</v>
      </c>
      <c r="J25" s="1">
        <v>0.4</v>
      </c>
      <c r="K25" s="1">
        <v>0.42</v>
      </c>
      <c r="L25" s="1">
        <v>0.44</v>
      </c>
      <c r="M25" s="1">
        <v>0.71</v>
      </c>
      <c r="N25" s="1"/>
      <c r="O25" s="1"/>
      <c r="P25" s="1"/>
      <c r="Q25" s="1"/>
      <c r="R25" s="1"/>
      <c r="S25" s="1"/>
      <c r="T25" s="1"/>
      <c r="U25" s="1"/>
      <c r="V25" s="1">
        <v>3.2</v>
      </c>
      <c r="W25" s="1">
        <v>2.37</v>
      </c>
      <c r="X25" s="1">
        <v>2.61</v>
      </c>
      <c r="Y25" s="1">
        <v>2.39</v>
      </c>
      <c r="Z25" s="1">
        <v>6.46</v>
      </c>
      <c r="AA25" s="1">
        <v>1.73</v>
      </c>
      <c r="AB25" s="1">
        <v>1.2</v>
      </c>
      <c r="AC25" s="1">
        <v>6.82</v>
      </c>
      <c r="AD25" s="1">
        <v>4.74</v>
      </c>
      <c r="AE25" s="1">
        <v>1.1200000000000001</v>
      </c>
      <c r="AF25" s="1"/>
      <c r="AG25" s="1"/>
      <c r="AH25" s="1"/>
      <c r="AI25" s="1">
        <v>4.97</v>
      </c>
      <c r="AJ25" s="1">
        <v>1.52</v>
      </c>
      <c r="AK25" s="1">
        <v>1.65</v>
      </c>
      <c r="AL25" s="1">
        <v>2.75</v>
      </c>
      <c r="AM25" s="1">
        <v>2.65</v>
      </c>
      <c r="AN25" s="1">
        <v>1.91</v>
      </c>
      <c r="AO25" s="1">
        <v>12.91</v>
      </c>
      <c r="AP25" s="1">
        <v>3.46</v>
      </c>
      <c r="AQ25" s="1">
        <v>6.82</v>
      </c>
      <c r="AR25" s="1"/>
      <c r="AS25" s="1"/>
      <c r="AT25" s="11"/>
      <c r="AU25">
        <f t="shared" si="5"/>
        <v>31</v>
      </c>
      <c r="AV25" s="1"/>
      <c r="AW25" s="12">
        <v>0.09</v>
      </c>
      <c r="AX25" s="1">
        <v>0.51</v>
      </c>
      <c r="AY25" s="1">
        <v>0.76</v>
      </c>
      <c r="AZ25" s="1">
        <v>1.58</v>
      </c>
      <c r="BA25" s="1">
        <v>0.65</v>
      </c>
      <c r="BB25" s="1">
        <v>0.88</v>
      </c>
      <c r="BC25" s="1">
        <v>1.75</v>
      </c>
      <c r="BD25" s="1">
        <v>1.05</v>
      </c>
      <c r="BE25" s="1">
        <v>0.56000000000000005</v>
      </c>
      <c r="BF25" s="1">
        <v>0.4</v>
      </c>
      <c r="BG25" s="1">
        <v>1.05</v>
      </c>
      <c r="BH25" s="1">
        <v>0.94</v>
      </c>
      <c r="BI25" s="1"/>
      <c r="BJ25" s="1"/>
      <c r="BK25" s="1"/>
      <c r="BL25" s="1"/>
      <c r="BM25" s="1"/>
      <c r="BN25" s="1"/>
      <c r="BO25" s="1"/>
      <c r="BP25" s="1"/>
      <c r="BQ25" s="1">
        <v>2.95</v>
      </c>
      <c r="BR25" s="1">
        <v>10.08</v>
      </c>
      <c r="BS25" s="1">
        <v>10.58</v>
      </c>
      <c r="BT25" s="1">
        <v>6.82</v>
      </c>
      <c r="BU25" s="1">
        <v>3.61</v>
      </c>
      <c r="BV25" s="1">
        <v>3.2</v>
      </c>
      <c r="BW25" s="1">
        <v>1.82</v>
      </c>
      <c r="BX25" s="1">
        <v>2.61</v>
      </c>
      <c r="BY25" s="1">
        <v>8.85</v>
      </c>
      <c r="BZ25" s="1">
        <v>6.05</v>
      </c>
      <c r="CA25" s="1"/>
      <c r="CB25" s="1"/>
      <c r="CC25" s="1"/>
      <c r="CD25" s="1">
        <v>11.42</v>
      </c>
      <c r="CE25" s="1">
        <v>5.19</v>
      </c>
      <c r="CF25" s="1">
        <v>4.8600000000000003</v>
      </c>
      <c r="CG25" s="1">
        <v>12.39</v>
      </c>
      <c r="CH25" s="1">
        <v>3.46</v>
      </c>
      <c r="CI25" s="1">
        <v>4.66</v>
      </c>
      <c r="CJ25" s="1">
        <v>10.9</v>
      </c>
      <c r="CK25" s="1">
        <v>5.19</v>
      </c>
      <c r="CL25" s="1">
        <v>8.02</v>
      </c>
      <c r="CM25" s="1">
        <v>13.96</v>
      </c>
      <c r="CN25" s="1"/>
      <c r="CO25" s="1"/>
      <c r="CP25" s="1"/>
      <c r="CQ25" s="11"/>
      <c r="CR25">
        <f t="shared" si="4"/>
        <v>32</v>
      </c>
    </row>
    <row r="26" spans="1:96">
      <c r="A26" s="24" t="s">
        <v>26</v>
      </c>
      <c r="B26" s="12">
        <v>0.18</v>
      </c>
      <c r="C26" s="1">
        <v>0.35</v>
      </c>
      <c r="D26" s="1">
        <v>2.2599999999999998</v>
      </c>
      <c r="E26" s="1">
        <v>0.62</v>
      </c>
      <c r="F26" s="1">
        <v>0.34</v>
      </c>
      <c r="G26" s="1">
        <v>0.57999999999999996</v>
      </c>
      <c r="H26" s="1">
        <v>0.67</v>
      </c>
      <c r="I26" s="1">
        <v>0.97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>
        <v>3</v>
      </c>
      <c r="W26" s="1">
        <v>3.05</v>
      </c>
      <c r="X26" s="1">
        <v>2.58</v>
      </c>
      <c r="Y26" s="1">
        <v>2.11</v>
      </c>
      <c r="Z26" s="1">
        <v>8.76</v>
      </c>
      <c r="AA26" s="1">
        <v>1.82</v>
      </c>
      <c r="AB26" s="1">
        <v>1.73</v>
      </c>
      <c r="AC26" s="1">
        <v>2.8</v>
      </c>
      <c r="AD26" s="1">
        <v>3.4</v>
      </c>
      <c r="AE26" s="1">
        <v>1.32</v>
      </c>
      <c r="AF26" s="1"/>
      <c r="AG26" s="1"/>
      <c r="AH26" s="1"/>
      <c r="AI26" s="1">
        <v>2.3199999999999998</v>
      </c>
      <c r="AJ26" s="1">
        <v>2</v>
      </c>
      <c r="AK26" s="1">
        <v>1.52</v>
      </c>
      <c r="AL26" s="1">
        <v>2.5099999999999998</v>
      </c>
      <c r="AM26" s="1">
        <v>2.75</v>
      </c>
      <c r="AN26" s="1">
        <v>1.6</v>
      </c>
      <c r="AO26" s="1">
        <v>10.71</v>
      </c>
      <c r="AP26" s="1">
        <v>3.46</v>
      </c>
      <c r="AQ26" s="1">
        <v>9.1300000000000008</v>
      </c>
      <c r="AR26" s="1"/>
      <c r="AS26" s="1"/>
      <c r="AT26" s="11"/>
      <c r="AU26">
        <f t="shared" si="5"/>
        <v>27</v>
      </c>
      <c r="AV26" s="1"/>
      <c r="AW26" s="12">
        <v>1.38</v>
      </c>
      <c r="AX26" s="1">
        <v>0.65</v>
      </c>
      <c r="AY26" s="1">
        <v>1.05</v>
      </c>
      <c r="AZ26" s="1">
        <v>1.44</v>
      </c>
      <c r="BA26" s="1">
        <v>0.7</v>
      </c>
      <c r="BB26" s="1">
        <v>1.07</v>
      </c>
      <c r="BC26" s="1">
        <v>0.94</v>
      </c>
      <c r="BD26" s="1">
        <v>0.98</v>
      </c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>
        <v>2.56</v>
      </c>
      <c r="BR26" s="1">
        <v>10.74</v>
      </c>
      <c r="BS26" s="1">
        <v>11.42</v>
      </c>
      <c r="BT26" s="1">
        <v>5.94</v>
      </c>
      <c r="BU26" s="1">
        <v>2.13</v>
      </c>
      <c r="BV26" s="1">
        <v>4.47</v>
      </c>
      <c r="BW26" s="1">
        <v>2.23</v>
      </c>
      <c r="BX26" s="1">
        <v>2</v>
      </c>
      <c r="BY26" s="1">
        <v>7.9</v>
      </c>
      <c r="BZ26" s="1">
        <v>5.68</v>
      </c>
      <c r="CA26" s="1"/>
      <c r="CB26" s="1"/>
      <c r="CC26" s="1"/>
      <c r="CD26" s="1">
        <v>10.58</v>
      </c>
      <c r="CE26" s="1">
        <v>5.1100000000000003</v>
      </c>
      <c r="CF26" s="1">
        <v>4.1399999999999997</v>
      </c>
      <c r="CG26" s="1">
        <v>13.57</v>
      </c>
      <c r="CH26" s="1">
        <v>3.59</v>
      </c>
      <c r="CI26" s="1">
        <v>5.19</v>
      </c>
      <c r="CJ26" s="1">
        <v>10.58</v>
      </c>
      <c r="CK26" s="1">
        <v>8.58</v>
      </c>
      <c r="CL26" s="1">
        <v>10.52</v>
      </c>
      <c r="CM26" s="1">
        <v>11.58</v>
      </c>
      <c r="CN26" s="1"/>
      <c r="CO26" s="1"/>
      <c r="CP26" s="1"/>
      <c r="CQ26" s="11"/>
      <c r="CR26">
        <f t="shared" si="4"/>
        <v>28</v>
      </c>
    </row>
    <row r="27" spans="1:96">
      <c r="A27" s="24" t="s">
        <v>24</v>
      </c>
      <c r="B27" s="12">
        <v>0.59</v>
      </c>
      <c r="C27" s="1">
        <v>0.32</v>
      </c>
      <c r="D27" s="1">
        <v>0.55000000000000004</v>
      </c>
      <c r="E27" s="1">
        <v>0.84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v>1.82</v>
      </c>
      <c r="W27" s="1">
        <v>2.78</v>
      </c>
      <c r="X27" s="1">
        <v>2.5099999999999998</v>
      </c>
      <c r="Y27" s="1">
        <v>4.25</v>
      </c>
      <c r="Z27" s="1">
        <v>9.76</v>
      </c>
      <c r="AA27" s="1">
        <v>2.04</v>
      </c>
      <c r="AB27" s="1">
        <v>1.69</v>
      </c>
      <c r="AC27" s="1">
        <v>10.199999999999999</v>
      </c>
      <c r="AD27" s="1">
        <v>3.77</v>
      </c>
      <c r="AE27" s="1">
        <v>1.28</v>
      </c>
      <c r="AF27" s="1"/>
      <c r="AG27" s="1"/>
      <c r="AH27" s="1"/>
      <c r="AI27" s="1">
        <v>1.28</v>
      </c>
      <c r="AJ27" s="1">
        <v>2.75</v>
      </c>
      <c r="AK27" s="1">
        <v>1.78</v>
      </c>
      <c r="AL27" s="1">
        <v>2.85</v>
      </c>
      <c r="AM27" s="1">
        <v>2.5099999999999998</v>
      </c>
      <c r="AN27" s="1">
        <v>2.3199999999999998</v>
      </c>
      <c r="AO27" s="1">
        <v>7.05</v>
      </c>
      <c r="AP27" s="1">
        <v>2.85</v>
      </c>
      <c r="AQ27" s="1">
        <v>4.3600000000000003</v>
      </c>
      <c r="AR27" s="1"/>
      <c r="AS27" s="1"/>
      <c r="AT27" s="11"/>
      <c r="AU27">
        <f t="shared" si="5"/>
        <v>23</v>
      </c>
      <c r="AV27" s="1"/>
      <c r="AW27" s="12">
        <v>0.68</v>
      </c>
      <c r="AX27" s="1">
        <v>0.59</v>
      </c>
      <c r="AY27" s="1">
        <v>0.75</v>
      </c>
      <c r="AZ27" s="1">
        <v>1.18</v>
      </c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>
        <v>2.75</v>
      </c>
      <c r="BR27" s="1">
        <v>12.06</v>
      </c>
      <c r="BS27" s="1">
        <v>11.81</v>
      </c>
      <c r="BT27" s="1">
        <v>10.43</v>
      </c>
      <c r="BU27" s="1">
        <v>1.69</v>
      </c>
      <c r="BV27" s="1">
        <v>3.93</v>
      </c>
      <c r="BW27" s="1">
        <v>2.7</v>
      </c>
      <c r="BX27" s="1">
        <v>4.25</v>
      </c>
      <c r="BY27" s="1">
        <v>5.59</v>
      </c>
      <c r="BZ27" s="1">
        <v>5.48</v>
      </c>
      <c r="CA27" s="1"/>
      <c r="CB27" s="1"/>
      <c r="CC27" s="1"/>
      <c r="CD27" s="1">
        <v>9.5399999999999991</v>
      </c>
      <c r="CE27" s="1">
        <v>6.08</v>
      </c>
      <c r="CF27" s="1">
        <v>4.5199999999999996</v>
      </c>
      <c r="CG27" s="1">
        <v>11.48</v>
      </c>
      <c r="CH27" s="1">
        <v>4.63</v>
      </c>
      <c r="CI27" s="1">
        <v>3.64</v>
      </c>
      <c r="CJ27" s="1">
        <v>8.64</v>
      </c>
      <c r="CK27" s="1">
        <v>9.32</v>
      </c>
      <c r="CL27" s="1">
        <v>11.94</v>
      </c>
      <c r="CM27" s="1">
        <v>8.02</v>
      </c>
      <c r="CN27" s="1"/>
      <c r="CO27" s="1"/>
      <c r="CP27" s="1"/>
      <c r="CQ27" s="11"/>
      <c r="CR27">
        <f t="shared" si="4"/>
        <v>24</v>
      </c>
    </row>
    <row r="28" spans="1:96">
      <c r="A28" s="24" t="s">
        <v>23</v>
      </c>
      <c r="B28" s="1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v>2.3199999999999998</v>
      </c>
      <c r="W28" s="1">
        <v>6.05</v>
      </c>
      <c r="X28" s="1">
        <v>4.04</v>
      </c>
      <c r="Y28" s="1">
        <v>4.1399999999999997</v>
      </c>
      <c r="Z28" s="1">
        <v>16.43</v>
      </c>
      <c r="AA28" s="1">
        <v>4.1399999999999997</v>
      </c>
      <c r="AB28" s="1"/>
      <c r="AC28" s="1"/>
      <c r="AD28" s="1"/>
      <c r="AE28" s="1"/>
      <c r="AF28" s="1"/>
      <c r="AG28" s="1"/>
      <c r="AH28" s="1"/>
      <c r="AI28" s="1">
        <v>4.28</v>
      </c>
      <c r="AJ28" s="1">
        <v>5.0199999999999996</v>
      </c>
      <c r="AK28" s="1">
        <v>4.0599999999999996</v>
      </c>
      <c r="AL28" s="1">
        <v>9.6999999999999993</v>
      </c>
      <c r="AM28" s="1">
        <v>4.9400000000000004</v>
      </c>
      <c r="AN28" s="1">
        <v>3.56</v>
      </c>
      <c r="AO28" s="1"/>
      <c r="AP28" s="1"/>
      <c r="AQ28" s="1"/>
      <c r="AR28" s="1"/>
      <c r="AS28" s="1"/>
      <c r="AT28" s="11"/>
      <c r="AU28">
        <f t="shared" si="5"/>
        <v>12</v>
      </c>
      <c r="AV28" s="1"/>
      <c r="AW28" s="12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>
        <v>4.74</v>
      </c>
      <c r="BR28" s="1">
        <v>13.01</v>
      </c>
      <c r="BS28" s="1">
        <v>13.17</v>
      </c>
      <c r="BT28" s="1">
        <v>9.07</v>
      </c>
      <c r="BU28" s="1">
        <v>3.25</v>
      </c>
      <c r="BV28" s="1">
        <v>9.0399999999999991</v>
      </c>
      <c r="BW28" s="1"/>
      <c r="BX28" s="1"/>
      <c r="BY28" s="1"/>
      <c r="BZ28" s="1"/>
      <c r="CA28" s="1"/>
      <c r="CB28" s="1"/>
      <c r="CC28" s="1"/>
      <c r="CD28" s="1">
        <v>7.96</v>
      </c>
      <c r="CE28" s="1">
        <v>13.5</v>
      </c>
      <c r="CF28" s="1">
        <v>10.14</v>
      </c>
      <c r="CG28" s="1">
        <v>13.44</v>
      </c>
      <c r="CH28" s="1">
        <v>8.4499999999999993</v>
      </c>
      <c r="CI28" s="1">
        <v>10.33</v>
      </c>
      <c r="CJ28" s="1"/>
      <c r="CK28" s="1"/>
      <c r="CL28" s="1"/>
      <c r="CM28" s="1"/>
      <c r="CN28" s="1"/>
      <c r="CO28" s="1"/>
      <c r="CP28" s="1"/>
      <c r="CQ28" s="11"/>
      <c r="CR28">
        <f t="shared" si="4"/>
        <v>12</v>
      </c>
    </row>
    <row r="29" spans="1:96">
      <c r="A29" s="24" t="s">
        <v>21</v>
      </c>
      <c r="B29" s="1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v>6.82</v>
      </c>
      <c r="W29" s="1">
        <v>9.76</v>
      </c>
      <c r="X29" s="1">
        <v>6.61</v>
      </c>
      <c r="Y29" s="1">
        <v>11.81</v>
      </c>
      <c r="Z29" s="1">
        <v>18.12</v>
      </c>
      <c r="AA29" s="1">
        <v>8.8800000000000008</v>
      </c>
      <c r="AB29" s="1"/>
      <c r="AC29" s="1"/>
      <c r="AD29" s="1"/>
      <c r="AE29" s="1"/>
      <c r="AF29" s="1"/>
      <c r="AG29" s="1"/>
      <c r="AH29" s="1"/>
      <c r="AI29" s="1">
        <v>0.93</v>
      </c>
      <c r="AJ29" s="1">
        <v>11.68</v>
      </c>
      <c r="AK29" s="1">
        <v>6.28</v>
      </c>
      <c r="AL29" s="1">
        <v>9.89</v>
      </c>
      <c r="AM29" s="1">
        <v>11.42</v>
      </c>
      <c r="AN29" s="1">
        <v>4.91</v>
      </c>
      <c r="AO29" s="1"/>
      <c r="AP29" s="1"/>
      <c r="AQ29" s="1"/>
      <c r="AR29" s="1"/>
      <c r="AS29" s="1"/>
      <c r="AT29" s="11"/>
      <c r="AU29">
        <f t="shared" si="5"/>
        <v>12</v>
      </c>
      <c r="AV29" s="1"/>
      <c r="AW29" s="12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>
        <v>9.76</v>
      </c>
      <c r="BR29" s="1">
        <v>13.21</v>
      </c>
      <c r="BS29" s="1">
        <v>11.23</v>
      </c>
      <c r="BT29" s="1">
        <v>10.08</v>
      </c>
      <c r="BU29" s="1">
        <v>9.01</v>
      </c>
      <c r="BV29" s="1">
        <v>7.72</v>
      </c>
      <c r="BW29" s="1"/>
      <c r="BX29" s="1"/>
      <c r="BY29" s="1"/>
      <c r="BZ29" s="1"/>
      <c r="CA29" s="1"/>
      <c r="CB29" s="1"/>
      <c r="CC29" s="1"/>
      <c r="CD29" s="1">
        <v>11.13</v>
      </c>
      <c r="CE29" s="1">
        <v>13.31</v>
      </c>
      <c r="CF29" s="1">
        <v>13.57</v>
      </c>
      <c r="CG29" s="1">
        <v>13.9</v>
      </c>
      <c r="CH29" s="1">
        <v>12.19</v>
      </c>
      <c r="CI29" s="1">
        <v>10.9</v>
      </c>
      <c r="CJ29" s="1"/>
      <c r="CK29" s="1"/>
      <c r="CL29" s="1"/>
      <c r="CM29" s="1"/>
      <c r="CN29" s="1"/>
      <c r="CO29" s="1"/>
      <c r="CP29" s="1"/>
      <c r="CQ29" s="11"/>
      <c r="CR29">
        <f t="shared" si="4"/>
        <v>12</v>
      </c>
    </row>
    <row r="30" spans="1:96">
      <c r="B30" s="10"/>
      <c r="AT30" s="9"/>
      <c r="AW30" s="10"/>
      <c r="CQ30" s="9"/>
    </row>
    <row r="31" spans="1:96">
      <c r="A31" s="26" t="s">
        <v>41</v>
      </c>
      <c r="B31" s="10"/>
      <c r="AT31" s="9"/>
      <c r="AW31" s="10"/>
      <c r="CQ31" s="9"/>
    </row>
    <row r="32" spans="1:96">
      <c r="A32" s="24" t="s">
        <v>29</v>
      </c>
      <c r="B32" s="12">
        <v>2.14</v>
      </c>
      <c r="C32" s="1">
        <v>2.98</v>
      </c>
      <c r="D32" s="1">
        <v>3.08</v>
      </c>
      <c r="E32" s="1">
        <v>4.97</v>
      </c>
      <c r="F32" s="1">
        <v>1.65</v>
      </c>
      <c r="G32" s="1">
        <v>21.39</v>
      </c>
      <c r="H32" s="1">
        <v>18.100000000000001</v>
      </c>
      <c r="I32" s="1">
        <v>14.86</v>
      </c>
      <c r="J32" s="1">
        <v>1.42</v>
      </c>
      <c r="K32" s="1">
        <v>5.84</v>
      </c>
      <c r="L32" s="1">
        <v>55.44</v>
      </c>
      <c r="M32" s="1">
        <v>9.6199999999999992</v>
      </c>
      <c r="N32" s="1">
        <v>26.16</v>
      </c>
      <c r="O32" s="1">
        <v>101.29</v>
      </c>
      <c r="P32" s="1">
        <v>208.47</v>
      </c>
      <c r="Q32" s="1">
        <v>1099.96</v>
      </c>
      <c r="R32" s="1">
        <v>2.4900000000000002</v>
      </c>
      <c r="S32" s="1">
        <v>5.08</v>
      </c>
      <c r="T32" s="1">
        <v>83.25</v>
      </c>
      <c r="U32" s="1">
        <v>17.84</v>
      </c>
      <c r="V32" s="1">
        <v>10.56</v>
      </c>
      <c r="W32" s="1">
        <v>14.63</v>
      </c>
      <c r="X32" s="1">
        <v>91.03</v>
      </c>
      <c r="Y32" s="1">
        <v>68.14</v>
      </c>
      <c r="Z32" s="1">
        <v>85.83</v>
      </c>
      <c r="AA32" s="1">
        <v>28.99</v>
      </c>
      <c r="AB32" s="1">
        <v>54.44</v>
      </c>
      <c r="AC32" s="1">
        <v>44.76</v>
      </c>
      <c r="AD32" s="1">
        <v>51.49</v>
      </c>
      <c r="AE32" s="1">
        <v>13.29</v>
      </c>
      <c r="AF32" s="1">
        <v>129.57</v>
      </c>
      <c r="AG32" s="1">
        <v>88.21</v>
      </c>
      <c r="AH32" s="1">
        <v>32.5</v>
      </c>
      <c r="AI32" s="1">
        <v>422.2</v>
      </c>
      <c r="AJ32" s="1">
        <v>27.71</v>
      </c>
      <c r="AK32" s="1">
        <v>63.31</v>
      </c>
      <c r="AL32" s="1">
        <v>53.09</v>
      </c>
      <c r="AM32" s="1">
        <v>32.79</v>
      </c>
      <c r="AN32" s="1">
        <v>36.770000000000003</v>
      </c>
      <c r="AO32" s="1">
        <v>46.44</v>
      </c>
      <c r="AP32" s="1">
        <v>42.03</v>
      </c>
      <c r="AQ32" s="1">
        <v>25.89</v>
      </c>
      <c r="AR32" s="1">
        <v>147.80000000000001</v>
      </c>
      <c r="AS32" s="1">
        <v>134.53</v>
      </c>
      <c r="AT32" s="11">
        <v>94.38</v>
      </c>
      <c r="AU32">
        <f>COUNT(B32:AT32)</f>
        <v>45</v>
      </c>
      <c r="AV32" s="1"/>
      <c r="AW32" s="12">
        <v>1565.86</v>
      </c>
      <c r="AX32" s="1">
        <v>1035.49</v>
      </c>
      <c r="AY32" s="1">
        <v>3278.47</v>
      </c>
      <c r="AZ32" s="1">
        <v>1367.49</v>
      </c>
      <c r="BA32" s="1">
        <v>255.71</v>
      </c>
      <c r="BB32" s="1">
        <v>2366.2199999999998</v>
      </c>
      <c r="BC32" s="1">
        <v>1833.12</v>
      </c>
      <c r="BD32" s="1">
        <v>2880.34</v>
      </c>
      <c r="BE32" s="1">
        <v>6.36</v>
      </c>
      <c r="BF32" s="1">
        <v>9.6999999999999993</v>
      </c>
      <c r="BG32" s="1">
        <v>2582.9499999999998</v>
      </c>
      <c r="BH32" s="1">
        <v>2216.25</v>
      </c>
      <c r="BI32" s="1">
        <v>3895.73</v>
      </c>
      <c r="BJ32" s="1">
        <v>695.12</v>
      </c>
      <c r="BK32" s="1">
        <v>1812.38</v>
      </c>
      <c r="BL32" s="1">
        <v>3155.09</v>
      </c>
      <c r="BM32" s="1">
        <v>1497.05</v>
      </c>
      <c r="BN32" s="1">
        <v>3472.13</v>
      </c>
      <c r="BO32" s="1">
        <v>5030.9399999999996</v>
      </c>
      <c r="BP32" s="1">
        <v>1406.37</v>
      </c>
      <c r="BQ32" s="1">
        <v>1440.02</v>
      </c>
      <c r="BR32" s="1">
        <v>803.48</v>
      </c>
      <c r="BS32" s="1">
        <v>70.510000000000005</v>
      </c>
      <c r="BT32" s="1">
        <v>103.74</v>
      </c>
      <c r="BU32" s="1">
        <v>368.74</v>
      </c>
      <c r="BV32" s="1">
        <v>1093.19</v>
      </c>
      <c r="BW32" s="1">
        <v>116.89</v>
      </c>
      <c r="BX32" s="1">
        <v>43.71</v>
      </c>
      <c r="BY32" s="1">
        <v>42.03</v>
      </c>
      <c r="BZ32" s="1">
        <v>855.1</v>
      </c>
      <c r="CA32" s="1">
        <v>940.26</v>
      </c>
      <c r="CB32" s="1">
        <v>667.65</v>
      </c>
      <c r="CC32" s="1">
        <v>3234.19</v>
      </c>
      <c r="CD32" s="1">
        <v>1116.97</v>
      </c>
      <c r="CE32" s="1">
        <v>48.37</v>
      </c>
      <c r="CF32" s="1">
        <v>615.78</v>
      </c>
      <c r="CG32" s="1">
        <v>41.01</v>
      </c>
      <c r="CH32" s="1">
        <v>423.6</v>
      </c>
      <c r="CI32" s="1">
        <v>241.59</v>
      </c>
      <c r="CJ32" s="1">
        <v>218.22</v>
      </c>
      <c r="CK32" s="1">
        <v>713.92</v>
      </c>
      <c r="CL32" s="1">
        <v>168.8</v>
      </c>
      <c r="CM32" s="1">
        <v>459.74</v>
      </c>
      <c r="CN32" s="1">
        <v>233.32</v>
      </c>
      <c r="CO32" s="1">
        <v>105.54</v>
      </c>
      <c r="CP32" s="1">
        <v>509.72</v>
      </c>
      <c r="CQ32" s="11">
        <v>897.09</v>
      </c>
      <c r="CR32">
        <f t="shared" ref="CR32:CR38" si="6">COUNT(AW32:CQ32)</f>
        <v>47</v>
      </c>
    </row>
    <row r="33" spans="1:96">
      <c r="A33" s="24" t="s">
        <v>28</v>
      </c>
      <c r="B33" s="12">
        <v>12.83</v>
      </c>
      <c r="C33" s="1">
        <v>17.489999999999998</v>
      </c>
      <c r="D33" s="1">
        <v>11.74</v>
      </c>
      <c r="E33" s="1">
        <v>31.99</v>
      </c>
      <c r="F33" s="1">
        <v>6.68</v>
      </c>
      <c r="G33" s="1">
        <v>45.16</v>
      </c>
      <c r="H33" s="1">
        <v>68.08</v>
      </c>
      <c r="I33" s="1">
        <v>54.95</v>
      </c>
      <c r="J33" s="1">
        <v>4.55</v>
      </c>
      <c r="K33" s="1">
        <v>20.66</v>
      </c>
      <c r="L33" s="1">
        <v>204.93</v>
      </c>
      <c r="M33" s="1">
        <v>27.85</v>
      </c>
      <c r="N33" s="1">
        <v>41.04</v>
      </c>
      <c r="O33" s="1">
        <v>122.46</v>
      </c>
      <c r="P33" s="1">
        <v>171.23</v>
      </c>
      <c r="Q33" s="1">
        <v>1316.33</v>
      </c>
      <c r="R33" s="1"/>
      <c r="S33" s="1"/>
      <c r="T33" s="1"/>
      <c r="U33" s="1"/>
      <c r="V33" s="1">
        <v>0</v>
      </c>
      <c r="W33" s="1">
        <v>0</v>
      </c>
      <c r="X33" s="1">
        <v>24.86</v>
      </c>
      <c r="Y33" s="1">
        <v>54.66</v>
      </c>
      <c r="Z33" s="1">
        <v>38.119999999999997</v>
      </c>
      <c r="AA33" s="1">
        <v>0</v>
      </c>
      <c r="AB33" s="1">
        <v>0</v>
      </c>
      <c r="AC33" s="1">
        <v>32.79</v>
      </c>
      <c r="AD33" s="1">
        <v>46.14</v>
      </c>
      <c r="AE33" s="1">
        <v>0</v>
      </c>
      <c r="AF33" s="1"/>
      <c r="AG33" s="1"/>
      <c r="AH33" s="1"/>
      <c r="AI33" s="1">
        <v>28.35</v>
      </c>
      <c r="AJ33" s="1">
        <v>0</v>
      </c>
      <c r="AK33" s="1">
        <v>31.46</v>
      </c>
      <c r="AL33" s="1">
        <v>55.72</v>
      </c>
      <c r="AM33" s="1">
        <v>5.43</v>
      </c>
      <c r="AN33" s="1">
        <v>0</v>
      </c>
      <c r="AO33" s="1">
        <v>39.58</v>
      </c>
      <c r="AP33" s="1">
        <v>10.56</v>
      </c>
      <c r="AQ33" s="1">
        <v>15.45</v>
      </c>
      <c r="AR33" s="1"/>
      <c r="AS33" s="1"/>
      <c r="AT33" s="11"/>
      <c r="AU33">
        <f t="shared" ref="AU33:AU38" si="7">COUNT(B33:AT33)</f>
        <v>35</v>
      </c>
      <c r="AV33" s="1"/>
      <c r="AW33" s="12">
        <v>3172.35</v>
      </c>
      <c r="AX33" s="1">
        <v>1249.3</v>
      </c>
      <c r="AY33" s="1">
        <v>4337.2700000000004</v>
      </c>
      <c r="AZ33" s="1">
        <v>4813.76</v>
      </c>
      <c r="BA33" s="1">
        <v>757.67</v>
      </c>
      <c r="BB33" s="1">
        <v>2460.6799999999998</v>
      </c>
      <c r="BC33" s="1">
        <v>6618.72</v>
      </c>
      <c r="BD33" s="1">
        <v>3070.85</v>
      </c>
      <c r="BE33" s="1">
        <v>1221.01</v>
      </c>
      <c r="BF33" s="1">
        <v>236.99</v>
      </c>
      <c r="BG33" s="1">
        <v>3682.16</v>
      </c>
      <c r="BH33" s="1">
        <v>4945.9399999999996</v>
      </c>
      <c r="BI33" s="1">
        <v>4509.74</v>
      </c>
      <c r="BJ33" s="1">
        <v>2114.16</v>
      </c>
      <c r="BK33" s="1">
        <v>3781.43</v>
      </c>
      <c r="BL33" s="1">
        <v>5971.87</v>
      </c>
      <c r="BM33" s="1"/>
      <c r="BN33" s="1"/>
      <c r="BO33" s="1"/>
      <c r="BP33" s="1"/>
      <c r="BQ33" s="1">
        <v>3273.7</v>
      </c>
      <c r="BR33" s="1">
        <v>6584.67</v>
      </c>
      <c r="BS33" s="1">
        <v>513.54</v>
      </c>
      <c r="BT33" s="1">
        <v>5426.61</v>
      </c>
      <c r="BU33" s="1">
        <v>4189.9799999999996</v>
      </c>
      <c r="BV33" s="1">
        <v>1374.01</v>
      </c>
      <c r="BW33" s="1">
        <v>189.45</v>
      </c>
      <c r="BX33" s="1">
        <v>2044.14</v>
      </c>
      <c r="BY33" s="1">
        <v>2006.98</v>
      </c>
      <c r="BZ33" s="1">
        <v>5302.9</v>
      </c>
      <c r="CA33" s="1"/>
      <c r="CB33" s="1"/>
      <c r="CC33" s="1"/>
      <c r="CD33" s="1">
        <v>6981.25</v>
      </c>
      <c r="CE33" s="1">
        <v>123.37</v>
      </c>
      <c r="CF33" s="1">
        <v>1344.23</v>
      </c>
      <c r="CG33" s="1">
        <v>7495.61</v>
      </c>
      <c r="CH33" s="1">
        <v>1620.06</v>
      </c>
      <c r="CI33" s="1">
        <v>409.62</v>
      </c>
      <c r="CJ33" s="1">
        <v>2504.5300000000002</v>
      </c>
      <c r="CK33" s="1">
        <v>5071.7</v>
      </c>
      <c r="CL33" s="1">
        <v>386.53</v>
      </c>
      <c r="CM33" s="1">
        <v>6147.37</v>
      </c>
      <c r="CN33" s="1"/>
      <c r="CO33" s="1"/>
      <c r="CP33" s="1"/>
      <c r="CQ33" s="11"/>
      <c r="CR33">
        <f t="shared" si="6"/>
        <v>36</v>
      </c>
    </row>
    <row r="34" spans="1:96">
      <c r="A34" s="24" t="s">
        <v>27</v>
      </c>
      <c r="B34" s="12">
        <v>13.19</v>
      </c>
      <c r="C34" s="1">
        <v>5.61</v>
      </c>
      <c r="D34" s="1">
        <v>8.1199999999999992</v>
      </c>
      <c r="E34" s="1">
        <v>45.76</v>
      </c>
      <c r="F34" s="1">
        <v>6.68</v>
      </c>
      <c r="G34" s="1">
        <v>62.05</v>
      </c>
      <c r="H34" s="1">
        <v>73.02</v>
      </c>
      <c r="I34" s="1">
        <v>70.69</v>
      </c>
      <c r="J34" s="1">
        <v>2.4900000000000002</v>
      </c>
      <c r="K34" s="1">
        <v>22.4</v>
      </c>
      <c r="L34" s="1">
        <v>248.84</v>
      </c>
      <c r="M34" s="1">
        <v>58.61</v>
      </c>
      <c r="N34" s="1"/>
      <c r="O34" s="1"/>
      <c r="P34" s="1"/>
      <c r="Q34" s="1"/>
      <c r="R34" s="1"/>
      <c r="S34" s="1"/>
      <c r="T34" s="1"/>
      <c r="U34" s="1"/>
      <c r="V34" s="1">
        <v>35.659999999999997</v>
      </c>
      <c r="W34" s="1">
        <v>0</v>
      </c>
      <c r="X34" s="1">
        <v>13.03</v>
      </c>
      <c r="Y34" s="1">
        <v>47.26</v>
      </c>
      <c r="Z34" s="1">
        <v>25.38</v>
      </c>
      <c r="AA34" s="1">
        <v>0</v>
      </c>
      <c r="AB34" s="1">
        <v>33.520000000000003</v>
      </c>
      <c r="AC34" s="1">
        <v>88.82</v>
      </c>
      <c r="AD34" s="1">
        <v>116.23</v>
      </c>
      <c r="AE34" s="1">
        <v>0</v>
      </c>
      <c r="AF34" s="1"/>
      <c r="AG34" s="1"/>
      <c r="AH34" s="1"/>
      <c r="AI34" s="1">
        <v>0</v>
      </c>
      <c r="AJ34" s="1">
        <v>0</v>
      </c>
      <c r="AK34" s="1">
        <v>35.24</v>
      </c>
      <c r="AL34" s="1">
        <v>8.66</v>
      </c>
      <c r="AM34" s="1">
        <v>53.04</v>
      </c>
      <c r="AN34" s="1">
        <v>0</v>
      </c>
      <c r="AO34" s="1">
        <v>188.31</v>
      </c>
      <c r="AP34" s="1">
        <v>0</v>
      </c>
      <c r="AQ34" s="1">
        <v>42.91</v>
      </c>
      <c r="AR34" s="1"/>
      <c r="AS34" s="1"/>
      <c r="AT34" s="11"/>
      <c r="AU34">
        <f t="shared" si="7"/>
        <v>31</v>
      </c>
      <c r="AV34" s="1"/>
      <c r="AW34" s="12">
        <v>3481.8</v>
      </c>
      <c r="AX34" s="1">
        <v>761.81</v>
      </c>
      <c r="AY34" s="1">
        <v>4390.9799999999996</v>
      </c>
      <c r="AZ34" s="1">
        <v>4010.08</v>
      </c>
      <c r="BA34" s="1">
        <v>868.4</v>
      </c>
      <c r="BB34" s="1">
        <v>4508.4399999999996</v>
      </c>
      <c r="BC34" s="1">
        <v>4799.42</v>
      </c>
      <c r="BD34" s="1">
        <v>3683.77</v>
      </c>
      <c r="BE34" s="1">
        <v>1848.06</v>
      </c>
      <c r="BF34" s="1">
        <v>214.69</v>
      </c>
      <c r="BG34" s="1">
        <v>3975.14</v>
      </c>
      <c r="BH34" s="1">
        <v>2905.12</v>
      </c>
      <c r="BI34" s="1"/>
      <c r="BJ34" s="1"/>
      <c r="BK34" s="1"/>
      <c r="BL34" s="1"/>
      <c r="BM34" s="1"/>
      <c r="BN34" s="1"/>
      <c r="BO34" s="1"/>
      <c r="BP34" s="1"/>
      <c r="BQ34" s="1">
        <v>1035.98</v>
      </c>
      <c r="BR34" s="1">
        <v>1351.78</v>
      </c>
      <c r="BS34" s="1">
        <v>387.6</v>
      </c>
      <c r="BT34" s="1">
        <v>1472.14</v>
      </c>
      <c r="BU34" s="1">
        <v>1641.68</v>
      </c>
      <c r="BV34" s="1">
        <v>1141.8699999999999</v>
      </c>
      <c r="BW34" s="1">
        <v>355.91</v>
      </c>
      <c r="BX34" s="1">
        <v>959.64</v>
      </c>
      <c r="BY34" s="1">
        <v>1187.26</v>
      </c>
      <c r="BZ34" s="1">
        <v>1652.54</v>
      </c>
      <c r="CA34" s="1"/>
      <c r="CB34" s="1"/>
      <c r="CC34" s="1"/>
      <c r="CD34" s="1">
        <v>2037.73</v>
      </c>
      <c r="CE34" s="1">
        <v>78.66</v>
      </c>
      <c r="CF34" s="1">
        <v>587.87</v>
      </c>
      <c r="CG34" s="1">
        <v>2389.6</v>
      </c>
      <c r="CH34" s="1">
        <v>727.05</v>
      </c>
      <c r="CI34" s="1">
        <v>726.78</v>
      </c>
      <c r="CJ34" s="1">
        <v>1665.2</v>
      </c>
      <c r="CK34" s="1">
        <v>1574.6</v>
      </c>
      <c r="CL34" s="1">
        <v>285.52999999999997</v>
      </c>
      <c r="CM34" s="1">
        <v>1560.82</v>
      </c>
      <c r="CN34" s="1"/>
      <c r="CO34" s="1"/>
      <c r="CP34" s="1"/>
      <c r="CQ34" s="11"/>
      <c r="CR34">
        <f t="shared" si="6"/>
        <v>32</v>
      </c>
    </row>
    <row r="35" spans="1:96">
      <c r="A35" s="24" t="s">
        <v>26</v>
      </c>
      <c r="B35" s="12">
        <v>19.61</v>
      </c>
      <c r="C35" s="1">
        <v>0.12</v>
      </c>
      <c r="D35" s="1">
        <v>10.84</v>
      </c>
      <c r="E35" s="1">
        <v>34.74</v>
      </c>
      <c r="F35" s="1">
        <v>7.4</v>
      </c>
      <c r="G35" s="1">
        <v>38.24</v>
      </c>
      <c r="H35" s="1">
        <v>62.18</v>
      </c>
      <c r="I35" s="1">
        <v>95.98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>
        <v>0</v>
      </c>
      <c r="W35" s="1">
        <v>0</v>
      </c>
      <c r="X35" s="1">
        <v>0</v>
      </c>
      <c r="Y35" s="1">
        <v>26.89</v>
      </c>
      <c r="Z35" s="1">
        <v>8.66</v>
      </c>
      <c r="AA35" s="1">
        <v>0</v>
      </c>
      <c r="AB35" s="1">
        <v>0</v>
      </c>
      <c r="AC35" s="1">
        <v>44.08</v>
      </c>
      <c r="AD35" s="1">
        <v>89.44</v>
      </c>
      <c r="AE35" s="1">
        <v>0</v>
      </c>
      <c r="AF35" s="1"/>
      <c r="AG35" s="1"/>
      <c r="AH35" s="1"/>
      <c r="AI35" s="1">
        <v>0</v>
      </c>
      <c r="AJ35" s="1">
        <v>0</v>
      </c>
      <c r="AK35" s="1">
        <v>13.03</v>
      </c>
      <c r="AL35" s="1">
        <v>0</v>
      </c>
      <c r="AM35" s="1">
        <v>57.81</v>
      </c>
      <c r="AN35" s="1">
        <v>0</v>
      </c>
      <c r="AO35" s="1">
        <v>51.16</v>
      </c>
      <c r="AP35" s="1">
        <v>0</v>
      </c>
      <c r="AQ35" s="1">
        <v>0</v>
      </c>
      <c r="AR35" s="1"/>
      <c r="AS35" s="1"/>
      <c r="AT35" s="11"/>
      <c r="AU35">
        <f t="shared" si="7"/>
        <v>27</v>
      </c>
      <c r="AV35" s="1"/>
      <c r="AW35" s="12">
        <v>2090.1799999999998</v>
      </c>
      <c r="AX35" s="1">
        <v>483.71</v>
      </c>
      <c r="AY35" s="1">
        <v>3659.98</v>
      </c>
      <c r="AZ35" s="1">
        <v>3903.99</v>
      </c>
      <c r="BA35" s="1">
        <v>392.81</v>
      </c>
      <c r="BB35" s="1">
        <v>5108.7700000000004</v>
      </c>
      <c r="BC35" s="1">
        <v>4471.5</v>
      </c>
      <c r="BD35" s="1">
        <v>2530.21</v>
      </c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>
        <v>407.59</v>
      </c>
      <c r="BR35" s="1">
        <v>1113.9100000000001</v>
      </c>
      <c r="BS35" s="1">
        <v>299.49</v>
      </c>
      <c r="BT35" s="1">
        <v>993.81</v>
      </c>
      <c r="BU35" s="1">
        <v>759.05</v>
      </c>
      <c r="BV35" s="1">
        <v>1027.0999999999999</v>
      </c>
      <c r="BW35" s="1">
        <v>414</v>
      </c>
      <c r="BX35" s="1">
        <v>707.72</v>
      </c>
      <c r="BY35" s="1">
        <v>792.04</v>
      </c>
      <c r="BZ35" s="1">
        <v>964.78</v>
      </c>
      <c r="CA35" s="1"/>
      <c r="CB35" s="1"/>
      <c r="CC35" s="1"/>
      <c r="CD35" s="1">
        <v>1746.27</v>
      </c>
      <c r="CE35" s="1">
        <v>130.51</v>
      </c>
      <c r="CF35" s="1">
        <v>345.78</v>
      </c>
      <c r="CG35" s="1">
        <v>2418.8000000000002</v>
      </c>
      <c r="CH35" s="1">
        <v>457.38</v>
      </c>
      <c r="CI35" s="1">
        <v>654.07000000000005</v>
      </c>
      <c r="CJ35" s="1">
        <v>1243.18</v>
      </c>
      <c r="CK35" s="1">
        <v>1336.15</v>
      </c>
      <c r="CL35" s="1">
        <v>354.01</v>
      </c>
      <c r="CM35" s="1">
        <v>1067.6199999999999</v>
      </c>
      <c r="CN35" s="1"/>
      <c r="CO35" s="1"/>
      <c r="CP35" s="1"/>
      <c r="CQ35" s="11"/>
      <c r="CR35">
        <f t="shared" si="6"/>
        <v>28</v>
      </c>
    </row>
    <row r="36" spans="1:96">
      <c r="A36" s="24" t="s">
        <v>24</v>
      </c>
      <c r="B36" s="12">
        <v>19.079999999999998</v>
      </c>
      <c r="C36" s="1">
        <v>1.84</v>
      </c>
      <c r="D36" s="1">
        <v>22.74</v>
      </c>
      <c r="E36" s="1">
        <v>164.68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>
        <v>0</v>
      </c>
      <c r="W36" s="1">
        <v>0</v>
      </c>
      <c r="X36" s="1">
        <v>32.049999999999997</v>
      </c>
      <c r="Y36" s="1">
        <v>51.05</v>
      </c>
      <c r="Z36" s="1">
        <v>21.25</v>
      </c>
      <c r="AA36" s="1">
        <v>0</v>
      </c>
      <c r="AB36" s="1">
        <v>0</v>
      </c>
      <c r="AC36" s="1">
        <v>260.18</v>
      </c>
      <c r="AD36" s="1">
        <v>99.91</v>
      </c>
      <c r="AE36" s="1">
        <v>0</v>
      </c>
      <c r="AF36" s="1"/>
      <c r="AG36" s="1"/>
      <c r="AH36" s="1"/>
      <c r="AI36" s="1">
        <v>0</v>
      </c>
      <c r="AJ36" s="1">
        <v>38.99</v>
      </c>
      <c r="AK36" s="1">
        <v>30.85</v>
      </c>
      <c r="AL36" s="1">
        <v>0</v>
      </c>
      <c r="AM36" s="1">
        <v>48.78</v>
      </c>
      <c r="AN36" s="1">
        <v>0</v>
      </c>
      <c r="AO36" s="1">
        <v>40.1</v>
      </c>
      <c r="AP36" s="1">
        <v>0</v>
      </c>
      <c r="AQ36" s="1">
        <v>48.83</v>
      </c>
      <c r="AR36" s="1"/>
      <c r="AS36" s="1"/>
      <c r="AT36" s="11"/>
      <c r="AU36">
        <f t="shared" si="7"/>
        <v>23</v>
      </c>
      <c r="AV36" s="1"/>
      <c r="AW36" s="12">
        <v>1076.29</v>
      </c>
      <c r="AX36" s="1">
        <v>262.2</v>
      </c>
      <c r="AY36" s="1">
        <v>1617.65</v>
      </c>
      <c r="AZ36" s="1">
        <v>2417.04</v>
      </c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>
        <v>906.05</v>
      </c>
      <c r="BR36" s="1">
        <v>619.83000000000004</v>
      </c>
      <c r="BS36" s="1">
        <v>445.39</v>
      </c>
      <c r="BT36" s="1">
        <v>640.72</v>
      </c>
      <c r="BU36" s="1">
        <v>361.85</v>
      </c>
      <c r="BV36" s="1">
        <v>960.76</v>
      </c>
      <c r="BW36" s="1">
        <v>363.69</v>
      </c>
      <c r="BX36" s="1">
        <v>622.98</v>
      </c>
      <c r="BY36" s="1">
        <v>318.64</v>
      </c>
      <c r="BZ36" s="1">
        <v>632.6</v>
      </c>
      <c r="CA36" s="1"/>
      <c r="CB36" s="1"/>
      <c r="CC36" s="1"/>
      <c r="CD36" s="1">
        <v>1282.1199999999999</v>
      </c>
      <c r="CE36" s="1">
        <v>649.88</v>
      </c>
      <c r="CF36" s="1">
        <v>144.69999999999999</v>
      </c>
      <c r="CG36" s="1">
        <v>1767.57</v>
      </c>
      <c r="CH36" s="1">
        <v>474.23</v>
      </c>
      <c r="CI36" s="1">
        <v>645.61</v>
      </c>
      <c r="CJ36" s="1">
        <v>647.29</v>
      </c>
      <c r="CK36" s="1">
        <v>1085.0999999999999</v>
      </c>
      <c r="CL36" s="1">
        <v>454.72</v>
      </c>
      <c r="CM36" s="1">
        <v>982.11</v>
      </c>
      <c r="CN36" s="1"/>
      <c r="CO36" s="1"/>
      <c r="CP36" s="1"/>
      <c r="CQ36" s="11"/>
      <c r="CR36">
        <f t="shared" si="6"/>
        <v>24</v>
      </c>
    </row>
    <row r="37" spans="1:96">
      <c r="A37" s="24" t="s">
        <v>23</v>
      </c>
      <c r="B37" s="1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>
        <v>0</v>
      </c>
      <c r="W37" s="1">
        <v>55.08</v>
      </c>
      <c r="X37" s="1">
        <v>0</v>
      </c>
      <c r="Y37" s="1">
        <v>101.67</v>
      </c>
      <c r="Z37" s="1">
        <v>72.39</v>
      </c>
      <c r="AA37" s="1">
        <v>82.77</v>
      </c>
      <c r="AB37" s="1"/>
      <c r="AC37" s="1"/>
      <c r="AD37" s="1"/>
      <c r="AE37" s="1"/>
      <c r="AF37" s="1"/>
      <c r="AG37" s="1"/>
      <c r="AH37" s="1"/>
      <c r="AI37" s="1">
        <v>0</v>
      </c>
      <c r="AJ37" s="1">
        <v>58.83</v>
      </c>
      <c r="AK37" s="1">
        <v>166.4</v>
      </c>
      <c r="AL37" s="1">
        <v>162.02000000000001</v>
      </c>
      <c r="AM37" s="1">
        <v>111.36</v>
      </c>
      <c r="AN37" s="1">
        <v>0</v>
      </c>
      <c r="AO37" s="1"/>
      <c r="AP37" s="1"/>
      <c r="AQ37" s="1"/>
      <c r="AR37" s="1"/>
      <c r="AS37" s="1"/>
      <c r="AT37" s="11"/>
      <c r="AU37">
        <f t="shared" si="7"/>
        <v>12</v>
      </c>
      <c r="AV37" s="1"/>
      <c r="AW37" s="12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>
        <v>846.13</v>
      </c>
      <c r="BR37" s="1">
        <v>616.9</v>
      </c>
      <c r="BS37" s="1">
        <v>634.47</v>
      </c>
      <c r="BT37" s="1">
        <v>697.47</v>
      </c>
      <c r="BU37" s="1">
        <v>477.68</v>
      </c>
      <c r="BV37" s="1">
        <v>1436.87</v>
      </c>
      <c r="BW37" s="1"/>
      <c r="BX37" s="1"/>
      <c r="BY37" s="1"/>
      <c r="BZ37" s="1"/>
      <c r="CA37" s="1"/>
      <c r="CB37" s="1"/>
      <c r="CC37" s="1"/>
      <c r="CD37" s="1">
        <v>726.9</v>
      </c>
      <c r="CE37" s="1">
        <v>789.18</v>
      </c>
      <c r="CF37" s="1">
        <v>163.18</v>
      </c>
      <c r="CG37" s="1">
        <v>1180.05</v>
      </c>
      <c r="CH37" s="1">
        <v>771.12</v>
      </c>
      <c r="CI37" s="1">
        <v>768.15</v>
      </c>
      <c r="CJ37" s="1"/>
      <c r="CK37" s="1"/>
      <c r="CL37" s="1"/>
      <c r="CM37" s="1"/>
      <c r="CN37" s="1"/>
      <c r="CO37" s="1"/>
      <c r="CP37" s="1"/>
      <c r="CQ37" s="11"/>
      <c r="CR37">
        <f t="shared" si="6"/>
        <v>12</v>
      </c>
    </row>
    <row r="38" spans="1:96">
      <c r="A38" s="24" t="s">
        <v>21</v>
      </c>
      <c r="B38" s="1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>
        <v>0</v>
      </c>
      <c r="W38" s="1">
        <v>185.43</v>
      </c>
      <c r="X38" s="1">
        <v>51.38</v>
      </c>
      <c r="Y38" s="1">
        <v>608.34</v>
      </c>
      <c r="Z38" s="1">
        <v>230.02</v>
      </c>
      <c r="AA38" s="1">
        <v>136.66999999999999</v>
      </c>
      <c r="AB38" s="1"/>
      <c r="AC38" s="1"/>
      <c r="AD38" s="1"/>
      <c r="AE38" s="1"/>
      <c r="AF38" s="1"/>
      <c r="AG38" s="1"/>
      <c r="AH38" s="1"/>
      <c r="AI38" s="1">
        <v>0</v>
      </c>
      <c r="AJ38" s="1">
        <v>107.43</v>
      </c>
      <c r="AK38" s="1">
        <v>191.36</v>
      </c>
      <c r="AL38" s="1">
        <v>113.91</v>
      </c>
      <c r="AM38" s="1">
        <v>172.66</v>
      </c>
      <c r="AN38" s="1">
        <v>40.17</v>
      </c>
      <c r="AO38" s="1"/>
      <c r="AP38" s="1"/>
      <c r="AQ38" s="1"/>
      <c r="AR38" s="1"/>
      <c r="AS38" s="1"/>
      <c r="AT38" s="11"/>
      <c r="AU38">
        <f t="shared" si="7"/>
        <v>12</v>
      </c>
      <c r="AV38" s="1"/>
      <c r="AW38" s="12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>
        <v>511.51</v>
      </c>
      <c r="BR38" s="1">
        <v>618.95000000000005</v>
      </c>
      <c r="BS38" s="1">
        <v>420.01</v>
      </c>
      <c r="BT38" s="1">
        <v>979.48</v>
      </c>
      <c r="BU38" s="1">
        <v>1069.8599999999999</v>
      </c>
      <c r="BV38" s="1">
        <v>1463.33</v>
      </c>
      <c r="BW38" s="1"/>
      <c r="BX38" s="1"/>
      <c r="BY38" s="1"/>
      <c r="BZ38" s="1"/>
      <c r="CA38" s="1"/>
      <c r="CB38" s="1"/>
      <c r="CC38" s="1"/>
      <c r="CD38" s="1">
        <v>207.01</v>
      </c>
      <c r="CE38" s="1">
        <v>1071.8599999999999</v>
      </c>
      <c r="CF38" s="1">
        <v>141.5</v>
      </c>
      <c r="CG38" s="1">
        <v>597.61</v>
      </c>
      <c r="CH38" s="1">
        <v>819.04</v>
      </c>
      <c r="CI38" s="1">
        <v>740.49</v>
      </c>
      <c r="CJ38" s="1"/>
      <c r="CK38" s="1"/>
      <c r="CL38" s="1"/>
      <c r="CM38" s="1"/>
      <c r="CN38" s="1"/>
      <c r="CO38" s="1"/>
      <c r="CP38" s="1"/>
      <c r="CQ38" s="11"/>
      <c r="CR38">
        <f t="shared" si="6"/>
        <v>12</v>
      </c>
    </row>
    <row r="39" spans="1:96">
      <c r="B39" s="10"/>
      <c r="AQ39" s="24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L39" s="1"/>
      <c r="CQ39" s="9"/>
    </row>
    <row r="40" spans="1:96">
      <c r="A40" s="26" t="s">
        <v>40</v>
      </c>
      <c r="B40" s="10"/>
      <c r="AQ40" s="24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L40" s="1"/>
      <c r="CQ40" s="9"/>
    </row>
    <row r="41" spans="1:96">
      <c r="A41" s="24" t="s">
        <v>29</v>
      </c>
      <c r="B41" s="12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0.04</v>
      </c>
      <c r="N41" s="1">
        <v>0</v>
      </c>
      <c r="O41" s="1">
        <v>0</v>
      </c>
      <c r="P41" s="1">
        <v>0</v>
      </c>
      <c r="Q41" s="1">
        <v>1.2</v>
      </c>
      <c r="R41" s="1">
        <v>0</v>
      </c>
      <c r="S41" s="1">
        <v>0</v>
      </c>
      <c r="T41" s="1">
        <v>0.05</v>
      </c>
      <c r="U41" s="1">
        <v>0</v>
      </c>
      <c r="V41" s="1">
        <v>0.08</v>
      </c>
      <c r="W41" s="1">
        <v>0.12</v>
      </c>
      <c r="X41" s="1">
        <v>0.12</v>
      </c>
      <c r="Y41" s="1">
        <v>0</v>
      </c>
      <c r="Z41" s="1">
        <v>0.95</v>
      </c>
      <c r="AA41" s="1">
        <v>0.03</v>
      </c>
      <c r="AB41" s="1">
        <v>0</v>
      </c>
      <c r="AC41" s="1">
        <v>0.11</v>
      </c>
      <c r="AD41" s="1">
        <v>0.06</v>
      </c>
      <c r="AE41" s="1">
        <v>0.03</v>
      </c>
      <c r="AF41" s="1">
        <v>0.06</v>
      </c>
      <c r="AG41" s="1">
        <v>0.16</v>
      </c>
      <c r="AH41" s="1">
        <v>0.48</v>
      </c>
      <c r="AI41" s="1">
        <v>3.45</v>
      </c>
      <c r="AJ41" s="1">
        <v>0.16</v>
      </c>
      <c r="AK41" s="1">
        <v>0</v>
      </c>
      <c r="AL41" s="1">
        <v>0.14000000000000001</v>
      </c>
      <c r="AM41" s="1">
        <v>0.04</v>
      </c>
      <c r="AN41" s="1">
        <v>0.04</v>
      </c>
      <c r="AO41" s="1">
        <v>0.1</v>
      </c>
      <c r="AP41" s="1">
        <v>0.42</v>
      </c>
      <c r="AQ41" s="1">
        <v>0.28000000000000003</v>
      </c>
      <c r="AR41" s="1">
        <v>0.14000000000000001</v>
      </c>
      <c r="AS41" s="1">
        <v>0.12</v>
      </c>
      <c r="AT41" s="11">
        <v>0.03</v>
      </c>
      <c r="AU41">
        <f t="shared" ref="AU41:AU47" si="8">COUNT(B41:AT41)</f>
        <v>45</v>
      </c>
      <c r="AV41" s="1"/>
      <c r="AW41" s="12">
        <v>0.21</v>
      </c>
      <c r="AX41" s="1">
        <v>0</v>
      </c>
      <c r="AY41" s="1">
        <v>1.89</v>
      </c>
      <c r="AZ41" s="1">
        <v>0</v>
      </c>
      <c r="BA41" s="1">
        <v>0</v>
      </c>
      <c r="BB41" s="1">
        <v>7.0000000000000007E-2</v>
      </c>
      <c r="BC41" s="1">
        <v>0</v>
      </c>
      <c r="BD41" s="1">
        <v>1.1499999999999999</v>
      </c>
      <c r="BE41" s="1">
        <v>0</v>
      </c>
      <c r="BF41" s="1">
        <v>0</v>
      </c>
      <c r="BG41" s="1">
        <v>0.38</v>
      </c>
      <c r="BH41" s="1">
        <v>0</v>
      </c>
      <c r="BI41" s="1">
        <v>1.48</v>
      </c>
      <c r="BJ41" s="1">
        <v>0</v>
      </c>
      <c r="BK41" s="1">
        <v>0.05</v>
      </c>
      <c r="BL41" s="1">
        <v>0.52</v>
      </c>
      <c r="BM41" s="1">
        <v>0.01</v>
      </c>
      <c r="BN41" s="1">
        <v>0.77</v>
      </c>
      <c r="BO41" s="1">
        <v>9.98</v>
      </c>
      <c r="BP41" s="1">
        <v>0</v>
      </c>
      <c r="BQ41" s="1">
        <v>1.26</v>
      </c>
      <c r="BR41" s="1">
        <v>0.5</v>
      </c>
      <c r="BS41" s="1">
        <v>0.79</v>
      </c>
      <c r="BT41" s="1">
        <v>0.26</v>
      </c>
      <c r="BU41" s="1">
        <v>0.26</v>
      </c>
      <c r="BV41" s="1">
        <v>0.66</v>
      </c>
      <c r="BW41" s="1">
        <v>0.18</v>
      </c>
      <c r="BX41" s="1">
        <v>0.64</v>
      </c>
      <c r="BY41" s="1">
        <v>0</v>
      </c>
      <c r="BZ41" s="1">
        <v>0.3</v>
      </c>
      <c r="CA41" s="1">
        <v>0.6</v>
      </c>
      <c r="CB41" s="1">
        <v>0.47</v>
      </c>
      <c r="CC41" s="1">
        <v>4.05</v>
      </c>
      <c r="CD41" s="1">
        <v>0.62</v>
      </c>
      <c r="CE41" s="1">
        <v>0.19</v>
      </c>
      <c r="CF41" s="1">
        <v>1.25</v>
      </c>
      <c r="CG41" s="1">
        <v>0.53</v>
      </c>
      <c r="CH41" s="1">
        <v>0.1</v>
      </c>
      <c r="CI41" s="1">
        <v>0.2</v>
      </c>
      <c r="CJ41" s="1">
        <v>0.32</v>
      </c>
      <c r="CK41" s="1">
        <v>0.56999999999999995</v>
      </c>
      <c r="CL41" s="1">
        <v>0.42</v>
      </c>
      <c r="CM41" s="1">
        <v>1.18</v>
      </c>
      <c r="CN41" s="1">
        <v>0.2</v>
      </c>
      <c r="CO41" s="1">
        <v>0.17</v>
      </c>
      <c r="CP41" s="1">
        <v>1.93</v>
      </c>
      <c r="CQ41" s="11">
        <v>4.1500000000000004</v>
      </c>
      <c r="CR41">
        <f t="shared" ref="CR41:CR47" si="9">COUNT(AW41:CQ41)</f>
        <v>47</v>
      </c>
    </row>
    <row r="42" spans="1:96">
      <c r="A42" s="24" t="s">
        <v>28</v>
      </c>
      <c r="B42" s="12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0.08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3.79</v>
      </c>
      <c r="R42" s="1"/>
      <c r="S42" s="1"/>
      <c r="T42" s="1"/>
      <c r="U42" s="1"/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/>
      <c r="AG42" s="1"/>
      <c r="AH42" s="1"/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/>
      <c r="AS42" s="1"/>
      <c r="AT42" s="11"/>
      <c r="AU42">
        <f t="shared" si="8"/>
        <v>35</v>
      </c>
      <c r="AV42" s="1"/>
      <c r="AW42" s="12">
        <v>9.0399999999999991</v>
      </c>
      <c r="AX42" s="1">
        <v>0.26</v>
      </c>
      <c r="AY42" s="1">
        <v>34.08</v>
      </c>
      <c r="AZ42" s="1">
        <v>84.21</v>
      </c>
      <c r="BA42" s="1">
        <v>0</v>
      </c>
      <c r="BB42" s="1">
        <v>7.57</v>
      </c>
      <c r="BC42" s="1">
        <v>64.59</v>
      </c>
      <c r="BD42" s="1">
        <v>3.64</v>
      </c>
      <c r="BE42" s="1">
        <v>0.23</v>
      </c>
      <c r="BF42" s="1">
        <v>0</v>
      </c>
      <c r="BG42" s="1">
        <v>35.51</v>
      </c>
      <c r="BH42" s="1">
        <v>82.12</v>
      </c>
      <c r="BI42" s="1">
        <v>72.66</v>
      </c>
      <c r="BJ42" s="1">
        <v>1.58</v>
      </c>
      <c r="BK42" s="1">
        <v>12.49</v>
      </c>
      <c r="BL42" s="1">
        <v>84.8</v>
      </c>
      <c r="BM42" s="1"/>
      <c r="BN42" s="1"/>
      <c r="BO42" s="1"/>
      <c r="BP42" s="1"/>
      <c r="BQ42" s="1">
        <v>7.62</v>
      </c>
      <c r="BR42" s="1">
        <v>13.99</v>
      </c>
      <c r="BS42" s="1">
        <v>2.38</v>
      </c>
      <c r="BT42" s="1">
        <v>9.5</v>
      </c>
      <c r="BU42" s="1">
        <v>8.0500000000000007</v>
      </c>
      <c r="BV42" s="1">
        <v>0.74</v>
      </c>
      <c r="BW42" s="1">
        <v>0</v>
      </c>
      <c r="BX42" s="1">
        <v>1.61</v>
      </c>
      <c r="BY42" s="1">
        <v>2.34</v>
      </c>
      <c r="BZ42" s="1">
        <v>8.66</v>
      </c>
      <c r="CA42" s="1"/>
      <c r="CB42" s="1"/>
      <c r="CC42" s="1"/>
      <c r="CD42" s="1">
        <v>66.17</v>
      </c>
      <c r="CE42" s="1">
        <v>1.04</v>
      </c>
      <c r="CF42" s="1">
        <v>1.53</v>
      </c>
      <c r="CG42" s="1">
        <v>41.06</v>
      </c>
      <c r="CH42" s="1">
        <v>1.39</v>
      </c>
      <c r="CI42" s="1">
        <v>0.28999999999999998</v>
      </c>
      <c r="CJ42" s="1">
        <v>2.27</v>
      </c>
      <c r="CK42" s="1">
        <v>10.67</v>
      </c>
      <c r="CL42" s="1">
        <v>0.28999999999999998</v>
      </c>
      <c r="CM42" s="1">
        <v>17.100000000000001</v>
      </c>
      <c r="CN42" s="1"/>
      <c r="CO42" s="1"/>
      <c r="CP42" s="1"/>
      <c r="CQ42" s="11"/>
      <c r="CR42">
        <f t="shared" si="9"/>
        <v>36</v>
      </c>
    </row>
    <row r="43" spans="1:96">
      <c r="A43" s="24" t="s">
        <v>27</v>
      </c>
      <c r="B43" s="12">
        <v>0</v>
      </c>
      <c r="C43" s="1">
        <v>0</v>
      </c>
      <c r="D43" s="1">
        <v>0</v>
      </c>
      <c r="E43" s="1">
        <v>0.1</v>
      </c>
      <c r="F43" s="1">
        <v>0</v>
      </c>
      <c r="G43" s="1">
        <v>0</v>
      </c>
      <c r="H43" s="1">
        <v>0.13</v>
      </c>
      <c r="I43" s="1">
        <v>0</v>
      </c>
      <c r="J43" s="1">
        <v>0</v>
      </c>
      <c r="K43" s="1">
        <v>0</v>
      </c>
      <c r="L43" s="1">
        <v>0</v>
      </c>
      <c r="M43" s="1">
        <v>0.18</v>
      </c>
      <c r="N43" s="1"/>
      <c r="O43" s="1"/>
      <c r="P43" s="1"/>
      <c r="Q43" s="1"/>
      <c r="R43" s="1"/>
      <c r="S43" s="1"/>
      <c r="T43" s="1"/>
      <c r="U43" s="1"/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/>
      <c r="AG43" s="1"/>
      <c r="AH43" s="1"/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0.69</v>
      </c>
      <c r="AP43" s="1">
        <v>0</v>
      </c>
      <c r="AQ43" s="1">
        <v>0</v>
      </c>
      <c r="AR43" s="1"/>
      <c r="AS43" s="1"/>
      <c r="AT43" s="11"/>
      <c r="AU43">
        <f t="shared" si="8"/>
        <v>31</v>
      </c>
      <c r="AV43" s="1"/>
      <c r="AW43" s="12">
        <v>11.04</v>
      </c>
      <c r="AX43" s="1">
        <v>0</v>
      </c>
      <c r="AY43" s="1">
        <v>35.56</v>
      </c>
      <c r="AZ43" s="1">
        <v>77.64</v>
      </c>
      <c r="BA43" s="1">
        <v>0.13</v>
      </c>
      <c r="BB43" s="1">
        <v>42.43</v>
      </c>
      <c r="BC43" s="1">
        <v>89.88</v>
      </c>
      <c r="BD43" s="1">
        <v>9.75</v>
      </c>
      <c r="BE43" s="1">
        <v>0.74</v>
      </c>
      <c r="BF43" s="1">
        <v>0</v>
      </c>
      <c r="BG43" s="1">
        <v>23.85</v>
      </c>
      <c r="BH43" s="1">
        <v>63.11</v>
      </c>
      <c r="BI43" s="1"/>
      <c r="BJ43" s="1"/>
      <c r="BK43" s="1"/>
      <c r="BL43" s="1"/>
      <c r="BM43" s="1"/>
      <c r="BN43" s="1"/>
      <c r="BO43" s="1"/>
      <c r="BP43" s="1"/>
      <c r="BQ43" s="1">
        <v>0</v>
      </c>
      <c r="BR43" s="1">
        <v>1.1000000000000001</v>
      </c>
      <c r="BS43" s="1">
        <v>0</v>
      </c>
      <c r="BT43" s="1">
        <v>1.21</v>
      </c>
      <c r="BU43" s="1">
        <v>0.24</v>
      </c>
      <c r="BV43" s="1">
        <v>0</v>
      </c>
      <c r="BW43" s="1">
        <v>0</v>
      </c>
      <c r="BX43" s="1">
        <v>0</v>
      </c>
      <c r="BY43" s="1">
        <v>0.34</v>
      </c>
      <c r="BZ43" s="1">
        <v>1.55</v>
      </c>
      <c r="CA43" s="1"/>
      <c r="CB43" s="1"/>
      <c r="CC43" s="1"/>
      <c r="CD43" s="1">
        <v>38.6</v>
      </c>
      <c r="CE43" s="1">
        <v>0</v>
      </c>
      <c r="CF43" s="1">
        <v>0</v>
      </c>
      <c r="CG43" s="1">
        <v>51.51</v>
      </c>
      <c r="CH43" s="1">
        <v>0</v>
      </c>
      <c r="CI43" s="1">
        <v>0</v>
      </c>
      <c r="CJ43" s="1">
        <v>1.8</v>
      </c>
      <c r="CK43" s="1">
        <v>1.53</v>
      </c>
      <c r="CL43" s="1">
        <v>0</v>
      </c>
      <c r="CM43" s="1">
        <v>4.18</v>
      </c>
      <c r="CN43" s="1"/>
      <c r="CO43" s="1"/>
      <c r="CP43" s="1"/>
      <c r="CQ43" s="11"/>
      <c r="CR43">
        <f t="shared" si="9"/>
        <v>32</v>
      </c>
    </row>
    <row r="44" spans="1:96">
      <c r="A44" s="24" t="s">
        <v>26</v>
      </c>
      <c r="B44" s="12">
        <v>0</v>
      </c>
      <c r="C44" s="1">
        <v>0</v>
      </c>
      <c r="D44" s="1">
        <v>0</v>
      </c>
      <c r="E44" s="1">
        <v>0.01</v>
      </c>
      <c r="F44" s="1">
        <v>0</v>
      </c>
      <c r="G44" s="1">
        <v>0</v>
      </c>
      <c r="H44" s="1">
        <v>0.05</v>
      </c>
      <c r="I44" s="1">
        <v>0.03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/>
      <c r="AG44" s="1"/>
      <c r="AH44" s="1"/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/>
      <c r="AS44" s="1"/>
      <c r="AT44" s="11"/>
      <c r="AU44">
        <f t="shared" si="8"/>
        <v>27</v>
      </c>
      <c r="AV44" s="1"/>
      <c r="AW44" s="12">
        <v>1.25</v>
      </c>
      <c r="AX44" s="1">
        <v>0</v>
      </c>
      <c r="AY44" s="1">
        <v>16.72</v>
      </c>
      <c r="AZ44" s="1">
        <v>38.130000000000003</v>
      </c>
      <c r="BA44" s="1">
        <v>0</v>
      </c>
      <c r="BB44" s="1">
        <v>18.71</v>
      </c>
      <c r="BC44" s="1">
        <v>51.09</v>
      </c>
      <c r="BD44" s="1">
        <v>3.86</v>
      </c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>
        <v>0</v>
      </c>
      <c r="BR44" s="1">
        <v>0.01</v>
      </c>
      <c r="BS44" s="1">
        <v>0.3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/>
      <c r="CB44" s="1"/>
      <c r="CC44" s="1"/>
      <c r="CD44" s="1">
        <v>10.119999999999999</v>
      </c>
      <c r="CE44" s="1">
        <v>0</v>
      </c>
      <c r="CF44" s="1">
        <v>0</v>
      </c>
      <c r="CG44" s="1">
        <v>40.369999999999997</v>
      </c>
      <c r="CH44" s="1">
        <v>0</v>
      </c>
      <c r="CI44" s="1">
        <v>0</v>
      </c>
      <c r="CJ44" s="1">
        <v>0.13</v>
      </c>
      <c r="CK44" s="1">
        <v>0.28000000000000003</v>
      </c>
      <c r="CL44" s="1">
        <v>0</v>
      </c>
      <c r="CM44" s="1">
        <v>0.73</v>
      </c>
      <c r="CN44" s="1"/>
      <c r="CO44" s="1"/>
      <c r="CP44" s="1"/>
      <c r="CQ44" s="11"/>
      <c r="CR44">
        <f t="shared" si="9"/>
        <v>28</v>
      </c>
    </row>
    <row r="45" spans="1:96">
      <c r="A45" s="24" t="s">
        <v>24</v>
      </c>
      <c r="B45" s="12">
        <v>2.86</v>
      </c>
      <c r="C45" s="1">
        <v>0</v>
      </c>
      <c r="D45" s="1">
        <v>0</v>
      </c>
      <c r="E45" s="1">
        <v>0.41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/>
      <c r="AG45" s="1"/>
      <c r="AH45" s="1"/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/>
      <c r="AS45" s="1"/>
      <c r="AT45" s="11"/>
      <c r="AU45">
        <f t="shared" si="8"/>
        <v>23</v>
      </c>
      <c r="AV45" s="1"/>
      <c r="AW45" s="12">
        <v>0.28000000000000003</v>
      </c>
      <c r="AX45" s="1">
        <v>0</v>
      </c>
      <c r="AY45" s="1">
        <v>0.88</v>
      </c>
      <c r="AZ45" s="1">
        <v>6.27</v>
      </c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>
        <v>0</v>
      </c>
      <c r="BR45" s="1">
        <v>0</v>
      </c>
      <c r="BS45" s="1">
        <v>0.18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/>
      <c r="CB45" s="1"/>
      <c r="CC45" s="1"/>
      <c r="CD45" s="1">
        <v>0.64</v>
      </c>
      <c r="CE45" s="1">
        <v>0</v>
      </c>
      <c r="CF45" s="1">
        <v>0</v>
      </c>
      <c r="CG45" s="1">
        <v>8.31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0.12</v>
      </c>
      <c r="CN45" s="1"/>
      <c r="CO45" s="1"/>
      <c r="CP45" s="1"/>
      <c r="CQ45" s="11"/>
      <c r="CR45">
        <f t="shared" si="9"/>
        <v>24</v>
      </c>
    </row>
    <row r="46" spans="1:96">
      <c r="A46" s="24" t="s">
        <v>23</v>
      </c>
      <c r="B46" s="1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/>
      <c r="AC46" s="1"/>
      <c r="AD46" s="1"/>
      <c r="AE46" s="1"/>
      <c r="AF46" s="1"/>
      <c r="AG46" s="1"/>
      <c r="AH46" s="1"/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/>
      <c r="AP46" s="1"/>
      <c r="AQ46" s="1"/>
      <c r="AR46" s="1"/>
      <c r="AS46" s="1"/>
      <c r="AT46" s="11"/>
      <c r="AU46">
        <f t="shared" si="8"/>
        <v>12</v>
      </c>
      <c r="AV46" s="1"/>
      <c r="AW46" s="12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>
        <v>0</v>
      </c>
      <c r="BR46" s="1">
        <v>0</v>
      </c>
      <c r="BS46" s="1">
        <v>0.73</v>
      </c>
      <c r="BT46" s="1">
        <v>0</v>
      </c>
      <c r="BU46" s="1">
        <v>0</v>
      </c>
      <c r="BV46" s="1">
        <v>2.2000000000000002</v>
      </c>
      <c r="BW46" s="1"/>
      <c r="BX46" s="1"/>
      <c r="BY46" s="1"/>
      <c r="BZ46" s="1"/>
      <c r="CA46" s="1"/>
      <c r="CB46" s="1"/>
      <c r="CC46" s="1"/>
      <c r="CD46" s="1">
        <v>0.19</v>
      </c>
      <c r="CE46" s="1">
        <v>0</v>
      </c>
      <c r="CF46" s="1">
        <v>0</v>
      </c>
      <c r="CG46" s="1">
        <v>3.88</v>
      </c>
      <c r="CH46" s="1">
        <v>0</v>
      </c>
      <c r="CI46" s="1">
        <v>0</v>
      </c>
      <c r="CJ46" s="1"/>
      <c r="CK46" s="1"/>
      <c r="CL46" s="1"/>
      <c r="CM46" s="1"/>
      <c r="CN46" s="1"/>
      <c r="CO46" s="1"/>
      <c r="CP46" s="1"/>
      <c r="CQ46" s="11"/>
      <c r="CR46">
        <f t="shared" si="9"/>
        <v>12</v>
      </c>
    </row>
    <row r="47" spans="1:96">
      <c r="A47" s="24" t="s">
        <v>21</v>
      </c>
      <c r="B47" s="1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/>
      <c r="AC47" s="1"/>
      <c r="AD47" s="1"/>
      <c r="AE47" s="1"/>
      <c r="AF47" s="1"/>
      <c r="AG47" s="1"/>
      <c r="AH47" s="1"/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/>
      <c r="AP47" s="1"/>
      <c r="AQ47" s="1"/>
      <c r="AR47" s="1"/>
      <c r="AS47" s="1"/>
      <c r="AT47" s="11"/>
      <c r="AU47">
        <f t="shared" si="8"/>
        <v>12</v>
      </c>
      <c r="AV47" s="1"/>
      <c r="AW47" s="12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>
        <v>0</v>
      </c>
      <c r="BR47" s="1">
        <v>0</v>
      </c>
      <c r="BS47" s="1">
        <v>0</v>
      </c>
      <c r="BT47" s="1">
        <v>0.03</v>
      </c>
      <c r="BU47" s="1">
        <v>0</v>
      </c>
      <c r="BV47" s="1">
        <v>2.82</v>
      </c>
      <c r="BW47" s="1"/>
      <c r="BX47" s="1"/>
      <c r="BY47" s="1"/>
      <c r="BZ47" s="1"/>
      <c r="CA47" s="1"/>
      <c r="CB47" s="1"/>
      <c r="CC47" s="1"/>
      <c r="CD47" s="1">
        <v>0</v>
      </c>
      <c r="CE47" s="1">
        <v>0.03</v>
      </c>
      <c r="CF47" s="1">
        <v>0.1</v>
      </c>
      <c r="CG47" s="1">
        <v>0.59</v>
      </c>
      <c r="CH47" s="1">
        <v>0</v>
      </c>
      <c r="CI47" s="1">
        <v>0</v>
      </c>
      <c r="CJ47" s="1"/>
      <c r="CK47" s="1"/>
      <c r="CL47" s="1"/>
      <c r="CM47" s="1"/>
      <c r="CN47" s="1"/>
      <c r="CO47" s="1"/>
      <c r="CP47" s="1"/>
      <c r="CQ47" s="11"/>
      <c r="CR47">
        <f t="shared" si="9"/>
        <v>12</v>
      </c>
    </row>
    <row r="48" spans="1:96">
      <c r="B48" s="10"/>
      <c r="AT48" s="9"/>
      <c r="AW48" s="10"/>
      <c r="CQ48" s="9"/>
    </row>
    <row r="49" spans="1:96">
      <c r="A49" s="26" t="s">
        <v>39</v>
      </c>
      <c r="B49" s="10"/>
      <c r="AT49" s="9"/>
      <c r="AW49" s="10"/>
      <c r="CQ49" s="9"/>
    </row>
    <row r="50" spans="1:96">
      <c r="A50" s="24" t="s">
        <v>29</v>
      </c>
      <c r="B50" s="12">
        <v>10.8</v>
      </c>
      <c r="C50" s="1">
        <v>20.2</v>
      </c>
      <c r="D50" s="1">
        <v>17.7</v>
      </c>
      <c r="E50" s="1">
        <v>46.4</v>
      </c>
      <c r="F50" s="1">
        <v>12.3</v>
      </c>
      <c r="G50" s="1">
        <v>20.5</v>
      </c>
      <c r="H50" s="1">
        <v>29.1</v>
      </c>
      <c r="I50" s="1">
        <v>52.2</v>
      </c>
      <c r="J50" s="1">
        <v>16</v>
      </c>
      <c r="K50" s="1">
        <v>10.8</v>
      </c>
      <c r="L50" s="1">
        <v>11.7</v>
      </c>
      <c r="M50" s="1">
        <v>127.9</v>
      </c>
      <c r="N50" s="1">
        <v>46.6</v>
      </c>
      <c r="O50" s="1">
        <v>12</v>
      </c>
      <c r="P50" s="1">
        <v>54.6</v>
      </c>
      <c r="Q50" s="1">
        <v>327.9</v>
      </c>
      <c r="R50" s="1">
        <v>7</v>
      </c>
      <c r="S50" s="1">
        <v>13.3</v>
      </c>
      <c r="T50" s="1">
        <v>56.6</v>
      </c>
      <c r="U50" s="1">
        <v>86</v>
      </c>
      <c r="V50" s="1">
        <v>34.1</v>
      </c>
      <c r="W50" s="1">
        <v>23</v>
      </c>
      <c r="X50" s="1">
        <v>8.9</v>
      </c>
      <c r="Y50" s="1">
        <v>33.5</v>
      </c>
      <c r="Z50" s="1">
        <v>32.299999999999997</v>
      </c>
      <c r="AA50" s="1">
        <v>5.8</v>
      </c>
      <c r="AB50" s="1">
        <v>14.4</v>
      </c>
      <c r="AC50" s="1">
        <v>37.200000000000003</v>
      </c>
      <c r="AD50" s="1">
        <v>8.9</v>
      </c>
      <c r="AE50" s="1">
        <v>13.8</v>
      </c>
      <c r="AF50" s="1">
        <v>21.4</v>
      </c>
      <c r="AG50" s="1">
        <v>15.9</v>
      </c>
      <c r="AH50" s="1">
        <v>60.3</v>
      </c>
      <c r="AI50" s="1">
        <v>267.39999999999998</v>
      </c>
      <c r="AJ50" s="1">
        <v>15.9</v>
      </c>
      <c r="AK50" s="1">
        <v>12.7</v>
      </c>
      <c r="AL50" s="1">
        <v>22.2</v>
      </c>
      <c r="AM50" s="1">
        <v>22.2</v>
      </c>
      <c r="AN50" s="1">
        <v>5.8</v>
      </c>
      <c r="AO50" s="1">
        <v>26.8</v>
      </c>
      <c r="AP50" s="1">
        <v>51.8</v>
      </c>
      <c r="AQ50" s="1">
        <v>22.2</v>
      </c>
      <c r="AR50" s="1">
        <v>29.6</v>
      </c>
      <c r="AS50" s="1">
        <v>67.599999999999994</v>
      </c>
      <c r="AT50" s="11">
        <v>24.6</v>
      </c>
      <c r="AU50">
        <f t="shared" ref="AU50:AU56" si="10">COUNT(B50:AT50)</f>
        <v>45</v>
      </c>
      <c r="AV50" s="1"/>
      <c r="AW50" s="12">
        <v>56.6</v>
      </c>
      <c r="AX50" s="1">
        <v>86</v>
      </c>
      <c r="AY50" s="1">
        <v>139.6</v>
      </c>
      <c r="AZ50" s="1">
        <v>35.299999999999997</v>
      </c>
      <c r="BA50" s="1">
        <v>19.5</v>
      </c>
      <c r="BB50" s="1">
        <v>20.8</v>
      </c>
      <c r="BC50" s="1">
        <v>19.3</v>
      </c>
      <c r="BD50" s="1">
        <v>65.7</v>
      </c>
      <c r="BE50" s="1">
        <v>17.5</v>
      </c>
      <c r="BF50" s="1">
        <v>16.3</v>
      </c>
      <c r="BG50" s="1">
        <v>34.799999999999997</v>
      </c>
      <c r="BH50" s="1">
        <v>39.200000000000003</v>
      </c>
      <c r="BI50" s="1">
        <v>221.9</v>
      </c>
      <c r="BJ50" s="1">
        <v>11.1</v>
      </c>
      <c r="BK50" s="1">
        <v>13.3</v>
      </c>
      <c r="BL50" s="1">
        <v>101.2</v>
      </c>
      <c r="BM50" s="1">
        <v>270</v>
      </c>
      <c r="BN50" s="1">
        <v>27.1</v>
      </c>
      <c r="BO50" s="1">
        <v>155.6</v>
      </c>
      <c r="BP50" s="1">
        <v>116.7</v>
      </c>
      <c r="BQ50" s="1">
        <v>7.5</v>
      </c>
      <c r="BR50" s="1">
        <v>24.6</v>
      </c>
      <c r="BS50" s="1">
        <v>43.3</v>
      </c>
      <c r="BT50" s="1">
        <v>20.9</v>
      </c>
      <c r="BU50" s="1">
        <v>15.9</v>
      </c>
      <c r="BV50" s="1">
        <v>5.8</v>
      </c>
      <c r="BW50" s="1">
        <v>15.9</v>
      </c>
      <c r="BX50" s="1">
        <v>7.5</v>
      </c>
      <c r="BY50" s="1">
        <v>0</v>
      </c>
      <c r="BZ50" s="1">
        <v>63.1</v>
      </c>
      <c r="CA50" s="1">
        <v>16.899999999999999</v>
      </c>
      <c r="CB50" s="1">
        <v>43.5</v>
      </c>
      <c r="CC50" s="1">
        <v>135.6</v>
      </c>
      <c r="CD50" s="1">
        <v>10.3</v>
      </c>
      <c r="CE50" s="1">
        <v>80.099999999999994</v>
      </c>
      <c r="CF50" s="1">
        <v>63.3</v>
      </c>
      <c r="CG50" s="1">
        <v>65.400000000000006</v>
      </c>
      <c r="CH50" s="1">
        <v>41.7</v>
      </c>
      <c r="CI50" s="1">
        <v>33.5</v>
      </c>
      <c r="CJ50" s="1">
        <v>26.1</v>
      </c>
      <c r="CK50" s="1">
        <v>17.8</v>
      </c>
      <c r="CL50" s="1">
        <v>144.80000000000001</v>
      </c>
      <c r="CM50" s="1">
        <v>73.5</v>
      </c>
      <c r="CN50" s="1">
        <v>17.8</v>
      </c>
      <c r="CO50" s="1">
        <v>23</v>
      </c>
      <c r="CP50" s="1">
        <v>130.80000000000001</v>
      </c>
      <c r="CQ50" s="11">
        <v>305.7</v>
      </c>
      <c r="CR50">
        <f t="shared" ref="CR50:CR56" si="11">COUNT(AW50:CQ50)</f>
        <v>47</v>
      </c>
    </row>
    <row r="51" spans="1:96">
      <c r="A51" s="24" t="s">
        <v>28</v>
      </c>
      <c r="B51" s="12">
        <v>5.0999999999999996</v>
      </c>
      <c r="C51" s="1">
        <v>26</v>
      </c>
      <c r="D51" s="1">
        <v>22.6</v>
      </c>
      <c r="E51" s="1">
        <v>78.900000000000006</v>
      </c>
      <c r="F51" s="1">
        <v>12</v>
      </c>
      <c r="G51" s="1">
        <v>25.7</v>
      </c>
      <c r="H51" s="1">
        <v>38.9</v>
      </c>
      <c r="I51" s="1">
        <v>76.400000000000006</v>
      </c>
      <c r="J51" s="1">
        <v>24.3</v>
      </c>
      <c r="K51" s="1">
        <v>16.3</v>
      </c>
      <c r="L51" s="1">
        <v>15.1</v>
      </c>
      <c r="M51" s="1">
        <v>156.30000000000001</v>
      </c>
      <c r="N51" s="1">
        <v>60.6</v>
      </c>
      <c r="O51" s="1">
        <v>13.9</v>
      </c>
      <c r="P51" s="1">
        <v>67.599999999999994</v>
      </c>
      <c r="Q51" s="1">
        <v>429.4</v>
      </c>
      <c r="R51" s="1"/>
      <c r="S51" s="1"/>
      <c r="T51" s="1"/>
      <c r="U51" s="1"/>
      <c r="V51" s="1">
        <v>54.5</v>
      </c>
      <c r="W51" s="1">
        <v>33.5</v>
      </c>
      <c r="X51" s="1">
        <v>14.9</v>
      </c>
      <c r="Y51" s="1">
        <v>76.400000000000006</v>
      </c>
      <c r="Z51" s="1">
        <v>54.8</v>
      </c>
      <c r="AA51" s="1">
        <v>14.9</v>
      </c>
      <c r="AB51" s="1">
        <v>20.5</v>
      </c>
      <c r="AC51" s="1">
        <v>90.3</v>
      </c>
      <c r="AD51" s="1">
        <v>28.9</v>
      </c>
      <c r="AE51" s="1">
        <v>23</v>
      </c>
      <c r="AF51" s="1"/>
      <c r="AG51" s="1"/>
      <c r="AH51" s="1"/>
      <c r="AI51" s="1">
        <v>195.6</v>
      </c>
      <c r="AJ51" s="1">
        <v>0</v>
      </c>
      <c r="AK51" s="1">
        <v>21.4</v>
      </c>
      <c r="AL51" s="1">
        <v>32.9</v>
      </c>
      <c r="AM51" s="1">
        <v>36.6</v>
      </c>
      <c r="AN51" s="1">
        <v>23</v>
      </c>
      <c r="AO51" s="1">
        <v>45.3</v>
      </c>
      <c r="AP51" s="1">
        <v>68.7</v>
      </c>
      <c r="AQ51" s="1">
        <v>17.8</v>
      </c>
      <c r="AR51" s="1"/>
      <c r="AS51" s="1"/>
      <c r="AT51" s="11"/>
      <c r="AU51">
        <f t="shared" si="10"/>
        <v>35</v>
      </c>
      <c r="AV51" s="1"/>
      <c r="AW51" s="12">
        <v>335.9</v>
      </c>
      <c r="AX51" s="1">
        <v>33.4</v>
      </c>
      <c r="AY51" s="1">
        <v>407.8</v>
      </c>
      <c r="AZ51" s="1">
        <v>102</v>
      </c>
      <c r="BA51" s="1">
        <v>37.1</v>
      </c>
      <c r="BB51" s="1">
        <v>155.5</v>
      </c>
      <c r="BC51" s="1">
        <v>134.30000000000001</v>
      </c>
      <c r="BD51" s="1">
        <v>201.3</v>
      </c>
      <c r="BE51" s="1">
        <v>31.5</v>
      </c>
      <c r="BF51" s="1">
        <v>25.1</v>
      </c>
      <c r="BG51" s="1">
        <v>95.3</v>
      </c>
      <c r="BH51" s="1">
        <v>281.39999999999998</v>
      </c>
      <c r="BI51" s="1">
        <v>409.4</v>
      </c>
      <c r="BJ51" s="1">
        <v>38.700000000000003</v>
      </c>
      <c r="BK51" s="1">
        <v>63</v>
      </c>
      <c r="BL51" s="1">
        <v>391.1</v>
      </c>
      <c r="BM51" s="1"/>
      <c r="BN51" s="1"/>
      <c r="BO51" s="1"/>
      <c r="BP51" s="1"/>
      <c r="BQ51" s="1">
        <v>40</v>
      </c>
      <c r="BR51" s="1">
        <v>93.4</v>
      </c>
      <c r="BS51" s="1">
        <v>76.7</v>
      </c>
      <c r="BT51" s="1">
        <v>85</v>
      </c>
      <c r="BU51" s="1">
        <v>59.8</v>
      </c>
      <c r="BV51" s="1">
        <v>63.8</v>
      </c>
      <c r="BW51" s="1">
        <v>31.6</v>
      </c>
      <c r="BX51" s="1">
        <v>31.6</v>
      </c>
      <c r="BY51" s="1">
        <v>43.8</v>
      </c>
      <c r="BZ51" s="1">
        <v>119.6</v>
      </c>
      <c r="CA51" s="1"/>
      <c r="CB51" s="1"/>
      <c r="CC51" s="1"/>
      <c r="CD51" s="1">
        <v>120.9</v>
      </c>
      <c r="CE51" s="1">
        <v>118.3</v>
      </c>
      <c r="CF51" s="1">
        <v>0</v>
      </c>
      <c r="CG51" s="1">
        <v>267.89999999999998</v>
      </c>
      <c r="CH51" s="1">
        <v>69.099999999999994</v>
      </c>
      <c r="CI51" s="1">
        <v>60.9</v>
      </c>
      <c r="CJ51" s="1">
        <v>78.7</v>
      </c>
      <c r="CK51" s="1">
        <v>37.200000000000003</v>
      </c>
      <c r="CL51" s="1">
        <v>308.39999999999998</v>
      </c>
      <c r="CM51" s="1">
        <v>190.5</v>
      </c>
      <c r="CN51" s="1"/>
      <c r="CO51" s="1"/>
      <c r="CP51" s="1"/>
      <c r="CQ51" s="11"/>
      <c r="CR51">
        <f t="shared" si="11"/>
        <v>36</v>
      </c>
    </row>
    <row r="52" spans="1:96">
      <c r="A52" s="24" t="s">
        <v>27</v>
      </c>
      <c r="B52" s="12">
        <v>19.5</v>
      </c>
      <c r="C52" s="1">
        <v>36.299999999999997</v>
      </c>
      <c r="D52" s="1">
        <v>28.2</v>
      </c>
      <c r="E52" s="1">
        <v>120.5</v>
      </c>
      <c r="F52" s="1">
        <v>18.100000000000001</v>
      </c>
      <c r="G52" s="1">
        <v>33.200000000000003</v>
      </c>
      <c r="H52" s="1">
        <v>66.400000000000006</v>
      </c>
      <c r="I52" s="1">
        <v>139.9</v>
      </c>
      <c r="J52" s="1">
        <v>32.4</v>
      </c>
      <c r="K52" s="1">
        <v>21.1</v>
      </c>
      <c r="L52" s="1">
        <v>25.1</v>
      </c>
      <c r="M52" s="1">
        <v>185.2</v>
      </c>
      <c r="N52" s="1"/>
      <c r="O52" s="1"/>
      <c r="P52" s="1"/>
      <c r="Q52" s="1"/>
      <c r="R52" s="1"/>
      <c r="S52" s="1"/>
      <c r="T52" s="1"/>
      <c r="U52" s="1"/>
      <c r="V52" s="1">
        <v>83.6</v>
      </c>
      <c r="W52" s="1">
        <v>49.7</v>
      </c>
      <c r="X52" s="1">
        <v>19.600000000000001</v>
      </c>
      <c r="Y52" s="1">
        <v>70.2</v>
      </c>
      <c r="Z52" s="1">
        <v>67.599999999999994</v>
      </c>
      <c r="AA52" s="1">
        <v>17.8</v>
      </c>
      <c r="AB52" s="1">
        <v>14.9</v>
      </c>
      <c r="AC52" s="1">
        <v>141.5</v>
      </c>
      <c r="AD52" s="1">
        <v>51.1</v>
      </c>
      <c r="AE52" s="1">
        <v>33.5</v>
      </c>
      <c r="AF52" s="1"/>
      <c r="AG52" s="1"/>
      <c r="AH52" s="1"/>
      <c r="AI52" s="1">
        <v>98.6</v>
      </c>
      <c r="AJ52" s="1">
        <v>23.8</v>
      </c>
      <c r="AK52" s="1">
        <v>23</v>
      </c>
      <c r="AL52" s="1">
        <v>65</v>
      </c>
      <c r="AM52" s="1">
        <v>78.7</v>
      </c>
      <c r="AN52" s="1">
        <v>23</v>
      </c>
      <c r="AO52" s="1">
        <v>123.9</v>
      </c>
      <c r="AP52" s="1">
        <v>82.5</v>
      </c>
      <c r="AQ52" s="1">
        <v>41.1</v>
      </c>
      <c r="AR52" s="1"/>
      <c r="AS52" s="1"/>
      <c r="AT52" s="11"/>
      <c r="AU52">
        <f t="shared" si="10"/>
        <v>31</v>
      </c>
      <c r="AV52" s="1"/>
      <c r="AW52" s="12">
        <v>8.6</v>
      </c>
      <c r="AX52" s="1">
        <v>35.799999999999997</v>
      </c>
      <c r="AY52" s="1">
        <v>390.5</v>
      </c>
      <c r="AZ52" s="1">
        <v>195.4</v>
      </c>
      <c r="BA52" s="1">
        <v>70.5</v>
      </c>
      <c r="BB52" s="1">
        <v>200.8</v>
      </c>
      <c r="BC52" s="1">
        <v>292</v>
      </c>
      <c r="BD52" s="1">
        <v>223.7</v>
      </c>
      <c r="BE52" s="1">
        <v>75</v>
      </c>
      <c r="BF52" s="1">
        <v>37.5</v>
      </c>
      <c r="BG52" s="1">
        <v>117.5</v>
      </c>
      <c r="BH52" s="1">
        <v>407.6</v>
      </c>
      <c r="BI52" s="1"/>
      <c r="BJ52" s="1"/>
      <c r="BK52" s="1"/>
      <c r="BL52" s="1"/>
      <c r="BM52" s="1"/>
      <c r="BN52" s="1"/>
      <c r="BO52" s="1"/>
      <c r="BP52" s="1"/>
      <c r="BQ52" s="1">
        <v>37.700000000000003</v>
      </c>
      <c r="BR52" s="1">
        <v>126.4</v>
      </c>
      <c r="BS52" s="1">
        <v>118.1</v>
      </c>
      <c r="BT52" s="1">
        <v>143.1</v>
      </c>
      <c r="BU52" s="1">
        <v>63.4</v>
      </c>
      <c r="BV52" s="1">
        <v>62.7</v>
      </c>
      <c r="BW52" s="1">
        <v>42.2</v>
      </c>
      <c r="BX52" s="1">
        <v>74.400000000000006</v>
      </c>
      <c r="BY52" s="1">
        <v>77.400000000000006</v>
      </c>
      <c r="BZ52" s="1">
        <v>156.6</v>
      </c>
      <c r="CA52" s="1"/>
      <c r="CB52" s="1"/>
      <c r="CC52" s="1"/>
      <c r="CD52" s="1">
        <v>141.6</v>
      </c>
      <c r="CE52" s="1">
        <v>94.7</v>
      </c>
      <c r="CF52" s="1">
        <v>209</v>
      </c>
      <c r="CG52" s="1">
        <v>424</v>
      </c>
      <c r="CH52" s="1">
        <v>76.7</v>
      </c>
      <c r="CI52" s="1">
        <v>45.8</v>
      </c>
      <c r="CJ52" s="1">
        <v>148.19999999999999</v>
      </c>
      <c r="CK52" s="1">
        <v>34.799999999999997</v>
      </c>
      <c r="CL52" s="1">
        <v>238.6</v>
      </c>
      <c r="CM52" s="1">
        <v>233.3</v>
      </c>
      <c r="CN52" s="1"/>
      <c r="CO52" s="1"/>
      <c r="CP52" s="1"/>
      <c r="CQ52" s="11"/>
      <c r="CR52">
        <f t="shared" si="11"/>
        <v>32</v>
      </c>
    </row>
    <row r="53" spans="1:96">
      <c r="A53" s="24" t="s">
        <v>26</v>
      </c>
      <c r="B53" s="12">
        <v>9.6999999999999993</v>
      </c>
      <c r="C53" s="1">
        <v>42.5</v>
      </c>
      <c r="D53" s="1">
        <v>26.8</v>
      </c>
      <c r="E53" s="1">
        <v>121.2</v>
      </c>
      <c r="F53" s="1">
        <v>17.2</v>
      </c>
      <c r="G53" s="1">
        <v>36.700000000000003</v>
      </c>
      <c r="H53" s="1">
        <v>79.900000000000006</v>
      </c>
      <c r="I53" s="1">
        <v>161.6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v>109.3</v>
      </c>
      <c r="W53" s="1">
        <v>46.3</v>
      </c>
      <c r="X53" s="1">
        <v>23.8</v>
      </c>
      <c r="Y53" s="1">
        <v>63.4</v>
      </c>
      <c r="Z53" s="1">
        <v>89.1</v>
      </c>
      <c r="AA53" s="1">
        <v>25.3</v>
      </c>
      <c r="AB53" s="1">
        <v>21.4</v>
      </c>
      <c r="AC53" s="1">
        <v>75.400000000000006</v>
      </c>
      <c r="AD53" s="1">
        <v>33.5</v>
      </c>
      <c r="AE53" s="1">
        <v>42.2</v>
      </c>
      <c r="AF53" s="1"/>
      <c r="AG53" s="1"/>
      <c r="AH53" s="1"/>
      <c r="AI53" s="1">
        <v>87.7</v>
      </c>
      <c r="AJ53" s="1">
        <v>31.6</v>
      </c>
      <c r="AK53" s="1">
        <v>25.7</v>
      </c>
      <c r="AL53" s="1">
        <v>83.4</v>
      </c>
      <c r="AM53" s="1">
        <v>106.1</v>
      </c>
      <c r="AN53" s="1">
        <v>28.2</v>
      </c>
      <c r="AO53" s="1">
        <v>120.5</v>
      </c>
      <c r="AP53" s="1">
        <v>114.9</v>
      </c>
      <c r="AQ53" s="1">
        <v>52.5</v>
      </c>
      <c r="AR53" s="1"/>
      <c r="AS53" s="1"/>
      <c r="AT53" s="11"/>
      <c r="AU53">
        <f t="shared" si="10"/>
        <v>27</v>
      </c>
      <c r="AV53" s="1"/>
      <c r="AW53" s="12">
        <v>338.5</v>
      </c>
      <c r="AX53" s="1">
        <v>63</v>
      </c>
      <c r="AY53" s="1">
        <v>445.7</v>
      </c>
      <c r="AZ53" s="1">
        <v>160.4</v>
      </c>
      <c r="BA53" s="1">
        <v>75.7</v>
      </c>
      <c r="BB53" s="1">
        <v>149.9</v>
      </c>
      <c r="BC53" s="1">
        <v>274.2</v>
      </c>
      <c r="BD53" s="1">
        <v>278.2</v>
      </c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>
        <v>26.4</v>
      </c>
      <c r="BR53" s="1">
        <v>141</v>
      </c>
      <c r="BS53" s="1">
        <v>136.4</v>
      </c>
      <c r="BT53" s="1">
        <v>140.5</v>
      </c>
      <c r="BU53" s="1">
        <v>42.2</v>
      </c>
      <c r="BV53" s="1">
        <v>72.3</v>
      </c>
      <c r="BW53" s="1">
        <v>45.3</v>
      </c>
      <c r="BX53" s="1">
        <v>76.599999999999994</v>
      </c>
      <c r="BY53" s="1">
        <v>64.400000000000006</v>
      </c>
      <c r="BZ53" s="1">
        <v>158.6</v>
      </c>
      <c r="CA53" s="1"/>
      <c r="CB53" s="1"/>
      <c r="CC53" s="1"/>
      <c r="CD53" s="1">
        <v>82.5</v>
      </c>
      <c r="CE53" s="1">
        <v>104.9</v>
      </c>
      <c r="CF53" s="1">
        <v>169.8</v>
      </c>
      <c r="CG53" s="1">
        <v>393.8</v>
      </c>
      <c r="CH53" s="1">
        <v>88.5</v>
      </c>
      <c r="CI53" s="1">
        <v>51.1</v>
      </c>
      <c r="CJ53" s="1">
        <v>137.69999999999999</v>
      </c>
      <c r="CK53" s="1">
        <v>39.5</v>
      </c>
      <c r="CL53" s="1">
        <v>192.1</v>
      </c>
      <c r="CM53" s="1">
        <v>222.3</v>
      </c>
      <c r="CN53" s="1"/>
      <c r="CO53" s="1"/>
      <c r="CP53" s="1"/>
      <c r="CQ53" s="11"/>
      <c r="CR53">
        <f t="shared" si="11"/>
        <v>28</v>
      </c>
    </row>
    <row r="54" spans="1:96">
      <c r="A54" s="24" t="s">
        <v>24</v>
      </c>
      <c r="B54" s="12">
        <v>12</v>
      </c>
      <c r="C54" s="1">
        <v>32.6</v>
      </c>
      <c r="D54" s="1">
        <v>36.9</v>
      </c>
      <c r="E54" s="1">
        <v>150.4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v>100.6</v>
      </c>
      <c r="W54" s="1">
        <v>41.1</v>
      </c>
      <c r="X54" s="1">
        <v>29.6</v>
      </c>
      <c r="Y54" s="1">
        <v>114.7</v>
      </c>
      <c r="Z54" s="1">
        <v>107.1</v>
      </c>
      <c r="AA54" s="1">
        <v>32.299999999999997</v>
      </c>
      <c r="AB54" s="1">
        <v>23</v>
      </c>
      <c r="AC54" s="1">
        <v>247.3</v>
      </c>
      <c r="AD54" s="1">
        <v>37.200000000000003</v>
      </c>
      <c r="AE54" s="1">
        <v>55.2</v>
      </c>
      <c r="AF54" s="1"/>
      <c r="AG54" s="1"/>
      <c r="AH54" s="1"/>
      <c r="AI54" s="1">
        <v>135.1</v>
      </c>
      <c r="AJ54" s="1">
        <v>53.9</v>
      </c>
      <c r="AK54" s="1">
        <v>27.5</v>
      </c>
      <c r="AL54" s="1">
        <v>94.2</v>
      </c>
      <c r="AM54" s="1">
        <v>93.9</v>
      </c>
      <c r="AN54" s="1">
        <v>30.9</v>
      </c>
      <c r="AO54" s="1">
        <v>113.7</v>
      </c>
      <c r="AP54" s="1">
        <v>144.4</v>
      </c>
      <c r="AQ54" s="1">
        <v>58.6</v>
      </c>
      <c r="AR54" s="1"/>
      <c r="AS54" s="1"/>
      <c r="AT54" s="11"/>
      <c r="AU54">
        <f t="shared" si="10"/>
        <v>23</v>
      </c>
      <c r="AV54" s="1"/>
      <c r="AW54" s="12">
        <v>436.3</v>
      </c>
      <c r="AX54" s="1">
        <v>77.8</v>
      </c>
      <c r="AY54" s="1">
        <v>408.4</v>
      </c>
      <c r="AZ54" s="1">
        <v>146.69999999999999</v>
      </c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>
        <v>29.6</v>
      </c>
      <c r="BR54" s="1">
        <v>135.9</v>
      </c>
      <c r="BS54" s="1">
        <v>227.2</v>
      </c>
      <c r="BT54" s="1">
        <v>194</v>
      </c>
      <c r="BU54" s="1">
        <v>55.8</v>
      </c>
      <c r="BV54" s="1">
        <v>76.099999999999994</v>
      </c>
      <c r="BW54" s="1">
        <v>63.8</v>
      </c>
      <c r="BX54" s="1">
        <v>104.5</v>
      </c>
      <c r="BY54" s="1">
        <v>63.1</v>
      </c>
      <c r="BZ54" s="1">
        <v>153.19999999999999</v>
      </c>
      <c r="CA54" s="1"/>
      <c r="CB54" s="1"/>
      <c r="CC54" s="1"/>
      <c r="CD54" s="1">
        <v>81.599999999999994</v>
      </c>
      <c r="CE54" s="1">
        <v>118.8</v>
      </c>
      <c r="CF54" s="1">
        <v>221.5</v>
      </c>
      <c r="CG54" s="1">
        <v>395.8</v>
      </c>
      <c r="CH54" s="1">
        <v>163.1</v>
      </c>
      <c r="CI54" s="1">
        <v>44.6</v>
      </c>
      <c r="CJ54" s="1">
        <v>114.9</v>
      </c>
      <c r="CK54" s="1">
        <v>56.9</v>
      </c>
      <c r="CL54" s="1">
        <v>184.3</v>
      </c>
      <c r="CM54" s="1">
        <v>207.2</v>
      </c>
      <c r="CN54" s="1"/>
      <c r="CO54" s="1"/>
      <c r="CP54" s="1"/>
      <c r="CQ54" s="11"/>
      <c r="CR54">
        <f t="shared" si="11"/>
        <v>24</v>
      </c>
    </row>
    <row r="55" spans="1:96">
      <c r="A55" s="24" t="s">
        <v>23</v>
      </c>
      <c r="B55" s="1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v>226.4</v>
      </c>
      <c r="W55" s="1">
        <v>163.5</v>
      </c>
      <c r="X55" s="1">
        <v>98</v>
      </c>
      <c r="Y55" s="1">
        <v>272.7</v>
      </c>
      <c r="Z55" s="1">
        <v>267.60000000000002</v>
      </c>
      <c r="AA55" s="1">
        <v>111.9</v>
      </c>
      <c r="AB55" s="1"/>
      <c r="AC55" s="1"/>
      <c r="AD55" s="1"/>
      <c r="AE55" s="1"/>
      <c r="AF55" s="1"/>
      <c r="AG55" s="1"/>
      <c r="AH55" s="1"/>
      <c r="AI55" s="1">
        <v>160</v>
      </c>
      <c r="AJ55" s="1">
        <v>151.5</v>
      </c>
      <c r="AK55" s="1">
        <v>117.4</v>
      </c>
      <c r="AL55" s="1">
        <v>388.2</v>
      </c>
      <c r="AM55" s="1">
        <v>227.6</v>
      </c>
      <c r="AN55" s="1">
        <v>115.8</v>
      </c>
      <c r="AO55" s="1"/>
      <c r="AP55" s="1"/>
      <c r="AQ55" s="1"/>
      <c r="AR55" s="1"/>
      <c r="AS55" s="1"/>
      <c r="AT55" s="11"/>
      <c r="AU55">
        <f t="shared" si="10"/>
        <v>12</v>
      </c>
      <c r="AV55" s="1"/>
      <c r="AW55" s="12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>
        <v>101.4</v>
      </c>
      <c r="BR55" s="1">
        <v>315.10000000000002</v>
      </c>
      <c r="BS55" s="1">
        <v>429.1</v>
      </c>
      <c r="BT55" s="1">
        <v>383.6</v>
      </c>
      <c r="BU55" s="1">
        <v>132.5</v>
      </c>
      <c r="BV55" s="1">
        <v>189.8</v>
      </c>
      <c r="BW55" s="1"/>
      <c r="BX55" s="1"/>
      <c r="BY55" s="1"/>
      <c r="BZ55" s="1"/>
      <c r="CA55" s="1"/>
      <c r="CB55" s="1"/>
      <c r="CC55" s="1"/>
      <c r="CD55" s="1">
        <v>290.2</v>
      </c>
      <c r="CE55" s="1">
        <v>409.1</v>
      </c>
      <c r="CF55" s="1">
        <v>573.70000000000005</v>
      </c>
      <c r="CG55" s="1">
        <v>889</v>
      </c>
      <c r="CH55" s="1">
        <v>353.5</v>
      </c>
      <c r="CI55" s="1">
        <v>163.69999999999999</v>
      </c>
      <c r="CJ55" s="1"/>
      <c r="CK55" s="1"/>
      <c r="CL55" s="1"/>
      <c r="CM55" s="1"/>
      <c r="CN55" s="1"/>
      <c r="CO55" s="1"/>
      <c r="CP55" s="1"/>
      <c r="CQ55" s="11"/>
      <c r="CR55">
        <f t="shared" si="11"/>
        <v>12</v>
      </c>
    </row>
    <row r="56" spans="1:96">
      <c r="A56" s="24" t="s">
        <v>21</v>
      </c>
      <c r="B56" s="1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v>296.5</v>
      </c>
      <c r="W56" s="1">
        <v>219.8</v>
      </c>
      <c r="X56" s="1">
        <v>131.5</v>
      </c>
      <c r="Y56" s="1">
        <v>393.2</v>
      </c>
      <c r="Z56" s="1">
        <v>349.7</v>
      </c>
      <c r="AA56" s="1">
        <v>209.9</v>
      </c>
      <c r="AB56" s="1"/>
      <c r="AC56" s="1"/>
      <c r="AD56" s="1"/>
      <c r="AE56" s="1"/>
      <c r="AF56" s="1"/>
      <c r="AG56" s="1"/>
      <c r="AH56" s="1"/>
      <c r="AI56" s="1">
        <v>55.2</v>
      </c>
      <c r="AJ56" s="1">
        <v>286.2</v>
      </c>
      <c r="AK56" s="1">
        <v>131.1</v>
      </c>
      <c r="AL56" s="1">
        <v>474</v>
      </c>
      <c r="AM56" s="1">
        <v>392.1</v>
      </c>
      <c r="AN56" s="1">
        <v>166.9</v>
      </c>
      <c r="AO56" s="1"/>
      <c r="AP56" s="1"/>
      <c r="AQ56" s="1"/>
      <c r="AR56" s="1"/>
      <c r="AS56" s="1"/>
      <c r="AT56" s="11"/>
      <c r="AU56">
        <f t="shared" si="10"/>
        <v>12</v>
      </c>
      <c r="AV56" s="1"/>
      <c r="AW56" s="12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>
        <v>176.6</v>
      </c>
      <c r="BR56" s="1">
        <v>377.5</v>
      </c>
      <c r="BS56" s="1">
        <v>461.4</v>
      </c>
      <c r="BT56" s="1">
        <v>466.9</v>
      </c>
      <c r="BU56" s="1">
        <v>287.8</v>
      </c>
      <c r="BV56" s="1">
        <v>176.1</v>
      </c>
      <c r="BW56" s="1"/>
      <c r="BX56" s="1"/>
      <c r="BY56" s="1"/>
      <c r="BZ56" s="1"/>
      <c r="CA56" s="1"/>
      <c r="CB56" s="1"/>
      <c r="CC56" s="1"/>
      <c r="CD56" s="1">
        <v>377.3</v>
      </c>
      <c r="CE56" s="1">
        <v>487.5</v>
      </c>
      <c r="CF56" s="1">
        <v>902</v>
      </c>
      <c r="CG56" s="1">
        <v>1002.5</v>
      </c>
      <c r="CH56" s="1">
        <v>437.8</v>
      </c>
      <c r="CI56" s="1">
        <v>179.8</v>
      </c>
      <c r="CJ56" s="1"/>
      <c r="CK56" s="1"/>
      <c r="CL56" s="1"/>
      <c r="CM56" s="1"/>
      <c r="CN56" s="1"/>
      <c r="CO56" s="1"/>
      <c r="CP56" s="1"/>
      <c r="CQ56" s="11"/>
      <c r="CR56">
        <f t="shared" si="11"/>
        <v>12</v>
      </c>
    </row>
    <row r="57" spans="1:96">
      <c r="B57" s="10"/>
      <c r="AT57" s="9"/>
      <c r="AW57" s="10"/>
      <c r="CQ57" s="9"/>
    </row>
    <row r="58" spans="1:96">
      <c r="A58" s="26" t="s">
        <v>38</v>
      </c>
      <c r="B58" s="10"/>
      <c r="AT58" s="9"/>
      <c r="AW58" s="10"/>
      <c r="CQ58" s="9"/>
    </row>
    <row r="59" spans="1:96">
      <c r="A59" s="24" t="s">
        <v>29</v>
      </c>
      <c r="B59" s="12">
        <v>203.82</v>
      </c>
      <c r="C59" s="1">
        <v>254.67</v>
      </c>
      <c r="D59" s="1">
        <v>273.48</v>
      </c>
      <c r="E59" s="1">
        <v>255.15</v>
      </c>
      <c r="F59" s="1">
        <v>196.61</v>
      </c>
      <c r="G59" s="1">
        <v>760.29</v>
      </c>
      <c r="H59" s="1">
        <v>828.71</v>
      </c>
      <c r="I59" s="1">
        <v>456.91</v>
      </c>
      <c r="J59" s="1">
        <v>281.57</v>
      </c>
      <c r="K59" s="1">
        <v>359.26</v>
      </c>
      <c r="L59" s="1">
        <v>231.1</v>
      </c>
      <c r="M59" s="1">
        <v>280.79000000000002</v>
      </c>
      <c r="N59" s="1">
        <v>1692.87</v>
      </c>
      <c r="O59" s="1">
        <v>480.33</v>
      </c>
      <c r="P59" s="1">
        <v>792.63</v>
      </c>
      <c r="Q59" s="1">
        <v>2058.36</v>
      </c>
      <c r="R59" s="1">
        <v>196.98</v>
      </c>
      <c r="S59" s="1">
        <v>100.38</v>
      </c>
      <c r="T59" s="1">
        <v>577.9</v>
      </c>
      <c r="U59" s="1">
        <v>360.84</v>
      </c>
      <c r="V59" s="1">
        <v>533.72</v>
      </c>
      <c r="W59" s="1">
        <v>651.26</v>
      </c>
      <c r="X59" s="1">
        <v>906.73</v>
      </c>
      <c r="Y59" s="1">
        <v>676.81</v>
      </c>
      <c r="Z59" s="1">
        <v>3071.14</v>
      </c>
      <c r="AA59" s="1">
        <v>547.61</v>
      </c>
      <c r="AB59" s="1">
        <v>1124.68</v>
      </c>
      <c r="AC59" s="1">
        <v>1570.8</v>
      </c>
      <c r="AD59" s="1">
        <v>704.56</v>
      </c>
      <c r="AE59" s="1">
        <v>375.13</v>
      </c>
      <c r="AF59" s="1">
        <v>1359.48</v>
      </c>
      <c r="AG59" s="1">
        <v>926.39</v>
      </c>
      <c r="AH59" s="1">
        <v>1859.21</v>
      </c>
      <c r="AI59" s="1">
        <v>6513.33</v>
      </c>
      <c r="AJ59" s="1">
        <v>616.17999999999995</v>
      </c>
      <c r="AK59" s="1">
        <v>470.25</v>
      </c>
      <c r="AL59" s="1">
        <v>579.95000000000005</v>
      </c>
      <c r="AM59" s="1">
        <v>509.09</v>
      </c>
      <c r="AN59" s="1">
        <v>676.35</v>
      </c>
      <c r="AO59" s="1">
        <v>816.31</v>
      </c>
      <c r="AP59" s="1">
        <v>582.85</v>
      </c>
      <c r="AQ59" s="1">
        <v>1136.6199999999999</v>
      </c>
      <c r="AR59" s="1">
        <v>2298.92</v>
      </c>
      <c r="AS59" s="1">
        <v>3567.75</v>
      </c>
      <c r="AT59" s="11">
        <v>1271.6099999999999</v>
      </c>
      <c r="AU59">
        <f t="shared" ref="AU59:AU65" si="12">COUNT(B59:AT59)</f>
        <v>45</v>
      </c>
      <c r="AV59" s="1"/>
      <c r="AW59" s="12">
        <v>818.32</v>
      </c>
      <c r="AX59" s="1">
        <v>547.59</v>
      </c>
      <c r="AY59" s="1">
        <v>2146.29</v>
      </c>
      <c r="AZ59" s="1">
        <v>1977.13</v>
      </c>
      <c r="BA59" s="1">
        <v>753.39</v>
      </c>
      <c r="BB59" s="1">
        <v>1119.92</v>
      </c>
      <c r="BC59" s="1">
        <v>495.83</v>
      </c>
      <c r="BD59" s="1">
        <v>1650.27</v>
      </c>
      <c r="BE59" s="1">
        <v>288.72000000000003</v>
      </c>
      <c r="BF59" s="1">
        <v>232.48</v>
      </c>
      <c r="BG59" s="1">
        <v>2417.09</v>
      </c>
      <c r="BH59" s="1">
        <v>1231.6300000000001</v>
      </c>
      <c r="BI59" s="1">
        <v>3775.22</v>
      </c>
      <c r="BJ59" s="1">
        <v>467.05</v>
      </c>
      <c r="BK59" s="1">
        <v>654.41999999999996</v>
      </c>
      <c r="BL59" s="1">
        <v>629.16999999999996</v>
      </c>
      <c r="BM59" s="1">
        <v>1260.5899999999999</v>
      </c>
      <c r="BN59" s="1">
        <v>2025.14</v>
      </c>
      <c r="BO59" s="1">
        <v>4138.3500000000004</v>
      </c>
      <c r="BP59" s="1">
        <v>413.24</v>
      </c>
      <c r="BQ59" s="1">
        <v>1088.8499999999999</v>
      </c>
      <c r="BR59" s="1">
        <v>1206.48</v>
      </c>
      <c r="BS59" s="1">
        <v>3700.85</v>
      </c>
      <c r="BT59" s="1">
        <v>949.76</v>
      </c>
      <c r="BU59" s="1">
        <v>655.6</v>
      </c>
      <c r="BV59" s="1">
        <v>414.07</v>
      </c>
      <c r="BW59" s="1">
        <v>513.83000000000004</v>
      </c>
      <c r="BX59" s="1">
        <v>345.15</v>
      </c>
      <c r="BY59" s="1">
        <v>284.08</v>
      </c>
      <c r="BZ59" s="1">
        <v>1255.71</v>
      </c>
      <c r="CA59" s="1">
        <v>1679.66</v>
      </c>
      <c r="CB59" s="1">
        <v>1694.25</v>
      </c>
      <c r="CC59" s="1">
        <v>4009.36</v>
      </c>
      <c r="CD59" s="1">
        <v>1853.12</v>
      </c>
      <c r="CE59" s="1">
        <v>983.35</v>
      </c>
      <c r="CF59" s="1">
        <v>852.87</v>
      </c>
      <c r="CG59" s="1">
        <v>778.69</v>
      </c>
      <c r="CH59" s="1">
        <v>921.45</v>
      </c>
      <c r="CI59" s="1">
        <v>1840.34</v>
      </c>
      <c r="CJ59" s="1">
        <v>765.43</v>
      </c>
      <c r="CK59" s="1">
        <v>2246.19</v>
      </c>
      <c r="CL59" s="1">
        <v>2718.95</v>
      </c>
      <c r="CM59" s="1">
        <v>2248.2600000000002</v>
      </c>
      <c r="CN59" s="1">
        <v>1137.17</v>
      </c>
      <c r="CO59" s="1">
        <v>2366.16</v>
      </c>
      <c r="CP59" s="1">
        <v>4954.1099999999997</v>
      </c>
      <c r="CQ59" s="11">
        <v>5222.6000000000004</v>
      </c>
      <c r="CR59">
        <f t="shared" ref="CR59:CR65" si="13">COUNT(AW59:CQ59)</f>
        <v>47</v>
      </c>
    </row>
    <row r="60" spans="1:96">
      <c r="A60" s="24" t="s">
        <v>28</v>
      </c>
      <c r="B60" s="12">
        <v>8.32</v>
      </c>
      <c r="C60" s="1">
        <v>251.55</v>
      </c>
      <c r="D60" s="1">
        <v>316.2</v>
      </c>
      <c r="E60" s="1">
        <v>523.17999999999995</v>
      </c>
      <c r="F60" s="1">
        <v>241.02</v>
      </c>
      <c r="G60" s="1">
        <v>977.93</v>
      </c>
      <c r="H60" s="1">
        <v>1138.49</v>
      </c>
      <c r="I60" s="1">
        <v>626</v>
      </c>
      <c r="J60" s="1">
        <v>336.87</v>
      </c>
      <c r="K60" s="1">
        <v>370.34</v>
      </c>
      <c r="L60" s="1">
        <v>376.32</v>
      </c>
      <c r="M60" s="1">
        <v>369.2</v>
      </c>
      <c r="N60" s="1">
        <v>1440.96</v>
      </c>
      <c r="O60" s="1">
        <v>617.28</v>
      </c>
      <c r="P60" s="1">
        <v>773.55</v>
      </c>
      <c r="Q60" s="1">
        <v>2282.56</v>
      </c>
      <c r="R60" s="1"/>
      <c r="S60" s="1"/>
      <c r="T60" s="1"/>
      <c r="U60" s="1"/>
      <c r="V60" s="1">
        <v>836.67</v>
      </c>
      <c r="W60" s="1">
        <v>831.91</v>
      </c>
      <c r="X60" s="1">
        <v>1094.53</v>
      </c>
      <c r="Y60" s="1">
        <v>1215.18</v>
      </c>
      <c r="Z60" s="1">
        <v>3276.16</v>
      </c>
      <c r="AA60" s="1">
        <v>898.8</v>
      </c>
      <c r="AB60" s="1">
        <v>1031.3800000000001</v>
      </c>
      <c r="AC60" s="1">
        <v>3511.04</v>
      </c>
      <c r="AD60" s="1">
        <v>1375.58</v>
      </c>
      <c r="AE60" s="1">
        <v>387.16</v>
      </c>
      <c r="AF60" s="1"/>
      <c r="AG60" s="1"/>
      <c r="AH60" s="1"/>
      <c r="AI60" s="1">
        <v>2799.35</v>
      </c>
      <c r="AJ60" s="1">
        <v>180.7</v>
      </c>
      <c r="AK60" s="1">
        <v>806.68</v>
      </c>
      <c r="AL60" s="1">
        <v>756.61</v>
      </c>
      <c r="AM60" s="1">
        <v>718.49</v>
      </c>
      <c r="AN60" s="1">
        <v>1249.6500000000001</v>
      </c>
      <c r="AO60" s="1">
        <v>1944.74</v>
      </c>
      <c r="AP60" s="1">
        <v>1010.73</v>
      </c>
      <c r="AQ60" s="1">
        <v>1201.55</v>
      </c>
      <c r="AR60" s="1"/>
      <c r="AS60" s="1"/>
      <c r="AT60" s="11"/>
      <c r="AU60">
        <f t="shared" si="12"/>
        <v>35</v>
      </c>
      <c r="AV60" s="1"/>
      <c r="AW60" s="12">
        <v>3040.16</v>
      </c>
      <c r="AX60" s="1">
        <v>1019.28</v>
      </c>
      <c r="AY60" s="1">
        <v>2655.25</v>
      </c>
      <c r="AZ60" s="1">
        <v>828.36</v>
      </c>
      <c r="BA60" s="1">
        <v>962.99</v>
      </c>
      <c r="BB60" s="1">
        <v>3081.05</v>
      </c>
      <c r="BC60" s="1">
        <v>3811.26</v>
      </c>
      <c r="BD60" s="1">
        <v>3031.64</v>
      </c>
      <c r="BE60" s="1">
        <v>720.06</v>
      </c>
      <c r="BF60" s="1">
        <v>260.42</v>
      </c>
      <c r="BG60" s="1">
        <v>3659.18</v>
      </c>
      <c r="BH60" s="1">
        <v>3160.19</v>
      </c>
      <c r="BI60" s="1">
        <v>3232.33</v>
      </c>
      <c r="BJ60" s="1">
        <v>1604.56</v>
      </c>
      <c r="BK60" s="1">
        <v>2439.71</v>
      </c>
      <c r="BL60" s="1">
        <v>2983.49</v>
      </c>
      <c r="BM60" s="1"/>
      <c r="BN60" s="1"/>
      <c r="BO60" s="1"/>
      <c r="BP60" s="1"/>
      <c r="BQ60" s="1">
        <v>2837.69</v>
      </c>
      <c r="BR60" s="1">
        <v>5339.24</v>
      </c>
      <c r="BS60" s="1">
        <v>3962.58</v>
      </c>
      <c r="BT60" s="1">
        <v>5219.03</v>
      </c>
      <c r="BU60" s="1">
        <v>2113.2600000000002</v>
      </c>
      <c r="BV60" s="1">
        <v>3466.25</v>
      </c>
      <c r="BW60" s="1">
        <v>756.67</v>
      </c>
      <c r="BX60" s="1">
        <v>1520.09</v>
      </c>
      <c r="BY60" s="1">
        <v>4655.9799999999996</v>
      </c>
      <c r="BZ60" s="1">
        <v>4568.3</v>
      </c>
      <c r="CA60" s="1"/>
      <c r="CB60" s="1"/>
      <c r="CC60" s="1"/>
      <c r="CD60" s="1">
        <v>5727.32</v>
      </c>
      <c r="CE60" s="1">
        <v>1875.06</v>
      </c>
      <c r="CF60" s="1">
        <v>0</v>
      </c>
      <c r="CG60" s="1">
        <v>17533.57</v>
      </c>
      <c r="CH60" s="1">
        <v>1841.7</v>
      </c>
      <c r="CI60" s="1">
        <v>2467.35</v>
      </c>
      <c r="CJ60" s="1">
        <v>3722.94</v>
      </c>
      <c r="CK60" s="1">
        <v>2945.39</v>
      </c>
      <c r="CL60" s="1">
        <v>4762.7299999999996</v>
      </c>
      <c r="CM60" s="1">
        <v>5890.2</v>
      </c>
      <c r="CN60" s="1"/>
      <c r="CO60" s="1"/>
      <c r="CP60" s="1"/>
      <c r="CQ60" s="11"/>
      <c r="CR60">
        <f t="shared" si="13"/>
        <v>36</v>
      </c>
    </row>
    <row r="61" spans="1:96">
      <c r="A61" s="24" t="s">
        <v>27</v>
      </c>
      <c r="B61" s="12">
        <v>299</v>
      </c>
      <c r="C61" s="1">
        <v>237.68</v>
      </c>
      <c r="D61" s="1">
        <v>374.26</v>
      </c>
      <c r="E61" s="1">
        <v>1703.79</v>
      </c>
      <c r="F61" s="1">
        <v>286.77</v>
      </c>
      <c r="G61" s="1">
        <v>1739.71</v>
      </c>
      <c r="H61" s="1">
        <v>1724.47</v>
      </c>
      <c r="I61" s="1">
        <v>1155.33</v>
      </c>
      <c r="J61" s="1">
        <v>359.01</v>
      </c>
      <c r="K61" s="1">
        <v>443.31</v>
      </c>
      <c r="L61" s="1">
        <v>457.41</v>
      </c>
      <c r="M61" s="1">
        <v>936.68</v>
      </c>
      <c r="N61" s="1"/>
      <c r="O61" s="1"/>
      <c r="P61" s="1"/>
      <c r="Q61" s="1"/>
      <c r="R61" s="1"/>
      <c r="S61" s="1"/>
      <c r="T61" s="1"/>
      <c r="U61" s="1"/>
      <c r="V61" s="1">
        <v>1523.84</v>
      </c>
      <c r="W61" s="1">
        <v>1167.97</v>
      </c>
      <c r="X61" s="1">
        <v>1508.64</v>
      </c>
      <c r="Y61" s="1">
        <v>1535.67</v>
      </c>
      <c r="Z61" s="1">
        <v>4167.43</v>
      </c>
      <c r="AA61" s="1">
        <v>1015.24</v>
      </c>
      <c r="AB61" s="1">
        <v>764.79</v>
      </c>
      <c r="AC61" s="1">
        <v>5162.49</v>
      </c>
      <c r="AD61" s="1">
        <v>2985.21</v>
      </c>
      <c r="AE61" s="1">
        <v>447.2</v>
      </c>
      <c r="AF61" s="1"/>
      <c r="AG61" s="1"/>
      <c r="AH61" s="1"/>
      <c r="AI61" s="1">
        <v>1174.8900000000001</v>
      </c>
      <c r="AJ61" s="1">
        <v>846.89</v>
      </c>
      <c r="AK61" s="1">
        <v>981.28</v>
      </c>
      <c r="AL61" s="1">
        <v>1639.4</v>
      </c>
      <c r="AM61" s="1">
        <v>1688.21</v>
      </c>
      <c r="AN61" s="1">
        <v>951.94</v>
      </c>
      <c r="AO61" s="1">
        <v>6084.65</v>
      </c>
      <c r="AP61" s="1">
        <v>2281.33</v>
      </c>
      <c r="AQ61" s="1">
        <v>5051.6099999999997</v>
      </c>
      <c r="AR61" s="1"/>
      <c r="AS61" s="1"/>
      <c r="AT61" s="11"/>
      <c r="AU61">
        <f t="shared" si="12"/>
        <v>31</v>
      </c>
      <c r="AV61" s="1"/>
      <c r="AW61" s="12">
        <v>12.58</v>
      </c>
      <c r="AX61" s="1">
        <v>632.46</v>
      </c>
      <c r="AY61" s="1">
        <v>5984.08</v>
      </c>
      <c r="AZ61" s="1">
        <v>2758.05</v>
      </c>
      <c r="BA61" s="1">
        <v>1040.96</v>
      </c>
      <c r="BB61" s="1">
        <v>3507.31</v>
      </c>
      <c r="BC61" s="1">
        <v>3289.15</v>
      </c>
      <c r="BD61" s="1">
        <v>2869.02</v>
      </c>
      <c r="BE61" s="1">
        <v>1376.08</v>
      </c>
      <c r="BF61" s="1">
        <v>286.14999999999998</v>
      </c>
      <c r="BG61" s="1">
        <v>3252.73</v>
      </c>
      <c r="BH61" s="1">
        <v>3446.69</v>
      </c>
      <c r="BI61" s="1"/>
      <c r="BJ61" s="1"/>
      <c r="BK61" s="1"/>
      <c r="BL61" s="1"/>
      <c r="BM61" s="1"/>
      <c r="BN61" s="1"/>
      <c r="BO61" s="1"/>
      <c r="BP61" s="1"/>
      <c r="BQ61" s="1">
        <v>2355.37</v>
      </c>
      <c r="BR61" s="1">
        <v>3794.21</v>
      </c>
      <c r="BS61" s="1">
        <v>3820.2</v>
      </c>
      <c r="BT61" s="1">
        <v>4235.3100000000004</v>
      </c>
      <c r="BU61" s="1">
        <v>2014.21</v>
      </c>
      <c r="BV61" s="1">
        <v>2686.78</v>
      </c>
      <c r="BW61" s="1">
        <v>942.24</v>
      </c>
      <c r="BX61" s="1">
        <v>1444.02</v>
      </c>
      <c r="BY61" s="1">
        <v>3971.58</v>
      </c>
      <c r="BZ61" s="1">
        <v>2799.96</v>
      </c>
      <c r="CA61" s="1"/>
      <c r="CB61" s="1"/>
      <c r="CC61" s="1"/>
      <c r="CD61" s="1">
        <v>5191.33</v>
      </c>
      <c r="CE61" s="1">
        <v>3087.27</v>
      </c>
      <c r="CF61" s="1">
        <v>3848.56</v>
      </c>
      <c r="CG61" s="1">
        <v>5835.11</v>
      </c>
      <c r="CH61" s="1">
        <v>2186.11</v>
      </c>
      <c r="CI61" s="1">
        <v>3962.33</v>
      </c>
      <c r="CJ61" s="1">
        <v>4378.87</v>
      </c>
      <c r="CK61" s="1">
        <v>1370.9</v>
      </c>
      <c r="CL61" s="1">
        <v>4118.53</v>
      </c>
      <c r="CM61" s="1">
        <v>5040.09</v>
      </c>
      <c r="CN61" s="1"/>
      <c r="CO61" s="1"/>
      <c r="CP61" s="1"/>
      <c r="CQ61" s="11"/>
      <c r="CR61">
        <f t="shared" si="13"/>
        <v>32</v>
      </c>
    </row>
    <row r="62" spans="1:96">
      <c r="A62" s="24" t="s">
        <v>26</v>
      </c>
      <c r="B62" s="12">
        <v>127.51</v>
      </c>
      <c r="C62" s="1">
        <v>231.74</v>
      </c>
      <c r="D62" s="1">
        <v>314.41000000000003</v>
      </c>
      <c r="E62" s="1">
        <v>2516.9699999999998</v>
      </c>
      <c r="F62" s="1">
        <v>334.4</v>
      </c>
      <c r="G62" s="1">
        <v>2181.7600000000002</v>
      </c>
      <c r="H62" s="1">
        <v>1892.78</v>
      </c>
      <c r="I62" s="1">
        <v>1589.58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v>1746.07</v>
      </c>
      <c r="W62" s="1">
        <v>1307.54</v>
      </c>
      <c r="X62" s="1">
        <v>1557.54</v>
      </c>
      <c r="Y62" s="1">
        <v>1105.54</v>
      </c>
      <c r="Z62" s="1">
        <v>6635.9</v>
      </c>
      <c r="AA62" s="1">
        <v>1073.5899999999999</v>
      </c>
      <c r="AB62" s="1">
        <v>939.16</v>
      </c>
      <c r="AC62" s="1">
        <v>1123.42</v>
      </c>
      <c r="AD62" s="1">
        <v>3028.11</v>
      </c>
      <c r="AE62" s="1">
        <v>644.72</v>
      </c>
      <c r="AF62" s="1"/>
      <c r="AG62" s="1"/>
      <c r="AH62" s="1"/>
      <c r="AI62" s="1">
        <v>467.14</v>
      </c>
      <c r="AJ62" s="1">
        <v>1161.69</v>
      </c>
      <c r="AK62" s="1">
        <v>893.29</v>
      </c>
      <c r="AL62" s="1">
        <v>2052.2399999999998</v>
      </c>
      <c r="AM62" s="1">
        <v>2028.89</v>
      </c>
      <c r="AN62" s="1">
        <v>942.05</v>
      </c>
      <c r="AO62" s="1">
        <v>4685.67</v>
      </c>
      <c r="AP62" s="1">
        <v>3083.09</v>
      </c>
      <c r="AQ62" s="1">
        <v>6109.46</v>
      </c>
      <c r="AR62" s="1"/>
      <c r="AS62" s="1"/>
      <c r="AT62" s="11"/>
      <c r="AU62">
        <f t="shared" si="12"/>
        <v>27</v>
      </c>
      <c r="AV62" s="1"/>
      <c r="AW62" s="12">
        <v>2929.29</v>
      </c>
      <c r="AX62" s="1">
        <v>1445.22</v>
      </c>
      <c r="AY62" s="1">
        <v>3500.22</v>
      </c>
      <c r="AZ62" s="1">
        <v>2878.78</v>
      </c>
      <c r="BA62" s="1">
        <v>1125.32</v>
      </c>
      <c r="BB62" s="1">
        <v>3155.99</v>
      </c>
      <c r="BC62" s="1">
        <v>4494.95</v>
      </c>
      <c r="BD62" s="1">
        <v>2738.76</v>
      </c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>
        <v>1652.49</v>
      </c>
      <c r="BR62" s="1">
        <v>4842.3900000000003</v>
      </c>
      <c r="BS62" s="1">
        <v>4997.37</v>
      </c>
      <c r="BT62" s="1">
        <v>4113.5</v>
      </c>
      <c r="BU62" s="1">
        <v>1303.55</v>
      </c>
      <c r="BV62" s="1">
        <v>2978.8</v>
      </c>
      <c r="BW62" s="1">
        <v>1034.53</v>
      </c>
      <c r="BX62" s="1">
        <v>1344.25</v>
      </c>
      <c r="BY62" s="1">
        <v>5123.29</v>
      </c>
      <c r="BZ62" s="1">
        <v>4148.87</v>
      </c>
      <c r="CA62" s="1"/>
      <c r="CB62" s="1"/>
      <c r="CC62" s="1"/>
      <c r="CD62" s="1">
        <v>5092.57</v>
      </c>
      <c r="CE62" s="1">
        <v>3356.41</v>
      </c>
      <c r="CF62" s="1">
        <v>3534.81</v>
      </c>
      <c r="CG62" s="1">
        <v>6559.44</v>
      </c>
      <c r="CH62" s="1">
        <v>3444.27</v>
      </c>
      <c r="CI62" s="1">
        <v>3960.71</v>
      </c>
      <c r="CJ62" s="1">
        <v>5207.49</v>
      </c>
      <c r="CK62" s="1">
        <v>4330.55</v>
      </c>
      <c r="CL62" s="1">
        <v>4366.92</v>
      </c>
      <c r="CM62" s="1">
        <v>5272.68</v>
      </c>
      <c r="CN62" s="1"/>
      <c r="CO62" s="1"/>
      <c r="CP62" s="1"/>
      <c r="CQ62" s="11"/>
      <c r="CR62">
        <f t="shared" si="13"/>
        <v>28</v>
      </c>
    </row>
    <row r="63" spans="1:96">
      <c r="A63" s="24" t="s">
        <v>24</v>
      </c>
      <c r="B63" s="12">
        <v>207.03</v>
      </c>
      <c r="C63" s="1">
        <v>164.2</v>
      </c>
      <c r="D63" s="1">
        <v>540.33000000000004</v>
      </c>
      <c r="E63" s="1">
        <v>1903.53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v>1116.49</v>
      </c>
      <c r="W63" s="1">
        <v>1364.54</v>
      </c>
      <c r="X63" s="1">
        <v>1676.32</v>
      </c>
      <c r="Y63" s="1">
        <v>1777.03</v>
      </c>
      <c r="Z63" s="1">
        <v>5962.65</v>
      </c>
      <c r="AA63" s="1">
        <v>1072.47</v>
      </c>
      <c r="AB63" s="1">
        <v>968.3</v>
      </c>
      <c r="AC63" s="1">
        <v>3807.58</v>
      </c>
      <c r="AD63" s="1">
        <v>2454.13</v>
      </c>
      <c r="AE63" s="1">
        <v>775.45</v>
      </c>
      <c r="AF63" s="1"/>
      <c r="AG63" s="1"/>
      <c r="AH63" s="1"/>
      <c r="AI63" s="1">
        <v>217.53</v>
      </c>
      <c r="AJ63" s="1">
        <v>1500.26</v>
      </c>
      <c r="AK63" s="1">
        <v>772.51</v>
      </c>
      <c r="AL63" s="1">
        <v>1926.3</v>
      </c>
      <c r="AM63" s="1">
        <v>1651.56</v>
      </c>
      <c r="AN63" s="1">
        <v>1326.26</v>
      </c>
      <c r="AO63" s="1">
        <v>1993.52</v>
      </c>
      <c r="AP63" s="1">
        <v>2505.87</v>
      </c>
      <c r="AQ63" s="1">
        <v>1152.9000000000001</v>
      </c>
      <c r="AR63" s="1"/>
      <c r="AS63" s="1"/>
      <c r="AT63" s="11"/>
      <c r="AU63">
        <f t="shared" si="12"/>
        <v>23</v>
      </c>
      <c r="AV63" s="1"/>
      <c r="AW63" s="12">
        <v>1123.5</v>
      </c>
      <c r="AX63" s="1">
        <v>1277.8699999999999</v>
      </c>
      <c r="AY63" s="1">
        <v>3165.99</v>
      </c>
      <c r="AZ63" s="1">
        <v>3056.4</v>
      </c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>
        <v>1729.57</v>
      </c>
      <c r="BR63" s="1">
        <v>5459.05</v>
      </c>
      <c r="BS63" s="1">
        <v>4901.16</v>
      </c>
      <c r="BT63" s="1">
        <v>3874.52</v>
      </c>
      <c r="BU63" s="1">
        <v>1020.5</v>
      </c>
      <c r="BV63" s="1">
        <v>3298.98</v>
      </c>
      <c r="BW63" s="1">
        <v>1026.03</v>
      </c>
      <c r="BX63" s="1">
        <v>2502.85</v>
      </c>
      <c r="BY63" s="1">
        <v>3595.86</v>
      </c>
      <c r="BZ63" s="1">
        <v>3503.57</v>
      </c>
      <c r="CA63" s="1"/>
      <c r="CB63" s="1"/>
      <c r="CC63" s="1"/>
      <c r="CD63" s="1">
        <v>3650.07</v>
      </c>
      <c r="CE63" s="1">
        <v>3281.81</v>
      </c>
      <c r="CF63" s="1">
        <v>3222.26</v>
      </c>
      <c r="CG63" s="1">
        <v>4191.07</v>
      </c>
      <c r="CH63" s="1">
        <v>3721.84</v>
      </c>
      <c r="CI63" s="1">
        <v>2419.0500000000002</v>
      </c>
      <c r="CJ63" s="1">
        <v>6548.33</v>
      </c>
      <c r="CK63" s="1">
        <v>4687.37</v>
      </c>
      <c r="CL63" s="1">
        <v>3813.68</v>
      </c>
      <c r="CM63" s="1">
        <v>2703.08</v>
      </c>
      <c r="CN63" s="1"/>
      <c r="CO63" s="1"/>
      <c r="CP63" s="1"/>
      <c r="CQ63" s="11"/>
      <c r="CR63">
        <f t="shared" si="13"/>
        <v>24</v>
      </c>
    </row>
    <row r="64" spans="1:96">
      <c r="A64" s="24" t="s">
        <v>23</v>
      </c>
      <c r="B64" s="1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v>1180.46</v>
      </c>
      <c r="W64" s="1">
        <v>2979.87</v>
      </c>
      <c r="X64" s="1">
        <v>2378.9899999999998</v>
      </c>
      <c r="Y64" s="1">
        <v>1881.23</v>
      </c>
      <c r="Z64" s="1">
        <v>8562.32</v>
      </c>
      <c r="AA64" s="1">
        <v>3066.12</v>
      </c>
      <c r="AB64" s="1"/>
      <c r="AC64" s="1"/>
      <c r="AD64" s="1"/>
      <c r="AE64" s="1"/>
      <c r="AF64" s="1"/>
      <c r="AG64" s="1"/>
      <c r="AH64" s="1"/>
      <c r="AI64" s="1">
        <v>44.56</v>
      </c>
      <c r="AJ64" s="1">
        <v>2666.14</v>
      </c>
      <c r="AK64" s="1">
        <v>2255.64</v>
      </c>
      <c r="AL64" s="1">
        <v>4064.18</v>
      </c>
      <c r="AM64" s="1">
        <v>3055.85</v>
      </c>
      <c r="AN64" s="1">
        <v>2792.64</v>
      </c>
      <c r="AO64" s="1"/>
      <c r="AP64" s="1"/>
      <c r="AQ64" s="1"/>
      <c r="AR64" s="1"/>
      <c r="AS64" s="1"/>
      <c r="AT64" s="11"/>
      <c r="AU64">
        <f t="shared" si="12"/>
        <v>12</v>
      </c>
      <c r="AV64" s="1"/>
      <c r="AW64" s="12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>
        <v>2590.17</v>
      </c>
      <c r="BR64" s="1">
        <v>4697.6099999999997</v>
      </c>
      <c r="BS64" s="1">
        <v>3328.43</v>
      </c>
      <c r="BT64" s="1">
        <v>1662.27</v>
      </c>
      <c r="BU64" s="1">
        <v>1885.1</v>
      </c>
      <c r="BV64" s="1">
        <v>3170.03</v>
      </c>
      <c r="BW64" s="1"/>
      <c r="BX64" s="1"/>
      <c r="BY64" s="1"/>
      <c r="BZ64" s="1"/>
      <c r="CA64" s="1"/>
      <c r="CB64" s="1"/>
      <c r="CC64" s="1"/>
      <c r="CD64" s="1">
        <v>2524.09</v>
      </c>
      <c r="CE64" s="1">
        <v>4129.87</v>
      </c>
      <c r="CF64" s="1">
        <v>4082.78</v>
      </c>
      <c r="CG64" s="1">
        <v>4868.5200000000004</v>
      </c>
      <c r="CH64" s="1">
        <v>3543.18</v>
      </c>
      <c r="CI64" s="1">
        <v>2842.1</v>
      </c>
      <c r="CJ64" s="1"/>
      <c r="CK64" s="1"/>
      <c r="CL64" s="1"/>
      <c r="CM64" s="1"/>
      <c r="CN64" s="1"/>
      <c r="CO64" s="1"/>
      <c r="CP64" s="1"/>
      <c r="CQ64" s="11"/>
      <c r="CR64">
        <f t="shared" si="13"/>
        <v>12</v>
      </c>
    </row>
    <row r="65" spans="1:96">
      <c r="A65" s="24" t="s">
        <v>21</v>
      </c>
      <c r="B65" s="1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v>3884.18</v>
      </c>
      <c r="W65" s="1">
        <v>2856.45</v>
      </c>
      <c r="X65" s="1">
        <v>3123.4</v>
      </c>
      <c r="Y65" s="1">
        <v>4107.3999999999996</v>
      </c>
      <c r="Z65" s="1">
        <v>5306.01</v>
      </c>
      <c r="AA65" s="1">
        <v>4928.62</v>
      </c>
      <c r="AB65" s="1"/>
      <c r="AC65" s="1"/>
      <c r="AD65" s="1"/>
      <c r="AE65" s="1"/>
      <c r="AF65" s="1"/>
      <c r="AG65" s="1"/>
      <c r="AH65" s="1"/>
      <c r="AI65" s="1">
        <v>8.42</v>
      </c>
      <c r="AJ65" s="1">
        <v>3281.68</v>
      </c>
      <c r="AK65" s="1">
        <v>3927.14</v>
      </c>
      <c r="AL65" s="1">
        <v>2960.67</v>
      </c>
      <c r="AM65" s="1">
        <v>5324.04</v>
      </c>
      <c r="AN65" s="1">
        <v>2300.4699999999998</v>
      </c>
      <c r="AO65" s="1"/>
      <c r="AP65" s="1"/>
      <c r="AQ65" s="1"/>
      <c r="AR65" s="1"/>
      <c r="AS65" s="1"/>
      <c r="AT65" s="11"/>
      <c r="AU65">
        <f t="shared" si="12"/>
        <v>12</v>
      </c>
      <c r="AV65" s="1"/>
      <c r="AW65" s="12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>
        <v>5343.17</v>
      </c>
      <c r="BR65" s="1">
        <v>6171.42</v>
      </c>
      <c r="BS65" s="1">
        <v>3812.38</v>
      </c>
      <c r="BT65" s="1">
        <v>2113.06</v>
      </c>
      <c r="BU65" s="1">
        <v>2479.2199999999998</v>
      </c>
      <c r="BV65" s="1">
        <v>2580.5700000000002</v>
      </c>
      <c r="BW65" s="1"/>
      <c r="BX65" s="1"/>
      <c r="BY65" s="1"/>
      <c r="BZ65" s="1"/>
      <c r="CA65" s="1"/>
      <c r="CB65" s="1"/>
      <c r="CC65" s="1"/>
      <c r="CD65" s="1">
        <v>3241.3</v>
      </c>
      <c r="CE65" s="1">
        <v>3785.81</v>
      </c>
      <c r="CF65" s="1">
        <v>6973.09</v>
      </c>
      <c r="CG65" s="1">
        <v>4365.8500000000004</v>
      </c>
      <c r="CH65" s="1">
        <v>4256.54</v>
      </c>
      <c r="CI65" s="1">
        <v>3091.4</v>
      </c>
      <c r="CJ65" s="1"/>
      <c r="CK65" s="1"/>
      <c r="CL65" s="1"/>
      <c r="CM65" s="1"/>
      <c r="CN65" s="1"/>
      <c r="CO65" s="1"/>
      <c r="CP65" s="1"/>
      <c r="CQ65" s="11"/>
      <c r="CR65">
        <f t="shared" si="13"/>
        <v>12</v>
      </c>
    </row>
    <row r="66" spans="1:96">
      <c r="B66" s="10"/>
      <c r="AT66" s="9"/>
      <c r="AW66" s="10"/>
      <c r="CQ66" s="9"/>
    </row>
    <row r="67" spans="1:96">
      <c r="A67" s="26" t="s">
        <v>37</v>
      </c>
      <c r="B67" s="10"/>
      <c r="AT67" s="9"/>
      <c r="AW67" s="10"/>
      <c r="CQ67" s="9"/>
    </row>
    <row r="68" spans="1:96">
      <c r="A68" s="24" t="s">
        <v>29</v>
      </c>
      <c r="B68" s="12">
        <v>7.3</v>
      </c>
      <c r="C68" s="1">
        <v>6.2</v>
      </c>
      <c r="D68" s="1">
        <v>8.4</v>
      </c>
      <c r="E68" s="1">
        <v>9.8000000000000007</v>
      </c>
      <c r="F68" s="1">
        <v>9.1</v>
      </c>
      <c r="G68" s="1">
        <v>8.6</v>
      </c>
      <c r="H68" s="1">
        <v>9</v>
      </c>
      <c r="I68" s="1">
        <v>7.5</v>
      </c>
      <c r="J68" s="1">
        <v>7.5</v>
      </c>
      <c r="K68" s="1">
        <v>9</v>
      </c>
      <c r="L68" s="1">
        <v>8</v>
      </c>
      <c r="M68" s="1">
        <v>9</v>
      </c>
      <c r="N68" s="1">
        <v>9.8000000000000007</v>
      </c>
      <c r="O68" s="1">
        <v>7.1</v>
      </c>
      <c r="P68" s="1">
        <v>7.5</v>
      </c>
      <c r="Q68" s="1">
        <v>33.4</v>
      </c>
      <c r="R68" s="1">
        <v>9</v>
      </c>
      <c r="S68" s="1">
        <v>8.6</v>
      </c>
      <c r="T68" s="1">
        <v>7.1</v>
      </c>
      <c r="U68" s="1">
        <v>6.1</v>
      </c>
      <c r="V68" s="1">
        <v>13.3</v>
      </c>
      <c r="W68" s="1">
        <v>15.6</v>
      </c>
      <c r="X68" s="1">
        <v>17.3</v>
      </c>
      <c r="Y68" s="1">
        <v>12.2</v>
      </c>
      <c r="Z68" s="1">
        <v>101.2</v>
      </c>
      <c r="AA68" s="1">
        <v>14.9</v>
      </c>
      <c r="AB68" s="1">
        <v>15</v>
      </c>
      <c r="AC68" s="1">
        <v>16.8</v>
      </c>
      <c r="AD68" s="1">
        <v>15.2</v>
      </c>
      <c r="AE68" s="1">
        <v>12.8</v>
      </c>
      <c r="AF68" s="1">
        <v>37.5</v>
      </c>
      <c r="AG68" s="1">
        <v>19.2</v>
      </c>
      <c r="AH68" s="1">
        <v>30.7</v>
      </c>
      <c r="AI68" s="1">
        <v>838.9</v>
      </c>
      <c r="AJ68" s="1">
        <v>12.8</v>
      </c>
      <c r="AK68" s="1">
        <v>15.2</v>
      </c>
      <c r="AL68" s="1">
        <v>14.3</v>
      </c>
      <c r="AM68" s="1">
        <v>12</v>
      </c>
      <c r="AN68" s="1">
        <v>18.399999999999999</v>
      </c>
      <c r="AO68" s="1">
        <v>14.4</v>
      </c>
      <c r="AP68" s="1">
        <v>17</v>
      </c>
      <c r="AQ68" s="1">
        <v>101.5</v>
      </c>
      <c r="AR68" s="1">
        <v>59.1</v>
      </c>
      <c r="AS68" s="1">
        <v>43.9</v>
      </c>
      <c r="AT68" s="11">
        <v>17.8</v>
      </c>
      <c r="AU68">
        <f t="shared" ref="AU68:AU74" si="14">COUNT(B68:AT68)</f>
        <v>45</v>
      </c>
      <c r="AV68" s="1"/>
      <c r="AW68" s="12">
        <v>86.5</v>
      </c>
      <c r="AX68" s="1">
        <v>11.7</v>
      </c>
      <c r="AY68" s="1">
        <v>59.8</v>
      </c>
      <c r="AZ68" s="1">
        <v>18</v>
      </c>
      <c r="BA68" s="1">
        <v>8.6</v>
      </c>
      <c r="BB68" s="1">
        <v>312.2</v>
      </c>
      <c r="BC68" s="1">
        <v>61.1</v>
      </c>
      <c r="BD68" s="1">
        <v>130.5</v>
      </c>
      <c r="BE68" s="1">
        <v>10.3</v>
      </c>
      <c r="BF68" s="1">
        <v>8.3000000000000007</v>
      </c>
      <c r="BG68" s="1">
        <v>37.9</v>
      </c>
      <c r="BH68" s="1">
        <v>94.4</v>
      </c>
      <c r="BI68" s="1">
        <v>216.2</v>
      </c>
      <c r="BJ68" s="1">
        <v>30.6</v>
      </c>
      <c r="BK68" s="1">
        <v>49.3</v>
      </c>
      <c r="BL68" s="1">
        <v>52.3</v>
      </c>
      <c r="BM68" s="1">
        <v>16.2</v>
      </c>
      <c r="BN68" s="1">
        <v>209.7</v>
      </c>
      <c r="BO68" s="1">
        <v>194.9</v>
      </c>
      <c r="BP68" s="1">
        <v>8.3000000000000007</v>
      </c>
      <c r="BQ68" s="1">
        <v>216.5</v>
      </c>
      <c r="BR68" s="1">
        <v>53.3</v>
      </c>
      <c r="BS68" s="1">
        <v>34</v>
      </c>
      <c r="BT68" s="1">
        <v>34.700000000000003</v>
      </c>
      <c r="BU68" s="1">
        <v>42.4</v>
      </c>
      <c r="BV68" s="1">
        <v>133</v>
      </c>
      <c r="BW68" s="1">
        <v>13.1</v>
      </c>
      <c r="BX68" s="1">
        <v>17</v>
      </c>
      <c r="BY68" s="1">
        <v>11.8</v>
      </c>
      <c r="BZ68" s="1">
        <v>84.4</v>
      </c>
      <c r="CA68" s="1">
        <v>181.7</v>
      </c>
      <c r="CB68" s="1">
        <v>46</v>
      </c>
      <c r="CC68" s="1">
        <v>280.89999999999998</v>
      </c>
      <c r="CD68" s="1">
        <v>111.3</v>
      </c>
      <c r="CE68" s="1">
        <v>18.8</v>
      </c>
      <c r="CF68" s="1">
        <v>46.9</v>
      </c>
      <c r="CG68" s="1">
        <v>14.1</v>
      </c>
      <c r="CH68" s="1">
        <v>24.3</v>
      </c>
      <c r="CI68" s="1">
        <v>19.2</v>
      </c>
      <c r="CJ68" s="1">
        <v>24</v>
      </c>
      <c r="CK68" s="1">
        <v>37.4</v>
      </c>
      <c r="CL68" s="1">
        <v>18.600000000000001</v>
      </c>
      <c r="CM68" s="1">
        <v>29.3</v>
      </c>
      <c r="CN68" s="1">
        <v>26.5</v>
      </c>
      <c r="CO68" s="1">
        <v>22.1</v>
      </c>
      <c r="CP68" s="1">
        <v>416.2</v>
      </c>
      <c r="CQ68" s="11">
        <v>156.1</v>
      </c>
      <c r="CR68">
        <f t="shared" ref="CR68:CR74" si="15">COUNT(AW68:CQ68)</f>
        <v>47</v>
      </c>
    </row>
    <row r="69" spans="1:96">
      <c r="A69" s="24" t="s">
        <v>28</v>
      </c>
      <c r="B69" s="12">
        <v>7.3</v>
      </c>
      <c r="C69" s="1">
        <v>7.3</v>
      </c>
      <c r="D69" s="1">
        <v>7.1</v>
      </c>
      <c r="E69" s="1">
        <v>10.5</v>
      </c>
      <c r="F69" s="1">
        <v>7.9</v>
      </c>
      <c r="G69" s="1">
        <v>7.3</v>
      </c>
      <c r="H69" s="1">
        <v>7.7</v>
      </c>
      <c r="I69" s="1">
        <v>8.6</v>
      </c>
      <c r="J69" s="1">
        <v>6.9</v>
      </c>
      <c r="K69" s="1">
        <v>9</v>
      </c>
      <c r="L69" s="1">
        <v>7.5</v>
      </c>
      <c r="M69" s="1">
        <v>5.9</v>
      </c>
      <c r="N69" s="1">
        <v>15.8</v>
      </c>
      <c r="O69" s="1">
        <v>15.2</v>
      </c>
      <c r="P69" s="1">
        <v>6.7</v>
      </c>
      <c r="Q69" s="1">
        <v>47.6</v>
      </c>
      <c r="R69" s="1"/>
      <c r="S69" s="1"/>
      <c r="T69" s="1"/>
      <c r="U69" s="1"/>
      <c r="V69" s="1">
        <v>5.3</v>
      </c>
      <c r="W69" s="1">
        <v>7.7</v>
      </c>
      <c r="X69" s="1">
        <v>11.5</v>
      </c>
      <c r="Y69" s="1">
        <v>5.8</v>
      </c>
      <c r="Z69" s="1">
        <v>93.9</v>
      </c>
      <c r="AA69" s="1">
        <v>10.8</v>
      </c>
      <c r="AB69" s="1">
        <v>9.6</v>
      </c>
      <c r="AC69" s="1">
        <v>10.8</v>
      </c>
      <c r="AD69" s="1">
        <v>8.3000000000000007</v>
      </c>
      <c r="AE69" s="1">
        <v>7.4</v>
      </c>
      <c r="AF69" s="1"/>
      <c r="AG69" s="1"/>
      <c r="AH69" s="1"/>
      <c r="AI69" s="1">
        <v>420.2</v>
      </c>
      <c r="AJ69" s="1">
        <v>5.5</v>
      </c>
      <c r="AK69" s="1">
        <v>8.3000000000000007</v>
      </c>
      <c r="AL69" s="1">
        <v>7.4</v>
      </c>
      <c r="AM69" s="1">
        <v>5.5</v>
      </c>
      <c r="AN69" s="1">
        <v>14.2</v>
      </c>
      <c r="AO69" s="1">
        <v>18</v>
      </c>
      <c r="AP69" s="1">
        <v>9.6</v>
      </c>
      <c r="AQ69" s="1">
        <v>84</v>
      </c>
      <c r="AR69" s="1"/>
      <c r="AS69" s="1"/>
      <c r="AT69" s="11"/>
      <c r="AU69">
        <f t="shared" si="14"/>
        <v>35</v>
      </c>
      <c r="AV69" s="1"/>
      <c r="AW69" s="12">
        <v>125.2</v>
      </c>
      <c r="AX69" s="1">
        <v>14.3</v>
      </c>
      <c r="AY69" s="1">
        <v>105.9</v>
      </c>
      <c r="AZ69" s="1">
        <v>184.2</v>
      </c>
      <c r="BA69" s="1">
        <v>8.8000000000000007</v>
      </c>
      <c r="BB69" s="1">
        <v>321.8</v>
      </c>
      <c r="BC69" s="1">
        <v>220.5</v>
      </c>
      <c r="BD69" s="1">
        <v>139</v>
      </c>
      <c r="BE69" s="1">
        <v>102.5</v>
      </c>
      <c r="BF69" s="1">
        <v>6.7</v>
      </c>
      <c r="BG69" s="1">
        <v>120.3</v>
      </c>
      <c r="BH69" s="1">
        <v>197.1</v>
      </c>
      <c r="BI69" s="1">
        <v>259.5</v>
      </c>
      <c r="BJ69" s="1">
        <v>91.2</v>
      </c>
      <c r="BK69" s="1">
        <v>138.30000000000001</v>
      </c>
      <c r="BL69" s="1">
        <v>72.099999999999994</v>
      </c>
      <c r="BM69" s="1"/>
      <c r="BN69" s="1"/>
      <c r="BO69" s="1"/>
      <c r="BP69" s="1"/>
      <c r="BQ69" s="1">
        <v>203.4</v>
      </c>
      <c r="BR69" s="1">
        <v>321.2</v>
      </c>
      <c r="BS69" s="1">
        <v>60.4</v>
      </c>
      <c r="BT69" s="1">
        <v>343.9</v>
      </c>
      <c r="BU69" s="1">
        <v>312.2</v>
      </c>
      <c r="BV69" s="1">
        <v>55.8</v>
      </c>
      <c r="BW69" s="1">
        <v>11.7</v>
      </c>
      <c r="BX69" s="1">
        <v>216.9</v>
      </c>
      <c r="BY69" s="1">
        <v>132.4</v>
      </c>
      <c r="BZ69" s="1">
        <v>351.2</v>
      </c>
      <c r="CA69" s="1"/>
      <c r="CB69" s="1"/>
      <c r="CC69" s="1"/>
      <c r="CD69" s="1">
        <v>652.5</v>
      </c>
      <c r="CE69" s="1">
        <v>28.4</v>
      </c>
      <c r="CF69" s="1">
        <v>90.2</v>
      </c>
      <c r="CG69" s="1">
        <v>269.7</v>
      </c>
      <c r="CH69" s="1">
        <v>120.4</v>
      </c>
      <c r="CI69" s="1">
        <v>26.6</v>
      </c>
      <c r="CJ69" s="1">
        <v>168.1</v>
      </c>
      <c r="CK69" s="1">
        <v>168.7</v>
      </c>
      <c r="CL69" s="1">
        <v>42.2</v>
      </c>
      <c r="CM69" s="1">
        <v>287.89999999999998</v>
      </c>
      <c r="CN69" s="1"/>
      <c r="CO69" s="1"/>
      <c r="CP69" s="1"/>
      <c r="CQ69" s="11"/>
      <c r="CR69">
        <f t="shared" si="15"/>
        <v>36</v>
      </c>
    </row>
    <row r="70" spans="1:96">
      <c r="A70" s="24" t="s">
        <v>27</v>
      </c>
      <c r="B70" s="12">
        <v>5.9</v>
      </c>
      <c r="C70" s="1">
        <v>6.3</v>
      </c>
      <c r="D70" s="1">
        <v>6.1</v>
      </c>
      <c r="E70" s="1">
        <v>11.3</v>
      </c>
      <c r="F70" s="1">
        <v>9.4</v>
      </c>
      <c r="G70" s="1">
        <v>10</v>
      </c>
      <c r="H70" s="1">
        <v>8.1</v>
      </c>
      <c r="I70" s="1">
        <v>8.1</v>
      </c>
      <c r="J70" s="1">
        <v>6.5</v>
      </c>
      <c r="K70" s="1">
        <v>8.6</v>
      </c>
      <c r="L70" s="1">
        <v>6.9</v>
      </c>
      <c r="M70" s="1">
        <v>7.1</v>
      </c>
      <c r="N70" s="1"/>
      <c r="O70" s="1"/>
      <c r="P70" s="1"/>
      <c r="Q70" s="1"/>
      <c r="R70" s="1"/>
      <c r="S70" s="1"/>
      <c r="T70" s="1"/>
      <c r="U70" s="1"/>
      <c r="V70" s="1">
        <v>5.7</v>
      </c>
      <c r="W70" s="1">
        <v>6.4</v>
      </c>
      <c r="X70" s="1">
        <v>8.5</v>
      </c>
      <c r="Y70" s="1">
        <v>6</v>
      </c>
      <c r="Z70" s="1">
        <v>74.7</v>
      </c>
      <c r="AA70" s="1">
        <v>9.4</v>
      </c>
      <c r="AB70" s="1">
        <v>12.9</v>
      </c>
      <c r="AC70" s="1">
        <v>10.7</v>
      </c>
      <c r="AD70" s="1">
        <v>8.5</v>
      </c>
      <c r="AE70" s="1">
        <v>7</v>
      </c>
      <c r="AF70" s="1"/>
      <c r="AG70" s="1"/>
      <c r="AH70" s="1"/>
      <c r="AI70" s="1">
        <v>439.5</v>
      </c>
      <c r="AJ70" s="1">
        <v>5.5</v>
      </c>
      <c r="AK70" s="1">
        <v>11.9</v>
      </c>
      <c r="AL70" s="1">
        <v>7.6</v>
      </c>
      <c r="AM70" s="1">
        <v>5.6</v>
      </c>
      <c r="AN70" s="1">
        <v>10.3</v>
      </c>
      <c r="AO70" s="1">
        <v>170.9</v>
      </c>
      <c r="AP70" s="1">
        <v>38.799999999999997</v>
      </c>
      <c r="AQ70" s="1">
        <v>204.4</v>
      </c>
      <c r="AR70" s="1"/>
      <c r="AS70" s="1"/>
      <c r="AT70" s="11"/>
      <c r="AU70">
        <f t="shared" si="14"/>
        <v>31</v>
      </c>
      <c r="AV70" s="1"/>
      <c r="AW70" s="12">
        <v>272.8</v>
      </c>
      <c r="AX70" s="1">
        <v>7.5</v>
      </c>
      <c r="AY70" s="1">
        <v>115.1</v>
      </c>
      <c r="AZ70" s="1">
        <v>133.4</v>
      </c>
      <c r="BA70" s="1">
        <v>10.9</v>
      </c>
      <c r="BB70" s="1">
        <v>276.8</v>
      </c>
      <c r="BC70" s="1">
        <v>137.5</v>
      </c>
      <c r="BD70" s="1">
        <v>189.8</v>
      </c>
      <c r="BE70" s="1">
        <v>33.5</v>
      </c>
      <c r="BF70" s="1">
        <v>4.3</v>
      </c>
      <c r="BG70" s="1">
        <v>71.7</v>
      </c>
      <c r="BH70" s="1">
        <v>27.7</v>
      </c>
      <c r="BI70" s="1"/>
      <c r="BJ70" s="1"/>
      <c r="BK70" s="1"/>
      <c r="BL70" s="1"/>
      <c r="BM70" s="1"/>
      <c r="BN70" s="1"/>
      <c r="BO70" s="1"/>
      <c r="BP70" s="1"/>
      <c r="BQ70" s="1">
        <v>39.9</v>
      </c>
      <c r="BR70" s="1">
        <v>79.8</v>
      </c>
      <c r="BS70" s="1">
        <v>34.4</v>
      </c>
      <c r="BT70" s="1">
        <v>75.400000000000006</v>
      </c>
      <c r="BU70" s="1">
        <v>96.1</v>
      </c>
      <c r="BV70" s="1">
        <v>30.5</v>
      </c>
      <c r="BW70" s="1">
        <v>5.5</v>
      </c>
      <c r="BX70" s="1">
        <v>40.299999999999997</v>
      </c>
      <c r="BY70" s="1">
        <v>69.099999999999994</v>
      </c>
      <c r="BZ70" s="1">
        <v>124</v>
      </c>
      <c r="CA70" s="1"/>
      <c r="CB70" s="1"/>
      <c r="CC70" s="1"/>
      <c r="CD70" s="1">
        <v>173.8</v>
      </c>
      <c r="CE70" s="1">
        <v>13.1</v>
      </c>
      <c r="CF70" s="1">
        <v>57.2</v>
      </c>
      <c r="CG70" s="1">
        <v>106.3</v>
      </c>
      <c r="CH70" s="1">
        <v>21.5</v>
      </c>
      <c r="CI70" s="1">
        <v>16.2</v>
      </c>
      <c r="CJ70" s="1">
        <v>63.4</v>
      </c>
      <c r="CK70" s="1">
        <v>56.5</v>
      </c>
      <c r="CL70" s="1">
        <v>83.2</v>
      </c>
      <c r="CM70" s="1">
        <v>234.7</v>
      </c>
      <c r="CN70" s="1"/>
      <c r="CO70" s="1"/>
      <c r="CP70" s="1"/>
      <c r="CQ70" s="11"/>
      <c r="CR70">
        <f t="shared" si="15"/>
        <v>32</v>
      </c>
    </row>
    <row r="71" spans="1:96">
      <c r="A71" s="24" t="s">
        <v>26</v>
      </c>
      <c r="B71" s="12">
        <v>7.3</v>
      </c>
      <c r="C71" s="1">
        <v>5.3</v>
      </c>
      <c r="D71" s="1">
        <v>6.2</v>
      </c>
      <c r="E71" s="1">
        <v>11.5</v>
      </c>
      <c r="F71" s="1">
        <v>7.7</v>
      </c>
      <c r="G71" s="1">
        <v>9.1999999999999993</v>
      </c>
      <c r="H71" s="1">
        <v>9</v>
      </c>
      <c r="I71" s="1">
        <v>8.8000000000000007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v>5.2</v>
      </c>
      <c r="W71" s="1">
        <v>5.6</v>
      </c>
      <c r="X71" s="1">
        <v>6.3</v>
      </c>
      <c r="Y71" s="1">
        <v>5</v>
      </c>
      <c r="Z71" s="1">
        <v>33.799999999999997</v>
      </c>
      <c r="AA71" s="1">
        <v>6.8</v>
      </c>
      <c r="AB71" s="1">
        <v>6.3</v>
      </c>
      <c r="AC71" s="1">
        <v>8.5</v>
      </c>
      <c r="AD71" s="1">
        <v>8.3000000000000007</v>
      </c>
      <c r="AE71" s="1">
        <v>6.8</v>
      </c>
      <c r="AF71" s="1"/>
      <c r="AG71" s="1"/>
      <c r="AH71" s="1"/>
      <c r="AI71" s="1">
        <v>384.8</v>
      </c>
      <c r="AJ71" s="1">
        <v>5</v>
      </c>
      <c r="AK71" s="1">
        <v>6.9</v>
      </c>
      <c r="AL71" s="1">
        <v>9.9</v>
      </c>
      <c r="AM71" s="1">
        <v>5.3</v>
      </c>
      <c r="AN71" s="1">
        <v>8</v>
      </c>
      <c r="AO71" s="1">
        <v>107</v>
      </c>
      <c r="AP71" s="1">
        <v>53.9</v>
      </c>
      <c r="AQ71" s="1">
        <v>164.4</v>
      </c>
      <c r="AR71" s="1"/>
      <c r="AS71" s="1"/>
      <c r="AT71" s="11"/>
      <c r="AU71">
        <f t="shared" si="14"/>
        <v>27</v>
      </c>
      <c r="AV71" s="1"/>
      <c r="AW71" s="12">
        <v>178.6</v>
      </c>
      <c r="AX71" s="1">
        <v>8.9</v>
      </c>
      <c r="AY71" s="1">
        <v>120.8</v>
      </c>
      <c r="AZ71" s="1">
        <v>157.19999999999999</v>
      </c>
      <c r="BA71" s="1">
        <v>8.8000000000000007</v>
      </c>
      <c r="BB71" s="1">
        <v>109.8</v>
      </c>
      <c r="BC71" s="1">
        <v>66.599999999999994</v>
      </c>
      <c r="BD71" s="1">
        <v>202.2</v>
      </c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>
        <v>12.1</v>
      </c>
      <c r="BR71" s="1">
        <v>49.8</v>
      </c>
      <c r="BS71" s="1">
        <v>30.2</v>
      </c>
      <c r="BT71" s="1">
        <v>39.9</v>
      </c>
      <c r="BU71" s="1">
        <v>28.3</v>
      </c>
      <c r="BV71" s="1">
        <v>16.2</v>
      </c>
      <c r="BW71" s="1">
        <v>5.2</v>
      </c>
      <c r="BX71" s="1">
        <v>12.5</v>
      </c>
      <c r="BY71" s="1">
        <v>31.7</v>
      </c>
      <c r="BZ71" s="1">
        <v>50.3</v>
      </c>
      <c r="CA71" s="1"/>
      <c r="CB71" s="1"/>
      <c r="CC71" s="1"/>
      <c r="CD71" s="1">
        <v>127.8</v>
      </c>
      <c r="CE71" s="1">
        <v>9.1</v>
      </c>
      <c r="CF71" s="1">
        <v>97.6</v>
      </c>
      <c r="CG71" s="1">
        <v>116.8</v>
      </c>
      <c r="CH71" s="1">
        <v>9.4</v>
      </c>
      <c r="CI71" s="1">
        <v>17.100000000000001</v>
      </c>
      <c r="CJ71" s="1">
        <v>65</v>
      </c>
      <c r="CK71" s="1">
        <v>51.4</v>
      </c>
      <c r="CL71" s="1">
        <v>67.099999999999994</v>
      </c>
      <c r="CM71" s="1">
        <v>177.2</v>
      </c>
      <c r="CN71" s="1"/>
      <c r="CO71" s="1"/>
      <c r="CP71" s="1"/>
      <c r="CQ71" s="11"/>
      <c r="CR71">
        <f t="shared" si="15"/>
        <v>28</v>
      </c>
    </row>
    <row r="72" spans="1:96">
      <c r="A72" s="24" t="s">
        <v>24</v>
      </c>
      <c r="B72" s="12">
        <v>16.7</v>
      </c>
      <c r="C72" s="1">
        <v>7.3</v>
      </c>
      <c r="D72" s="1">
        <v>7.7</v>
      </c>
      <c r="E72" s="1">
        <v>19.2</v>
      </c>
      <c r="F72" s="1">
        <v>5.7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v>5.9</v>
      </c>
      <c r="W72" s="1">
        <v>5.7</v>
      </c>
      <c r="X72" s="1">
        <v>11.6</v>
      </c>
      <c r="Y72" s="1">
        <v>5.3</v>
      </c>
      <c r="Z72" s="1">
        <v>19.2</v>
      </c>
      <c r="AA72" s="1">
        <v>8</v>
      </c>
      <c r="AB72" s="1">
        <v>7.8</v>
      </c>
      <c r="AC72" s="1">
        <v>12.6</v>
      </c>
      <c r="AD72" s="1">
        <v>8.6</v>
      </c>
      <c r="AE72" s="1">
        <v>4.9000000000000004</v>
      </c>
      <c r="AF72" s="1"/>
      <c r="AG72" s="1"/>
      <c r="AH72" s="1"/>
      <c r="AI72" s="1">
        <v>308.8</v>
      </c>
      <c r="AJ72" s="1">
        <v>4.7</v>
      </c>
      <c r="AK72" s="1">
        <v>5.3</v>
      </c>
      <c r="AL72" s="1">
        <v>22.7</v>
      </c>
      <c r="AM72" s="1">
        <v>5.9</v>
      </c>
      <c r="AN72" s="1">
        <v>7.3</v>
      </c>
      <c r="AO72" s="1">
        <v>49.4</v>
      </c>
      <c r="AP72" s="1">
        <v>58.7</v>
      </c>
      <c r="AQ72" s="1">
        <v>216.6</v>
      </c>
      <c r="AR72" s="1"/>
      <c r="AS72" s="1"/>
      <c r="AT72" s="11"/>
      <c r="AU72">
        <f t="shared" si="14"/>
        <v>24</v>
      </c>
      <c r="AV72" s="1"/>
      <c r="AW72" s="12">
        <v>82.2</v>
      </c>
      <c r="AX72" s="1">
        <v>7.2</v>
      </c>
      <c r="AY72" s="1">
        <v>37.200000000000003</v>
      </c>
      <c r="AZ72" s="1">
        <v>370.8</v>
      </c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>
        <v>17.899999999999999</v>
      </c>
      <c r="BR72" s="1">
        <v>14.8</v>
      </c>
      <c r="BS72" s="1">
        <v>23.2</v>
      </c>
      <c r="BT72" s="1">
        <v>45</v>
      </c>
      <c r="BU72" s="1">
        <v>8.9</v>
      </c>
      <c r="BV72" s="1">
        <v>8.6</v>
      </c>
      <c r="BW72" s="1">
        <v>5.3</v>
      </c>
      <c r="BX72" s="1">
        <v>7.9</v>
      </c>
      <c r="BY72" s="1">
        <v>13.5</v>
      </c>
      <c r="BZ72" s="1">
        <v>20.100000000000001</v>
      </c>
      <c r="CA72" s="1"/>
      <c r="CB72" s="1"/>
      <c r="CC72" s="1"/>
      <c r="CD72" s="1">
        <v>68.599999999999994</v>
      </c>
      <c r="CE72" s="1">
        <v>26.5</v>
      </c>
      <c r="CF72" s="1">
        <v>83.2</v>
      </c>
      <c r="CG72" s="1">
        <v>48.9</v>
      </c>
      <c r="CH72" s="1">
        <v>8.1</v>
      </c>
      <c r="CI72" s="1">
        <v>10</v>
      </c>
      <c r="CJ72" s="1">
        <v>61</v>
      </c>
      <c r="CK72" s="1">
        <v>43.4</v>
      </c>
      <c r="CL72" s="1">
        <v>27.6</v>
      </c>
      <c r="CM72" s="1">
        <v>91.6</v>
      </c>
      <c r="CN72" s="1"/>
      <c r="CO72" s="1"/>
      <c r="CP72" s="1"/>
      <c r="CQ72" s="11"/>
      <c r="CR72">
        <f t="shared" si="15"/>
        <v>24</v>
      </c>
    </row>
    <row r="73" spans="1:96">
      <c r="A73" s="24" t="s">
        <v>23</v>
      </c>
      <c r="B73" s="1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v>5.0999999999999996</v>
      </c>
      <c r="W73" s="1">
        <v>6.8</v>
      </c>
      <c r="X73" s="1">
        <v>0.7</v>
      </c>
      <c r="Y73" s="1">
        <v>7.4</v>
      </c>
      <c r="Z73" s="1">
        <v>108</v>
      </c>
      <c r="AA73" s="1">
        <v>26.1</v>
      </c>
      <c r="AB73" s="1"/>
      <c r="AC73" s="1"/>
      <c r="AD73" s="1"/>
      <c r="AE73" s="1"/>
      <c r="AF73" s="1"/>
      <c r="AG73" s="1"/>
      <c r="AH73" s="1"/>
      <c r="AI73" s="1">
        <v>387.5</v>
      </c>
      <c r="AJ73" s="1">
        <v>8.6999999999999993</v>
      </c>
      <c r="AK73" s="1">
        <v>9.1</v>
      </c>
      <c r="AL73" s="1">
        <v>95.2</v>
      </c>
      <c r="AM73" s="1">
        <v>8</v>
      </c>
      <c r="AN73" s="1">
        <v>7.1</v>
      </c>
      <c r="AO73" s="1"/>
      <c r="AP73" s="1"/>
      <c r="AQ73" s="1"/>
      <c r="AR73" s="1"/>
      <c r="AS73" s="1"/>
      <c r="AT73" s="11"/>
      <c r="AU73">
        <f t="shared" si="14"/>
        <v>12</v>
      </c>
      <c r="AV73" s="1"/>
      <c r="AW73" s="12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>
        <v>35.6</v>
      </c>
      <c r="BR73" s="1">
        <v>36.4</v>
      </c>
      <c r="BS73" s="1">
        <v>69</v>
      </c>
      <c r="BT73" s="1">
        <v>71.7</v>
      </c>
      <c r="BU73" s="1">
        <v>19.399999999999999</v>
      </c>
      <c r="BV73" s="1">
        <v>13.9</v>
      </c>
      <c r="BW73" s="1"/>
      <c r="BX73" s="1"/>
      <c r="BY73" s="1"/>
      <c r="BZ73" s="1"/>
      <c r="CA73" s="1"/>
      <c r="CB73" s="1"/>
      <c r="CC73" s="1"/>
      <c r="CD73" s="1">
        <v>246</v>
      </c>
      <c r="CE73" s="1">
        <v>27.1</v>
      </c>
      <c r="CF73" s="1">
        <v>236.3</v>
      </c>
      <c r="CG73" s="1">
        <v>328</v>
      </c>
      <c r="CH73" s="1">
        <v>25.2</v>
      </c>
      <c r="CI73" s="1">
        <v>15.2</v>
      </c>
      <c r="CJ73" s="1"/>
      <c r="CK73" s="1"/>
      <c r="CL73" s="1"/>
      <c r="CM73" s="1"/>
      <c r="CN73" s="1"/>
      <c r="CO73" s="1"/>
      <c r="CP73" s="1"/>
      <c r="CQ73" s="11"/>
      <c r="CR73">
        <f t="shared" si="15"/>
        <v>12</v>
      </c>
    </row>
    <row r="74" spans="1:96">
      <c r="A74" s="24" t="s">
        <v>21</v>
      </c>
      <c r="B74" s="1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v>4.3</v>
      </c>
      <c r="W74" s="1">
        <v>6.7</v>
      </c>
      <c r="X74" s="1">
        <v>6.2</v>
      </c>
      <c r="Y74" s="1">
        <v>7.4</v>
      </c>
      <c r="Z74" s="1">
        <v>182.6</v>
      </c>
      <c r="AA74" s="1">
        <v>31.7</v>
      </c>
      <c r="AB74" s="1"/>
      <c r="AC74" s="1"/>
      <c r="AD74" s="1"/>
      <c r="AE74" s="1"/>
      <c r="AF74" s="1"/>
      <c r="AG74" s="1"/>
      <c r="AH74" s="1"/>
      <c r="AI74" s="1">
        <v>450.7</v>
      </c>
      <c r="AJ74" s="1">
        <v>7</v>
      </c>
      <c r="AK74" s="1">
        <v>5.9</v>
      </c>
      <c r="AL74" s="1">
        <v>135</v>
      </c>
      <c r="AM74" s="1">
        <v>7</v>
      </c>
      <c r="AN74" s="1">
        <v>7</v>
      </c>
      <c r="AO74" s="1"/>
      <c r="AP74" s="1"/>
      <c r="AQ74" s="1"/>
      <c r="AR74" s="1"/>
      <c r="AS74" s="1"/>
      <c r="AT74" s="11"/>
      <c r="AU74">
        <f t="shared" si="14"/>
        <v>12</v>
      </c>
      <c r="AV74" s="1"/>
      <c r="AW74" s="12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>
        <v>7.5</v>
      </c>
      <c r="BR74" s="1">
        <v>19.2</v>
      </c>
      <c r="BS74" s="1">
        <v>31.8</v>
      </c>
      <c r="BT74" s="1">
        <v>39.9</v>
      </c>
      <c r="BU74" s="1">
        <v>8.6</v>
      </c>
      <c r="BV74" s="1">
        <v>7.2</v>
      </c>
      <c r="BW74" s="1"/>
      <c r="BX74" s="1"/>
      <c r="BY74" s="1"/>
      <c r="BZ74" s="1"/>
      <c r="CA74" s="1"/>
      <c r="CB74" s="1"/>
      <c r="CC74" s="1"/>
      <c r="CD74" s="1">
        <v>183.4</v>
      </c>
      <c r="CE74" s="1">
        <v>29</v>
      </c>
      <c r="CF74" s="1">
        <v>288.60000000000002</v>
      </c>
      <c r="CG74" s="1">
        <v>365.7</v>
      </c>
      <c r="CH74" s="1">
        <v>11</v>
      </c>
      <c r="CI74" s="1">
        <v>9.6</v>
      </c>
      <c r="CJ74" s="1"/>
      <c r="CK74" s="1"/>
      <c r="CL74" s="1"/>
      <c r="CM74" s="1"/>
      <c r="CN74" s="1"/>
      <c r="CO74" s="1"/>
      <c r="CP74" s="1"/>
      <c r="CQ74" s="11"/>
      <c r="CR74">
        <f t="shared" si="15"/>
        <v>12</v>
      </c>
    </row>
    <row r="75" spans="1:96">
      <c r="B75" s="10"/>
      <c r="AT75" s="9"/>
      <c r="AW75" s="10"/>
      <c r="CQ75" s="9"/>
    </row>
    <row r="76" spans="1:96">
      <c r="A76" s="26" t="s">
        <v>36</v>
      </c>
      <c r="B76" s="10"/>
      <c r="AT76" s="9"/>
      <c r="AW76" s="10"/>
      <c r="CQ76" s="9"/>
    </row>
    <row r="77" spans="1:96">
      <c r="A77" s="24" t="s">
        <v>29</v>
      </c>
      <c r="B77" s="12">
        <v>4.1399999999999997</v>
      </c>
      <c r="C77" s="1">
        <v>1.48</v>
      </c>
      <c r="D77" s="1">
        <v>2.83</v>
      </c>
      <c r="E77" s="1">
        <v>5.07</v>
      </c>
      <c r="F77" s="1">
        <v>4.1399999999999997</v>
      </c>
      <c r="G77" s="1">
        <v>37.32</v>
      </c>
      <c r="H77" s="1">
        <v>11.82</v>
      </c>
      <c r="I77" s="1">
        <v>4.83</v>
      </c>
      <c r="J77" s="1">
        <v>2.83</v>
      </c>
      <c r="K77" s="1">
        <v>2.83</v>
      </c>
      <c r="L77" s="1">
        <v>2.5299999999999998</v>
      </c>
      <c r="M77" s="1">
        <v>9.1</v>
      </c>
      <c r="N77" s="1">
        <v>5.78</v>
      </c>
      <c r="O77" s="1">
        <v>12.1</v>
      </c>
      <c r="P77" s="1">
        <v>2.94</v>
      </c>
      <c r="Q77" s="1">
        <v>343.15</v>
      </c>
      <c r="R77" s="1">
        <v>1.57</v>
      </c>
      <c r="S77" s="1">
        <v>2.5299999999999998</v>
      </c>
      <c r="T77" s="1">
        <v>70.989999999999995</v>
      </c>
      <c r="U77" s="1">
        <v>15.23</v>
      </c>
      <c r="V77" s="1">
        <v>2.39</v>
      </c>
      <c r="W77" s="1">
        <v>2.94</v>
      </c>
      <c r="X77" s="1">
        <v>5.4</v>
      </c>
      <c r="Y77" s="1">
        <v>2.94</v>
      </c>
      <c r="Z77" s="1">
        <v>137.62</v>
      </c>
      <c r="AA77" s="1">
        <v>2.39</v>
      </c>
      <c r="AB77" s="1">
        <v>8.99</v>
      </c>
      <c r="AC77" s="1">
        <v>17.41</v>
      </c>
      <c r="AD77" s="1">
        <v>4.75</v>
      </c>
      <c r="AE77" s="1">
        <v>2.39</v>
      </c>
      <c r="AF77" s="1">
        <v>18.329999999999998</v>
      </c>
      <c r="AG77" s="1">
        <v>21.13</v>
      </c>
      <c r="AH77" s="1">
        <v>30.05</v>
      </c>
      <c r="AI77" s="1">
        <v>212.75</v>
      </c>
      <c r="AJ77" s="1">
        <v>2.94</v>
      </c>
      <c r="AK77" s="1">
        <v>0.56999999999999995</v>
      </c>
      <c r="AL77" s="1">
        <v>2.94</v>
      </c>
      <c r="AM77" s="1">
        <v>1.4</v>
      </c>
      <c r="AN77" s="1">
        <v>6.08</v>
      </c>
      <c r="AO77" s="1">
        <v>4.12</v>
      </c>
      <c r="AP77" s="1">
        <v>5.4</v>
      </c>
      <c r="AQ77" s="1">
        <v>25.01</v>
      </c>
      <c r="AR77" s="1">
        <v>28.01</v>
      </c>
      <c r="AS77" s="1">
        <v>133.79</v>
      </c>
      <c r="AT77" s="11">
        <v>38.479999999999997</v>
      </c>
      <c r="AU77">
        <f t="shared" ref="AU77:AU83" si="16">COUNT(B77:AT77)</f>
        <v>45</v>
      </c>
      <c r="AV77" s="1"/>
      <c r="AW77" s="12">
        <v>251.07</v>
      </c>
      <c r="AX77" s="1">
        <v>18.75</v>
      </c>
      <c r="AY77" s="1">
        <v>290.87</v>
      </c>
      <c r="AZ77" s="1">
        <v>13.22</v>
      </c>
      <c r="BA77" s="1">
        <v>3.04</v>
      </c>
      <c r="BB77" s="1">
        <v>6.28</v>
      </c>
      <c r="BC77" s="1">
        <v>6.52</v>
      </c>
      <c r="BD77" s="1">
        <v>117.95</v>
      </c>
      <c r="BE77" s="1">
        <v>6.52</v>
      </c>
      <c r="BF77" s="1">
        <v>2.63</v>
      </c>
      <c r="BG77" s="1">
        <v>307.68</v>
      </c>
      <c r="BH77" s="1">
        <v>3.26</v>
      </c>
      <c r="BI77" s="1">
        <v>88.58</v>
      </c>
      <c r="BJ77" s="1">
        <v>4.5999999999999996</v>
      </c>
      <c r="BK77" s="1">
        <v>10.45</v>
      </c>
      <c r="BL77" s="1">
        <v>6.03</v>
      </c>
      <c r="BM77" s="1">
        <v>63.6</v>
      </c>
      <c r="BN77" s="1">
        <v>44.49</v>
      </c>
      <c r="BO77" s="1">
        <v>7.28</v>
      </c>
      <c r="BP77" s="1">
        <v>3.91</v>
      </c>
      <c r="BQ77" s="1">
        <v>1.4</v>
      </c>
      <c r="BR77" s="1">
        <v>10.56</v>
      </c>
      <c r="BS77" s="1">
        <v>182.13</v>
      </c>
      <c r="BT77" s="1">
        <v>9.77</v>
      </c>
      <c r="BU77" s="1">
        <v>2.39</v>
      </c>
      <c r="BV77" s="1">
        <v>3.51</v>
      </c>
      <c r="BW77" s="1">
        <v>1.87</v>
      </c>
      <c r="BX77" s="1">
        <v>4.12</v>
      </c>
      <c r="BY77" s="1">
        <v>0.56999999999999995</v>
      </c>
      <c r="BZ77" s="1">
        <v>57.54</v>
      </c>
      <c r="CA77" s="1">
        <v>24.03</v>
      </c>
      <c r="CB77" s="1">
        <v>23.05</v>
      </c>
      <c r="CC77" s="1">
        <v>819.57</v>
      </c>
      <c r="CD77" s="1">
        <v>5.4</v>
      </c>
      <c r="CE77" s="1">
        <v>8.24</v>
      </c>
      <c r="CF77" s="1">
        <v>9.77</v>
      </c>
      <c r="CG77" s="1">
        <v>11.37</v>
      </c>
      <c r="CH77" s="1">
        <v>15.62</v>
      </c>
      <c r="CI77" s="1">
        <v>8.99</v>
      </c>
      <c r="CJ77" s="1">
        <v>28.01</v>
      </c>
      <c r="CK77" s="1">
        <v>20.190000000000001</v>
      </c>
      <c r="CL77" s="1">
        <v>307.70999999999998</v>
      </c>
      <c r="CM77" s="1">
        <v>21.13</v>
      </c>
      <c r="CN77" s="1">
        <v>8.99</v>
      </c>
      <c r="CO77" s="1">
        <v>160.76</v>
      </c>
      <c r="CP77" s="1">
        <v>259.87</v>
      </c>
      <c r="CQ77" s="11">
        <v>330.63</v>
      </c>
      <c r="CR77">
        <f t="shared" ref="CR77:CR83" si="17">COUNT(AW77:CQ77)</f>
        <v>47</v>
      </c>
    </row>
    <row r="78" spans="1:96">
      <c r="A78" s="24" t="s">
        <v>28</v>
      </c>
      <c r="B78" s="12">
        <v>0</v>
      </c>
      <c r="C78" s="1">
        <v>2.0299999999999998</v>
      </c>
      <c r="D78" s="1">
        <v>7.53</v>
      </c>
      <c r="E78" s="1">
        <v>13.51</v>
      </c>
      <c r="F78" s="1">
        <v>7.92</v>
      </c>
      <c r="G78" s="1">
        <v>77.72</v>
      </c>
      <c r="H78" s="1">
        <v>16.98</v>
      </c>
      <c r="I78" s="1">
        <v>24.5</v>
      </c>
      <c r="J78" s="1">
        <v>3.47</v>
      </c>
      <c r="K78" s="1">
        <v>3.69</v>
      </c>
      <c r="L78" s="1">
        <v>10.45</v>
      </c>
      <c r="M78" s="1">
        <v>19.350000000000001</v>
      </c>
      <c r="N78" s="1">
        <v>6.28</v>
      </c>
      <c r="O78" s="1">
        <v>26.04</v>
      </c>
      <c r="P78" s="1">
        <v>4.95</v>
      </c>
      <c r="Q78" s="1">
        <v>528.29</v>
      </c>
      <c r="R78" s="1"/>
      <c r="S78" s="1"/>
      <c r="T78" s="1"/>
      <c r="U78" s="1"/>
      <c r="V78" s="1">
        <v>5.4</v>
      </c>
      <c r="W78" s="1">
        <v>7.86</v>
      </c>
      <c r="X78" s="1">
        <v>31.08</v>
      </c>
      <c r="Y78" s="1">
        <v>16.510000000000002</v>
      </c>
      <c r="Z78" s="1">
        <v>602.30999999999995</v>
      </c>
      <c r="AA78" s="1">
        <v>13.03</v>
      </c>
      <c r="AB78" s="1">
        <v>35.270000000000003</v>
      </c>
      <c r="AC78" s="1">
        <v>103.48</v>
      </c>
      <c r="AD78" s="1">
        <v>35.270000000000003</v>
      </c>
      <c r="AE78" s="1">
        <v>7.5</v>
      </c>
      <c r="AF78" s="1"/>
      <c r="AG78" s="1"/>
      <c r="AH78" s="1"/>
      <c r="AI78" s="1">
        <v>544.73</v>
      </c>
      <c r="AJ78" s="1">
        <v>0</v>
      </c>
      <c r="AK78" s="1">
        <v>6.08</v>
      </c>
      <c r="AL78" s="1">
        <v>18.329999999999998</v>
      </c>
      <c r="AM78" s="1">
        <v>8.24</v>
      </c>
      <c r="AN78" s="1">
        <v>35.270000000000003</v>
      </c>
      <c r="AO78" s="1">
        <v>34.21</v>
      </c>
      <c r="AP78" s="1">
        <v>16.510000000000002</v>
      </c>
      <c r="AQ78" s="1">
        <v>35.270000000000003</v>
      </c>
      <c r="AR78" s="1"/>
      <c r="AS78" s="1"/>
      <c r="AT78" s="11"/>
      <c r="AU78">
        <f t="shared" si="16"/>
        <v>35</v>
      </c>
      <c r="AV78" s="1"/>
      <c r="AW78" s="12">
        <v>887.99</v>
      </c>
      <c r="AX78" s="1">
        <v>78.680000000000007</v>
      </c>
      <c r="AY78" s="1">
        <v>1337.4</v>
      </c>
      <c r="AZ78" s="1">
        <v>93.99</v>
      </c>
      <c r="BA78" s="1">
        <v>6.77</v>
      </c>
      <c r="BB78" s="1">
        <v>39.07</v>
      </c>
      <c r="BC78" s="1">
        <v>18.45</v>
      </c>
      <c r="BD78" s="1">
        <v>793.11</v>
      </c>
      <c r="BE78" s="1">
        <v>14.36</v>
      </c>
      <c r="BF78" s="1">
        <v>3.58</v>
      </c>
      <c r="BG78" s="1">
        <v>794.74</v>
      </c>
      <c r="BH78" s="1">
        <v>22.36</v>
      </c>
      <c r="BI78" s="1">
        <v>402.28</v>
      </c>
      <c r="BJ78" s="1">
        <v>32.9</v>
      </c>
      <c r="BK78" s="1">
        <v>44.33</v>
      </c>
      <c r="BL78" s="1">
        <v>17.86</v>
      </c>
      <c r="BM78" s="1"/>
      <c r="BN78" s="1"/>
      <c r="BO78" s="1"/>
      <c r="BP78" s="1"/>
      <c r="BQ78" s="1">
        <v>39.56</v>
      </c>
      <c r="BR78" s="1">
        <v>100.98</v>
      </c>
      <c r="BS78" s="1">
        <v>469.98</v>
      </c>
      <c r="BT78" s="1">
        <v>57.54</v>
      </c>
      <c r="BU78" s="1">
        <v>13.88</v>
      </c>
      <c r="BV78" s="1">
        <v>69.28</v>
      </c>
      <c r="BW78" s="1">
        <v>3.51</v>
      </c>
      <c r="BX78" s="1">
        <v>14.74</v>
      </c>
      <c r="BY78" s="1">
        <v>165.92</v>
      </c>
      <c r="BZ78" s="1">
        <v>397.9</v>
      </c>
      <c r="CA78" s="1"/>
      <c r="CB78" s="1"/>
      <c r="CC78" s="1"/>
      <c r="CD78" s="1">
        <v>165.92</v>
      </c>
      <c r="CE78" s="1">
        <v>49.53</v>
      </c>
      <c r="CF78" s="1">
        <v>0</v>
      </c>
      <c r="CG78" s="1">
        <v>118.55</v>
      </c>
      <c r="CH78" s="1">
        <v>55.23</v>
      </c>
      <c r="CI78" s="1">
        <v>21.13</v>
      </c>
      <c r="CJ78" s="1">
        <v>99.74</v>
      </c>
      <c r="CK78" s="1">
        <v>61.61</v>
      </c>
      <c r="CL78" s="1">
        <v>377.69</v>
      </c>
      <c r="CM78" s="1">
        <v>242.84</v>
      </c>
      <c r="CN78" s="1"/>
      <c r="CO78" s="1"/>
      <c r="CP78" s="1"/>
      <c r="CQ78" s="11"/>
      <c r="CR78">
        <f t="shared" si="17"/>
        <v>36</v>
      </c>
    </row>
    <row r="79" spans="1:96">
      <c r="A79" s="24" t="s">
        <v>27</v>
      </c>
      <c r="B79" s="12">
        <v>4.1399999999999997</v>
      </c>
      <c r="C79" s="1">
        <v>2.63</v>
      </c>
      <c r="D79" s="1">
        <v>12.94</v>
      </c>
      <c r="E79" s="1">
        <v>57.33</v>
      </c>
      <c r="F79" s="1">
        <v>5.54</v>
      </c>
      <c r="G79" s="1">
        <v>92.88</v>
      </c>
      <c r="H79" s="1">
        <v>29.45</v>
      </c>
      <c r="I79" s="1">
        <v>60.71</v>
      </c>
      <c r="J79" s="1">
        <v>3.26</v>
      </c>
      <c r="K79" s="1">
        <v>4.37</v>
      </c>
      <c r="L79" s="1">
        <v>16.98</v>
      </c>
      <c r="M79" s="1">
        <v>29.14</v>
      </c>
      <c r="N79" s="1"/>
      <c r="O79" s="1"/>
      <c r="P79" s="1"/>
      <c r="Q79" s="1"/>
      <c r="R79" s="1"/>
      <c r="S79" s="1"/>
      <c r="T79" s="1"/>
      <c r="U79" s="1"/>
      <c r="V79" s="1">
        <v>12.19</v>
      </c>
      <c r="W79" s="1">
        <v>11.37</v>
      </c>
      <c r="X79" s="1">
        <v>39.56</v>
      </c>
      <c r="Y79" s="1">
        <v>43.95</v>
      </c>
      <c r="Z79" s="1">
        <v>772.79</v>
      </c>
      <c r="AA79" s="1">
        <v>11.78</v>
      </c>
      <c r="AB79" s="1">
        <v>30.05</v>
      </c>
      <c r="AC79" s="1">
        <v>250.7</v>
      </c>
      <c r="AD79" s="1">
        <v>240.22</v>
      </c>
      <c r="AE79" s="1">
        <v>5.4</v>
      </c>
      <c r="AF79" s="1"/>
      <c r="AG79" s="1"/>
      <c r="AH79" s="1"/>
      <c r="AI79" s="1">
        <v>965.81</v>
      </c>
      <c r="AJ79" s="1">
        <v>5.4</v>
      </c>
      <c r="AK79" s="1">
        <v>15.62</v>
      </c>
      <c r="AL79" s="1">
        <v>70.47</v>
      </c>
      <c r="AM79" s="1">
        <v>14.74</v>
      </c>
      <c r="AN79" s="1">
        <v>35.270000000000003</v>
      </c>
      <c r="AO79" s="1">
        <v>1408.48</v>
      </c>
      <c r="AP79" s="1">
        <v>47.29</v>
      </c>
      <c r="AQ79" s="1">
        <v>419.38</v>
      </c>
      <c r="AR79" s="1"/>
      <c r="AS79" s="1"/>
      <c r="AT79" s="11"/>
      <c r="AU79">
        <f t="shared" si="16"/>
        <v>31</v>
      </c>
      <c r="AV79" s="1"/>
      <c r="AW79" s="12">
        <v>8.84</v>
      </c>
      <c r="AX79" s="1">
        <v>58.46</v>
      </c>
      <c r="AY79" s="1">
        <v>880.79</v>
      </c>
      <c r="AZ79" s="1">
        <v>223.4</v>
      </c>
      <c r="BA79" s="1">
        <v>5.78</v>
      </c>
      <c r="BB79" s="1">
        <v>344.5</v>
      </c>
      <c r="BC79" s="1">
        <v>943.38</v>
      </c>
      <c r="BD79" s="1">
        <v>1256.05</v>
      </c>
      <c r="BE79" s="1">
        <v>18.45</v>
      </c>
      <c r="BF79" s="1">
        <v>2.83</v>
      </c>
      <c r="BG79" s="1">
        <v>1705.31</v>
      </c>
      <c r="BH79" s="1">
        <v>445.55</v>
      </c>
      <c r="BI79" s="1"/>
      <c r="BJ79" s="1"/>
      <c r="BK79" s="1"/>
      <c r="BL79" s="1"/>
      <c r="BM79" s="1"/>
      <c r="BN79" s="1"/>
      <c r="BO79" s="1"/>
      <c r="BP79" s="1"/>
      <c r="BQ79" s="1">
        <v>65.72</v>
      </c>
      <c r="BR79" s="1">
        <v>475.15</v>
      </c>
      <c r="BS79" s="1">
        <v>1094.75</v>
      </c>
      <c r="BT79" s="1">
        <v>299.2</v>
      </c>
      <c r="BU79" s="1">
        <v>22.09</v>
      </c>
      <c r="BV79" s="1">
        <v>122.34</v>
      </c>
      <c r="BW79" s="1">
        <v>3.51</v>
      </c>
      <c r="BX79" s="1">
        <v>69.28</v>
      </c>
      <c r="BY79" s="1">
        <v>875.99</v>
      </c>
      <c r="BZ79" s="1">
        <v>1572.31</v>
      </c>
      <c r="CA79" s="1"/>
      <c r="CB79" s="1"/>
      <c r="CC79" s="1"/>
      <c r="CD79" s="1">
        <v>2126.16</v>
      </c>
      <c r="CE79" s="1">
        <v>132.51</v>
      </c>
      <c r="CF79" s="1">
        <v>165.92</v>
      </c>
      <c r="CG79" s="1">
        <v>1257.81</v>
      </c>
      <c r="CH79" s="1">
        <v>630.32000000000005</v>
      </c>
      <c r="CI79" s="1">
        <v>48.41</v>
      </c>
      <c r="CJ79" s="1">
        <v>632.23</v>
      </c>
      <c r="CK79" s="1">
        <v>99.74</v>
      </c>
      <c r="CL79" s="1">
        <v>1104.4100000000001</v>
      </c>
      <c r="CM79" s="1">
        <v>2015.49</v>
      </c>
      <c r="CN79" s="1"/>
      <c r="CO79" s="1"/>
      <c r="CP79" s="1"/>
      <c r="CQ79" s="11"/>
      <c r="CR79">
        <f t="shared" si="17"/>
        <v>32</v>
      </c>
    </row>
    <row r="80" spans="1:96">
      <c r="A80" s="24" t="s">
        <v>26</v>
      </c>
      <c r="B80" s="12">
        <v>1.1299999999999999</v>
      </c>
      <c r="C80" s="1">
        <v>2.0299999999999998</v>
      </c>
      <c r="D80" s="1">
        <v>10.72</v>
      </c>
      <c r="E80" s="1">
        <v>55.24</v>
      </c>
      <c r="F80" s="1">
        <v>13.22</v>
      </c>
      <c r="G80" s="1">
        <v>146.74</v>
      </c>
      <c r="H80" s="1">
        <v>65.37</v>
      </c>
      <c r="I80" s="1">
        <v>157.88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>
        <v>8.24</v>
      </c>
      <c r="W80" s="1">
        <v>22.09</v>
      </c>
      <c r="X80" s="1">
        <v>37.409999999999997</v>
      </c>
      <c r="Y80" s="1">
        <v>62.19</v>
      </c>
      <c r="Z80" s="1">
        <v>716.96</v>
      </c>
      <c r="AA80" s="1">
        <v>12.19</v>
      </c>
      <c r="AB80" s="1">
        <v>32.119999999999997</v>
      </c>
      <c r="AC80" s="1">
        <v>211.44</v>
      </c>
      <c r="AD80" s="1">
        <v>189.28</v>
      </c>
      <c r="AE80" s="1">
        <v>22.09</v>
      </c>
      <c r="AF80" s="1"/>
      <c r="AG80" s="1"/>
      <c r="AH80" s="1"/>
      <c r="AI80" s="1">
        <v>1176.5899999999999</v>
      </c>
      <c r="AJ80" s="1">
        <v>11.37</v>
      </c>
      <c r="AK80" s="1">
        <v>16.510000000000002</v>
      </c>
      <c r="AL80" s="1">
        <v>80.08</v>
      </c>
      <c r="AM80" s="1">
        <v>16.510000000000002</v>
      </c>
      <c r="AN80" s="1">
        <v>31.08</v>
      </c>
      <c r="AO80" s="1">
        <v>1906.84</v>
      </c>
      <c r="AP80" s="1">
        <v>113.5</v>
      </c>
      <c r="AQ80" s="1">
        <v>679.75</v>
      </c>
      <c r="AR80" s="1"/>
      <c r="AS80" s="1"/>
      <c r="AT80" s="11"/>
      <c r="AU80">
        <f t="shared" si="16"/>
        <v>27</v>
      </c>
      <c r="AV80" s="1"/>
      <c r="AW80" s="12">
        <v>985.2</v>
      </c>
      <c r="AX80" s="1">
        <v>147.35</v>
      </c>
      <c r="AY80" s="1">
        <v>1813.22</v>
      </c>
      <c r="AZ80" s="1">
        <v>424.6</v>
      </c>
      <c r="BA80" s="1">
        <v>6.52</v>
      </c>
      <c r="BB80" s="1">
        <v>655.72</v>
      </c>
      <c r="BC80" s="1">
        <v>1231.69</v>
      </c>
      <c r="BD80" s="1">
        <v>1493.86</v>
      </c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>
        <v>32.64</v>
      </c>
      <c r="BR80" s="1">
        <v>1025.6199999999999</v>
      </c>
      <c r="BS80" s="1">
        <v>1544.48</v>
      </c>
      <c r="BT80" s="1">
        <v>382.91</v>
      </c>
      <c r="BU80" s="1">
        <v>10.56</v>
      </c>
      <c r="BV80" s="1">
        <v>107.23</v>
      </c>
      <c r="BW80" s="1">
        <v>3.51</v>
      </c>
      <c r="BX80" s="1">
        <v>80.69</v>
      </c>
      <c r="BY80" s="1">
        <v>775.29</v>
      </c>
      <c r="BZ80" s="1">
        <v>1741.46</v>
      </c>
      <c r="CA80" s="1"/>
      <c r="CB80" s="1"/>
      <c r="CC80" s="1"/>
      <c r="CD80" s="1">
        <v>3583.91</v>
      </c>
      <c r="CE80" s="1">
        <v>186.68</v>
      </c>
      <c r="CF80" s="1">
        <v>292.64</v>
      </c>
      <c r="CG80" s="1">
        <v>5185.51</v>
      </c>
      <c r="CH80" s="1">
        <v>1346.68</v>
      </c>
      <c r="CI80" s="1">
        <v>100.36</v>
      </c>
      <c r="CJ80" s="1">
        <v>1181.3900000000001</v>
      </c>
      <c r="CK80" s="1">
        <v>163.34</v>
      </c>
      <c r="CL80" s="1">
        <v>1460.61</v>
      </c>
      <c r="CM80" s="1">
        <v>3279.03</v>
      </c>
      <c r="CN80" s="1"/>
      <c r="CO80" s="1"/>
      <c r="CP80" s="1"/>
      <c r="CQ80" s="11"/>
      <c r="CR80">
        <f t="shared" si="17"/>
        <v>28</v>
      </c>
    </row>
    <row r="81" spans="1:96">
      <c r="A81" s="24" t="s">
        <v>24</v>
      </c>
      <c r="B81" s="12">
        <v>19.05</v>
      </c>
      <c r="C81" s="1">
        <v>3.47</v>
      </c>
      <c r="D81" s="1">
        <v>19.8</v>
      </c>
      <c r="E81" s="1">
        <v>249.64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>
        <v>4.75</v>
      </c>
      <c r="W81" s="1">
        <v>41.74</v>
      </c>
      <c r="X81" s="1">
        <v>65.72</v>
      </c>
      <c r="Y81" s="1">
        <v>241.53</v>
      </c>
      <c r="Z81" s="1">
        <v>922.86</v>
      </c>
      <c r="AA81" s="1">
        <v>18.329999999999998</v>
      </c>
      <c r="AB81" s="1">
        <v>59.86</v>
      </c>
      <c r="AC81" s="1">
        <v>1327.78</v>
      </c>
      <c r="AD81" s="1">
        <v>442.77</v>
      </c>
      <c r="AE81" s="1">
        <v>99.74</v>
      </c>
      <c r="AF81" s="1"/>
      <c r="AG81" s="1"/>
      <c r="AH81" s="1"/>
      <c r="AI81" s="1">
        <v>2159.54</v>
      </c>
      <c r="AJ81" s="1">
        <v>28.01</v>
      </c>
      <c r="AK81" s="1">
        <v>20.190000000000001</v>
      </c>
      <c r="AL81" s="1">
        <v>116.02</v>
      </c>
      <c r="AM81" s="1">
        <v>35.799999999999997</v>
      </c>
      <c r="AN81" s="1">
        <v>75.260000000000005</v>
      </c>
      <c r="AO81" s="1">
        <v>2758.36</v>
      </c>
      <c r="AP81" s="1">
        <v>271.67</v>
      </c>
      <c r="AQ81" s="1">
        <v>877.23</v>
      </c>
      <c r="AR81" s="1"/>
      <c r="AS81" s="1"/>
      <c r="AT81" s="11"/>
      <c r="AU81">
        <f t="shared" si="16"/>
        <v>23</v>
      </c>
      <c r="AV81" s="1"/>
      <c r="AW81" s="12">
        <v>1778.53</v>
      </c>
      <c r="AX81" s="1">
        <v>157.58000000000001</v>
      </c>
      <c r="AY81" s="1">
        <v>1063.55</v>
      </c>
      <c r="AZ81" s="1">
        <v>689.24</v>
      </c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>
        <v>66.900000000000006</v>
      </c>
      <c r="BR81" s="1">
        <v>1476.96</v>
      </c>
      <c r="BS81" s="1">
        <v>3559.51</v>
      </c>
      <c r="BT81" s="1">
        <v>1220.8599999999999</v>
      </c>
      <c r="BU81" s="1">
        <v>13.03</v>
      </c>
      <c r="BV81" s="1">
        <v>365.94</v>
      </c>
      <c r="BW81" s="1">
        <v>13.88</v>
      </c>
      <c r="BX81" s="1">
        <v>144.02000000000001</v>
      </c>
      <c r="BY81" s="1">
        <v>1344.32</v>
      </c>
      <c r="BZ81" s="1">
        <v>3300.03</v>
      </c>
      <c r="CA81" s="1"/>
      <c r="CB81" s="1"/>
      <c r="CC81" s="1"/>
      <c r="CD81" s="1">
        <v>3837.54</v>
      </c>
      <c r="CE81" s="1">
        <v>229.09</v>
      </c>
      <c r="CF81" s="1">
        <v>1032.92</v>
      </c>
      <c r="CG81" s="1">
        <v>8059.55</v>
      </c>
      <c r="CH81" s="1">
        <v>3342.5</v>
      </c>
      <c r="CI81" s="1">
        <v>231.06</v>
      </c>
      <c r="CJ81" s="1">
        <v>900.69</v>
      </c>
      <c r="CK81" s="1">
        <v>296.57</v>
      </c>
      <c r="CL81" s="1">
        <v>3950.96</v>
      </c>
      <c r="CM81" s="1">
        <v>1948.03</v>
      </c>
      <c r="CN81" s="1"/>
      <c r="CO81" s="1"/>
      <c r="CP81" s="1"/>
      <c r="CQ81" s="11"/>
      <c r="CR81">
        <f t="shared" si="17"/>
        <v>24</v>
      </c>
    </row>
    <row r="82" spans="1:96">
      <c r="A82" s="24" t="s">
        <v>23</v>
      </c>
      <c r="B82" s="1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>
        <v>9.77</v>
      </c>
      <c r="W82" s="1">
        <v>314.92</v>
      </c>
      <c r="X82" s="1">
        <v>373.78</v>
      </c>
      <c r="Y82" s="1">
        <v>687.33</v>
      </c>
      <c r="Z82" s="1">
        <v>4098.63</v>
      </c>
      <c r="AA82" s="1">
        <v>135.69999999999999</v>
      </c>
      <c r="AB82" s="1"/>
      <c r="AC82" s="1"/>
      <c r="AD82" s="1"/>
      <c r="AE82" s="1"/>
      <c r="AF82" s="1"/>
      <c r="AG82" s="1"/>
      <c r="AH82" s="1"/>
      <c r="AI82" s="1">
        <v>1795.66</v>
      </c>
      <c r="AJ82" s="1">
        <v>97.26</v>
      </c>
      <c r="AK82" s="1">
        <v>132.51</v>
      </c>
      <c r="AL82" s="1">
        <v>576.77</v>
      </c>
      <c r="AM82" s="1">
        <v>83.73</v>
      </c>
      <c r="AN82" s="1">
        <v>292.64</v>
      </c>
      <c r="AO82" s="1"/>
      <c r="AP82" s="1"/>
      <c r="AQ82" s="1"/>
      <c r="AR82" s="1"/>
      <c r="AS82" s="1"/>
      <c r="AT82" s="11"/>
      <c r="AU82">
        <f t="shared" si="16"/>
        <v>12</v>
      </c>
      <c r="AV82" s="1"/>
      <c r="AW82" s="12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>
        <v>371.17</v>
      </c>
      <c r="BR82" s="1">
        <v>4385.3100000000004</v>
      </c>
      <c r="BS82" s="1">
        <v>9824.1</v>
      </c>
      <c r="BT82" s="1">
        <v>3803.07</v>
      </c>
      <c r="BU82" s="1">
        <v>37.409999999999997</v>
      </c>
      <c r="BV82" s="1">
        <v>1344.32</v>
      </c>
      <c r="BW82" s="1"/>
      <c r="BX82" s="1"/>
      <c r="BY82" s="1"/>
      <c r="BZ82" s="1"/>
      <c r="CA82" s="1"/>
      <c r="CB82" s="1"/>
      <c r="CC82" s="1"/>
      <c r="CD82" s="1">
        <v>8506.23</v>
      </c>
      <c r="CE82" s="1">
        <v>1111.05</v>
      </c>
      <c r="CF82" s="1">
        <v>5217.13</v>
      </c>
      <c r="CG82" s="1">
        <v>8018.73</v>
      </c>
      <c r="CH82" s="1">
        <v>8046.89</v>
      </c>
      <c r="CI82" s="1">
        <v>1151.3900000000001</v>
      </c>
      <c r="CJ82" s="1"/>
      <c r="CK82" s="1"/>
      <c r="CL82" s="1"/>
      <c r="CM82" s="1"/>
      <c r="CN82" s="1"/>
      <c r="CO82" s="1"/>
      <c r="CP82" s="1"/>
      <c r="CQ82" s="11"/>
      <c r="CR82">
        <f t="shared" si="17"/>
        <v>12</v>
      </c>
    </row>
    <row r="83" spans="1:96">
      <c r="A83" s="24" t="s">
        <v>21</v>
      </c>
      <c r="B83" s="1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>
        <v>72.86</v>
      </c>
      <c r="W83" s="1">
        <v>840.07</v>
      </c>
      <c r="X83" s="1">
        <v>1358.48</v>
      </c>
      <c r="Y83" s="1">
        <v>3133.61</v>
      </c>
      <c r="Z83" s="1">
        <v>3569.9</v>
      </c>
      <c r="AA83" s="1">
        <v>681.02</v>
      </c>
      <c r="AB83" s="1"/>
      <c r="AC83" s="1"/>
      <c r="AD83" s="1"/>
      <c r="AE83" s="1"/>
      <c r="AF83" s="1"/>
      <c r="AG83" s="1"/>
      <c r="AH83" s="1"/>
      <c r="AI83" s="1">
        <v>186.68</v>
      </c>
      <c r="AJ83" s="1">
        <v>673.43</v>
      </c>
      <c r="AK83" s="1">
        <v>399.86</v>
      </c>
      <c r="AL83" s="1">
        <v>1645.07</v>
      </c>
      <c r="AM83" s="1">
        <v>351.57</v>
      </c>
      <c r="AN83" s="1">
        <v>1004.31</v>
      </c>
      <c r="AO83" s="1"/>
      <c r="AP83" s="1"/>
      <c r="AQ83" s="1"/>
      <c r="AR83" s="1"/>
      <c r="AS83" s="1"/>
      <c r="AT83" s="11"/>
      <c r="AU83">
        <f t="shared" si="16"/>
        <v>12</v>
      </c>
      <c r="AV83" s="1"/>
      <c r="AW83" s="12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>
        <v>1679.57</v>
      </c>
      <c r="BR83" s="1">
        <v>5238.8599999999997</v>
      </c>
      <c r="BS83" s="1">
        <v>7565.79</v>
      </c>
      <c r="BT83" s="1">
        <v>11245.03</v>
      </c>
      <c r="BU83" s="1">
        <v>293.95</v>
      </c>
      <c r="BV83" s="1">
        <v>3277.98</v>
      </c>
      <c r="BW83" s="1"/>
      <c r="BX83" s="1"/>
      <c r="BY83" s="1"/>
      <c r="BZ83" s="1"/>
      <c r="CA83" s="1"/>
      <c r="CB83" s="1"/>
      <c r="CC83" s="1"/>
      <c r="CD83" s="1">
        <v>16090.63</v>
      </c>
      <c r="CE83" s="1">
        <v>2352.9499999999998</v>
      </c>
      <c r="CF83" s="1">
        <v>9663.5400000000009</v>
      </c>
      <c r="CG83" s="1">
        <v>15217.27</v>
      </c>
      <c r="CH83" s="1">
        <v>12956.4</v>
      </c>
      <c r="CI83" s="1">
        <v>1735.17</v>
      </c>
      <c r="CJ83" s="1"/>
      <c r="CK83" s="1"/>
      <c r="CL83" s="1"/>
      <c r="CM83" s="1"/>
      <c r="CN83" s="1"/>
      <c r="CO83" s="1"/>
      <c r="CP83" s="1"/>
      <c r="CQ83" s="11"/>
      <c r="CR83">
        <f t="shared" si="17"/>
        <v>12</v>
      </c>
    </row>
    <row r="84" spans="1:96">
      <c r="B84" s="10"/>
      <c r="AT84" s="9"/>
      <c r="AW84" s="10"/>
      <c r="CQ84" s="9"/>
    </row>
    <row r="85" spans="1:96">
      <c r="A85" s="26" t="s">
        <v>35</v>
      </c>
      <c r="B85" s="10"/>
      <c r="AT85" s="9"/>
      <c r="AW85" s="10"/>
      <c r="CQ85" s="9"/>
    </row>
    <row r="86" spans="1:96">
      <c r="A86" s="24" t="s">
        <v>29</v>
      </c>
      <c r="B86" s="12">
        <v>1.3</v>
      </c>
      <c r="C86" s="1">
        <v>2.2000000000000002</v>
      </c>
      <c r="D86" s="1">
        <v>1.8</v>
      </c>
      <c r="E86" s="1">
        <v>2.1</v>
      </c>
      <c r="F86" s="1">
        <v>2.2000000000000002</v>
      </c>
      <c r="G86" s="1">
        <v>4.2</v>
      </c>
      <c r="H86" s="1">
        <v>3.7</v>
      </c>
      <c r="I86" s="1">
        <v>2.8</v>
      </c>
      <c r="J86" s="1">
        <v>1.7</v>
      </c>
      <c r="K86" s="1">
        <v>2.2999999999999998</v>
      </c>
      <c r="L86" s="1">
        <v>1.7</v>
      </c>
      <c r="M86" s="1">
        <v>3.1</v>
      </c>
      <c r="N86" s="1">
        <v>4.5</v>
      </c>
      <c r="O86" s="1">
        <v>2.8</v>
      </c>
      <c r="P86" s="1">
        <v>3</v>
      </c>
      <c r="Q86" s="1">
        <v>5.7</v>
      </c>
      <c r="R86" s="1">
        <v>0.9</v>
      </c>
      <c r="S86" s="1">
        <v>0.5</v>
      </c>
      <c r="T86" s="1">
        <v>2.5</v>
      </c>
      <c r="U86" s="1">
        <v>3.2</v>
      </c>
      <c r="V86" s="1">
        <v>3.1</v>
      </c>
      <c r="W86" s="1">
        <v>4.8</v>
      </c>
      <c r="X86" s="1">
        <v>2.4</v>
      </c>
      <c r="Y86" s="1">
        <v>1.1000000000000001</v>
      </c>
      <c r="Z86" s="1">
        <v>10.7</v>
      </c>
      <c r="AA86" s="1">
        <v>2.7</v>
      </c>
      <c r="AB86" s="1">
        <v>4.8</v>
      </c>
      <c r="AC86" s="1">
        <v>5.3</v>
      </c>
      <c r="AD86" s="1">
        <v>5.8</v>
      </c>
      <c r="AE86" s="1">
        <v>0.1</v>
      </c>
      <c r="AF86" s="1">
        <v>7.1</v>
      </c>
      <c r="AG86" s="1">
        <v>4.5999999999999996</v>
      </c>
      <c r="AH86" s="1">
        <v>9.6</v>
      </c>
      <c r="AI86" s="1">
        <v>47.4</v>
      </c>
      <c r="AJ86" s="1">
        <v>2.7</v>
      </c>
      <c r="AK86" s="1">
        <v>2.4</v>
      </c>
      <c r="AL86" s="1">
        <v>1.1000000000000001</v>
      </c>
      <c r="AM86" s="1">
        <v>0.7</v>
      </c>
      <c r="AN86" s="1">
        <v>1.1000000000000001</v>
      </c>
      <c r="AO86" s="1">
        <v>2.4</v>
      </c>
      <c r="AP86" s="1">
        <v>3.8</v>
      </c>
      <c r="AQ86" s="1">
        <v>9.3000000000000007</v>
      </c>
      <c r="AR86" s="1">
        <v>8.5</v>
      </c>
      <c r="AS86" s="1">
        <v>15.4</v>
      </c>
      <c r="AT86" s="11">
        <v>5.8</v>
      </c>
      <c r="AU86">
        <f t="shared" ref="AU86:AU92" si="18">COUNT(B86:AT86)</f>
        <v>45</v>
      </c>
      <c r="AV86" s="1"/>
      <c r="AW86" s="12">
        <v>5</v>
      </c>
      <c r="AX86" s="1">
        <v>2.2000000000000002</v>
      </c>
      <c r="AY86" s="1">
        <v>4.5</v>
      </c>
      <c r="AZ86" s="1">
        <v>3.9</v>
      </c>
      <c r="BA86" s="1">
        <v>3.1</v>
      </c>
      <c r="BB86" s="1">
        <v>5.3</v>
      </c>
      <c r="BC86" s="1">
        <v>3.9</v>
      </c>
      <c r="BD86" s="1">
        <v>6</v>
      </c>
      <c r="BE86" s="1">
        <v>2.9</v>
      </c>
      <c r="BF86" s="1">
        <v>2</v>
      </c>
      <c r="BG86" s="1">
        <v>5.5</v>
      </c>
      <c r="BH86" s="1">
        <v>4.3</v>
      </c>
      <c r="BI86" s="1">
        <v>4</v>
      </c>
      <c r="BJ86" s="1">
        <v>3</v>
      </c>
      <c r="BK86" s="1">
        <v>4.7</v>
      </c>
      <c r="BL86" s="1">
        <v>6.6</v>
      </c>
      <c r="BM86" s="1">
        <v>4.5999999999999996</v>
      </c>
      <c r="BN86" s="1">
        <v>4.0999999999999996</v>
      </c>
      <c r="BO86" s="1">
        <v>4.5999999999999996</v>
      </c>
      <c r="BP86" s="1">
        <v>2.8</v>
      </c>
      <c r="BQ86" s="1">
        <v>3.8</v>
      </c>
      <c r="BR86" s="1">
        <v>4.3</v>
      </c>
      <c r="BS86" s="1">
        <v>16.7</v>
      </c>
      <c r="BT86" s="1">
        <v>4.8</v>
      </c>
      <c r="BU86" s="1">
        <v>4.0999999999999996</v>
      </c>
      <c r="BV86" s="1">
        <v>0.3</v>
      </c>
      <c r="BW86" s="1">
        <v>2.9</v>
      </c>
      <c r="BX86" s="1">
        <v>0.9</v>
      </c>
      <c r="BY86" s="1">
        <v>0</v>
      </c>
      <c r="BZ86" s="1">
        <v>4.3</v>
      </c>
      <c r="CA86" s="1">
        <v>3.8</v>
      </c>
      <c r="CB86" s="1">
        <v>7.7</v>
      </c>
      <c r="CC86" s="1">
        <v>15.4</v>
      </c>
      <c r="CD86" s="1">
        <v>9</v>
      </c>
      <c r="CE86" s="1">
        <v>12.5</v>
      </c>
      <c r="CF86" s="1">
        <v>8.5</v>
      </c>
      <c r="CG86" s="1">
        <v>5.8</v>
      </c>
      <c r="CH86" s="1">
        <v>4.8</v>
      </c>
      <c r="CI86" s="1">
        <v>9</v>
      </c>
      <c r="CJ86" s="1">
        <v>4.3</v>
      </c>
      <c r="CK86" s="1">
        <v>8.1999999999999993</v>
      </c>
      <c r="CL86" s="1">
        <v>10.7</v>
      </c>
      <c r="CM86" s="1">
        <v>11.3</v>
      </c>
      <c r="CN86" s="1">
        <v>5.8</v>
      </c>
      <c r="CO86" s="1">
        <v>11.3</v>
      </c>
      <c r="CP86" s="1">
        <v>19.2</v>
      </c>
      <c r="CQ86" s="11">
        <v>17.3</v>
      </c>
      <c r="CR86">
        <f t="shared" ref="CR86:CR92" si="19">COUNT(AW86:CQ86)</f>
        <v>47</v>
      </c>
    </row>
    <row r="87" spans="1:96">
      <c r="A87" s="24" t="s">
        <v>28</v>
      </c>
      <c r="B87" s="12">
        <v>0</v>
      </c>
      <c r="C87" s="1">
        <v>2.1</v>
      </c>
      <c r="D87" s="1">
        <v>1.6</v>
      </c>
      <c r="E87" s="1">
        <v>3.1</v>
      </c>
      <c r="F87" s="1">
        <v>1.7</v>
      </c>
      <c r="G87" s="1">
        <v>2.9</v>
      </c>
      <c r="H87" s="1">
        <v>3.8</v>
      </c>
      <c r="I87" s="1">
        <v>3.4</v>
      </c>
      <c r="J87" s="1">
        <v>2.2000000000000002</v>
      </c>
      <c r="K87" s="1">
        <v>2</v>
      </c>
      <c r="L87" s="1">
        <v>2.1</v>
      </c>
      <c r="M87" s="1">
        <v>2.8</v>
      </c>
      <c r="N87" s="1">
        <v>2.9</v>
      </c>
      <c r="O87" s="1">
        <v>2.7</v>
      </c>
      <c r="P87" s="1">
        <v>4.0999999999999996</v>
      </c>
      <c r="Q87" s="1">
        <v>3.7</v>
      </c>
      <c r="R87" s="1"/>
      <c r="S87" s="1"/>
      <c r="T87" s="1"/>
      <c r="U87" s="1"/>
      <c r="V87" s="1">
        <v>2.9</v>
      </c>
      <c r="W87" s="1">
        <v>5.8</v>
      </c>
      <c r="X87" s="1">
        <v>3.8</v>
      </c>
      <c r="Y87" s="1">
        <v>7.7</v>
      </c>
      <c r="Z87" s="1">
        <v>12.5</v>
      </c>
      <c r="AA87" s="1">
        <v>1.6</v>
      </c>
      <c r="AB87" s="1">
        <v>6.1</v>
      </c>
      <c r="AC87" s="1">
        <v>11.9</v>
      </c>
      <c r="AD87" s="1">
        <v>9</v>
      </c>
      <c r="AE87" s="1">
        <v>1.6</v>
      </c>
      <c r="AF87" s="1"/>
      <c r="AG87" s="1"/>
      <c r="AH87" s="1"/>
      <c r="AI87" s="1">
        <v>42.5</v>
      </c>
      <c r="AJ87" s="1">
        <v>0</v>
      </c>
      <c r="AK87" s="1">
        <v>1.6</v>
      </c>
      <c r="AL87" s="1">
        <v>1.6</v>
      </c>
      <c r="AM87" s="1">
        <v>3.8</v>
      </c>
      <c r="AN87" s="1">
        <v>10.199999999999999</v>
      </c>
      <c r="AO87" s="1">
        <v>7.4</v>
      </c>
      <c r="AP87" s="1">
        <v>2.9</v>
      </c>
      <c r="AQ87" s="1">
        <v>5.3</v>
      </c>
      <c r="AR87" s="1"/>
      <c r="AS87" s="1"/>
      <c r="AT87" s="11"/>
      <c r="AU87">
        <f t="shared" si="18"/>
        <v>35</v>
      </c>
      <c r="AV87" s="1"/>
      <c r="AW87" s="12">
        <v>5.8</v>
      </c>
      <c r="AX87" s="1">
        <v>2.8</v>
      </c>
      <c r="AY87" s="1">
        <v>4.0999999999999996</v>
      </c>
      <c r="AZ87" s="1">
        <v>4.7</v>
      </c>
      <c r="BA87" s="1">
        <v>3.3</v>
      </c>
      <c r="BB87" s="1">
        <v>4.7</v>
      </c>
      <c r="BC87" s="1">
        <v>4.8</v>
      </c>
      <c r="BD87" s="1">
        <v>5</v>
      </c>
      <c r="BE87" s="1">
        <v>4.4000000000000004</v>
      </c>
      <c r="BF87" s="1">
        <v>2</v>
      </c>
      <c r="BG87" s="1">
        <v>6.9</v>
      </c>
      <c r="BH87" s="1">
        <v>7</v>
      </c>
      <c r="BI87" s="1">
        <v>5.5</v>
      </c>
      <c r="BJ87" s="1">
        <v>4.0999999999999996</v>
      </c>
      <c r="BK87" s="1">
        <v>5.6</v>
      </c>
      <c r="BL87" s="1">
        <v>6.3</v>
      </c>
      <c r="BM87" s="1"/>
      <c r="BN87" s="1"/>
      <c r="BO87" s="1"/>
      <c r="BP87" s="1"/>
      <c r="BQ87" s="1">
        <v>9.6</v>
      </c>
      <c r="BR87" s="1">
        <v>14.8</v>
      </c>
      <c r="BS87" s="1">
        <v>23.4</v>
      </c>
      <c r="BT87" s="1">
        <v>14.2</v>
      </c>
      <c r="BU87" s="1">
        <v>12.5</v>
      </c>
      <c r="BV87" s="1">
        <v>14.2</v>
      </c>
      <c r="BW87" s="1">
        <v>3.4</v>
      </c>
      <c r="BX87" s="1">
        <v>4.8</v>
      </c>
      <c r="BY87" s="1">
        <v>16.7</v>
      </c>
      <c r="BZ87" s="1">
        <v>11.3</v>
      </c>
      <c r="CA87" s="1"/>
      <c r="CB87" s="1"/>
      <c r="CC87" s="1"/>
      <c r="CD87" s="1">
        <v>30.6</v>
      </c>
      <c r="CE87" s="1">
        <v>25.4</v>
      </c>
      <c r="CF87" s="1">
        <v>0</v>
      </c>
      <c r="CG87" s="1">
        <v>20.5</v>
      </c>
      <c r="CH87" s="1">
        <v>8.5</v>
      </c>
      <c r="CI87" s="1">
        <v>13.6</v>
      </c>
      <c r="CJ87" s="1">
        <v>18.600000000000001</v>
      </c>
      <c r="CK87" s="1">
        <v>11.3</v>
      </c>
      <c r="CL87" s="1">
        <v>22.4</v>
      </c>
      <c r="CM87" s="1">
        <v>33.4</v>
      </c>
      <c r="CN87" s="1"/>
      <c r="CO87" s="1"/>
      <c r="CP87" s="1"/>
      <c r="CQ87" s="11"/>
      <c r="CR87">
        <f t="shared" si="19"/>
        <v>36</v>
      </c>
    </row>
    <row r="88" spans="1:96">
      <c r="A88" s="24" t="s">
        <v>27</v>
      </c>
      <c r="B88" s="12">
        <v>1.9</v>
      </c>
      <c r="C88" s="1">
        <v>1.7</v>
      </c>
      <c r="D88" s="1">
        <v>2.2999999999999998</v>
      </c>
      <c r="E88" s="1">
        <v>5.0999999999999996</v>
      </c>
      <c r="F88" s="1">
        <v>1.1000000000000001</v>
      </c>
      <c r="G88" s="1">
        <v>4</v>
      </c>
      <c r="H88" s="1">
        <v>3.5</v>
      </c>
      <c r="I88" s="1">
        <v>4</v>
      </c>
      <c r="J88" s="1">
        <v>2.2999999999999998</v>
      </c>
      <c r="K88" s="1">
        <v>1.7</v>
      </c>
      <c r="L88" s="1">
        <v>2.2000000000000002</v>
      </c>
      <c r="M88" s="1">
        <v>4.2</v>
      </c>
      <c r="N88" s="1"/>
      <c r="O88" s="1"/>
      <c r="P88" s="1"/>
      <c r="Q88" s="1"/>
      <c r="R88" s="1"/>
      <c r="S88" s="1"/>
      <c r="T88" s="1"/>
      <c r="U88" s="1"/>
      <c r="V88" s="1">
        <v>11.3</v>
      </c>
      <c r="W88" s="1">
        <v>4.8</v>
      </c>
      <c r="X88" s="1">
        <v>4.3</v>
      </c>
      <c r="Y88" s="1">
        <v>3.8</v>
      </c>
      <c r="Z88" s="1">
        <v>17.3</v>
      </c>
      <c r="AA88" s="1">
        <v>5.0999999999999996</v>
      </c>
      <c r="AB88" s="1">
        <v>2.4</v>
      </c>
      <c r="AC88" s="1">
        <v>23.1</v>
      </c>
      <c r="AD88" s="1">
        <v>27.1</v>
      </c>
      <c r="AE88" s="1">
        <v>0.7</v>
      </c>
      <c r="AF88" s="1"/>
      <c r="AG88" s="1"/>
      <c r="AH88" s="1"/>
      <c r="AI88" s="1">
        <v>23.1</v>
      </c>
      <c r="AJ88" s="1">
        <v>1.8</v>
      </c>
      <c r="AK88" s="1">
        <v>3.8</v>
      </c>
      <c r="AL88" s="1">
        <v>7.4</v>
      </c>
      <c r="AM88" s="1">
        <v>3.8</v>
      </c>
      <c r="AN88" s="1">
        <v>2.9</v>
      </c>
      <c r="AO88" s="1">
        <v>36.200000000000003</v>
      </c>
      <c r="AP88" s="1">
        <v>14.2</v>
      </c>
      <c r="AQ88" s="1">
        <v>15.8</v>
      </c>
      <c r="AR88" s="1"/>
      <c r="AS88" s="1"/>
      <c r="AT88" s="11"/>
      <c r="AU88">
        <f t="shared" si="18"/>
        <v>31</v>
      </c>
      <c r="AV88" s="1"/>
      <c r="AW88" s="12">
        <v>0</v>
      </c>
      <c r="AX88" s="1">
        <v>3</v>
      </c>
      <c r="AY88" s="1">
        <v>4.5999999999999996</v>
      </c>
      <c r="AZ88" s="1">
        <v>7.8</v>
      </c>
      <c r="BA88" s="1">
        <v>4.3</v>
      </c>
      <c r="BB88" s="1">
        <v>6.8</v>
      </c>
      <c r="BC88" s="1">
        <v>10.6</v>
      </c>
      <c r="BD88" s="1">
        <v>6.8</v>
      </c>
      <c r="BE88" s="1">
        <v>3.9</v>
      </c>
      <c r="BF88" s="1">
        <v>2</v>
      </c>
      <c r="BG88" s="1">
        <v>6.5</v>
      </c>
      <c r="BH88" s="1">
        <v>6.5</v>
      </c>
      <c r="BI88" s="1"/>
      <c r="BJ88" s="1"/>
      <c r="BK88" s="1"/>
      <c r="BL88" s="1"/>
      <c r="BM88" s="1"/>
      <c r="BN88" s="1"/>
      <c r="BO88" s="1"/>
      <c r="BP88" s="1"/>
      <c r="BQ88" s="1">
        <v>8.5</v>
      </c>
      <c r="BR88" s="1">
        <v>14.8</v>
      </c>
      <c r="BS88" s="1">
        <v>25.1</v>
      </c>
      <c r="BT88" s="1">
        <v>17.3</v>
      </c>
      <c r="BU88" s="1">
        <v>13</v>
      </c>
      <c r="BV88" s="1">
        <v>9.6</v>
      </c>
      <c r="BW88" s="1">
        <v>1.1000000000000001</v>
      </c>
      <c r="BX88" s="1">
        <v>6.4</v>
      </c>
      <c r="BY88" s="1">
        <v>25.1</v>
      </c>
      <c r="BZ88" s="1">
        <v>10.7</v>
      </c>
      <c r="CA88" s="1"/>
      <c r="CB88" s="1"/>
      <c r="CC88" s="1"/>
      <c r="CD88" s="1">
        <v>43.6</v>
      </c>
      <c r="CE88" s="1">
        <v>23.4</v>
      </c>
      <c r="CF88" s="1">
        <v>12.7</v>
      </c>
      <c r="CG88" s="1">
        <v>43.6</v>
      </c>
      <c r="CH88" s="1">
        <v>10.199999999999999</v>
      </c>
      <c r="CI88" s="1">
        <v>12.2</v>
      </c>
      <c r="CJ88" s="1">
        <v>22.4</v>
      </c>
      <c r="CK88" s="1">
        <v>11.3</v>
      </c>
      <c r="CL88" s="1">
        <v>25.8</v>
      </c>
      <c r="CM88" s="1">
        <v>50.4</v>
      </c>
      <c r="CN88" s="1"/>
      <c r="CO88" s="1"/>
      <c r="CP88" s="1"/>
      <c r="CQ88" s="11"/>
      <c r="CR88">
        <f t="shared" si="19"/>
        <v>32</v>
      </c>
    </row>
    <row r="89" spans="1:96">
      <c r="A89" s="24" t="s">
        <v>26</v>
      </c>
      <c r="B89" s="12">
        <v>0.3</v>
      </c>
      <c r="C89" s="1">
        <v>1.7</v>
      </c>
      <c r="D89" s="1">
        <v>1.9</v>
      </c>
      <c r="E89" s="1">
        <v>3.5</v>
      </c>
      <c r="F89" s="1">
        <v>1.2</v>
      </c>
      <c r="G89" s="1">
        <v>3.6</v>
      </c>
      <c r="H89" s="1">
        <v>4</v>
      </c>
      <c r="I89" s="1">
        <v>5.9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>
        <v>5.8</v>
      </c>
      <c r="W89" s="1">
        <v>8.5</v>
      </c>
      <c r="X89" s="1">
        <v>8.5</v>
      </c>
      <c r="Y89" s="1">
        <v>3.8</v>
      </c>
      <c r="Z89" s="1">
        <v>21.1</v>
      </c>
      <c r="AA89" s="1">
        <v>3.8</v>
      </c>
      <c r="AB89" s="1">
        <v>3.8</v>
      </c>
      <c r="AC89" s="1">
        <v>4.3</v>
      </c>
      <c r="AD89" s="1">
        <v>11.3</v>
      </c>
      <c r="AE89" s="1">
        <v>1.6</v>
      </c>
      <c r="AF89" s="1"/>
      <c r="AG89" s="1"/>
      <c r="AH89" s="1"/>
      <c r="AI89" s="1">
        <v>7.9</v>
      </c>
      <c r="AJ89" s="1">
        <v>5.3</v>
      </c>
      <c r="AK89" s="1">
        <v>2.9</v>
      </c>
      <c r="AL89" s="1">
        <v>5.8</v>
      </c>
      <c r="AM89" s="1">
        <v>6.9</v>
      </c>
      <c r="AN89" s="1">
        <v>2</v>
      </c>
      <c r="AO89" s="1">
        <v>19.2</v>
      </c>
      <c r="AP89" s="1">
        <v>8.5</v>
      </c>
      <c r="AQ89" s="1">
        <v>29.9</v>
      </c>
      <c r="AR89" s="1"/>
      <c r="AS89" s="1"/>
      <c r="AT89" s="11"/>
      <c r="AU89">
        <f t="shared" si="18"/>
        <v>27</v>
      </c>
      <c r="AV89" s="1"/>
      <c r="AW89" s="12">
        <v>4.9000000000000004</v>
      </c>
      <c r="AX89" s="1">
        <v>3.8</v>
      </c>
      <c r="AY89" s="1">
        <v>5.4</v>
      </c>
      <c r="AZ89" s="1">
        <v>7</v>
      </c>
      <c r="BA89" s="1">
        <v>4.0999999999999996</v>
      </c>
      <c r="BB89" s="1">
        <v>5.5</v>
      </c>
      <c r="BC89" s="1">
        <v>5.6</v>
      </c>
      <c r="BD89" s="1">
        <v>4.8</v>
      </c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>
        <v>3.4</v>
      </c>
      <c r="BR89" s="1">
        <v>28.5</v>
      </c>
      <c r="BS89" s="1">
        <v>29.2</v>
      </c>
      <c r="BT89" s="1">
        <v>14.8</v>
      </c>
      <c r="BU89" s="1">
        <v>3.8</v>
      </c>
      <c r="BV89" s="1">
        <v>22.4</v>
      </c>
      <c r="BW89" s="1">
        <v>3.8</v>
      </c>
      <c r="BX89" s="1">
        <v>5.8</v>
      </c>
      <c r="BY89" s="1">
        <v>21.1</v>
      </c>
      <c r="BZ89" s="1">
        <v>12.5</v>
      </c>
      <c r="CA89" s="1"/>
      <c r="CB89" s="1"/>
      <c r="CC89" s="1"/>
      <c r="CD89" s="1">
        <v>32</v>
      </c>
      <c r="CE89" s="1">
        <v>16.100000000000001</v>
      </c>
      <c r="CF89" s="1">
        <v>7.9</v>
      </c>
      <c r="CG89" s="1">
        <v>51.2</v>
      </c>
      <c r="CH89" s="1">
        <v>10.7</v>
      </c>
      <c r="CI89" s="1">
        <v>12.5</v>
      </c>
      <c r="CJ89" s="1">
        <v>23.1</v>
      </c>
      <c r="CK89" s="1">
        <v>18.2</v>
      </c>
      <c r="CL89" s="1">
        <v>30.6</v>
      </c>
      <c r="CM89" s="1">
        <v>39.9</v>
      </c>
      <c r="CN89" s="1"/>
      <c r="CO89" s="1"/>
      <c r="CP89" s="1"/>
      <c r="CQ89" s="11"/>
      <c r="CR89">
        <f t="shared" si="19"/>
        <v>28</v>
      </c>
    </row>
    <row r="90" spans="1:96">
      <c r="A90" s="24" t="s">
        <v>24</v>
      </c>
      <c r="B90" s="12">
        <v>4.3</v>
      </c>
      <c r="C90" s="1">
        <v>1.1000000000000001</v>
      </c>
      <c r="D90" s="1">
        <v>2.5</v>
      </c>
      <c r="E90" s="1">
        <v>5.3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>
        <v>3.6</v>
      </c>
      <c r="W90" s="1">
        <v>9.6</v>
      </c>
      <c r="X90" s="1">
        <v>3.4</v>
      </c>
      <c r="Y90" s="1">
        <v>10.4</v>
      </c>
      <c r="Z90" s="1">
        <v>23.7</v>
      </c>
      <c r="AA90" s="1">
        <v>4.3</v>
      </c>
      <c r="AB90" s="1">
        <v>3.4</v>
      </c>
      <c r="AC90" s="1">
        <v>22.8</v>
      </c>
      <c r="AD90" s="1">
        <v>13</v>
      </c>
      <c r="AE90" s="1">
        <v>2.4</v>
      </c>
      <c r="AF90" s="1"/>
      <c r="AG90" s="1"/>
      <c r="AH90" s="1"/>
      <c r="AI90" s="1">
        <v>2</v>
      </c>
      <c r="AJ90" s="1">
        <v>8.5</v>
      </c>
      <c r="AK90" s="1">
        <v>2.4</v>
      </c>
      <c r="AL90" s="1">
        <v>6.9</v>
      </c>
      <c r="AM90" s="1">
        <v>5.6</v>
      </c>
      <c r="AN90" s="1">
        <v>8.5</v>
      </c>
      <c r="AO90" s="1">
        <v>13.6</v>
      </c>
      <c r="AP90" s="1">
        <v>7.1</v>
      </c>
      <c r="AQ90" s="1">
        <v>6.4</v>
      </c>
      <c r="AR90" s="1"/>
      <c r="AS90" s="1"/>
      <c r="AT90" s="11"/>
      <c r="AU90">
        <f t="shared" si="18"/>
        <v>23</v>
      </c>
      <c r="AV90" s="1"/>
      <c r="AW90" s="12">
        <v>3.8</v>
      </c>
      <c r="AX90" s="1">
        <v>3.4</v>
      </c>
      <c r="AY90" s="1">
        <v>3.8</v>
      </c>
      <c r="AZ90" s="1">
        <v>7.4</v>
      </c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>
        <v>4.8</v>
      </c>
      <c r="BR90" s="1">
        <v>35.9</v>
      </c>
      <c r="BS90" s="1">
        <v>39.200000000000003</v>
      </c>
      <c r="BT90" s="1">
        <v>15.4</v>
      </c>
      <c r="BU90" s="1">
        <v>3.4</v>
      </c>
      <c r="BV90" s="1">
        <v>9.6</v>
      </c>
      <c r="BW90" s="1">
        <v>10.199999999999999</v>
      </c>
      <c r="BX90" s="1">
        <v>15.4</v>
      </c>
      <c r="BY90" s="1">
        <v>21.8</v>
      </c>
      <c r="BZ90" s="1">
        <v>15.4</v>
      </c>
      <c r="CA90" s="1"/>
      <c r="CB90" s="1"/>
      <c r="CC90" s="1"/>
      <c r="CD90" s="1">
        <v>23.1</v>
      </c>
      <c r="CE90" s="1">
        <v>16.100000000000001</v>
      </c>
      <c r="CF90" s="1">
        <v>9.9</v>
      </c>
      <c r="CG90" s="1">
        <v>29.9</v>
      </c>
      <c r="CH90" s="1">
        <v>13</v>
      </c>
      <c r="CI90" s="1">
        <v>13</v>
      </c>
      <c r="CJ90" s="1">
        <v>20.5</v>
      </c>
      <c r="CK90" s="1">
        <v>22.4</v>
      </c>
      <c r="CL90" s="1">
        <v>37.299999999999997</v>
      </c>
      <c r="CM90" s="1">
        <v>16.7</v>
      </c>
      <c r="CN90" s="1"/>
      <c r="CO90" s="1"/>
      <c r="CP90" s="1"/>
      <c r="CQ90" s="11"/>
      <c r="CR90">
        <f t="shared" si="19"/>
        <v>24</v>
      </c>
    </row>
    <row r="91" spans="1:96">
      <c r="A91" s="24" t="s">
        <v>23</v>
      </c>
      <c r="B91" s="1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>
        <v>4.3</v>
      </c>
      <c r="W91" s="1">
        <v>20.5</v>
      </c>
      <c r="X91" s="1">
        <v>7.4</v>
      </c>
      <c r="Y91" s="1">
        <v>5.8</v>
      </c>
      <c r="Z91" s="1">
        <v>67</v>
      </c>
      <c r="AA91" s="1">
        <v>10.199999999999999</v>
      </c>
      <c r="AB91" s="1"/>
      <c r="AC91" s="1"/>
      <c r="AD91" s="1"/>
      <c r="AE91" s="1"/>
      <c r="AF91" s="1"/>
      <c r="AG91" s="1"/>
      <c r="AH91" s="1"/>
      <c r="AI91" s="1">
        <v>0</v>
      </c>
      <c r="AJ91" s="1">
        <v>9</v>
      </c>
      <c r="AK91" s="1">
        <v>7.4</v>
      </c>
      <c r="AL91" s="1">
        <v>22.4</v>
      </c>
      <c r="AM91" s="1">
        <v>10.7</v>
      </c>
      <c r="AN91" s="1">
        <v>9</v>
      </c>
      <c r="AO91" s="1"/>
      <c r="AP91" s="1"/>
      <c r="AQ91" s="1"/>
      <c r="AR91" s="1"/>
      <c r="AS91" s="1"/>
      <c r="AT91" s="11"/>
      <c r="AU91">
        <f t="shared" si="18"/>
        <v>12</v>
      </c>
      <c r="AV91" s="1"/>
      <c r="AW91" s="12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>
        <v>11.9</v>
      </c>
      <c r="BR91" s="1">
        <v>38.4</v>
      </c>
      <c r="BS91" s="1">
        <v>38.4</v>
      </c>
      <c r="BT91" s="1">
        <v>18.600000000000001</v>
      </c>
      <c r="BU91" s="1">
        <v>5.3</v>
      </c>
      <c r="BV91" s="1">
        <v>21.1</v>
      </c>
      <c r="BW91" s="1"/>
      <c r="BX91" s="1"/>
      <c r="BY91" s="1"/>
      <c r="BZ91" s="1"/>
      <c r="CA91" s="1"/>
      <c r="CB91" s="1"/>
      <c r="CC91" s="1"/>
      <c r="CD91" s="1">
        <v>17.899999999999999</v>
      </c>
      <c r="CE91" s="1">
        <v>33.4</v>
      </c>
      <c r="CF91" s="1">
        <v>22.1</v>
      </c>
      <c r="CG91" s="1">
        <v>42.1</v>
      </c>
      <c r="CH91" s="1">
        <v>17.3</v>
      </c>
      <c r="CI91" s="1">
        <v>17.3</v>
      </c>
      <c r="CJ91" s="1"/>
      <c r="CK91" s="1"/>
      <c r="CL91" s="1"/>
      <c r="CM91" s="1"/>
      <c r="CN91" s="1"/>
      <c r="CO91" s="1"/>
      <c r="CP91" s="1"/>
      <c r="CQ91" s="11"/>
      <c r="CR91">
        <f t="shared" si="19"/>
        <v>12</v>
      </c>
    </row>
    <row r="92" spans="1:96">
      <c r="A92" s="24" t="s">
        <v>21</v>
      </c>
      <c r="B92" s="1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>
        <v>10.4</v>
      </c>
      <c r="W92" s="1">
        <v>28.5</v>
      </c>
      <c r="X92" s="1">
        <v>14.2</v>
      </c>
      <c r="Y92" s="1">
        <v>29.2</v>
      </c>
      <c r="Z92" s="1">
        <v>67.8</v>
      </c>
      <c r="AA92" s="1">
        <v>17.899999999999999</v>
      </c>
      <c r="AB92" s="1"/>
      <c r="AC92" s="1"/>
      <c r="AD92" s="1"/>
      <c r="AE92" s="1"/>
      <c r="AF92" s="1"/>
      <c r="AG92" s="1"/>
      <c r="AH92" s="1"/>
      <c r="AI92" s="1">
        <v>0</v>
      </c>
      <c r="AJ92" s="1">
        <v>34.4</v>
      </c>
      <c r="AK92" s="1">
        <v>17.3</v>
      </c>
      <c r="AL92" s="1">
        <v>24.4</v>
      </c>
      <c r="AM92" s="1">
        <v>19.8</v>
      </c>
      <c r="AN92" s="1">
        <v>11.9</v>
      </c>
      <c r="AO92" s="1"/>
      <c r="AP92" s="1"/>
      <c r="AQ92" s="1"/>
      <c r="AR92" s="1"/>
      <c r="AS92" s="1"/>
      <c r="AT92" s="11"/>
      <c r="AU92">
        <f t="shared" si="18"/>
        <v>12</v>
      </c>
      <c r="AV92" s="1"/>
      <c r="AW92" s="12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>
        <v>41.4</v>
      </c>
      <c r="BR92" s="1">
        <v>38.1</v>
      </c>
      <c r="BS92" s="1">
        <v>36.200000000000003</v>
      </c>
      <c r="BT92" s="1">
        <v>25.1</v>
      </c>
      <c r="BU92" s="1">
        <v>13</v>
      </c>
      <c r="BV92" s="1">
        <v>14.8</v>
      </c>
      <c r="BW92" s="1"/>
      <c r="BX92" s="1"/>
      <c r="BY92" s="1"/>
      <c r="BZ92" s="1"/>
      <c r="CA92" s="1"/>
      <c r="CB92" s="1"/>
      <c r="CC92" s="1"/>
      <c r="CD92" s="1">
        <v>34.799999999999997</v>
      </c>
      <c r="CE92" s="1">
        <v>33</v>
      </c>
      <c r="CF92" s="1">
        <v>39.9</v>
      </c>
      <c r="CG92" s="1">
        <v>42.8</v>
      </c>
      <c r="CH92" s="1">
        <v>32</v>
      </c>
      <c r="CI92" s="1">
        <v>18.2</v>
      </c>
      <c r="CJ92" s="1"/>
      <c r="CK92" s="1"/>
      <c r="CL92" s="1"/>
      <c r="CM92" s="1"/>
      <c r="CN92" s="1"/>
      <c r="CO92" s="1"/>
      <c r="CP92" s="1"/>
      <c r="CQ92" s="11"/>
      <c r="CR92">
        <f t="shared" si="19"/>
        <v>12</v>
      </c>
    </row>
    <row r="93" spans="1:96">
      <c r="B93" s="10"/>
      <c r="AT93" s="9"/>
      <c r="AW93" s="10"/>
      <c r="CQ93" s="9"/>
    </row>
    <row r="94" spans="1:96">
      <c r="A94" s="26" t="s">
        <v>34</v>
      </c>
      <c r="B94" s="10"/>
      <c r="AT94" s="9"/>
      <c r="AW94" s="10"/>
      <c r="CQ94" s="9"/>
    </row>
    <row r="95" spans="1:96">
      <c r="A95" s="24" t="s">
        <v>29</v>
      </c>
      <c r="B95" s="12">
        <v>40.25</v>
      </c>
      <c r="C95" s="1">
        <v>44.85</v>
      </c>
      <c r="D95" s="1">
        <v>41.43</v>
      </c>
      <c r="E95" s="1">
        <v>41.18</v>
      </c>
      <c r="F95" s="1">
        <v>33.75</v>
      </c>
      <c r="G95" s="1">
        <v>57.61</v>
      </c>
      <c r="H95" s="1">
        <v>72.02</v>
      </c>
      <c r="I95" s="1">
        <v>56.15</v>
      </c>
      <c r="J95" s="1">
        <v>38.799999999999997</v>
      </c>
      <c r="K95" s="1">
        <v>37.42</v>
      </c>
      <c r="L95" s="1">
        <v>21.4</v>
      </c>
      <c r="M95" s="1">
        <v>41.35</v>
      </c>
      <c r="N95" s="1">
        <v>73.98</v>
      </c>
      <c r="O95" s="1">
        <v>38.97</v>
      </c>
      <c r="P95" s="1">
        <v>67.17</v>
      </c>
      <c r="Q95" s="1">
        <v>80.67</v>
      </c>
      <c r="R95" s="1">
        <v>39.479999999999997</v>
      </c>
      <c r="S95" s="1">
        <v>34.1</v>
      </c>
      <c r="T95" s="1">
        <v>41.85</v>
      </c>
      <c r="U95" s="1">
        <v>49.24</v>
      </c>
      <c r="V95" s="1">
        <v>31.65</v>
      </c>
      <c r="W95" s="1">
        <v>18.28</v>
      </c>
      <c r="X95" s="1">
        <v>6.57</v>
      </c>
      <c r="Y95" s="1">
        <v>15.7</v>
      </c>
      <c r="Z95" s="1">
        <v>37.119999999999997</v>
      </c>
      <c r="AA95" s="1">
        <v>2.84</v>
      </c>
      <c r="AB95" s="1">
        <v>3.34</v>
      </c>
      <c r="AC95" s="1">
        <v>22.22</v>
      </c>
      <c r="AD95" s="1">
        <v>10.7</v>
      </c>
      <c r="AE95" s="1">
        <v>8.3000000000000007</v>
      </c>
      <c r="AF95" s="1">
        <v>26.9</v>
      </c>
      <c r="AG95" s="1">
        <v>6.01</v>
      </c>
      <c r="AH95" s="1">
        <v>46.79</v>
      </c>
      <c r="AI95" s="1">
        <v>83.95</v>
      </c>
      <c r="AJ95" s="1">
        <v>20.9</v>
      </c>
      <c r="AK95" s="1">
        <v>6.01</v>
      </c>
      <c r="AL95" s="1">
        <v>16.98</v>
      </c>
      <c r="AM95" s="1">
        <v>23.55</v>
      </c>
      <c r="AN95" s="1">
        <v>6.01</v>
      </c>
      <c r="AO95" s="1">
        <v>20.9</v>
      </c>
      <c r="AP95" s="1">
        <v>15.7</v>
      </c>
      <c r="AQ95" s="1">
        <v>48.17</v>
      </c>
      <c r="AR95" s="1">
        <v>24.89</v>
      </c>
      <c r="AS95" s="1">
        <v>62.7</v>
      </c>
      <c r="AT95" s="11">
        <v>8.3000000000000007</v>
      </c>
      <c r="AU95">
        <f t="shared" ref="AU95:AU101" si="20">COUNT(B95:AT95)</f>
        <v>45</v>
      </c>
      <c r="AV95" s="1"/>
      <c r="AW95" s="12">
        <v>58.14</v>
      </c>
      <c r="AX95" s="1">
        <v>36.21</v>
      </c>
      <c r="AY95" s="1">
        <v>74.599999999999994</v>
      </c>
      <c r="AZ95" s="1">
        <v>74.459999999999994</v>
      </c>
      <c r="BA95" s="1">
        <v>70.11</v>
      </c>
      <c r="BB95" s="1">
        <v>53.67</v>
      </c>
      <c r="BC95" s="1">
        <v>51.47</v>
      </c>
      <c r="BD95" s="1">
        <v>82.74</v>
      </c>
      <c r="BE95" s="1">
        <v>31.25</v>
      </c>
      <c r="BF95" s="1">
        <v>42.19</v>
      </c>
      <c r="BG95" s="1">
        <v>87.6</v>
      </c>
      <c r="BH95" s="1">
        <v>55.69</v>
      </c>
      <c r="BI95" s="1">
        <v>67.17</v>
      </c>
      <c r="BJ95" s="1">
        <v>39.74</v>
      </c>
      <c r="BK95" s="1">
        <v>44.02</v>
      </c>
      <c r="BL95" s="1">
        <v>47.79</v>
      </c>
      <c r="BM95" s="1">
        <v>61.45</v>
      </c>
      <c r="BN95" s="1">
        <v>67.53</v>
      </c>
      <c r="BO95" s="1">
        <v>72.3</v>
      </c>
      <c r="BP95" s="1">
        <v>61</v>
      </c>
      <c r="BQ95" s="1">
        <v>2.84</v>
      </c>
      <c r="BR95" s="1">
        <v>10.7</v>
      </c>
      <c r="BS95" s="1">
        <v>35.07</v>
      </c>
      <c r="BT95" s="1">
        <v>14.42</v>
      </c>
      <c r="BU95" s="1">
        <v>18.28</v>
      </c>
      <c r="BV95" s="1">
        <v>1.89</v>
      </c>
      <c r="BW95" s="1">
        <v>22.22</v>
      </c>
      <c r="BX95" s="1">
        <v>10.7</v>
      </c>
      <c r="BY95" s="1">
        <v>0</v>
      </c>
      <c r="BZ95" s="1">
        <v>18.28</v>
      </c>
      <c r="CA95" s="1">
        <v>8.3000000000000007</v>
      </c>
      <c r="CB95" s="1">
        <v>23.55</v>
      </c>
      <c r="CC95" s="1">
        <v>22.22</v>
      </c>
      <c r="CD95" s="1">
        <v>6.01</v>
      </c>
      <c r="CE95" s="1">
        <v>46.79</v>
      </c>
      <c r="CF95" s="1">
        <v>23.55</v>
      </c>
      <c r="CG95" s="1">
        <v>19.579999999999998</v>
      </c>
      <c r="CH95" s="1">
        <v>19.579999999999998</v>
      </c>
      <c r="CI95" s="1">
        <v>28.93</v>
      </c>
      <c r="CJ95" s="1">
        <v>11.92</v>
      </c>
      <c r="CK95" s="1">
        <v>26.23</v>
      </c>
      <c r="CL95" s="1">
        <v>44.02</v>
      </c>
      <c r="CM95" s="1">
        <v>37.119999999999997</v>
      </c>
      <c r="CN95" s="1">
        <v>26.23</v>
      </c>
      <c r="CO95" s="1">
        <v>18.28</v>
      </c>
      <c r="CP95" s="1">
        <v>50.94</v>
      </c>
      <c r="CQ95" s="11">
        <v>55.09</v>
      </c>
      <c r="CR95">
        <f t="shared" ref="CR95:CR101" si="21">COUNT(AW95:CQ95)</f>
        <v>47</v>
      </c>
    </row>
    <row r="96" spans="1:96">
      <c r="A96" s="24" t="s">
        <v>28</v>
      </c>
      <c r="B96" s="12">
        <v>0</v>
      </c>
      <c r="C96" s="1">
        <v>57.83</v>
      </c>
      <c r="D96" s="1">
        <v>53.04</v>
      </c>
      <c r="E96" s="1">
        <v>73.7</v>
      </c>
      <c r="F96" s="1">
        <v>46.16</v>
      </c>
      <c r="G96" s="1">
        <v>67.459999999999994</v>
      </c>
      <c r="H96" s="1">
        <v>83.87</v>
      </c>
      <c r="I96" s="1">
        <v>72.790000000000006</v>
      </c>
      <c r="J96" s="1">
        <v>58.21</v>
      </c>
      <c r="K96" s="1">
        <v>48.6</v>
      </c>
      <c r="L96" s="1">
        <v>43.69</v>
      </c>
      <c r="M96" s="1">
        <v>57.68</v>
      </c>
      <c r="N96" s="1">
        <v>78.510000000000005</v>
      </c>
      <c r="O96" s="1">
        <v>49.16</v>
      </c>
      <c r="P96" s="1">
        <v>78.510000000000005</v>
      </c>
      <c r="Q96" s="1">
        <v>72.16</v>
      </c>
      <c r="R96" s="1"/>
      <c r="S96" s="1"/>
      <c r="T96" s="1"/>
      <c r="U96" s="1"/>
      <c r="V96" s="1">
        <v>45.4</v>
      </c>
      <c r="W96" s="1">
        <v>35.75</v>
      </c>
      <c r="X96" s="1">
        <v>10.7</v>
      </c>
      <c r="Y96" s="1">
        <v>34.380000000000003</v>
      </c>
      <c r="Z96" s="1">
        <v>49.55</v>
      </c>
      <c r="AA96" s="1">
        <v>8.3000000000000007</v>
      </c>
      <c r="AB96" s="1">
        <v>4.91</v>
      </c>
      <c r="AC96" s="1">
        <v>56.48</v>
      </c>
      <c r="AD96" s="1">
        <v>27.58</v>
      </c>
      <c r="AE96" s="1">
        <v>23.55</v>
      </c>
      <c r="AF96" s="1"/>
      <c r="AG96" s="1"/>
      <c r="AH96" s="1"/>
      <c r="AI96" s="1">
        <v>71.650000000000006</v>
      </c>
      <c r="AJ96" s="1">
        <v>2.84</v>
      </c>
      <c r="AK96" s="1">
        <v>16.98</v>
      </c>
      <c r="AL96" s="1">
        <v>34.380000000000003</v>
      </c>
      <c r="AM96" s="1">
        <v>46.79</v>
      </c>
      <c r="AN96" s="1">
        <v>24.22</v>
      </c>
      <c r="AO96" s="1">
        <v>24.89</v>
      </c>
      <c r="AP96" s="1">
        <v>26.23</v>
      </c>
      <c r="AQ96" s="1">
        <v>20.9</v>
      </c>
      <c r="AR96" s="1"/>
      <c r="AS96" s="1"/>
      <c r="AT96" s="11"/>
      <c r="AU96">
        <f t="shared" si="20"/>
        <v>35</v>
      </c>
      <c r="AV96" s="1"/>
      <c r="AW96" s="12">
        <v>82.94</v>
      </c>
      <c r="AX96" s="1">
        <v>55.69</v>
      </c>
      <c r="AY96" s="1">
        <v>78.38</v>
      </c>
      <c r="AZ96" s="1">
        <v>69.33</v>
      </c>
      <c r="BA96" s="1">
        <v>87.92</v>
      </c>
      <c r="BB96" s="1">
        <v>67.099999999999994</v>
      </c>
      <c r="BC96" s="1">
        <v>67.03</v>
      </c>
      <c r="BD96" s="1">
        <v>84.13</v>
      </c>
      <c r="BE96" s="1">
        <v>55.92</v>
      </c>
      <c r="BF96" s="1">
        <v>55.69</v>
      </c>
      <c r="BG96" s="1">
        <v>96.04</v>
      </c>
      <c r="BH96" s="1">
        <v>74.88</v>
      </c>
      <c r="BI96" s="1">
        <v>81.14</v>
      </c>
      <c r="BJ96" s="1">
        <v>74.95</v>
      </c>
      <c r="BK96" s="1">
        <v>73.84</v>
      </c>
      <c r="BL96" s="1">
        <v>71.45</v>
      </c>
      <c r="BM96" s="1"/>
      <c r="BN96" s="1"/>
      <c r="BO96" s="1"/>
      <c r="BP96" s="1"/>
      <c r="BQ96" s="1">
        <v>14.42</v>
      </c>
      <c r="BR96" s="1">
        <v>27.58</v>
      </c>
      <c r="BS96" s="1">
        <v>57.86</v>
      </c>
      <c r="BT96" s="1">
        <v>55.09</v>
      </c>
      <c r="BU96" s="1">
        <v>42.64</v>
      </c>
      <c r="BV96" s="1">
        <v>22.22</v>
      </c>
      <c r="BW96" s="1">
        <v>45.4</v>
      </c>
      <c r="BX96" s="1">
        <v>16.98</v>
      </c>
      <c r="BY96" s="1">
        <v>24.22</v>
      </c>
      <c r="BZ96" s="1">
        <v>45.4</v>
      </c>
      <c r="CA96" s="1"/>
      <c r="CB96" s="1"/>
      <c r="CC96" s="1"/>
      <c r="CD96" s="1">
        <v>18.28</v>
      </c>
      <c r="CE96" s="1">
        <v>83.95</v>
      </c>
      <c r="CF96" s="1">
        <v>0</v>
      </c>
      <c r="CG96" s="1">
        <v>49.55</v>
      </c>
      <c r="CH96" s="1">
        <v>24.89</v>
      </c>
      <c r="CI96" s="1">
        <v>56.48</v>
      </c>
      <c r="CJ96" s="1">
        <v>49.55</v>
      </c>
      <c r="CK96" s="1">
        <v>28.93</v>
      </c>
      <c r="CL96" s="1">
        <v>74.39</v>
      </c>
      <c r="CM96" s="1">
        <v>81.23</v>
      </c>
      <c r="CN96" s="1"/>
      <c r="CO96" s="1"/>
      <c r="CP96" s="1"/>
      <c r="CQ96" s="11"/>
      <c r="CR96">
        <f t="shared" si="21"/>
        <v>36</v>
      </c>
    </row>
    <row r="97" spans="1:96">
      <c r="A97" s="24" t="s">
        <v>27</v>
      </c>
      <c r="B97" s="12">
        <v>67.819999999999993</v>
      </c>
      <c r="C97" s="1">
        <v>73.7</v>
      </c>
      <c r="D97" s="1">
        <v>64.48</v>
      </c>
      <c r="E97" s="1">
        <v>94.79</v>
      </c>
      <c r="F97" s="1">
        <v>57.53</v>
      </c>
      <c r="G97" s="1">
        <v>80</v>
      </c>
      <c r="H97" s="1">
        <v>85.18</v>
      </c>
      <c r="I97" s="1">
        <v>79.59</v>
      </c>
      <c r="J97" s="1">
        <v>61.45</v>
      </c>
      <c r="K97" s="1">
        <v>56.15</v>
      </c>
      <c r="L97" s="1">
        <v>49.56</v>
      </c>
      <c r="M97" s="1">
        <v>75.64</v>
      </c>
      <c r="N97" s="1"/>
      <c r="O97" s="1"/>
      <c r="P97" s="1"/>
      <c r="Q97" s="1"/>
      <c r="R97" s="1"/>
      <c r="S97" s="1"/>
      <c r="T97" s="1"/>
      <c r="U97" s="1"/>
      <c r="V97" s="1">
        <v>60.63</v>
      </c>
      <c r="W97" s="1">
        <v>41.26</v>
      </c>
      <c r="X97" s="1">
        <v>11.92</v>
      </c>
      <c r="Y97" s="1">
        <v>37.130000000000003</v>
      </c>
      <c r="Z97" s="1">
        <v>63.39</v>
      </c>
      <c r="AA97" s="1">
        <v>14.42</v>
      </c>
      <c r="AB97" s="1">
        <v>6.01</v>
      </c>
      <c r="AC97" s="1">
        <v>62.01</v>
      </c>
      <c r="AD97" s="1">
        <v>64.77</v>
      </c>
      <c r="AE97" s="1">
        <v>28.93</v>
      </c>
      <c r="AF97" s="1"/>
      <c r="AG97" s="1"/>
      <c r="AH97" s="1"/>
      <c r="AI97" s="1">
        <v>49.55</v>
      </c>
      <c r="AJ97" s="1">
        <v>26.23</v>
      </c>
      <c r="AK97" s="1">
        <v>23.55</v>
      </c>
      <c r="AL97" s="1">
        <v>44.02</v>
      </c>
      <c r="AM97" s="1">
        <v>39.880000000000003</v>
      </c>
      <c r="AN97" s="1">
        <v>14.42</v>
      </c>
      <c r="AO97" s="1">
        <v>83.27</v>
      </c>
      <c r="AP97" s="1">
        <v>46.79</v>
      </c>
      <c r="AQ97" s="1">
        <v>52.32</v>
      </c>
      <c r="AR97" s="1"/>
      <c r="AS97" s="1"/>
      <c r="AT97" s="11"/>
      <c r="AU97">
        <f t="shared" si="20"/>
        <v>31</v>
      </c>
      <c r="AV97" s="1"/>
      <c r="AW97" s="12">
        <v>0</v>
      </c>
      <c r="AX97" s="1">
        <v>29.62</v>
      </c>
      <c r="AY97" s="1">
        <v>92.4</v>
      </c>
      <c r="AZ97" s="1">
        <v>92.78</v>
      </c>
      <c r="BA97" s="1">
        <v>92.34</v>
      </c>
      <c r="BB97" s="1">
        <v>79.319999999999993</v>
      </c>
      <c r="BC97" s="1">
        <v>81.34</v>
      </c>
      <c r="BD97" s="1">
        <v>99.99</v>
      </c>
      <c r="BE97" s="1">
        <v>72.58</v>
      </c>
      <c r="BF97" s="1">
        <v>61.45</v>
      </c>
      <c r="BG97" s="1">
        <v>95.04</v>
      </c>
      <c r="BH97" s="1">
        <v>77.010000000000005</v>
      </c>
      <c r="BI97" s="1"/>
      <c r="BJ97" s="1"/>
      <c r="BK97" s="1"/>
      <c r="BL97" s="1"/>
      <c r="BM97" s="1"/>
      <c r="BN97" s="1"/>
      <c r="BO97" s="1"/>
      <c r="BP97" s="1"/>
      <c r="BQ97" s="1">
        <v>14.42</v>
      </c>
      <c r="BR97" s="1">
        <v>34.380000000000003</v>
      </c>
      <c r="BS97" s="1">
        <v>55.09</v>
      </c>
      <c r="BT97" s="1">
        <v>55.09</v>
      </c>
      <c r="BU97" s="1">
        <v>60.63</v>
      </c>
      <c r="BV97" s="1">
        <v>23.55</v>
      </c>
      <c r="BW97" s="1">
        <v>33.01</v>
      </c>
      <c r="BX97" s="1">
        <v>16.98</v>
      </c>
      <c r="BY97" s="1">
        <v>49.55</v>
      </c>
      <c r="BZ97" s="1">
        <v>31.65</v>
      </c>
      <c r="CA97" s="1"/>
      <c r="CB97" s="1"/>
      <c r="CC97" s="1"/>
      <c r="CD97" s="1">
        <v>63.39</v>
      </c>
      <c r="CE97" s="1">
        <v>75.77</v>
      </c>
      <c r="CF97" s="1">
        <v>60.63</v>
      </c>
      <c r="CG97" s="1">
        <v>88.02</v>
      </c>
      <c r="CH97" s="1">
        <v>24.89</v>
      </c>
      <c r="CI97" s="1">
        <v>41.26</v>
      </c>
      <c r="CJ97" s="1">
        <v>62.01</v>
      </c>
      <c r="CK97" s="1">
        <v>21.56</v>
      </c>
      <c r="CL97" s="1">
        <v>48.17</v>
      </c>
      <c r="CM97" s="1">
        <v>100.12</v>
      </c>
      <c r="CN97" s="1"/>
      <c r="CO97" s="1"/>
      <c r="CP97" s="1"/>
      <c r="CQ97" s="11"/>
      <c r="CR97">
        <f t="shared" si="21"/>
        <v>32</v>
      </c>
    </row>
    <row r="98" spans="1:96">
      <c r="A98" s="24" t="s">
        <v>26</v>
      </c>
      <c r="B98" s="12">
        <v>20.73</v>
      </c>
      <c r="C98" s="1">
        <v>68.33</v>
      </c>
      <c r="D98" s="1">
        <v>48.11</v>
      </c>
      <c r="E98" s="1">
        <v>87.92</v>
      </c>
      <c r="F98" s="1">
        <v>60.55</v>
      </c>
      <c r="G98" s="1">
        <v>73.349999999999994</v>
      </c>
      <c r="H98" s="1">
        <v>92.59</v>
      </c>
      <c r="I98" s="1">
        <v>88.25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>
        <v>50.94</v>
      </c>
      <c r="W98" s="1">
        <v>48.17</v>
      </c>
      <c r="X98" s="1">
        <v>18.28</v>
      </c>
      <c r="Y98" s="1">
        <v>30.29</v>
      </c>
      <c r="Z98" s="1">
        <v>62.01</v>
      </c>
      <c r="AA98" s="1">
        <v>10.7</v>
      </c>
      <c r="AB98" s="1">
        <v>4.91</v>
      </c>
      <c r="AC98" s="1">
        <v>27.58</v>
      </c>
      <c r="AD98" s="1">
        <v>39.880000000000003</v>
      </c>
      <c r="AE98" s="1">
        <v>22.22</v>
      </c>
      <c r="AF98" s="1"/>
      <c r="AG98" s="1"/>
      <c r="AH98" s="1"/>
      <c r="AI98" s="1">
        <v>37.130000000000003</v>
      </c>
      <c r="AJ98" s="1">
        <v>32.33</v>
      </c>
      <c r="AK98" s="1">
        <v>25.56</v>
      </c>
      <c r="AL98" s="1">
        <v>37.130000000000003</v>
      </c>
      <c r="AM98" s="1">
        <v>38.5</v>
      </c>
      <c r="AN98" s="1">
        <v>13.17</v>
      </c>
      <c r="AO98" s="1">
        <v>69.59</v>
      </c>
      <c r="AP98" s="1">
        <v>42.64</v>
      </c>
      <c r="AQ98" s="1">
        <v>104.79</v>
      </c>
      <c r="AR98" s="1"/>
      <c r="AS98" s="1"/>
      <c r="AT98" s="11"/>
      <c r="AU98">
        <f t="shared" si="20"/>
        <v>27</v>
      </c>
      <c r="AV98" s="1"/>
      <c r="AW98" s="12">
        <v>84.4</v>
      </c>
      <c r="AX98" s="1">
        <v>66.89</v>
      </c>
      <c r="AY98" s="1">
        <v>93.16</v>
      </c>
      <c r="AZ98" s="1">
        <v>96.42</v>
      </c>
      <c r="BA98" s="1">
        <v>94.42</v>
      </c>
      <c r="BB98" s="1">
        <v>84</v>
      </c>
      <c r="BC98" s="1">
        <v>80.739999999999995</v>
      </c>
      <c r="BD98" s="1">
        <v>106.96</v>
      </c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>
        <v>13.17</v>
      </c>
      <c r="BR98" s="1">
        <v>50.94</v>
      </c>
      <c r="BS98" s="1">
        <v>63.39</v>
      </c>
      <c r="BT98" s="1">
        <v>50.94</v>
      </c>
      <c r="BU98" s="1">
        <v>25.56</v>
      </c>
      <c r="BV98" s="1">
        <v>50.25</v>
      </c>
      <c r="BW98" s="1">
        <v>40.57</v>
      </c>
      <c r="BX98" s="1">
        <v>16.98</v>
      </c>
      <c r="BY98" s="1">
        <v>39.880000000000003</v>
      </c>
      <c r="BZ98" s="1">
        <v>41.26</v>
      </c>
      <c r="CA98" s="1"/>
      <c r="CB98" s="1"/>
      <c r="CC98" s="1"/>
      <c r="CD98" s="1">
        <v>53.71</v>
      </c>
      <c r="CE98" s="1">
        <v>56.48</v>
      </c>
      <c r="CF98" s="1">
        <v>44.71</v>
      </c>
      <c r="CG98" s="1">
        <v>127.7</v>
      </c>
      <c r="CH98" s="1">
        <v>31.65</v>
      </c>
      <c r="CI98" s="1">
        <v>34.380000000000003</v>
      </c>
      <c r="CJ98" s="1">
        <v>67.52</v>
      </c>
      <c r="CK98" s="1">
        <v>26.23</v>
      </c>
      <c r="CL98" s="1">
        <v>62.7</v>
      </c>
      <c r="CM98" s="1">
        <v>93.42</v>
      </c>
      <c r="CN98" s="1"/>
      <c r="CO98" s="1"/>
      <c r="CP98" s="1"/>
      <c r="CQ98" s="11"/>
      <c r="CR98">
        <f t="shared" si="21"/>
        <v>28</v>
      </c>
    </row>
    <row r="99" spans="1:96">
      <c r="A99" s="24" t="s">
        <v>24</v>
      </c>
      <c r="B99" s="12">
        <v>28.16</v>
      </c>
      <c r="C99" s="1">
        <v>57.07</v>
      </c>
      <c r="D99" s="1">
        <v>67.61</v>
      </c>
      <c r="E99" s="1">
        <v>86.62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>
        <v>41.26</v>
      </c>
      <c r="W99" s="1">
        <v>49.55</v>
      </c>
      <c r="X99" s="1">
        <v>18.28</v>
      </c>
      <c r="Y99" s="1">
        <v>70.28</v>
      </c>
      <c r="Z99" s="1">
        <v>67.52</v>
      </c>
      <c r="AA99" s="1">
        <v>8.3000000000000007</v>
      </c>
      <c r="AB99" s="1">
        <v>6.01</v>
      </c>
      <c r="AC99" s="1">
        <v>69.59</v>
      </c>
      <c r="AD99" s="1">
        <v>37.130000000000003</v>
      </c>
      <c r="AE99" s="1">
        <v>28.93</v>
      </c>
      <c r="AF99" s="1"/>
      <c r="AG99" s="1"/>
      <c r="AH99" s="1"/>
      <c r="AI99" s="1">
        <v>23.55</v>
      </c>
      <c r="AJ99" s="1">
        <v>38.5</v>
      </c>
      <c r="AK99" s="1">
        <v>22.22</v>
      </c>
      <c r="AL99" s="1">
        <v>27.58</v>
      </c>
      <c r="AM99" s="1">
        <v>26.23</v>
      </c>
      <c r="AN99" s="1">
        <v>14.42</v>
      </c>
      <c r="AO99" s="1">
        <v>48.17</v>
      </c>
      <c r="AP99" s="1">
        <v>37.130000000000003</v>
      </c>
      <c r="AQ99" s="1">
        <v>27.58</v>
      </c>
      <c r="AR99" s="1"/>
      <c r="AS99" s="1"/>
      <c r="AT99" s="11"/>
      <c r="AU99">
        <f t="shared" si="20"/>
        <v>23</v>
      </c>
      <c r="AV99" s="1"/>
      <c r="AW99" s="12">
        <v>64.78</v>
      </c>
      <c r="AX99" s="1">
        <v>71.739999999999995</v>
      </c>
      <c r="AY99" s="1">
        <v>81.540000000000006</v>
      </c>
      <c r="AZ99" s="1">
        <v>92.97</v>
      </c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>
        <v>24.89</v>
      </c>
      <c r="BR99" s="1">
        <v>62.01</v>
      </c>
      <c r="BS99" s="1">
        <v>71.650000000000006</v>
      </c>
      <c r="BT99" s="1">
        <v>65.459999999999994</v>
      </c>
      <c r="BU99" s="1">
        <v>38.5</v>
      </c>
      <c r="BV99" s="1">
        <v>31.65</v>
      </c>
      <c r="BW99" s="1">
        <v>74.400000000000006</v>
      </c>
      <c r="BX99" s="1">
        <v>53.71</v>
      </c>
      <c r="BY99" s="1">
        <v>41.26</v>
      </c>
      <c r="BZ99" s="1">
        <v>41.26</v>
      </c>
      <c r="CA99" s="1"/>
      <c r="CB99" s="1"/>
      <c r="CC99" s="1"/>
      <c r="CD99" s="1">
        <v>49.55</v>
      </c>
      <c r="CE99" s="1">
        <v>67.52</v>
      </c>
      <c r="CF99" s="1">
        <v>45.4</v>
      </c>
      <c r="CG99" s="1">
        <v>77.13</v>
      </c>
      <c r="CH99" s="1">
        <v>35.75</v>
      </c>
      <c r="CI99" s="1">
        <v>31.65</v>
      </c>
      <c r="CJ99" s="1">
        <v>62.01</v>
      </c>
      <c r="CK99" s="1">
        <v>38.5</v>
      </c>
      <c r="CL99" s="1">
        <v>56.48</v>
      </c>
      <c r="CM99" s="1">
        <v>44.02</v>
      </c>
      <c r="CN99" s="1"/>
      <c r="CO99" s="1"/>
      <c r="CP99" s="1"/>
      <c r="CQ99" s="11"/>
      <c r="CR99">
        <f t="shared" si="21"/>
        <v>24</v>
      </c>
    </row>
    <row r="100" spans="1:96">
      <c r="A100" s="24" t="s">
        <v>23</v>
      </c>
      <c r="B100" s="1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>
        <v>71.650000000000006</v>
      </c>
      <c r="W100" s="1">
        <v>72.34</v>
      </c>
      <c r="X100" s="1">
        <v>37.130000000000003</v>
      </c>
      <c r="Y100" s="1">
        <v>64.77</v>
      </c>
      <c r="Z100" s="1">
        <v>132.85</v>
      </c>
      <c r="AA100" s="1">
        <v>31.65</v>
      </c>
      <c r="AB100" s="1"/>
      <c r="AC100" s="1"/>
      <c r="AD100" s="1"/>
      <c r="AE100" s="1"/>
      <c r="AF100" s="1"/>
      <c r="AG100" s="1"/>
      <c r="AH100" s="1"/>
      <c r="AI100" s="1">
        <v>34.380000000000003</v>
      </c>
      <c r="AJ100" s="1">
        <v>62.7</v>
      </c>
      <c r="AK100" s="1">
        <v>44.02</v>
      </c>
      <c r="AL100" s="1">
        <v>74.400000000000006</v>
      </c>
      <c r="AM100" s="1">
        <v>59.93</v>
      </c>
      <c r="AN100" s="1">
        <v>33.700000000000003</v>
      </c>
      <c r="AO100" s="1"/>
      <c r="AP100" s="1"/>
      <c r="AQ100" s="1"/>
      <c r="AR100" s="1"/>
      <c r="AS100" s="1"/>
      <c r="AT100" s="11"/>
      <c r="AU100">
        <f t="shared" si="20"/>
        <v>12</v>
      </c>
      <c r="AV100" s="1"/>
      <c r="AW100" s="12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>
        <v>35.75</v>
      </c>
      <c r="BR100" s="1">
        <v>83.95</v>
      </c>
      <c r="BS100" s="1">
        <v>98.12</v>
      </c>
      <c r="BT100" s="1">
        <v>73.02</v>
      </c>
      <c r="BU100" s="1">
        <v>55.09</v>
      </c>
      <c r="BV100" s="1">
        <v>46.79</v>
      </c>
      <c r="BW100" s="1"/>
      <c r="BX100" s="1"/>
      <c r="BY100" s="1"/>
      <c r="BZ100" s="1"/>
      <c r="CA100" s="1"/>
      <c r="CB100" s="1"/>
      <c r="CC100" s="1"/>
      <c r="CD100" s="1">
        <v>98.79</v>
      </c>
      <c r="CE100" s="1">
        <v>90.72</v>
      </c>
      <c r="CF100" s="1">
        <v>117.31</v>
      </c>
      <c r="CG100" s="1">
        <v>188.91</v>
      </c>
      <c r="CH100" s="1">
        <v>60.63</v>
      </c>
      <c r="CI100" s="1">
        <v>50.94</v>
      </c>
      <c r="CJ100" s="1"/>
      <c r="CK100" s="1"/>
      <c r="CL100" s="1"/>
      <c r="CM100" s="1"/>
      <c r="CN100" s="1"/>
      <c r="CO100" s="1"/>
      <c r="CP100" s="1"/>
      <c r="CQ100" s="11"/>
      <c r="CR100">
        <f t="shared" si="21"/>
        <v>12</v>
      </c>
    </row>
    <row r="101" spans="1:96">
      <c r="A101" s="24" t="s">
        <v>21</v>
      </c>
      <c r="B101" s="1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>
        <v>52.32</v>
      </c>
      <c r="W101" s="1">
        <v>57.86</v>
      </c>
      <c r="X101" s="1">
        <v>49.55</v>
      </c>
      <c r="Y101" s="1">
        <v>66.150000000000006</v>
      </c>
      <c r="Z101" s="1">
        <v>128.99</v>
      </c>
      <c r="AA101" s="1">
        <v>41.26</v>
      </c>
      <c r="AB101" s="1"/>
      <c r="AC101" s="1"/>
      <c r="AD101" s="1"/>
      <c r="AE101" s="1"/>
      <c r="AF101" s="1"/>
      <c r="AG101" s="1"/>
      <c r="AH101" s="1"/>
      <c r="AI101" s="1">
        <v>15.7</v>
      </c>
      <c r="AJ101" s="1">
        <v>73.02</v>
      </c>
      <c r="AK101" s="1">
        <v>42.64</v>
      </c>
      <c r="AL101" s="1">
        <v>70.959999999999994</v>
      </c>
      <c r="AM101" s="1">
        <v>56.48</v>
      </c>
      <c r="AN101" s="1">
        <v>37.130000000000003</v>
      </c>
      <c r="AO101" s="1"/>
      <c r="AP101" s="1"/>
      <c r="AQ101" s="1"/>
      <c r="AR101" s="1"/>
      <c r="AS101" s="1"/>
      <c r="AT101" s="11"/>
      <c r="AU101">
        <f t="shared" si="20"/>
        <v>12</v>
      </c>
      <c r="AV101" s="1"/>
      <c r="AW101" s="12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>
        <v>71.650000000000006</v>
      </c>
      <c r="BR101" s="1">
        <v>98.79</v>
      </c>
      <c r="BS101" s="1">
        <v>94.76</v>
      </c>
      <c r="BT101" s="1">
        <v>92.07</v>
      </c>
      <c r="BU101" s="1">
        <v>44.02</v>
      </c>
      <c r="BV101" s="1">
        <v>52.32</v>
      </c>
      <c r="BW101" s="1"/>
      <c r="BX101" s="1"/>
      <c r="BY101" s="1"/>
      <c r="BZ101" s="1"/>
      <c r="CA101" s="1"/>
      <c r="CB101" s="1"/>
      <c r="CC101" s="1"/>
      <c r="CD101" s="1">
        <v>176.36</v>
      </c>
      <c r="CE101" s="1">
        <v>79.87</v>
      </c>
      <c r="CF101" s="1">
        <v>203.57</v>
      </c>
      <c r="CG101" s="1">
        <v>208.77</v>
      </c>
      <c r="CH101" s="1">
        <v>68.900000000000006</v>
      </c>
      <c r="CI101" s="1">
        <v>40.57</v>
      </c>
      <c r="CJ101" s="1"/>
      <c r="CK101" s="1"/>
      <c r="CL101" s="1"/>
      <c r="CM101" s="1"/>
      <c r="CN101" s="1"/>
      <c r="CO101" s="1"/>
      <c r="CP101" s="1"/>
      <c r="CQ101" s="11"/>
      <c r="CR101">
        <f t="shared" si="21"/>
        <v>12</v>
      </c>
    </row>
    <row r="102" spans="1:96">
      <c r="B102" s="10"/>
      <c r="AT102" s="9"/>
      <c r="AW102" s="10"/>
      <c r="CQ102" s="9"/>
    </row>
    <row r="103" spans="1:96">
      <c r="A103" s="26" t="s">
        <v>33</v>
      </c>
      <c r="B103" s="10"/>
      <c r="AT103" s="9"/>
      <c r="AW103" s="10"/>
      <c r="CQ103" s="9"/>
    </row>
    <row r="104" spans="1:96">
      <c r="A104" s="24" t="s">
        <v>29</v>
      </c>
      <c r="B104" s="12">
        <v>3.6999999999999998E-2</v>
      </c>
      <c r="C104" s="1">
        <v>0.22600000000000001</v>
      </c>
      <c r="D104" s="1">
        <v>0</v>
      </c>
      <c r="E104" s="1">
        <v>2.758</v>
      </c>
      <c r="F104" s="1">
        <v>0.184</v>
      </c>
      <c r="G104" s="1">
        <v>0.65200000000000002</v>
      </c>
      <c r="H104" s="1">
        <v>0.30599999999999999</v>
      </c>
      <c r="I104" s="1">
        <v>1.4950000000000001</v>
      </c>
      <c r="J104" s="1">
        <v>4.3999999999999997E-2</v>
      </c>
      <c r="K104" s="1">
        <v>9.1999999999999998E-2</v>
      </c>
      <c r="L104" s="1">
        <v>0.12</v>
      </c>
      <c r="M104" s="1">
        <v>10.903</v>
      </c>
      <c r="N104" s="1">
        <v>0.12</v>
      </c>
      <c r="O104" s="1">
        <v>9.7000000000000003E-2</v>
      </c>
      <c r="P104" s="1">
        <v>0.15</v>
      </c>
      <c r="Q104" s="1">
        <v>7.194</v>
      </c>
      <c r="R104" s="1">
        <v>0.42499999999999999</v>
      </c>
      <c r="S104" s="1">
        <v>1.4E-2</v>
      </c>
      <c r="T104" s="1">
        <v>4.8840000000000003</v>
      </c>
      <c r="U104" s="1">
        <v>5.923</v>
      </c>
      <c r="V104" s="1">
        <v>0.26300000000000001</v>
      </c>
      <c r="W104" s="1">
        <v>0.124</v>
      </c>
      <c r="X104" s="1">
        <v>7.5999999999999998E-2</v>
      </c>
      <c r="Y104" s="1">
        <v>5.5E-2</v>
      </c>
      <c r="Z104" s="1">
        <v>0.63400000000000001</v>
      </c>
      <c r="AA104" s="1">
        <v>2.5999999999999999E-2</v>
      </c>
      <c r="AB104" s="1">
        <v>9.9000000000000005E-2</v>
      </c>
      <c r="AC104" s="1">
        <v>0.34</v>
      </c>
      <c r="AD104" s="1">
        <v>3.5000000000000003E-2</v>
      </c>
      <c r="AE104" s="1">
        <v>0</v>
      </c>
      <c r="AF104" s="1">
        <v>0.41399999999999998</v>
      </c>
      <c r="AG104" s="1">
        <v>8.7999999999999995E-2</v>
      </c>
      <c r="AH104" s="1">
        <v>0.439</v>
      </c>
      <c r="AI104" s="1">
        <v>10.007</v>
      </c>
      <c r="AJ104" s="1">
        <v>7.5999999999999998E-2</v>
      </c>
      <c r="AK104" s="1">
        <v>0</v>
      </c>
      <c r="AL104" s="1">
        <v>2.4929999999999999</v>
      </c>
      <c r="AM104" s="1">
        <v>2.5999999999999999E-2</v>
      </c>
      <c r="AN104" s="1">
        <v>6.0000000000000001E-3</v>
      </c>
      <c r="AO104" s="1">
        <v>0.14899999999999999</v>
      </c>
      <c r="AP104" s="1">
        <v>0.92100000000000004</v>
      </c>
      <c r="AQ104" s="1">
        <v>0.439</v>
      </c>
      <c r="AR104" s="1">
        <v>0.35599999999999998</v>
      </c>
      <c r="AS104" s="1">
        <v>0.84199999999999997</v>
      </c>
      <c r="AT104" s="11">
        <v>0.19</v>
      </c>
      <c r="AU104">
        <f t="shared" ref="AU104:AU110" si="22">COUNT(B104:AT104)</f>
        <v>45</v>
      </c>
      <c r="AV104" s="1"/>
      <c r="AW104" s="12">
        <v>4.9340000000000002</v>
      </c>
      <c r="AX104" s="1">
        <v>0.36799999999999999</v>
      </c>
      <c r="AY104" s="1">
        <v>2.41</v>
      </c>
      <c r="AZ104" s="1">
        <v>0.58899999999999997</v>
      </c>
      <c r="BA104" s="1">
        <v>0.16200000000000001</v>
      </c>
      <c r="BB104" s="1">
        <v>0.34699999999999998</v>
      </c>
      <c r="BC104" s="1">
        <v>1.95</v>
      </c>
      <c r="BD104" s="1">
        <v>2.722</v>
      </c>
      <c r="BE104" s="1">
        <v>5.8999999999999997E-2</v>
      </c>
      <c r="BF104" s="1">
        <v>7.4999999999999997E-2</v>
      </c>
      <c r="BG104" s="1">
        <v>1.73</v>
      </c>
      <c r="BH104" s="1">
        <v>3.9529999999999998</v>
      </c>
      <c r="BI104" s="1">
        <v>1.1859999999999999</v>
      </c>
      <c r="BJ104" s="1">
        <v>4.3999999999999997E-2</v>
      </c>
      <c r="BK104" s="1">
        <v>0.187</v>
      </c>
      <c r="BL104" s="1">
        <v>7.399</v>
      </c>
      <c r="BM104" s="1">
        <v>2.0459999999999998</v>
      </c>
      <c r="BN104" s="1">
        <v>0.29599999999999999</v>
      </c>
      <c r="BO104" s="1">
        <v>5.9690000000000003</v>
      </c>
      <c r="BP104" s="1">
        <v>10.352</v>
      </c>
      <c r="BQ104" s="1">
        <v>0</v>
      </c>
      <c r="BR104" s="1">
        <v>7.5999999999999998E-2</v>
      </c>
      <c r="BS104" s="1">
        <v>0.94099999999999995</v>
      </c>
      <c r="BT104" s="1">
        <v>0.17599999999999999</v>
      </c>
      <c r="BU104" s="1">
        <v>0.17599999999999999</v>
      </c>
      <c r="BV104" s="1">
        <v>0</v>
      </c>
      <c r="BW104" s="1">
        <v>7.5999999999999998E-2</v>
      </c>
      <c r="BX104" s="1">
        <v>0.06</v>
      </c>
      <c r="BY104" s="1">
        <v>0</v>
      </c>
      <c r="BZ104" s="1">
        <v>0.34</v>
      </c>
      <c r="CA104" s="1">
        <v>0.19</v>
      </c>
      <c r="CB104" s="1">
        <v>8.7999999999999995E-2</v>
      </c>
      <c r="CC104" s="1">
        <v>1.81</v>
      </c>
      <c r="CD104" s="1">
        <v>0.82299999999999995</v>
      </c>
      <c r="CE104" s="1">
        <v>0.47299999999999998</v>
      </c>
      <c r="CF104" s="1">
        <v>3.7309999999999999</v>
      </c>
      <c r="CG104" s="1">
        <v>2.8439999999999999</v>
      </c>
      <c r="CH104" s="1">
        <v>5.5E-2</v>
      </c>
      <c r="CI104" s="1">
        <v>0.20399999999999999</v>
      </c>
      <c r="CJ104" s="1">
        <v>1.2470000000000001</v>
      </c>
      <c r="CK104" s="1">
        <v>0.52600000000000002</v>
      </c>
      <c r="CL104" s="1">
        <v>0.49099999999999999</v>
      </c>
      <c r="CM104" s="1">
        <v>0.65200000000000002</v>
      </c>
      <c r="CN104" s="1">
        <v>0.27</v>
      </c>
      <c r="CO104" s="1">
        <v>0.67100000000000004</v>
      </c>
      <c r="CP104" s="1">
        <v>2.1480000000000001</v>
      </c>
      <c r="CQ104" s="11">
        <v>3.4649999999999999</v>
      </c>
      <c r="CR104">
        <f t="shared" ref="CR104:CR110" si="23">COUNT(AW104:CQ104)</f>
        <v>47</v>
      </c>
    </row>
    <row r="105" spans="1:96">
      <c r="A105" s="24" t="s">
        <v>28</v>
      </c>
      <c r="B105" s="12">
        <v>0</v>
      </c>
      <c r="C105" s="1">
        <v>0.20699999999999999</v>
      </c>
      <c r="D105" s="1">
        <v>2.3E-2</v>
      </c>
      <c r="E105" s="1">
        <v>4.3600000000000003</v>
      </c>
      <c r="F105" s="1">
        <v>0.252</v>
      </c>
      <c r="G105" s="1">
        <v>0.63</v>
      </c>
      <c r="H105" s="1">
        <v>0.26200000000000001</v>
      </c>
      <c r="I105" s="1">
        <v>2.0379999999999998</v>
      </c>
      <c r="J105" s="1">
        <v>5.3999999999999999E-2</v>
      </c>
      <c r="K105" s="1">
        <v>0.18099999999999999</v>
      </c>
      <c r="L105" s="1">
        <v>0.27900000000000003</v>
      </c>
      <c r="M105" s="1">
        <v>10.071</v>
      </c>
      <c r="N105" s="1">
        <v>5.7000000000000002E-2</v>
      </c>
      <c r="O105" s="1">
        <v>0.115</v>
      </c>
      <c r="P105" s="1">
        <v>0.1</v>
      </c>
      <c r="Q105" s="1">
        <v>7.5880000000000001</v>
      </c>
      <c r="R105" s="1"/>
      <c r="S105" s="1"/>
      <c r="T105" s="1"/>
      <c r="U105" s="1"/>
      <c r="V105" s="1">
        <v>0.50800000000000001</v>
      </c>
      <c r="W105" s="1">
        <v>0.14899999999999999</v>
      </c>
      <c r="X105" s="1">
        <v>0.19</v>
      </c>
      <c r="Y105" s="1">
        <v>0.218</v>
      </c>
      <c r="Z105" s="1">
        <v>1.1639999999999999</v>
      </c>
      <c r="AA105" s="1">
        <v>7.5999999999999998E-2</v>
      </c>
      <c r="AB105" s="1">
        <v>0.14899999999999999</v>
      </c>
      <c r="AC105" s="1">
        <v>1.268</v>
      </c>
      <c r="AD105" s="1">
        <v>0.38900000000000001</v>
      </c>
      <c r="AE105" s="1">
        <v>0</v>
      </c>
      <c r="AF105" s="1"/>
      <c r="AG105" s="1"/>
      <c r="AH105" s="1"/>
      <c r="AI105" s="1">
        <v>9.9169999999999998</v>
      </c>
      <c r="AJ105" s="1">
        <v>0</v>
      </c>
      <c r="AK105" s="1">
        <v>1.7999999999999999E-2</v>
      </c>
      <c r="AL105" s="1">
        <v>2.762</v>
      </c>
      <c r="AM105" s="1">
        <v>0.19</v>
      </c>
      <c r="AN105" s="1">
        <v>0.13600000000000001</v>
      </c>
      <c r="AO105" s="1">
        <v>0.56100000000000005</v>
      </c>
      <c r="AP105" s="1">
        <v>1.2889999999999999</v>
      </c>
      <c r="AQ105" s="1">
        <v>0.44800000000000001</v>
      </c>
      <c r="AR105" s="1"/>
      <c r="AS105" s="1"/>
      <c r="AT105" s="11"/>
      <c r="AU105">
        <f t="shared" si="22"/>
        <v>35</v>
      </c>
      <c r="AV105" s="1"/>
      <c r="AW105" s="12">
        <v>6.3410000000000002</v>
      </c>
      <c r="AX105" s="1">
        <v>0.66300000000000003</v>
      </c>
      <c r="AY105" s="1">
        <v>4.4530000000000003</v>
      </c>
      <c r="AZ105" s="1">
        <v>3.1480000000000001</v>
      </c>
      <c r="BA105" s="1">
        <v>0.22900000000000001</v>
      </c>
      <c r="BB105" s="1">
        <v>1.288</v>
      </c>
      <c r="BC105" s="1">
        <v>3.298</v>
      </c>
      <c r="BD105" s="1">
        <v>5.3040000000000003</v>
      </c>
      <c r="BE105" s="1">
        <v>0.27900000000000003</v>
      </c>
      <c r="BF105" s="1">
        <v>0.184</v>
      </c>
      <c r="BG105" s="1">
        <v>4.3440000000000003</v>
      </c>
      <c r="BH105" s="1">
        <v>8.0549999999999997</v>
      </c>
      <c r="BI105" s="1">
        <v>3.0920000000000001</v>
      </c>
      <c r="BJ105" s="1">
        <v>0.246</v>
      </c>
      <c r="BK105" s="1">
        <v>2.1859999999999999</v>
      </c>
      <c r="BL105" s="1">
        <v>11.374000000000001</v>
      </c>
      <c r="BM105" s="1"/>
      <c r="BN105" s="1"/>
      <c r="BO105" s="1"/>
      <c r="BP105" s="1"/>
      <c r="BQ105" s="1">
        <v>0.29299999999999998</v>
      </c>
      <c r="BR105" s="1">
        <v>0.78400000000000003</v>
      </c>
      <c r="BS105" s="1">
        <v>2.2389999999999999</v>
      </c>
      <c r="BT105" s="1">
        <v>0.96099999999999997</v>
      </c>
      <c r="BU105" s="1">
        <v>0.42199999999999999</v>
      </c>
      <c r="BV105" s="1">
        <v>0.56100000000000005</v>
      </c>
      <c r="BW105" s="1">
        <v>2.5999999999999999E-2</v>
      </c>
      <c r="BX105" s="1">
        <v>0.05</v>
      </c>
      <c r="BY105" s="1">
        <v>1.417</v>
      </c>
      <c r="BZ105" s="1">
        <v>0.98099999999999998</v>
      </c>
      <c r="CA105" s="1"/>
      <c r="CB105" s="1"/>
      <c r="CC105" s="1"/>
      <c r="CD105" s="1">
        <v>4.5140000000000002</v>
      </c>
      <c r="CE105" s="1">
        <v>1.855</v>
      </c>
      <c r="CF105" s="1">
        <v>0</v>
      </c>
      <c r="CG105" s="1">
        <v>5.0090000000000003</v>
      </c>
      <c r="CH105" s="1">
        <v>0.23300000000000001</v>
      </c>
      <c r="CI105" s="1">
        <v>0.63400000000000001</v>
      </c>
      <c r="CJ105" s="1">
        <v>2.8439999999999999</v>
      </c>
      <c r="CK105" s="1">
        <v>1.206</v>
      </c>
      <c r="CL105" s="1">
        <v>1.6120000000000001</v>
      </c>
      <c r="CM105" s="1">
        <v>3.7549999999999999</v>
      </c>
      <c r="CN105" s="1"/>
      <c r="CO105" s="1"/>
      <c r="CP105" s="1"/>
      <c r="CQ105" s="11"/>
      <c r="CR105">
        <f t="shared" si="23"/>
        <v>36</v>
      </c>
    </row>
    <row r="106" spans="1:96">
      <c r="A106" s="24" t="s">
        <v>27</v>
      </c>
      <c r="B106" s="12">
        <v>4.9000000000000002E-2</v>
      </c>
      <c r="C106" s="1">
        <v>0.30599999999999999</v>
      </c>
      <c r="D106" s="1">
        <v>8.1000000000000003E-2</v>
      </c>
      <c r="E106" s="1">
        <v>8.7420000000000009</v>
      </c>
      <c r="F106" s="1">
        <v>0.13500000000000001</v>
      </c>
      <c r="G106" s="1">
        <v>0.78100000000000003</v>
      </c>
      <c r="H106" s="1">
        <v>0.35399999999999998</v>
      </c>
      <c r="I106" s="1">
        <v>1.8460000000000001</v>
      </c>
      <c r="J106" s="1">
        <v>4.2000000000000003E-2</v>
      </c>
      <c r="K106" s="1">
        <v>0.16200000000000001</v>
      </c>
      <c r="L106" s="1">
        <v>0.313</v>
      </c>
      <c r="M106" s="1">
        <v>15.676</v>
      </c>
      <c r="N106" s="1"/>
      <c r="O106" s="1"/>
      <c r="P106" s="1"/>
      <c r="Q106" s="1"/>
      <c r="R106" s="1"/>
      <c r="S106" s="1"/>
      <c r="T106" s="1"/>
      <c r="U106" s="1"/>
      <c r="V106" s="1">
        <v>0.84199999999999997</v>
      </c>
      <c r="W106" s="1">
        <v>0.23300000000000001</v>
      </c>
      <c r="X106" s="1">
        <v>0.19700000000000001</v>
      </c>
      <c r="Y106" s="1">
        <v>0.248</v>
      </c>
      <c r="Z106" s="1">
        <v>1.633</v>
      </c>
      <c r="AA106" s="1">
        <v>5.5E-2</v>
      </c>
      <c r="AB106" s="1">
        <v>3.0000000000000001E-3</v>
      </c>
      <c r="AC106" s="1">
        <v>1.944</v>
      </c>
      <c r="AD106" s="1">
        <v>1.677</v>
      </c>
      <c r="AE106" s="1">
        <v>2.5999999999999999E-2</v>
      </c>
      <c r="AF106" s="1"/>
      <c r="AG106" s="1"/>
      <c r="AH106" s="1"/>
      <c r="AI106" s="1">
        <v>10.727</v>
      </c>
      <c r="AJ106" s="1">
        <v>0.14899999999999999</v>
      </c>
      <c r="AK106" s="1">
        <v>5.5E-2</v>
      </c>
      <c r="AL106" s="1">
        <v>6.1479999999999997</v>
      </c>
      <c r="AM106" s="1">
        <v>0.39700000000000002</v>
      </c>
      <c r="AN106" s="1">
        <v>4.4999999999999998E-2</v>
      </c>
      <c r="AO106" s="1">
        <v>5.2080000000000002</v>
      </c>
      <c r="AP106" s="1">
        <v>1.8320000000000001</v>
      </c>
      <c r="AQ106" s="1">
        <v>2.2389999999999999</v>
      </c>
      <c r="AR106" s="1"/>
      <c r="AS106" s="1"/>
      <c r="AT106" s="11"/>
      <c r="AU106">
        <f t="shared" si="22"/>
        <v>31</v>
      </c>
      <c r="AV106" s="1"/>
      <c r="AW106" s="12">
        <v>0</v>
      </c>
      <c r="AX106" s="1">
        <v>0.432</v>
      </c>
      <c r="AY106" s="1">
        <v>3.7210000000000001</v>
      </c>
      <c r="AZ106" s="1">
        <v>4.7640000000000002</v>
      </c>
      <c r="BA106" s="1">
        <v>0.34699999999999998</v>
      </c>
      <c r="BB106" s="1">
        <v>2.4900000000000002</v>
      </c>
      <c r="BC106" s="1">
        <v>12.618</v>
      </c>
      <c r="BD106" s="1">
        <v>4.484</v>
      </c>
      <c r="BE106" s="1">
        <v>0.16900000000000001</v>
      </c>
      <c r="BF106" s="1">
        <v>0.156</v>
      </c>
      <c r="BG106" s="1">
        <v>4.7329999999999997</v>
      </c>
      <c r="BH106" s="1">
        <v>10.250999999999999</v>
      </c>
      <c r="BI106" s="1"/>
      <c r="BJ106" s="1"/>
      <c r="BK106" s="1"/>
      <c r="BL106" s="1"/>
      <c r="BM106" s="1"/>
      <c r="BN106" s="1"/>
      <c r="BO106" s="1"/>
      <c r="BP106" s="1"/>
      <c r="BQ106" s="1">
        <v>0.19</v>
      </c>
      <c r="BR106" s="1">
        <v>2.6560000000000001</v>
      </c>
      <c r="BS106" s="1">
        <v>3.129</v>
      </c>
      <c r="BT106" s="1">
        <v>1.677</v>
      </c>
      <c r="BU106" s="1">
        <v>0.57899999999999996</v>
      </c>
      <c r="BV106" s="1">
        <v>0.40600000000000003</v>
      </c>
      <c r="BW106" s="1">
        <v>3.5000000000000003E-2</v>
      </c>
      <c r="BX106" s="1">
        <v>9.9000000000000005E-2</v>
      </c>
      <c r="BY106" s="1">
        <v>2.68</v>
      </c>
      <c r="BZ106" s="1">
        <v>1.226</v>
      </c>
      <c r="CA106" s="1"/>
      <c r="CB106" s="1"/>
      <c r="CC106" s="1"/>
      <c r="CD106" s="1">
        <v>8.6750000000000007</v>
      </c>
      <c r="CE106" s="1">
        <v>2.3769999999999998</v>
      </c>
      <c r="CF106" s="1">
        <v>7.1210000000000004</v>
      </c>
      <c r="CG106" s="1">
        <v>12.606999999999999</v>
      </c>
      <c r="CH106" s="1">
        <v>0.34</v>
      </c>
      <c r="CI106" s="1">
        <v>0.84199999999999997</v>
      </c>
      <c r="CJ106" s="1">
        <v>5.9089999999999998</v>
      </c>
      <c r="CK106" s="1">
        <v>1.417</v>
      </c>
      <c r="CL106" s="1">
        <v>2.9860000000000002</v>
      </c>
      <c r="CM106" s="1">
        <v>9.8659999999999997</v>
      </c>
      <c r="CN106" s="1"/>
      <c r="CO106" s="1"/>
      <c r="CP106" s="1"/>
      <c r="CQ106" s="11"/>
      <c r="CR106">
        <f t="shared" si="23"/>
        <v>32</v>
      </c>
    </row>
    <row r="107" spans="1:96">
      <c r="A107" s="24" t="s">
        <v>26</v>
      </c>
      <c r="B107" s="12">
        <v>0</v>
      </c>
      <c r="C107" s="1">
        <v>0.16200000000000001</v>
      </c>
      <c r="D107" s="1">
        <v>5.7000000000000002E-2</v>
      </c>
      <c r="E107" s="1">
        <v>7.8739999999999997</v>
      </c>
      <c r="F107" s="1">
        <v>0.10299999999999999</v>
      </c>
      <c r="G107" s="1">
        <v>0.80400000000000005</v>
      </c>
      <c r="H107" s="1">
        <v>0.622</v>
      </c>
      <c r="I107" s="1">
        <v>2.41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>
        <v>0.67100000000000004</v>
      </c>
      <c r="W107" s="1">
        <v>0.57899999999999996</v>
      </c>
      <c r="X107" s="1">
        <v>0.248</v>
      </c>
      <c r="Y107" s="1">
        <v>0.14899999999999999</v>
      </c>
      <c r="Z107" s="1">
        <v>2.1019999999999999</v>
      </c>
      <c r="AA107" s="1">
        <v>8.7999999999999995E-2</v>
      </c>
      <c r="AB107" s="1">
        <v>5.5E-2</v>
      </c>
      <c r="AC107" s="1">
        <v>0.59699999999999998</v>
      </c>
      <c r="AD107" s="1">
        <v>0.94099999999999995</v>
      </c>
      <c r="AE107" s="1">
        <v>6.5000000000000002E-2</v>
      </c>
      <c r="AF107" s="1"/>
      <c r="AG107" s="1"/>
      <c r="AH107" s="1"/>
      <c r="AI107" s="1">
        <v>10.032999999999999</v>
      </c>
      <c r="AJ107" s="1">
        <v>0.26300000000000001</v>
      </c>
      <c r="AK107" s="1">
        <v>7.5999999999999998E-2</v>
      </c>
      <c r="AL107" s="1">
        <v>8.6869999999999994</v>
      </c>
      <c r="AM107" s="1">
        <v>0.57899999999999996</v>
      </c>
      <c r="AN107" s="1">
        <v>1.7999999999999999E-2</v>
      </c>
      <c r="AO107" s="1">
        <v>4.1210000000000004</v>
      </c>
      <c r="AP107" s="1">
        <v>1.944</v>
      </c>
      <c r="AQ107" s="1">
        <v>3.5609999999999999</v>
      </c>
      <c r="AR107" s="1"/>
      <c r="AS107" s="1"/>
      <c r="AT107" s="11"/>
      <c r="AU107">
        <f t="shared" si="22"/>
        <v>27</v>
      </c>
      <c r="AV107" s="1"/>
      <c r="AW107" s="12">
        <v>4.3710000000000004</v>
      </c>
      <c r="AX107" s="1">
        <v>0.70899999999999996</v>
      </c>
      <c r="AY107" s="1">
        <v>4.8920000000000003</v>
      </c>
      <c r="AZ107" s="1">
        <v>5.7709999999999999</v>
      </c>
      <c r="BA107" s="1">
        <v>0.442</v>
      </c>
      <c r="BB107" s="1">
        <v>1.766</v>
      </c>
      <c r="BC107" s="1">
        <v>10.372999999999999</v>
      </c>
      <c r="BD107" s="1">
        <v>4.282</v>
      </c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>
        <v>3.5000000000000003E-2</v>
      </c>
      <c r="BR107" s="1">
        <v>3.8279999999999998</v>
      </c>
      <c r="BS107" s="1">
        <v>3.32</v>
      </c>
      <c r="BT107" s="1">
        <v>1.2470000000000001</v>
      </c>
      <c r="BU107" s="1">
        <v>0.218</v>
      </c>
      <c r="BV107" s="1">
        <v>0.746</v>
      </c>
      <c r="BW107" s="1">
        <v>3.5000000000000003E-2</v>
      </c>
      <c r="BX107" s="1">
        <v>6.5000000000000002E-2</v>
      </c>
      <c r="BY107" s="1">
        <v>2.331</v>
      </c>
      <c r="BZ107" s="1">
        <v>1.2789999999999999</v>
      </c>
      <c r="CA107" s="1"/>
      <c r="CB107" s="1"/>
      <c r="CC107" s="1"/>
      <c r="CD107" s="1">
        <v>6.8929999999999998</v>
      </c>
      <c r="CE107" s="1">
        <v>1.655</v>
      </c>
      <c r="CF107" s="1">
        <v>5.0339999999999998</v>
      </c>
      <c r="CG107" s="1">
        <v>14.776999999999999</v>
      </c>
      <c r="CH107" s="1">
        <v>0.38900000000000001</v>
      </c>
      <c r="CI107" s="1">
        <v>1.226</v>
      </c>
      <c r="CJ107" s="1">
        <v>6.7910000000000004</v>
      </c>
      <c r="CK107" s="1">
        <v>2.2850000000000001</v>
      </c>
      <c r="CL107" s="1">
        <v>3.95</v>
      </c>
      <c r="CM107" s="1">
        <v>7.7050000000000001</v>
      </c>
      <c r="CN107" s="1"/>
      <c r="CO107" s="1"/>
      <c r="CP107" s="1"/>
      <c r="CQ107" s="11"/>
      <c r="CR107">
        <f t="shared" si="23"/>
        <v>28</v>
      </c>
    </row>
    <row r="108" spans="1:96">
      <c r="A108" s="24" t="s">
        <v>24</v>
      </c>
      <c r="B108" s="12">
        <v>0.77300000000000002</v>
      </c>
      <c r="C108" s="1">
        <v>0.25900000000000001</v>
      </c>
      <c r="D108" s="1">
        <v>0.29199999999999998</v>
      </c>
      <c r="E108" s="1">
        <v>9.782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>
        <v>0.38100000000000001</v>
      </c>
      <c r="W108" s="1">
        <v>0.42199999999999999</v>
      </c>
      <c r="X108" s="1">
        <v>0.34</v>
      </c>
      <c r="Y108" s="1">
        <v>0.68899999999999995</v>
      </c>
      <c r="Z108" s="1">
        <v>2.516</v>
      </c>
      <c r="AA108" s="1">
        <v>0.14899999999999999</v>
      </c>
      <c r="AB108" s="1">
        <v>7.5999999999999998E-2</v>
      </c>
      <c r="AC108" s="1">
        <v>4.5880000000000001</v>
      </c>
      <c r="AD108" s="1">
        <v>1.0409999999999999</v>
      </c>
      <c r="AE108" s="1">
        <v>6.5000000000000002E-2</v>
      </c>
      <c r="AF108" s="1"/>
      <c r="AG108" s="1"/>
      <c r="AH108" s="1"/>
      <c r="AI108" s="1">
        <v>4.3419999999999996</v>
      </c>
      <c r="AJ108" s="1">
        <v>0.45600000000000002</v>
      </c>
      <c r="AK108" s="1">
        <v>5.5E-2</v>
      </c>
      <c r="AL108" s="1">
        <v>12.53</v>
      </c>
      <c r="AM108" s="1">
        <v>0.65200000000000002</v>
      </c>
      <c r="AN108" s="1">
        <v>7.5999999999999998E-2</v>
      </c>
      <c r="AO108" s="1">
        <v>2.7269999999999999</v>
      </c>
      <c r="AP108" s="1">
        <v>1.6120000000000001</v>
      </c>
      <c r="AQ108" s="1">
        <v>1.46</v>
      </c>
      <c r="AR108" s="1"/>
      <c r="AS108" s="1"/>
      <c r="AT108" s="11"/>
      <c r="AU108">
        <f t="shared" si="22"/>
        <v>23</v>
      </c>
      <c r="AV108" s="1"/>
      <c r="AW108" s="12">
        <v>3.298</v>
      </c>
      <c r="AX108" s="1">
        <v>1.06</v>
      </c>
      <c r="AY108" s="1">
        <v>2.714</v>
      </c>
      <c r="AZ108" s="1">
        <v>5.0419999999999998</v>
      </c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>
        <v>0.16300000000000001</v>
      </c>
      <c r="BR108" s="1">
        <v>3.8159999999999998</v>
      </c>
      <c r="BS108" s="1">
        <v>4.7359999999999998</v>
      </c>
      <c r="BT108" s="1">
        <v>3.9990000000000001</v>
      </c>
      <c r="BU108" s="1">
        <v>0.23300000000000001</v>
      </c>
      <c r="BV108" s="1">
        <v>0.84199999999999997</v>
      </c>
      <c r="BW108" s="1">
        <v>0.373</v>
      </c>
      <c r="BX108" s="1">
        <v>0.45600000000000002</v>
      </c>
      <c r="BY108" s="1">
        <v>1.9550000000000001</v>
      </c>
      <c r="BZ108" s="1">
        <v>1.206</v>
      </c>
      <c r="CA108" s="1"/>
      <c r="CB108" s="1"/>
      <c r="CC108" s="1"/>
      <c r="CD108" s="1">
        <v>4.8730000000000002</v>
      </c>
      <c r="CE108" s="1">
        <v>1.4379999999999999</v>
      </c>
      <c r="CF108" s="1">
        <v>6.69</v>
      </c>
      <c r="CG108" s="1">
        <v>10.547000000000001</v>
      </c>
      <c r="CH108" s="1">
        <v>0.76500000000000001</v>
      </c>
      <c r="CI108" s="1">
        <v>0.63400000000000001</v>
      </c>
      <c r="CJ108" s="1">
        <v>5.6449999999999996</v>
      </c>
      <c r="CK108" s="1">
        <v>2.7269999999999999</v>
      </c>
      <c r="CL108" s="1">
        <v>5.1710000000000003</v>
      </c>
      <c r="CM108" s="1">
        <v>2.8919999999999999</v>
      </c>
      <c r="CN108" s="1"/>
      <c r="CO108" s="1"/>
      <c r="CP108" s="1"/>
      <c r="CQ108" s="11"/>
      <c r="CR108">
        <f t="shared" si="23"/>
        <v>24</v>
      </c>
    </row>
    <row r="109" spans="1:96">
      <c r="A109" s="24" t="s">
        <v>23</v>
      </c>
      <c r="B109" s="1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>
        <v>0.86199999999999999</v>
      </c>
      <c r="W109" s="1">
        <v>1.944</v>
      </c>
      <c r="X109" s="1">
        <v>1.0609999999999999</v>
      </c>
      <c r="Y109" s="1">
        <v>1.9890000000000001</v>
      </c>
      <c r="Z109" s="1">
        <v>7.2859999999999996</v>
      </c>
      <c r="AA109" s="1">
        <v>0.82299999999999995</v>
      </c>
      <c r="AB109" s="1"/>
      <c r="AC109" s="1"/>
      <c r="AD109" s="1"/>
      <c r="AE109" s="1"/>
      <c r="AF109" s="1"/>
      <c r="AG109" s="1"/>
      <c r="AH109" s="1"/>
      <c r="AI109" s="1">
        <v>2.012</v>
      </c>
      <c r="AJ109" s="1">
        <v>1.0409999999999999</v>
      </c>
      <c r="AK109" s="1">
        <v>0.65200000000000002</v>
      </c>
      <c r="AL109" s="1">
        <v>37.777000000000001</v>
      </c>
      <c r="AM109" s="1">
        <v>1.514</v>
      </c>
      <c r="AN109" s="1">
        <v>0.40600000000000003</v>
      </c>
      <c r="AO109" s="1"/>
      <c r="AP109" s="1"/>
      <c r="AQ109" s="1"/>
      <c r="AR109" s="1"/>
      <c r="AS109" s="1"/>
      <c r="AT109" s="11"/>
      <c r="AU109">
        <f t="shared" si="22"/>
        <v>12</v>
      </c>
      <c r="AV109" s="1"/>
      <c r="AW109" s="12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>
        <v>0.80300000000000005</v>
      </c>
      <c r="BR109" s="1">
        <v>7.9089999999999998</v>
      </c>
      <c r="BS109" s="1">
        <v>7.7560000000000002</v>
      </c>
      <c r="BT109" s="1">
        <v>7.7050000000000001</v>
      </c>
      <c r="BU109" s="1">
        <v>0.64300000000000002</v>
      </c>
      <c r="BV109" s="1">
        <v>3.2250000000000001</v>
      </c>
      <c r="BW109" s="1"/>
      <c r="BX109" s="1"/>
      <c r="BY109" s="1"/>
      <c r="BZ109" s="1"/>
      <c r="CA109" s="1"/>
      <c r="CB109" s="1"/>
      <c r="CC109" s="1"/>
      <c r="CD109" s="1">
        <v>7.2480000000000002</v>
      </c>
      <c r="CE109" s="1">
        <v>3.7549999999999999</v>
      </c>
      <c r="CF109" s="1">
        <v>13.162000000000001</v>
      </c>
      <c r="CG109" s="1">
        <v>21.495999999999999</v>
      </c>
      <c r="CH109" s="1">
        <v>2.262</v>
      </c>
      <c r="CI109" s="1">
        <v>2.5859999999999999</v>
      </c>
      <c r="CJ109" s="1"/>
      <c r="CK109" s="1"/>
      <c r="CL109" s="1"/>
      <c r="CM109" s="1"/>
      <c r="CN109" s="1"/>
      <c r="CO109" s="1"/>
      <c r="CP109" s="1"/>
      <c r="CQ109" s="11"/>
      <c r="CR109">
        <f t="shared" si="23"/>
        <v>12</v>
      </c>
    </row>
    <row r="110" spans="1:96">
      <c r="A110" s="24" t="s">
        <v>21</v>
      </c>
      <c r="B110" s="1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>
        <v>1.6120000000000001</v>
      </c>
      <c r="W110" s="1">
        <v>3.5129999999999999</v>
      </c>
      <c r="X110" s="1">
        <v>1.877</v>
      </c>
      <c r="Y110" s="1">
        <v>7.4509999999999996</v>
      </c>
      <c r="Z110" s="1">
        <v>7.1459999999999999</v>
      </c>
      <c r="AA110" s="1">
        <v>1.9330000000000001</v>
      </c>
      <c r="AB110" s="1"/>
      <c r="AC110" s="1"/>
      <c r="AD110" s="1"/>
      <c r="AE110" s="1"/>
      <c r="AF110" s="1"/>
      <c r="AG110" s="1"/>
      <c r="AH110" s="1"/>
      <c r="AI110" s="1">
        <v>0.27800000000000002</v>
      </c>
      <c r="AJ110" s="1">
        <v>3.7309999999999999</v>
      </c>
      <c r="AK110" s="1">
        <v>1.655</v>
      </c>
      <c r="AL110" s="1">
        <v>42.796999999999997</v>
      </c>
      <c r="AM110" s="1">
        <v>4.452</v>
      </c>
      <c r="AN110" s="1">
        <v>1.3740000000000001</v>
      </c>
      <c r="AO110" s="1"/>
      <c r="AP110" s="1"/>
      <c r="AQ110" s="1"/>
      <c r="AR110" s="1"/>
      <c r="AS110" s="1"/>
      <c r="AT110" s="11"/>
      <c r="AU110">
        <f t="shared" si="22"/>
        <v>12</v>
      </c>
      <c r="AV110" s="1"/>
      <c r="AW110" s="12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>
        <v>2.633</v>
      </c>
      <c r="BR110" s="1">
        <v>8.3420000000000005</v>
      </c>
      <c r="BS110" s="1">
        <v>8.1890000000000001</v>
      </c>
      <c r="BT110" s="1">
        <v>14.286</v>
      </c>
      <c r="BU110" s="1">
        <v>2.4239999999999999</v>
      </c>
      <c r="BV110" s="1">
        <v>3.8769999999999998</v>
      </c>
      <c r="BW110" s="1"/>
      <c r="BX110" s="1"/>
      <c r="BY110" s="1"/>
      <c r="BZ110" s="1"/>
      <c r="CA110" s="1"/>
      <c r="CB110" s="1"/>
      <c r="CC110" s="1"/>
      <c r="CD110" s="1">
        <v>15.747</v>
      </c>
      <c r="CE110" s="1">
        <v>4.3659999999999997</v>
      </c>
      <c r="CF110" s="1">
        <v>24.527999999999999</v>
      </c>
      <c r="CG110" s="1">
        <v>24.36</v>
      </c>
      <c r="CH110" s="1">
        <v>5.0090000000000003</v>
      </c>
      <c r="CI110" s="1">
        <v>4.0720000000000001</v>
      </c>
      <c r="CJ110" s="1"/>
      <c r="CK110" s="1"/>
      <c r="CL110" s="1"/>
      <c r="CM110" s="1"/>
      <c r="CN110" s="1"/>
      <c r="CO110" s="1"/>
      <c r="CP110" s="1"/>
      <c r="CQ110" s="11"/>
      <c r="CR110">
        <f t="shared" si="23"/>
        <v>12</v>
      </c>
    </row>
    <row r="111" spans="1:96">
      <c r="B111" s="10"/>
      <c r="AT111" s="9"/>
      <c r="AW111" s="10"/>
      <c r="CQ111" s="9"/>
    </row>
    <row r="112" spans="1:96">
      <c r="A112" s="26" t="s">
        <v>32</v>
      </c>
      <c r="B112" s="10"/>
      <c r="AT112" s="9"/>
      <c r="AW112" s="10"/>
      <c r="CQ112" s="9"/>
    </row>
    <row r="113" spans="1:96">
      <c r="A113" s="24" t="s">
        <v>29</v>
      </c>
      <c r="B113" s="12">
        <v>17.5</v>
      </c>
      <c r="C113" s="1">
        <v>86.3</v>
      </c>
      <c r="D113" s="1">
        <v>0</v>
      </c>
      <c r="E113" s="1">
        <v>0</v>
      </c>
      <c r="F113" s="1">
        <v>0.3</v>
      </c>
      <c r="G113" s="1">
        <v>0</v>
      </c>
      <c r="H113" s="1">
        <v>0</v>
      </c>
      <c r="I113" s="1">
        <v>0</v>
      </c>
      <c r="J113" s="1">
        <v>17.5</v>
      </c>
      <c r="K113" s="1">
        <v>0</v>
      </c>
      <c r="L113" s="1">
        <v>0</v>
      </c>
      <c r="M113" s="1">
        <v>0</v>
      </c>
      <c r="N113" s="1">
        <v>40.700000000000003</v>
      </c>
      <c r="O113" s="1">
        <v>0</v>
      </c>
      <c r="P113" s="1">
        <v>180.5</v>
      </c>
      <c r="Q113" s="1">
        <v>0</v>
      </c>
      <c r="R113" s="1">
        <v>0</v>
      </c>
      <c r="S113" s="1">
        <v>53.9</v>
      </c>
      <c r="T113" s="1">
        <v>0</v>
      </c>
      <c r="U113" s="1">
        <v>0</v>
      </c>
      <c r="V113" s="1">
        <v>61.9</v>
      </c>
      <c r="W113" s="1">
        <v>82.3</v>
      </c>
      <c r="X113" s="1">
        <v>47.8</v>
      </c>
      <c r="Y113" s="1">
        <v>61.4</v>
      </c>
      <c r="Z113" s="1">
        <v>143.4</v>
      </c>
      <c r="AA113" s="1">
        <v>34</v>
      </c>
      <c r="AB113" s="1">
        <v>81.2</v>
      </c>
      <c r="AC113" s="1">
        <v>95.5</v>
      </c>
      <c r="AD113" s="1">
        <v>27.5</v>
      </c>
      <c r="AE113" s="1">
        <v>45.3</v>
      </c>
      <c r="AF113" s="1">
        <v>125.8</v>
      </c>
      <c r="AG113" s="1">
        <v>62.5</v>
      </c>
      <c r="AH113" s="1">
        <v>216.2</v>
      </c>
      <c r="AI113" s="1">
        <v>441.1</v>
      </c>
      <c r="AJ113" s="1">
        <v>110.5</v>
      </c>
      <c r="AK113" s="1">
        <v>25.7</v>
      </c>
      <c r="AL113" s="1">
        <v>20.7</v>
      </c>
      <c r="AM113" s="1">
        <v>55.6</v>
      </c>
      <c r="AN113" s="1">
        <v>33.5</v>
      </c>
      <c r="AO113" s="1">
        <v>103.9</v>
      </c>
      <c r="AP113" s="1">
        <v>54.4</v>
      </c>
      <c r="AQ113" s="1">
        <v>84.7</v>
      </c>
      <c r="AR113" s="1">
        <v>127.5</v>
      </c>
      <c r="AS113" s="1">
        <v>819.8</v>
      </c>
      <c r="AT113" s="11">
        <v>75.599999999999994</v>
      </c>
      <c r="AU113">
        <f t="shared" ref="AU113:AU119" si="24">COUNT(B113:AT113)</f>
        <v>45</v>
      </c>
      <c r="AV113" s="1"/>
      <c r="AW113" s="12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12.5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35.1</v>
      </c>
      <c r="BR113" s="1">
        <v>80</v>
      </c>
      <c r="BS113" s="1">
        <v>149.6</v>
      </c>
      <c r="BT113" s="1">
        <v>64.900000000000006</v>
      </c>
      <c r="BU113" s="1">
        <v>78.3</v>
      </c>
      <c r="BV113" s="1">
        <v>12.2</v>
      </c>
      <c r="BW113" s="1">
        <v>123.5</v>
      </c>
      <c r="BX113" s="1">
        <v>17</v>
      </c>
      <c r="BY113" s="1">
        <v>0</v>
      </c>
      <c r="BZ113" s="1">
        <v>64.3</v>
      </c>
      <c r="CA113" s="1">
        <v>84.7</v>
      </c>
      <c r="CB113" s="1">
        <v>112</v>
      </c>
      <c r="CC113" s="1">
        <v>215.1</v>
      </c>
      <c r="CD113" s="1">
        <v>104.7</v>
      </c>
      <c r="CE113" s="1">
        <v>136.6</v>
      </c>
      <c r="CF113" s="1">
        <v>95.2</v>
      </c>
      <c r="CG113" s="1">
        <v>70.099999999999994</v>
      </c>
      <c r="CH113" s="1">
        <v>96.3</v>
      </c>
      <c r="CI113" s="1">
        <v>261.5</v>
      </c>
      <c r="CJ113" s="1">
        <v>41.9</v>
      </c>
      <c r="CK113" s="1">
        <v>112.3</v>
      </c>
      <c r="CL113" s="1">
        <v>158.80000000000001</v>
      </c>
      <c r="CM113" s="1">
        <v>153.80000000000001</v>
      </c>
      <c r="CN113" s="1">
        <v>121.8</v>
      </c>
      <c r="CO113" s="1">
        <v>145.1</v>
      </c>
      <c r="CP113" s="1">
        <v>626</v>
      </c>
      <c r="CQ113" s="11">
        <v>228.3</v>
      </c>
      <c r="CR113">
        <f t="shared" ref="CR113:CR119" si="25">COUNT(AW113:CQ113)</f>
        <v>47</v>
      </c>
    </row>
    <row r="114" spans="1:96">
      <c r="A114" s="24" t="s">
        <v>28</v>
      </c>
      <c r="B114" s="12">
        <v>0</v>
      </c>
      <c r="C114" s="1">
        <v>203.4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97.4</v>
      </c>
      <c r="K114" s="1">
        <v>0</v>
      </c>
      <c r="L114" s="1">
        <v>0</v>
      </c>
      <c r="M114" s="1">
        <v>0</v>
      </c>
      <c r="N114" s="1">
        <v>29.9</v>
      </c>
      <c r="O114" s="1">
        <v>0</v>
      </c>
      <c r="P114" s="1">
        <v>154</v>
      </c>
      <c r="Q114" s="1">
        <v>0</v>
      </c>
      <c r="R114" s="1"/>
      <c r="S114" s="1"/>
      <c r="T114" s="1"/>
      <c r="U114" s="1"/>
      <c r="V114" s="1">
        <v>154.1</v>
      </c>
      <c r="W114" s="1">
        <v>107.9</v>
      </c>
      <c r="X114" s="1">
        <v>55</v>
      </c>
      <c r="Y114" s="1">
        <v>102.1</v>
      </c>
      <c r="Z114" s="1">
        <v>140</v>
      </c>
      <c r="AA114" s="1">
        <v>55.6</v>
      </c>
      <c r="AB114" s="1">
        <v>62.5</v>
      </c>
      <c r="AC114" s="1">
        <v>159.1</v>
      </c>
      <c r="AD114" s="1">
        <v>83.5</v>
      </c>
      <c r="AE114" s="1">
        <v>129.19999999999999</v>
      </c>
      <c r="AF114" s="1"/>
      <c r="AG114" s="1"/>
      <c r="AH114" s="1"/>
      <c r="AI114" s="1">
        <v>443.3</v>
      </c>
      <c r="AJ114" s="1">
        <v>0</v>
      </c>
      <c r="AK114" s="1">
        <v>55.6</v>
      </c>
      <c r="AL114" s="1">
        <v>49</v>
      </c>
      <c r="AM114" s="1">
        <v>147.30000000000001</v>
      </c>
      <c r="AN114" s="1">
        <v>75.3</v>
      </c>
      <c r="AO114" s="1">
        <v>182</v>
      </c>
      <c r="AP114" s="1">
        <v>77.099999999999994</v>
      </c>
      <c r="AQ114" s="1">
        <v>45.3</v>
      </c>
      <c r="AR114" s="1"/>
      <c r="AS114" s="1"/>
      <c r="AT114" s="11"/>
      <c r="AU114">
        <f t="shared" si="24"/>
        <v>35</v>
      </c>
      <c r="AV114" s="1"/>
      <c r="AW114" s="12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0.9</v>
      </c>
      <c r="BE114" s="1">
        <v>0</v>
      </c>
      <c r="BF114" s="1">
        <v>59.3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/>
      <c r="BN114" s="1"/>
      <c r="BO114" s="1"/>
      <c r="BP114" s="1"/>
      <c r="BQ114" s="1">
        <v>117.2</v>
      </c>
      <c r="BR114" s="1">
        <v>170.2</v>
      </c>
      <c r="BS114" s="1">
        <v>226.5</v>
      </c>
      <c r="BT114" s="1">
        <v>174.9</v>
      </c>
      <c r="BU114" s="1">
        <v>218.9</v>
      </c>
      <c r="BV114" s="1">
        <v>136.9</v>
      </c>
      <c r="BW114" s="1">
        <v>206.9</v>
      </c>
      <c r="BX114" s="1">
        <v>85.3</v>
      </c>
      <c r="BY114" s="1">
        <v>175.2</v>
      </c>
      <c r="BZ114" s="1">
        <v>174.1</v>
      </c>
      <c r="CA114" s="1"/>
      <c r="CB114" s="1"/>
      <c r="CC114" s="1"/>
      <c r="CD114" s="1">
        <v>232.5</v>
      </c>
      <c r="CE114" s="1">
        <v>278.89999999999998</v>
      </c>
      <c r="CF114" s="1">
        <v>0</v>
      </c>
      <c r="CG114" s="1">
        <v>240.9</v>
      </c>
      <c r="CH114" s="1">
        <v>183.9</v>
      </c>
      <c r="CI114" s="1">
        <v>473.6</v>
      </c>
      <c r="CJ114" s="1">
        <v>145.4</v>
      </c>
      <c r="CK114" s="1">
        <v>133.80000000000001</v>
      </c>
      <c r="CL114" s="1">
        <v>240.4</v>
      </c>
      <c r="CM114" s="1">
        <v>288.7</v>
      </c>
      <c r="CN114" s="1"/>
      <c r="CO114" s="1"/>
      <c r="CP114" s="1"/>
      <c r="CQ114" s="11"/>
      <c r="CR114">
        <f t="shared" si="25"/>
        <v>36</v>
      </c>
    </row>
    <row r="115" spans="1:96">
      <c r="A115" s="24" t="s">
        <v>27</v>
      </c>
      <c r="B115" s="12">
        <v>74.099999999999994</v>
      </c>
      <c r="C115" s="1">
        <v>168</v>
      </c>
      <c r="D115" s="1">
        <v>2.1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34.1</v>
      </c>
      <c r="K115" s="1">
        <v>0</v>
      </c>
      <c r="L115" s="1">
        <v>0</v>
      </c>
      <c r="M115" s="1">
        <v>0</v>
      </c>
      <c r="N115" s="1"/>
      <c r="O115" s="1"/>
      <c r="P115" s="1"/>
      <c r="Q115" s="1"/>
      <c r="R115" s="1"/>
      <c r="S115" s="1"/>
      <c r="T115" s="1"/>
      <c r="U115" s="1"/>
      <c r="V115" s="1">
        <v>538.9</v>
      </c>
      <c r="W115" s="1">
        <v>181.5</v>
      </c>
      <c r="X115" s="1">
        <v>81.2</v>
      </c>
      <c r="Y115" s="1">
        <v>115.4</v>
      </c>
      <c r="Z115" s="1">
        <v>171.9</v>
      </c>
      <c r="AA115" s="1">
        <v>73</v>
      </c>
      <c r="AB115" s="1">
        <v>36.799999999999997</v>
      </c>
      <c r="AC115" s="1">
        <v>215.1</v>
      </c>
      <c r="AD115" s="1">
        <v>224.7</v>
      </c>
      <c r="AE115" s="1">
        <v>154.9</v>
      </c>
      <c r="AF115" s="1"/>
      <c r="AG115" s="1"/>
      <c r="AH115" s="1"/>
      <c r="AI115" s="1">
        <v>416</v>
      </c>
      <c r="AJ115" s="1">
        <v>373.1</v>
      </c>
      <c r="AK115" s="1">
        <v>138.30000000000001</v>
      </c>
      <c r="AL115" s="1">
        <v>87</v>
      </c>
      <c r="AM115" s="1">
        <v>307</v>
      </c>
      <c r="AN115" s="1">
        <v>46.7</v>
      </c>
      <c r="AO115" s="1">
        <v>972.3</v>
      </c>
      <c r="AP115" s="1">
        <v>160.5</v>
      </c>
      <c r="AQ115" s="1">
        <v>170.7</v>
      </c>
      <c r="AR115" s="1"/>
      <c r="AS115" s="1"/>
      <c r="AT115" s="11"/>
      <c r="AU115">
        <f t="shared" si="24"/>
        <v>31</v>
      </c>
      <c r="AV115" s="1"/>
      <c r="AW115" s="12">
        <v>0</v>
      </c>
      <c r="AX115" s="1">
        <v>0</v>
      </c>
      <c r="AY115" s="1">
        <v>0</v>
      </c>
      <c r="AZ115" s="1">
        <v>18.8</v>
      </c>
      <c r="BA115" s="1">
        <v>0.9</v>
      </c>
      <c r="BB115" s="1">
        <v>0</v>
      </c>
      <c r="BC115" s="1">
        <v>4</v>
      </c>
      <c r="BD115" s="1">
        <v>0</v>
      </c>
      <c r="BE115" s="1">
        <v>0</v>
      </c>
      <c r="BF115" s="1">
        <v>30.1</v>
      </c>
      <c r="BG115" s="1">
        <v>0</v>
      </c>
      <c r="BH115" s="1">
        <v>0</v>
      </c>
      <c r="BI115" s="1"/>
      <c r="BJ115" s="1"/>
      <c r="BK115" s="1"/>
      <c r="BL115" s="1"/>
      <c r="BM115" s="1"/>
      <c r="BN115" s="1"/>
      <c r="BO115" s="1"/>
      <c r="BP115" s="1"/>
      <c r="BQ115" s="1">
        <v>96.6</v>
      </c>
      <c r="BR115" s="1">
        <v>221.5</v>
      </c>
      <c r="BS115" s="1">
        <v>226.5</v>
      </c>
      <c r="BT115" s="1">
        <v>183.4</v>
      </c>
      <c r="BU115" s="1">
        <v>431.4</v>
      </c>
      <c r="BV115" s="1">
        <v>132</v>
      </c>
      <c r="BW115" s="1">
        <v>266.5</v>
      </c>
      <c r="BX115" s="1">
        <v>99.8</v>
      </c>
      <c r="BY115" s="1">
        <v>257.89999999999998</v>
      </c>
      <c r="BZ115" s="1">
        <v>147.9</v>
      </c>
      <c r="CA115" s="1"/>
      <c r="CB115" s="1"/>
      <c r="CC115" s="1"/>
      <c r="CD115" s="1">
        <v>379.7</v>
      </c>
      <c r="CE115" s="1">
        <v>453.3</v>
      </c>
      <c r="CF115" s="1">
        <v>223.3</v>
      </c>
      <c r="CG115" s="1">
        <v>428.7</v>
      </c>
      <c r="CH115" s="1">
        <v>333.5</v>
      </c>
      <c r="CI115" s="1">
        <v>445.3</v>
      </c>
      <c r="CJ115" s="1">
        <v>213.6</v>
      </c>
      <c r="CK115" s="1">
        <v>116.6</v>
      </c>
      <c r="CL115" s="1">
        <v>235.7</v>
      </c>
      <c r="CM115" s="1">
        <v>414.4</v>
      </c>
      <c r="CN115" s="1"/>
      <c r="CO115" s="1"/>
      <c r="CP115" s="1"/>
      <c r="CQ115" s="11"/>
      <c r="CR115">
        <f t="shared" si="25"/>
        <v>32</v>
      </c>
    </row>
    <row r="116" spans="1:96">
      <c r="A116" s="24" t="s">
        <v>26</v>
      </c>
      <c r="B116" s="12">
        <v>4.0999999999999996</v>
      </c>
      <c r="C116" s="1">
        <v>48.9</v>
      </c>
      <c r="D116" s="1">
        <v>0</v>
      </c>
      <c r="E116" s="1">
        <v>0</v>
      </c>
      <c r="F116" s="1">
        <v>15.1</v>
      </c>
      <c r="G116" s="1">
        <v>0</v>
      </c>
      <c r="H116" s="1">
        <v>0</v>
      </c>
      <c r="I116" s="1">
        <v>0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>
        <v>512.6</v>
      </c>
      <c r="W116" s="1">
        <v>478</v>
      </c>
      <c r="X116" s="1">
        <v>94.6</v>
      </c>
      <c r="Y116" s="1">
        <v>130.6</v>
      </c>
      <c r="Z116" s="1">
        <v>184.5</v>
      </c>
      <c r="AA116" s="1">
        <v>70.7</v>
      </c>
      <c r="AB116" s="1">
        <v>36.5</v>
      </c>
      <c r="AC116" s="1">
        <v>65.099999999999994</v>
      </c>
      <c r="AD116" s="1">
        <v>123.5</v>
      </c>
      <c r="AE116" s="1">
        <v>192.1</v>
      </c>
      <c r="AF116" s="1"/>
      <c r="AG116" s="1"/>
      <c r="AH116" s="1"/>
      <c r="AI116" s="1">
        <v>319</v>
      </c>
      <c r="AJ116" s="1">
        <v>548.6</v>
      </c>
      <c r="AK116" s="1">
        <v>169.1</v>
      </c>
      <c r="AL116" s="1">
        <v>99.8</v>
      </c>
      <c r="AM116" s="1">
        <v>467.9</v>
      </c>
      <c r="AN116" s="1">
        <v>39.6</v>
      </c>
      <c r="AO116" s="1">
        <v>499.4</v>
      </c>
      <c r="AP116" s="1">
        <v>128.6</v>
      </c>
      <c r="AQ116" s="1">
        <v>276.7</v>
      </c>
      <c r="AR116" s="1"/>
      <c r="AS116" s="1"/>
      <c r="AT116" s="11"/>
      <c r="AU116">
        <f t="shared" si="24"/>
        <v>27</v>
      </c>
      <c r="AV116" s="1"/>
      <c r="AW116" s="12">
        <v>0</v>
      </c>
      <c r="AX116" s="1">
        <v>0</v>
      </c>
      <c r="AY116" s="1">
        <v>0</v>
      </c>
      <c r="AZ116" s="1">
        <v>14.9</v>
      </c>
      <c r="BA116" s="1">
        <v>3</v>
      </c>
      <c r="BB116" s="1">
        <v>0</v>
      </c>
      <c r="BC116" s="1">
        <v>0</v>
      </c>
      <c r="BD116" s="1">
        <v>0.3</v>
      </c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>
        <v>91.1</v>
      </c>
      <c r="BR116" s="1">
        <v>284.39999999999998</v>
      </c>
      <c r="BS116" s="1">
        <v>272.89999999999998</v>
      </c>
      <c r="BT116" s="1">
        <v>194</v>
      </c>
      <c r="BU116" s="1">
        <v>335.7</v>
      </c>
      <c r="BV116" s="1">
        <v>173</v>
      </c>
      <c r="BW116" s="1">
        <v>346.7</v>
      </c>
      <c r="BX116" s="1">
        <v>96.6</v>
      </c>
      <c r="BY116" s="1">
        <v>246.1</v>
      </c>
      <c r="BZ116" s="1">
        <v>180.6</v>
      </c>
      <c r="CA116" s="1"/>
      <c r="CB116" s="1"/>
      <c r="CC116" s="1"/>
      <c r="CD116" s="1">
        <v>286.2</v>
      </c>
      <c r="CE116" s="1">
        <v>521.6</v>
      </c>
      <c r="CF116" s="1">
        <v>150.69999999999999</v>
      </c>
      <c r="CG116" s="1">
        <v>459.3</v>
      </c>
      <c r="CH116" s="1">
        <v>436.3</v>
      </c>
      <c r="CI116" s="1">
        <v>514.9</v>
      </c>
      <c r="CJ116" s="1">
        <v>217.3</v>
      </c>
      <c r="CK116" s="1">
        <v>157.1</v>
      </c>
      <c r="CL116" s="1">
        <v>252.2</v>
      </c>
      <c r="CM116" s="1">
        <v>361.9</v>
      </c>
      <c r="CN116" s="1"/>
      <c r="CO116" s="1"/>
      <c r="CP116" s="1"/>
      <c r="CQ116" s="11"/>
      <c r="CR116">
        <f t="shared" si="25"/>
        <v>28</v>
      </c>
    </row>
    <row r="117" spans="1:96">
      <c r="A117" s="24" t="s">
        <v>24</v>
      </c>
      <c r="B117" s="12">
        <v>127.2</v>
      </c>
      <c r="C117" s="1">
        <v>51.8</v>
      </c>
      <c r="D117" s="1">
        <v>0</v>
      </c>
      <c r="E117" s="1">
        <v>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>
        <v>469.7</v>
      </c>
      <c r="W117" s="1">
        <v>565.5</v>
      </c>
      <c r="X117" s="1">
        <v>97.8</v>
      </c>
      <c r="Y117" s="1">
        <v>328</v>
      </c>
      <c r="Z117" s="1">
        <v>210.1</v>
      </c>
      <c r="AA117" s="1">
        <v>74.2</v>
      </c>
      <c r="AB117" s="1">
        <v>61.1</v>
      </c>
      <c r="AC117" s="1">
        <v>284.7</v>
      </c>
      <c r="AD117" s="1">
        <v>140.6</v>
      </c>
      <c r="AE117" s="1">
        <v>227.8</v>
      </c>
      <c r="AF117" s="1"/>
      <c r="AG117" s="1"/>
      <c r="AH117" s="1"/>
      <c r="AI117" s="1">
        <v>171.3</v>
      </c>
      <c r="AJ117" s="1">
        <v>552.4</v>
      </c>
      <c r="AK117" s="1">
        <v>160.80000000000001</v>
      </c>
      <c r="AL117" s="1">
        <v>103.9</v>
      </c>
      <c r="AM117" s="1">
        <v>339.8</v>
      </c>
      <c r="AN117" s="1">
        <v>63.7</v>
      </c>
      <c r="AO117" s="1">
        <v>396.8</v>
      </c>
      <c r="AP117" s="1">
        <v>120.9</v>
      </c>
      <c r="AQ117" s="1">
        <v>39.6</v>
      </c>
      <c r="AR117" s="1"/>
      <c r="AS117" s="1"/>
      <c r="AT117" s="11"/>
      <c r="AU117">
        <f t="shared" si="24"/>
        <v>23</v>
      </c>
      <c r="AV117" s="1"/>
      <c r="AW117" s="12">
        <v>0</v>
      </c>
      <c r="AX117" s="1">
        <v>0</v>
      </c>
      <c r="AY117" s="1">
        <v>0</v>
      </c>
      <c r="AZ117" s="1">
        <v>9.8000000000000007</v>
      </c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>
        <v>117.4</v>
      </c>
      <c r="BR117" s="1">
        <v>297.39999999999998</v>
      </c>
      <c r="BS117" s="1">
        <v>332.3</v>
      </c>
      <c r="BT117" s="1">
        <v>260.89999999999998</v>
      </c>
      <c r="BU117" s="1">
        <v>363.3</v>
      </c>
      <c r="BV117" s="1">
        <v>151.80000000000001</v>
      </c>
      <c r="BW117" s="1">
        <v>672.8</v>
      </c>
      <c r="BX117" s="1">
        <v>248.6</v>
      </c>
      <c r="BY117" s="1">
        <v>273.10000000000002</v>
      </c>
      <c r="BZ117" s="1">
        <v>166.3</v>
      </c>
      <c r="CA117" s="1"/>
      <c r="CB117" s="1"/>
      <c r="CC117" s="1"/>
      <c r="CD117" s="1">
        <v>218.6</v>
      </c>
      <c r="CE117" s="1">
        <v>544.79999999999995</v>
      </c>
      <c r="CF117" s="1">
        <v>176.8</v>
      </c>
      <c r="CG117" s="1">
        <v>325.8</v>
      </c>
      <c r="CH117" s="1">
        <v>383.9</v>
      </c>
      <c r="CI117" s="1">
        <v>347.4</v>
      </c>
      <c r="CJ117" s="1">
        <v>200.7</v>
      </c>
      <c r="CK117" s="1">
        <v>186.6</v>
      </c>
      <c r="CL117" s="1">
        <v>293.2</v>
      </c>
      <c r="CM117" s="1">
        <v>194.2</v>
      </c>
      <c r="CN117" s="1"/>
      <c r="CO117" s="1"/>
      <c r="CP117" s="1"/>
      <c r="CQ117" s="11"/>
      <c r="CR117">
        <f t="shared" si="25"/>
        <v>24</v>
      </c>
    </row>
    <row r="118" spans="1:96">
      <c r="A118" s="24" t="s">
        <v>23</v>
      </c>
      <c r="B118" s="1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>
        <v>896.2</v>
      </c>
      <c r="W118" s="1">
        <v>800.3</v>
      </c>
      <c r="X118" s="1">
        <v>167.4</v>
      </c>
      <c r="Y118" s="1">
        <v>540.1</v>
      </c>
      <c r="Z118" s="1">
        <v>485.9</v>
      </c>
      <c r="AA118" s="1">
        <v>221.5</v>
      </c>
      <c r="AB118" s="1"/>
      <c r="AC118" s="1"/>
      <c r="AD118" s="1"/>
      <c r="AE118" s="1"/>
      <c r="AF118" s="1"/>
      <c r="AG118" s="1"/>
      <c r="AH118" s="1"/>
      <c r="AI118" s="1">
        <v>386.6</v>
      </c>
      <c r="AJ118" s="1">
        <v>842.3</v>
      </c>
      <c r="AK118" s="1">
        <v>334.7</v>
      </c>
      <c r="AL118" s="1">
        <v>317.8</v>
      </c>
      <c r="AM118" s="1">
        <v>423.5</v>
      </c>
      <c r="AN118" s="1">
        <v>138.6</v>
      </c>
      <c r="AO118" s="1"/>
      <c r="AP118" s="1"/>
      <c r="AQ118" s="1"/>
      <c r="AR118" s="1"/>
      <c r="AS118" s="1"/>
      <c r="AT118" s="11"/>
      <c r="AU118">
        <f t="shared" si="24"/>
        <v>12</v>
      </c>
      <c r="AV118" s="1"/>
      <c r="AW118" s="12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>
        <v>184.7</v>
      </c>
      <c r="BR118" s="1">
        <v>459.3</v>
      </c>
      <c r="BS118" s="1">
        <v>568.6</v>
      </c>
      <c r="BT118" s="1">
        <v>290.7</v>
      </c>
      <c r="BU118" s="1">
        <v>714.4</v>
      </c>
      <c r="BV118" s="1">
        <v>221.5</v>
      </c>
      <c r="BW118" s="1"/>
      <c r="BX118" s="1"/>
      <c r="BY118" s="1"/>
      <c r="BZ118" s="1"/>
      <c r="CA118" s="1"/>
      <c r="CB118" s="1"/>
      <c r="CC118" s="1"/>
      <c r="CD118" s="1">
        <v>297.10000000000002</v>
      </c>
      <c r="CE118" s="1">
        <v>1103.3</v>
      </c>
      <c r="CF118" s="1">
        <v>388.7</v>
      </c>
      <c r="CG118" s="1">
        <v>586.4</v>
      </c>
      <c r="CH118" s="1">
        <v>551.4</v>
      </c>
      <c r="CI118" s="1">
        <v>838.8</v>
      </c>
      <c r="CJ118" s="1"/>
      <c r="CK118" s="1"/>
      <c r="CL118" s="1"/>
      <c r="CM118" s="1"/>
      <c r="CN118" s="1"/>
      <c r="CO118" s="1"/>
      <c r="CP118" s="1"/>
      <c r="CQ118" s="11"/>
      <c r="CR118">
        <f t="shared" si="25"/>
        <v>12</v>
      </c>
    </row>
    <row r="119" spans="1:96">
      <c r="A119" s="24" t="s">
        <v>21</v>
      </c>
      <c r="B119" s="1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>
        <v>971.3</v>
      </c>
      <c r="W119" s="1">
        <v>652.29999999999995</v>
      </c>
      <c r="X119" s="1">
        <v>196.4</v>
      </c>
      <c r="Y119" s="1">
        <v>688.5</v>
      </c>
      <c r="Z119" s="1">
        <v>603.4</v>
      </c>
      <c r="AA119" s="1">
        <v>315.3</v>
      </c>
      <c r="AB119" s="1"/>
      <c r="AC119" s="1"/>
      <c r="AD119" s="1"/>
      <c r="AE119" s="1"/>
      <c r="AF119" s="1"/>
      <c r="AG119" s="1"/>
      <c r="AH119" s="1"/>
      <c r="AI119" s="1">
        <v>395</v>
      </c>
      <c r="AJ119" s="1">
        <v>1210.9000000000001</v>
      </c>
      <c r="AK119" s="1">
        <v>485.5</v>
      </c>
      <c r="AL119" s="1">
        <v>357.4</v>
      </c>
      <c r="AM119" s="1">
        <v>556</v>
      </c>
      <c r="AN119" s="1">
        <v>185</v>
      </c>
      <c r="AO119" s="1"/>
      <c r="AP119" s="1"/>
      <c r="AQ119" s="1"/>
      <c r="AR119" s="1"/>
      <c r="AS119" s="1"/>
      <c r="AT119" s="11"/>
      <c r="AU119">
        <f t="shared" si="24"/>
        <v>12</v>
      </c>
      <c r="AV119" s="1"/>
      <c r="AW119" s="12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>
        <v>330.9</v>
      </c>
      <c r="BR119" s="1">
        <v>488.1</v>
      </c>
      <c r="BS119" s="1">
        <v>516.70000000000005</v>
      </c>
      <c r="BT119" s="1">
        <v>375.9</v>
      </c>
      <c r="BU119" s="1">
        <v>1083.8</v>
      </c>
      <c r="BV119" s="1">
        <v>223.3</v>
      </c>
      <c r="BW119" s="1"/>
      <c r="BX119" s="1"/>
      <c r="BY119" s="1"/>
      <c r="BZ119" s="1"/>
      <c r="CA119" s="1"/>
      <c r="CB119" s="1"/>
      <c r="CC119" s="1"/>
      <c r="CD119" s="1">
        <v>337.6</v>
      </c>
      <c r="CE119" s="1">
        <v>771.4</v>
      </c>
      <c r="CF119" s="1">
        <v>592</v>
      </c>
      <c r="CG119" s="1">
        <v>545.20000000000005</v>
      </c>
      <c r="CH119" s="1">
        <v>623.4</v>
      </c>
      <c r="CI119" s="1">
        <v>596.79999999999995</v>
      </c>
      <c r="CJ119" s="1"/>
      <c r="CK119" s="1"/>
      <c r="CL119" s="1"/>
      <c r="CM119" s="1"/>
      <c r="CN119" s="1"/>
      <c r="CO119" s="1"/>
      <c r="CP119" s="1"/>
      <c r="CQ119" s="11"/>
      <c r="CR119">
        <f t="shared" si="25"/>
        <v>12</v>
      </c>
    </row>
    <row r="120" spans="1:96">
      <c r="B120" s="10"/>
      <c r="AT120" s="9"/>
      <c r="AW120" s="10"/>
      <c r="CQ120" s="9"/>
    </row>
    <row r="121" spans="1:96">
      <c r="A121" s="26" t="s">
        <v>31</v>
      </c>
      <c r="B121" s="10"/>
      <c r="AT121" s="9"/>
      <c r="AW121" s="10"/>
      <c r="CQ121" s="9"/>
    </row>
    <row r="122" spans="1:96">
      <c r="A122" s="24" t="s">
        <v>29</v>
      </c>
      <c r="B122" s="12">
        <v>15.99</v>
      </c>
      <c r="C122" s="1">
        <v>0</v>
      </c>
      <c r="D122" s="1">
        <v>23.17</v>
      </c>
      <c r="E122" s="1">
        <v>40.950000000000003</v>
      </c>
      <c r="F122" s="1">
        <v>34.99</v>
      </c>
      <c r="G122" s="1">
        <v>88.14</v>
      </c>
      <c r="H122" s="1">
        <v>76.959999999999994</v>
      </c>
      <c r="I122" s="1">
        <v>152.94</v>
      </c>
      <c r="J122" s="1">
        <v>0</v>
      </c>
      <c r="K122" s="1">
        <v>89.1</v>
      </c>
      <c r="L122" s="1">
        <v>21.13</v>
      </c>
      <c r="M122" s="1">
        <v>81.459999999999994</v>
      </c>
      <c r="N122" s="1">
        <v>58.07</v>
      </c>
      <c r="O122" s="1">
        <v>147.43</v>
      </c>
      <c r="P122" s="1">
        <v>0</v>
      </c>
      <c r="Q122" s="1">
        <v>63.92</v>
      </c>
      <c r="R122" s="1">
        <v>91.9</v>
      </c>
      <c r="S122" s="1">
        <v>0</v>
      </c>
      <c r="T122" s="1">
        <v>235.74</v>
      </c>
      <c r="U122" s="1">
        <v>138.91</v>
      </c>
      <c r="V122" s="1">
        <v>0</v>
      </c>
      <c r="W122" s="1">
        <v>5.01</v>
      </c>
      <c r="X122" s="1">
        <v>8.1999999999999993</v>
      </c>
      <c r="Y122" s="1">
        <v>14.24</v>
      </c>
      <c r="Z122" s="1">
        <v>132.80000000000001</v>
      </c>
      <c r="AA122" s="1">
        <v>19.54</v>
      </c>
      <c r="AB122" s="1">
        <v>14.24</v>
      </c>
      <c r="AC122" s="1">
        <v>55.64</v>
      </c>
      <c r="AD122" s="1">
        <v>62.01</v>
      </c>
      <c r="AE122" s="1">
        <v>0</v>
      </c>
      <c r="AF122" s="1">
        <v>137.55000000000001</v>
      </c>
      <c r="AG122" s="1">
        <v>10.53</v>
      </c>
      <c r="AH122" s="1">
        <v>25.13</v>
      </c>
      <c r="AI122" s="1">
        <v>86.19</v>
      </c>
      <c r="AJ122" s="1">
        <v>3.13</v>
      </c>
      <c r="AK122" s="1">
        <v>73.260000000000005</v>
      </c>
      <c r="AL122" s="1">
        <v>36.950000000000003</v>
      </c>
      <c r="AM122" s="1">
        <v>14.24</v>
      </c>
      <c r="AN122" s="1">
        <v>55.64</v>
      </c>
      <c r="AO122" s="1">
        <v>16.850000000000001</v>
      </c>
      <c r="AP122" s="1">
        <v>40</v>
      </c>
      <c r="AQ122" s="1">
        <v>112.02</v>
      </c>
      <c r="AR122" s="1">
        <v>372.03</v>
      </c>
      <c r="AS122" s="1">
        <v>68.430000000000007</v>
      </c>
      <c r="AT122" s="11">
        <v>19.54</v>
      </c>
      <c r="AU122">
        <f t="shared" ref="AU122:AU128" si="26">COUNT(B122:AT122)</f>
        <v>45</v>
      </c>
      <c r="AV122" s="1"/>
      <c r="AW122" s="12">
        <v>46.61</v>
      </c>
      <c r="AX122" s="1">
        <v>89.55</v>
      </c>
      <c r="AY122" s="1">
        <v>56.11</v>
      </c>
      <c r="AZ122" s="1">
        <v>78.239999999999995</v>
      </c>
      <c r="BA122" s="1">
        <v>53.11</v>
      </c>
      <c r="BB122" s="1">
        <v>57.58</v>
      </c>
      <c r="BC122" s="1">
        <v>127.5</v>
      </c>
      <c r="BD122" s="1">
        <v>53.42</v>
      </c>
      <c r="BE122" s="1">
        <v>61.88</v>
      </c>
      <c r="BF122" s="1">
        <v>0</v>
      </c>
      <c r="BG122" s="1">
        <v>93.25</v>
      </c>
      <c r="BH122" s="1">
        <v>46.39</v>
      </c>
      <c r="BI122" s="1">
        <v>376.7</v>
      </c>
      <c r="BJ122" s="1">
        <v>52.3</v>
      </c>
      <c r="BK122" s="1">
        <v>49.18</v>
      </c>
      <c r="BL122" s="1">
        <v>71.41</v>
      </c>
      <c r="BM122" s="1">
        <v>52.2</v>
      </c>
      <c r="BN122" s="1">
        <v>150.41</v>
      </c>
      <c r="BO122" s="1">
        <v>196.57</v>
      </c>
      <c r="BP122" s="1">
        <v>62.76</v>
      </c>
      <c r="BQ122" s="1">
        <v>16.850000000000001</v>
      </c>
      <c r="BR122" s="1">
        <v>46.19</v>
      </c>
      <c r="BS122" s="1">
        <v>58.82</v>
      </c>
      <c r="BT122" s="1">
        <v>36.950000000000003</v>
      </c>
      <c r="BU122" s="1">
        <v>9.35</v>
      </c>
      <c r="BV122" s="1">
        <v>1.53</v>
      </c>
      <c r="BW122" s="1">
        <v>3.13</v>
      </c>
      <c r="BX122" s="1">
        <v>0</v>
      </c>
      <c r="BY122" s="1">
        <v>0</v>
      </c>
      <c r="BZ122" s="1">
        <v>36.950000000000003</v>
      </c>
      <c r="CA122" s="1">
        <v>44.64</v>
      </c>
      <c r="CB122" s="1">
        <v>36.950000000000003</v>
      </c>
      <c r="CC122" s="1">
        <v>194.57</v>
      </c>
      <c r="CD122" s="1">
        <v>28.02</v>
      </c>
      <c r="CE122" s="1">
        <v>41.54</v>
      </c>
      <c r="CF122" s="1">
        <v>73.260000000000005</v>
      </c>
      <c r="CG122" s="1">
        <v>25.13</v>
      </c>
      <c r="CH122" s="1">
        <v>10.53</v>
      </c>
      <c r="CI122" s="1">
        <v>70.040000000000006</v>
      </c>
      <c r="CJ122" s="1">
        <v>50.89</v>
      </c>
      <c r="CK122" s="1">
        <v>81.34</v>
      </c>
      <c r="CL122" s="1">
        <v>145.44</v>
      </c>
      <c r="CM122" s="1">
        <v>84.57</v>
      </c>
      <c r="CN122" s="1">
        <v>46.19</v>
      </c>
      <c r="CO122" s="1">
        <v>43.08</v>
      </c>
      <c r="CP122" s="1">
        <v>49.32</v>
      </c>
      <c r="CQ122" s="11">
        <v>91.04</v>
      </c>
      <c r="CR122">
        <f t="shared" ref="CR122:CR128" si="27">COUNT(AW122:CQ122)</f>
        <v>47</v>
      </c>
    </row>
    <row r="123" spans="1:96">
      <c r="A123" s="24" t="s">
        <v>28</v>
      </c>
      <c r="B123" s="12">
        <v>0</v>
      </c>
      <c r="C123" s="1">
        <v>0</v>
      </c>
      <c r="D123" s="1">
        <v>41.64</v>
      </c>
      <c r="E123" s="1">
        <v>62.95</v>
      </c>
      <c r="F123" s="1">
        <v>33.340000000000003</v>
      </c>
      <c r="G123" s="1">
        <v>90.96</v>
      </c>
      <c r="H123" s="1">
        <v>80.2</v>
      </c>
      <c r="I123" s="1">
        <v>181.77</v>
      </c>
      <c r="J123" s="1">
        <v>0</v>
      </c>
      <c r="K123" s="1">
        <v>118.81</v>
      </c>
      <c r="L123" s="1">
        <v>65.47</v>
      </c>
      <c r="M123" s="1">
        <v>93.1</v>
      </c>
      <c r="N123" s="1">
        <v>49.34</v>
      </c>
      <c r="O123" s="1">
        <v>192.04</v>
      </c>
      <c r="P123" s="1">
        <v>0</v>
      </c>
      <c r="Q123" s="1">
        <v>115.22</v>
      </c>
      <c r="R123" s="1"/>
      <c r="S123" s="1"/>
      <c r="T123" s="1"/>
      <c r="U123" s="1"/>
      <c r="V123" s="1">
        <v>1.53</v>
      </c>
      <c r="W123" s="1">
        <v>9.35</v>
      </c>
      <c r="X123" s="1">
        <v>7.1</v>
      </c>
      <c r="Y123" s="1">
        <v>103.97</v>
      </c>
      <c r="Z123" s="1">
        <v>116.84</v>
      </c>
      <c r="AA123" s="1">
        <v>30.96</v>
      </c>
      <c r="AB123" s="1">
        <v>12.98</v>
      </c>
      <c r="AC123" s="1">
        <v>110.42</v>
      </c>
      <c r="AD123" s="1">
        <v>145.44</v>
      </c>
      <c r="AE123" s="1">
        <v>0.32</v>
      </c>
      <c r="AF123" s="1"/>
      <c r="AG123" s="1"/>
      <c r="AH123" s="1"/>
      <c r="AI123" s="1">
        <v>62.01</v>
      </c>
      <c r="AJ123" s="1">
        <v>0</v>
      </c>
      <c r="AK123" s="1">
        <v>151.71</v>
      </c>
      <c r="AL123" s="1">
        <v>35.44</v>
      </c>
      <c r="AM123" s="1">
        <v>40</v>
      </c>
      <c r="AN123" s="1">
        <v>228.37</v>
      </c>
      <c r="AO123" s="1">
        <v>30.96</v>
      </c>
      <c r="AP123" s="1">
        <v>36.950000000000003</v>
      </c>
      <c r="AQ123" s="1">
        <v>52.47</v>
      </c>
      <c r="AR123" s="1"/>
      <c r="AS123" s="1"/>
      <c r="AT123" s="11"/>
      <c r="AU123">
        <f t="shared" si="26"/>
        <v>35</v>
      </c>
      <c r="AV123" s="1"/>
      <c r="AW123" s="12">
        <v>85.81</v>
      </c>
      <c r="AX123" s="1">
        <v>107.11</v>
      </c>
      <c r="AY123" s="1">
        <v>85.54</v>
      </c>
      <c r="AZ123" s="1">
        <v>97.8</v>
      </c>
      <c r="BA123" s="1">
        <v>70.02</v>
      </c>
      <c r="BB123" s="1">
        <v>59.99</v>
      </c>
      <c r="BC123" s="1">
        <v>83.65</v>
      </c>
      <c r="BD123" s="1">
        <v>74.95</v>
      </c>
      <c r="BE123" s="1">
        <v>92.2</v>
      </c>
      <c r="BF123" s="1">
        <v>0</v>
      </c>
      <c r="BG123" s="1">
        <v>93.39</v>
      </c>
      <c r="BH123" s="1">
        <v>63.46</v>
      </c>
      <c r="BI123" s="1">
        <v>443.87</v>
      </c>
      <c r="BJ123" s="1">
        <v>106.87</v>
      </c>
      <c r="BK123" s="1">
        <v>71.239999999999995</v>
      </c>
      <c r="BL123" s="1">
        <v>69.8</v>
      </c>
      <c r="BM123" s="1"/>
      <c r="BN123" s="1"/>
      <c r="BO123" s="1"/>
      <c r="BP123" s="1"/>
      <c r="BQ123" s="1">
        <v>150.13999999999999</v>
      </c>
      <c r="BR123" s="1">
        <v>120.05</v>
      </c>
      <c r="BS123" s="1">
        <v>148.58000000000001</v>
      </c>
      <c r="BT123" s="1">
        <v>148.58000000000001</v>
      </c>
      <c r="BU123" s="1">
        <v>65.22</v>
      </c>
      <c r="BV123" s="1">
        <v>124.84</v>
      </c>
      <c r="BW123" s="1">
        <v>9.35</v>
      </c>
      <c r="BX123" s="1">
        <v>20.91</v>
      </c>
      <c r="BY123" s="1">
        <v>244.07</v>
      </c>
      <c r="BZ123" s="1">
        <v>102.36</v>
      </c>
      <c r="CA123" s="1"/>
      <c r="CB123" s="1"/>
      <c r="CC123" s="1"/>
      <c r="CD123" s="1">
        <v>91.04</v>
      </c>
      <c r="CE123" s="1">
        <v>164.14</v>
      </c>
      <c r="CF123" s="1">
        <v>0</v>
      </c>
      <c r="CG123" s="1">
        <v>74.87</v>
      </c>
      <c r="CH123" s="1">
        <v>30.96</v>
      </c>
      <c r="CI123" s="1">
        <v>120.05</v>
      </c>
      <c r="CJ123" s="1">
        <v>143.86000000000001</v>
      </c>
      <c r="CK123" s="1">
        <v>129.62</v>
      </c>
      <c r="CL123" s="1">
        <v>199.05</v>
      </c>
      <c r="CM123" s="1">
        <v>164.14</v>
      </c>
      <c r="CN123" s="1"/>
      <c r="CO123" s="1"/>
      <c r="CP123" s="1"/>
      <c r="CQ123" s="11"/>
      <c r="CR123">
        <f t="shared" si="27"/>
        <v>36</v>
      </c>
    </row>
    <row r="124" spans="1:96">
      <c r="A124" s="24" t="s">
        <v>27</v>
      </c>
      <c r="B124" s="12">
        <v>24.53</v>
      </c>
      <c r="C124" s="1">
        <v>0</v>
      </c>
      <c r="D124" s="1">
        <v>43.18</v>
      </c>
      <c r="E124" s="1">
        <v>114.13</v>
      </c>
      <c r="F124" s="1">
        <v>32.299999999999997</v>
      </c>
      <c r="G124" s="1">
        <v>83.33</v>
      </c>
      <c r="H124" s="1">
        <v>77.42</v>
      </c>
      <c r="I124" s="1">
        <v>195.87</v>
      </c>
      <c r="J124" s="1">
        <v>0</v>
      </c>
      <c r="K124" s="1">
        <v>132.5</v>
      </c>
      <c r="L124" s="1">
        <v>76.25</v>
      </c>
      <c r="M124" s="1">
        <v>123.07</v>
      </c>
      <c r="N124" s="1"/>
      <c r="O124" s="1"/>
      <c r="P124" s="1"/>
      <c r="Q124" s="1"/>
      <c r="R124" s="1"/>
      <c r="S124" s="1"/>
      <c r="T124" s="1"/>
      <c r="U124" s="1"/>
      <c r="V124" s="1">
        <v>19.54</v>
      </c>
      <c r="W124" s="1">
        <v>14.24</v>
      </c>
      <c r="X124" s="1">
        <v>30.96</v>
      </c>
      <c r="Y124" s="1">
        <v>110.42</v>
      </c>
      <c r="Z124" s="1">
        <v>113.63</v>
      </c>
      <c r="AA124" s="1">
        <v>43.09</v>
      </c>
      <c r="AB124" s="1">
        <v>3.13</v>
      </c>
      <c r="AC124" s="1">
        <v>164.14</v>
      </c>
      <c r="AD124" s="1">
        <v>252.52</v>
      </c>
      <c r="AE124" s="1">
        <v>1.53</v>
      </c>
      <c r="AF124" s="1"/>
      <c r="AG124" s="1"/>
      <c r="AH124" s="1"/>
      <c r="AI124" s="1">
        <v>16.850000000000001</v>
      </c>
      <c r="AJ124" s="1">
        <v>16.850000000000001</v>
      </c>
      <c r="AK124" s="1">
        <v>200.55</v>
      </c>
      <c r="AL124" s="1">
        <v>60.41</v>
      </c>
      <c r="AM124" s="1">
        <v>100.75</v>
      </c>
      <c r="AN124" s="1">
        <v>188.57</v>
      </c>
      <c r="AO124" s="1">
        <v>219.68</v>
      </c>
      <c r="AP124" s="1">
        <v>110.42</v>
      </c>
      <c r="AQ124" s="1">
        <v>229.81</v>
      </c>
      <c r="AR124" s="1"/>
      <c r="AS124" s="1"/>
      <c r="AT124" s="11"/>
      <c r="AU124">
        <f t="shared" si="26"/>
        <v>31</v>
      </c>
      <c r="AV124" s="1"/>
      <c r="AW124" s="12">
        <v>0</v>
      </c>
      <c r="AX124" s="1">
        <v>52.25</v>
      </c>
      <c r="AY124" s="1">
        <v>44.69</v>
      </c>
      <c r="AZ124" s="1">
        <v>86.63</v>
      </c>
      <c r="BA124" s="1">
        <v>56.8</v>
      </c>
      <c r="BB124" s="1">
        <v>79.72</v>
      </c>
      <c r="BC124" s="1">
        <v>135.63999999999999</v>
      </c>
      <c r="BD124" s="1">
        <v>45.74</v>
      </c>
      <c r="BE124" s="1">
        <v>112.26</v>
      </c>
      <c r="BF124" s="1">
        <v>0</v>
      </c>
      <c r="BG124" s="1">
        <v>81.5</v>
      </c>
      <c r="BH124" s="1">
        <v>65.47</v>
      </c>
      <c r="BI124" s="1"/>
      <c r="BJ124" s="1"/>
      <c r="BK124" s="1"/>
      <c r="BL124" s="1"/>
      <c r="BM124" s="1"/>
      <c r="BN124" s="1"/>
      <c r="BO124" s="1"/>
      <c r="BP124" s="1"/>
      <c r="BQ124" s="1">
        <v>179.48</v>
      </c>
      <c r="BR124" s="1">
        <v>113.63</v>
      </c>
      <c r="BS124" s="1">
        <v>139.13999999999999</v>
      </c>
      <c r="BT124" s="1">
        <v>142.29</v>
      </c>
      <c r="BU124" s="1">
        <v>46.19</v>
      </c>
      <c r="BV124" s="1">
        <v>84.57</v>
      </c>
      <c r="BW124" s="1">
        <v>1.53</v>
      </c>
      <c r="BX124" s="1">
        <v>14.24</v>
      </c>
      <c r="BY124" s="1">
        <v>207.95</v>
      </c>
      <c r="BZ124" s="1">
        <v>71.650000000000006</v>
      </c>
      <c r="CA124" s="1"/>
      <c r="CB124" s="1"/>
      <c r="CC124" s="1"/>
      <c r="CD124" s="1">
        <v>123.25</v>
      </c>
      <c r="CE124" s="1">
        <v>113.63</v>
      </c>
      <c r="CF124" s="1">
        <v>84.57</v>
      </c>
      <c r="CG124" s="1">
        <v>116.84</v>
      </c>
      <c r="CH124" s="1">
        <v>30.96</v>
      </c>
      <c r="CI124" s="1">
        <v>68.430000000000007</v>
      </c>
      <c r="CJ124" s="1">
        <v>179.48</v>
      </c>
      <c r="CK124" s="1">
        <v>40</v>
      </c>
      <c r="CL124" s="1">
        <v>103.97</v>
      </c>
      <c r="CM124" s="1">
        <v>206.48</v>
      </c>
      <c r="CN124" s="1"/>
      <c r="CO124" s="1"/>
      <c r="CP124" s="1"/>
      <c r="CQ124" s="11"/>
      <c r="CR124">
        <f t="shared" si="27"/>
        <v>32</v>
      </c>
    </row>
    <row r="125" spans="1:96">
      <c r="A125" s="24" t="s">
        <v>26</v>
      </c>
      <c r="B125" s="12">
        <v>0</v>
      </c>
      <c r="C125" s="1">
        <v>0</v>
      </c>
      <c r="D125" s="1">
        <v>17.96</v>
      </c>
      <c r="E125" s="1">
        <v>143.44999999999999</v>
      </c>
      <c r="F125" s="1">
        <v>8.2100000000000009</v>
      </c>
      <c r="G125" s="1">
        <v>86.86</v>
      </c>
      <c r="H125" s="1">
        <v>75.5</v>
      </c>
      <c r="I125" s="1">
        <v>232.34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>
        <v>9.35</v>
      </c>
      <c r="W125" s="1">
        <v>28.02</v>
      </c>
      <c r="X125" s="1">
        <v>54.05</v>
      </c>
      <c r="Y125" s="1">
        <v>58.82</v>
      </c>
      <c r="Z125" s="1">
        <v>95.9</v>
      </c>
      <c r="AA125" s="1">
        <v>36.950000000000003</v>
      </c>
      <c r="AB125" s="1">
        <v>9.35</v>
      </c>
      <c r="AC125" s="1">
        <v>40</v>
      </c>
      <c r="AD125" s="1">
        <v>173.37</v>
      </c>
      <c r="AE125" s="1">
        <v>5.01</v>
      </c>
      <c r="AF125" s="1"/>
      <c r="AG125" s="1"/>
      <c r="AH125" s="1"/>
      <c r="AI125" s="1">
        <v>1.53</v>
      </c>
      <c r="AJ125" s="1">
        <v>25.13</v>
      </c>
      <c r="AK125" s="1">
        <v>129.62</v>
      </c>
      <c r="AL125" s="1">
        <v>100.75</v>
      </c>
      <c r="AM125" s="1">
        <v>110.42</v>
      </c>
      <c r="AN125" s="1">
        <v>107.2</v>
      </c>
      <c r="AO125" s="1">
        <v>234.12</v>
      </c>
      <c r="AP125" s="1">
        <v>71.650000000000006</v>
      </c>
      <c r="AQ125" s="1">
        <v>354.96</v>
      </c>
      <c r="AR125" s="1"/>
      <c r="AS125" s="1"/>
      <c r="AT125" s="11"/>
      <c r="AU125">
        <f t="shared" si="26"/>
        <v>27</v>
      </c>
      <c r="AV125" s="1"/>
      <c r="AW125" s="12">
        <v>74.069999999999993</v>
      </c>
      <c r="AX125" s="1">
        <v>78.98</v>
      </c>
      <c r="AY125" s="1">
        <v>54.42</v>
      </c>
      <c r="AZ125" s="1">
        <v>73.34</v>
      </c>
      <c r="BA125" s="1">
        <v>43.68</v>
      </c>
      <c r="BB125" s="1">
        <v>235.27</v>
      </c>
      <c r="BC125" s="1">
        <v>155.28</v>
      </c>
      <c r="BD125" s="1">
        <v>75.5</v>
      </c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>
        <v>108.81</v>
      </c>
      <c r="BR125" s="1">
        <v>164.14</v>
      </c>
      <c r="BS125" s="1">
        <v>150.13999999999999</v>
      </c>
      <c r="BT125" s="1">
        <v>194.58</v>
      </c>
      <c r="BU125" s="1">
        <v>16.850000000000001</v>
      </c>
      <c r="BV125" s="1">
        <v>126.44</v>
      </c>
      <c r="BW125" s="1">
        <v>5.01</v>
      </c>
      <c r="BX125" s="1">
        <v>23.71</v>
      </c>
      <c r="BY125" s="1">
        <v>221.13</v>
      </c>
      <c r="BZ125" s="1">
        <v>103.97</v>
      </c>
      <c r="CA125" s="1"/>
      <c r="CB125" s="1"/>
      <c r="CC125" s="1"/>
      <c r="CD125" s="1">
        <v>197.57</v>
      </c>
      <c r="CE125" s="1">
        <v>71.650000000000006</v>
      </c>
      <c r="CF125" s="1">
        <v>29.48</v>
      </c>
      <c r="CG125" s="1">
        <v>161.05000000000001</v>
      </c>
      <c r="CH125" s="1">
        <v>44.64</v>
      </c>
      <c r="CI125" s="1">
        <v>87.81</v>
      </c>
      <c r="CJ125" s="1">
        <v>305.38</v>
      </c>
      <c r="CK125" s="1">
        <v>62.01</v>
      </c>
      <c r="CL125" s="1">
        <v>148.58000000000001</v>
      </c>
      <c r="CM125" s="1">
        <v>336.25</v>
      </c>
      <c r="CN125" s="1"/>
      <c r="CO125" s="1"/>
      <c r="CP125" s="1"/>
      <c r="CQ125" s="11"/>
      <c r="CR125">
        <f t="shared" si="27"/>
        <v>28</v>
      </c>
    </row>
    <row r="126" spans="1:96">
      <c r="A126" s="24" t="s">
        <v>24</v>
      </c>
      <c r="B126" s="12">
        <v>0</v>
      </c>
      <c r="C126" s="1">
        <v>0</v>
      </c>
      <c r="D126" s="1">
        <v>33.979999999999997</v>
      </c>
      <c r="E126" s="1">
        <v>234.85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>
        <v>7.1</v>
      </c>
      <c r="W126" s="1">
        <v>32.44</v>
      </c>
      <c r="X126" s="1">
        <v>63.61</v>
      </c>
      <c r="Y126" s="1">
        <v>235.55</v>
      </c>
      <c r="Z126" s="1">
        <v>110.42</v>
      </c>
      <c r="AA126" s="1">
        <v>33.94</v>
      </c>
      <c r="AB126" s="1">
        <v>14.24</v>
      </c>
      <c r="AC126" s="1">
        <v>129.62</v>
      </c>
      <c r="AD126" s="1">
        <v>376.84</v>
      </c>
      <c r="AE126" s="1">
        <v>7.1</v>
      </c>
      <c r="AF126" s="1"/>
      <c r="AG126" s="1"/>
      <c r="AH126" s="1"/>
      <c r="AI126" s="1">
        <v>0</v>
      </c>
      <c r="AJ126" s="1">
        <v>70.040000000000006</v>
      </c>
      <c r="AK126" s="1">
        <v>113.63</v>
      </c>
      <c r="AL126" s="1">
        <v>188.57</v>
      </c>
      <c r="AM126" s="1">
        <v>165.69</v>
      </c>
      <c r="AN126" s="1">
        <v>43.09</v>
      </c>
      <c r="AO126" s="1">
        <v>148.58000000000001</v>
      </c>
      <c r="AP126" s="1">
        <v>129.62</v>
      </c>
      <c r="AQ126" s="1">
        <v>191.58</v>
      </c>
      <c r="AR126" s="1"/>
      <c r="AS126" s="1"/>
      <c r="AT126" s="11"/>
      <c r="AU126">
        <f t="shared" si="26"/>
        <v>23</v>
      </c>
      <c r="AV126" s="1"/>
      <c r="AW126" s="12">
        <v>106.08</v>
      </c>
      <c r="AX126" s="1">
        <v>151.72999999999999</v>
      </c>
      <c r="AY126" s="1">
        <v>59.7</v>
      </c>
      <c r="AZ126" s="1">
        <v>57.88</v>
      </c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>
        <v>185.55</v>
      </c>
      <c r="BR126" s="1">
        <v>170.3</v>
      </c>
      <c r="BS126" s="1">
        <v>194.58</v>
      </c>
      <c r="BT126" s="1">
        <v>473.8</v>
      </c>
      <c r="BU126" s="1">
        <v>33.94</v>
      </c>
      <c r="BV126" s="1">
        <v>100.75</v>
      </c>
      <c r="BW126" s="1">
        <v>33.94</v>
      </c>
      <c r="BX126" s="1">
        <v>105.59</v>
      </c>
      <c r="BY126" s="1">
        <v>308</v>
      </c>
      <c r="BZ126" s="1">
        <v>156.38999999999999</v>
      </c>
      <c r="CA126" s="1"/>
      <c r="CB126" s="1"/>
      <c r="CC126" s="1"/>
      <c r="CD126" s="1">
        <v>301.43</v>
      </c>
      <c r="CE126" s="1">
        <v>129.62</v>
      </c>
      <c r="CF126" s="1">
        <v>87.81</v>
      </c>
      <c r="CG126" s="1">
        <v>322.25</v>
      </c>
      <c r="CH126" s="1">
        <v>58.82</v>
      </c>
      <c r="CI126" s="1">
        <v>103.97</v>
      </c>
      <c r="CJ126" s="1">
        <v>533.19000000000005</v>
      </c>
      <c r="CK126" s="1">
        <v>91.05</v>
      </c>
      <c r="CL126" s="1">
        <v>252.52</v>
      </c>
      <c r="CM126" s="1">
        <v>293.48</v>
      </c>
      <c r="CN126" s="1"/>
      <c r="CO126" s="1"/>
      <c r="CP126" s="1"/>
      <c r="CQ126" s="11"/>
      <c r="CR126">
        <f t="shared" si="27"/>
        <v>24</v>
      </c>
    </row>
    <row r="127" spans="1:96">
      <c r="A127" s="24" t="s">
        <v>23</v>
      </c>
      <c r="B127" s="1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>
        <v>0.32</v>
      </c>
      <c r="W127" s="1">
        <v>71.650000000000006</v>
      </c>
      <c r="X127" s="1">
        <v>274.63</v>
      </c>
      <c r="Y127" s="1">
        <v>471.67</v>
      </c>
      <c r="Z127" s="1">
        <v>226.93</v>
      </c>
      <c r="AA127" s="1">
        <v>263.64999999999998</v>
      </c>
      <c r="AB127" s="1"/>
      <c r="AC127" s="1"/>
      <c r="AD127" s="1"/>
      <c r="AE127" s="1"/>
      <c r="AF127" s="1"/>
      <c r="AG127" s="1"/>
      <c r="AH127" s="1"/>
      <c r="AI127" s="1">
        <v>0</v>
      </c>
      <c r="AJ127" s="1">
        <v>129.62</v>
      </c>
      <c r="AK127" s="1">
        <v>367.19</v>
      </c>
      <c r="AL127" s="1">
        <v>486.44</v>
      </c>
      <c r="AM127" s="1">
        <v>544.96</v>
      </c>
      <c r="AN127" s="1">
        <v>306.69</v>
      </c>
      <c r="AO127" s="1"/>
      <c r="AP127" s="1"/>
      <c r="AQ127" s="1"/>
      <c r="AR127" s="1"/>
      <c r="AS127" s="1"/>
      <c r="AT127" s="11"/>
      <c r="AU127">
        <f t="shared" si="26"/>
        <v>12</v>
      </c>
      <c r="AV127" s="1"/>
      <c r="AW127" s="12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>
        <v>541.04999999999995</v>
      </c>
      <c r="BR127" s="1">
        <v>543.01</v>
      </c>
      <c r="BS127" s="1">
        <v>456.62</v>
      </c>
      <c r="BT127" s="1">
        <v>669.76</v>
      </c>
      <c r="BU127" s="1">
        <v>41.54</v>
      </c>
      <c r="BV127" s="1">
        <v>405.1</v>
      </c>
      <c r="BW127" s="1"/>
      <c r="BX127" s="1"/>
      <c r="BY127" s="1"/>
      <c r="BZ127" s="1"/>
      <c r="CA127" s="1"/>
      <c r="CB127" s="1"/>
      <c r="CC127" s="1"/>
      <c r="CD127" s="1">
        <v>661.3</v>
      </c>
      <c r="CE127" s="1">
        <v>151.71</v>
      </c>
      <c r="CF127" s="1">
        <v>369.61</v>
      </c>
      <c r="CG127" s="1">
        <v>734.74</v>
      </c>
      <c r="CH127" s="1">
        <v>191.58</v>
      </c>
      <c r="CI127" s="1">
        <v>290.82</v>
      </c>
      <c r="CJ127" s="1"/>
      <c r="CK127" s="1"/>
      <c r="CL127" s="1"/>
      <c r="CM127" s="1"/>
      <c r="CN127" s="1"/>
      <c r="CO127" s="1"/>
      <c r="CP127" s="1"/>
      <c r="CQ127" s="11"/>
      <c r="CR127">
        <f t="shared" si="27"/>
        <v>12</v>
      </c>
    </row>
    <row r="128" spans="1:96">
      <c r="A128" s="24" t="s">
        <v>21</v>
      </c>
      <c r="B128" s="1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>
        <v>22.3</v>
      </c>
      <c r="W128" s="1">
        <v>43.09</v>
      </c>
      <c r="X128" s="1">
        <v>319.68</v>
      </c>
      <c r="Y128" s="1">
        <v>632.77</v>
      </c>
      <c r="Z128" s="1">
        <v>505.05</v>
      </c>
      <c r="AA128" s="1">
        <v>471.67</v>
      </c>
      <c r="AB128" s="1"/>
      <c r="AC128" s="1"/>
      <c r="AD128" s="1"/>
      <c r="AE128" s="1"/>
      <c r="AF128" s="1"/>
      <c r="AG128" s="1"/>
      <c r="AH128" s="1"/>
      <c r="AI128" s="1">
        <v>0</v>
      </c>
      <c r="AJ128" s="1">
        <v>203.52</v>
      </c>
      <c r="AK128" s="1">
        <v>398.13</v>
      </c>
      <c r="AL128" s="1">
        <v>486.44</v>
      </c>
      <c r="AM128" s="1">
        <v>480.14</v>
      </c>
      <c r="AN128" s="1">
        <v>311.91000000000003</v>
      </c>
      <c r="AO128" s="1"/>
      <c r="AP128" s="1"/>
      <c r="AQ128" s="1"/>
      <c r="AR128" s="1"/>
      <c r="AS128" s="1"/>
      <c r="AT128" s="11"/>
      <c r="AU128">
        <f t="shared" si="26"/>
        <v>12</v>
      </c>
      <c r="AV128" s="1"/>
      <c r="AW128" s="12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>
        <v>503</v>
      </c>
      <c r="BR128" s="1">
        <v>439.07</v>
      </c>
      <c r="BS128" s="1">
        <v>121.65</v>
      </c>
      <c r="BT128" s="1">
        <v>395.79</v>
      </c>
      <c r="BU128" s="1">
        <v>68.430000000000007</v>
      </c>
      <c r="BV128" s="1">
        <v>322.25</v>
      </c>
      <c r="BW128" s="1"/>
      <c r="BX128" s="1"/>
      <c r="BY128" s="1"/>
      <c r="BZ128" s="1"/>
      <c r="CA128" s="1"/>
      <c r="CB128" s="1"/>
      <c r="CC128" s="1"/>
      <c r="CD128" s="1">
        <v>401.62</v>
      </c>
      <c r="CE128" s="1">
        <v>139.13999999999999</v>
      </c>
      <c r="CF128" s="1">
        <v>232.68</v>
      </c>
      <c r="CG128" s="1">
        <v>260.88</v>
      </c>
      <c r="CH128" s="1">
        <v>317.10000000000002</v>
      </c>
      <c r="CI128" s="1">
        <v>235.55</v>
      </c>
      <c r="CJ128" s="1"/>
      <c r="CK128" s="1"/>
      <c r="CL128" s="1"/>
      <c r="CM128" s="1"/>
      <c r="CN128" s="1"/>
      <c r="CO128" s="1"/>
      <c r="CP128" s="1"/>
      <c r="CQ128" s="11"/>
      <c r="CR128">
        <f t="shared" si="27"/>
        <v>12</v>
      </c>
    </row>
    <row r="129" spans="1:96">
      <c r="B129" s="10"/>
      <c r="AT129" s="9"/>
      <c r="AW129" s="10"/>
      <c r="CQ129" s="9"/>
    </row>
    <row r="130" spans="1:96">
      <c r="A130" s="26" t="s">
        <v>30</v>
      </c>
      <c r="B130" s="10"/>
      <c r="AT130" s="9"/>
      <c r="AW130" s="10"/>
      <c r="CQ130" s="9"/>
    </row>
    <row r="131" spans="1:96">
      <c r="A131" s="24" t="s">
        <v>29</v>
      </c>
      <c r="B131" s="12">
        <v>2261.83</v>
      </c>
      <c r="C131" s="1">
        <v>2493.62</v>
      </c>
      <c r="D131" s="1">
        <v>2004.61</v>
      </c>
      <c r="E131" s="1">
        <v>2093.2199999999998</v>
      </c>
      <c r="F131" s="1">
        <v>2214.34</v>
      </c>
      <c r="G131" s="1">
        <v>1733.72</v>
      </c>
      <c r="H131" s="1">
        <v>2391.46</v>
      </c>
      <c r="I131" s="1">
        <v>2526.9299999999998</v>
      </c>
      <c r="J131" s="1">
        <v>1458.94</v>
      </c>
      <c r="K131" s="1">
        <v>1359.47</v>
      </c>
      <c r="L131" s="1">
        <v>651.25</v>
      </c>
      <c r="M131" s="1">
        <v>1916.62</v>
      </c>
      <c r="N131" s="1">
        <v>2086.19</v>
      </c>
      <c r="O131" s="1">
        <v>719.95</v>
      </c>
      <c r="P131" s="1">
        <v>2294.58</v>
      </c>
      <c r="Q131" s="1">
        <v>1824.22</v>
      </c>
      <c r="R131" s="1">
        <v>2016.5</v>
      </c>
      <c r="S131" s="1">
        <v>2224.17</v>
      </c>
      <c r="T131" s="1">
        <v>569.49</v>
      </c>
      <c r="U131" s="1">
        <v>2137.54</v>
      </c>
      <c r="V131" s="1">
        <v>3326.94</v>
      </c>
      <c r="W131" s="1">
        <v>1835.31</v>
      </c>
      <c r="X131" s="1">
        <v>533.46</v>
      </c>
      <c r="Y131" s="1">
        <v>1968.48</v>
      </c>
      <c r="Z131" s="1">
        <v>4563.3</v>
      </c>
      <c r="AA131" s="1">
        <v>421.74</v>
      </c>
      <c r="AB131" s="1">
        <v>234.89</v>
      </c>
      <c r="AC131" s="1">
        <v>2490.84</v>
      </c>
      <c r="AD131" s="1">
        <v>777.17</v>
      </c>
      <c r="AE131" s="1">
        <v>1387.16</v>
      </c>
      <c r="AF131" s="1">
        <v>2851.33</v>
      </c>
      <c r="AG131" s="1">
        <v>624.32000000000005</v>
      </c>
      <c r="AH131" s="1">
        <v>5071.76</v>
      </c>
      <c r="AI131" s="1">
        <v>16365.63</v>
      </c>
      <c r="AJ131" s="1">
        <v>2776.91</v>
      </c>
      <c r="AK131" s="1">
        <v>1264.42</v>
      </c>
      <c r="AL131" s="1">
        <v>1918.51</v>
      </c>
      <c r="AM131" s="1">
        <v>2368.46</v>
      </c>
      <c r="AN131" s="1">
        <v>703.86</v>
      </c>
      <c r="AO131" s="1">
        <v>2278.83</v>
      </c>
      <c r="AP131" s="1">
        <v>1435.36</v>
      </c>
      <c r="AQ131" s="1">
        <v>6880.33</v>
      </c>
      <c r="AR131" s="1">
        <v>2101.16</v>
      </c>
      <c r="AS131" s="1">
        <v>7113.09</v>
      </c>
      <c r="AT131" s="11">
        <v>815.04</v>
      </c>
      <c r="AU131">
        <f t="shared" ref="AU131:AU137" si="28">COUNT(B131:AT131)</f>
        <v>45</v>
      </c>
      <c r="AV131" s="1"/>
      <c r="AW131" s="12">
        <v>1290.76</v>
      </c>
      <c r="AX131" s="1">
        <v>772.92</v>
      </c>
      <c r="AY131" s="1">
        <v>2276.19</v>
      </c>
      <c r="AZ131" s="1">
        <v>2196.6999999999998</v>
      </c>
      <c r="BA131" s="1">
        <v>3146.35</v>
      </c>
      <c r="BB131" s="1">
        <v>760.01</v>
      </c>
      <c r="BC131" s="1">
        <v>835.41</v>
      </c>
      <c r="BD131" s="1">
        <v>2183.23</v>
      </c>
      <c r="BE131" s="1">
        <v>1117.5999999999999</v>
      </c>
      <c r="BF131" s="1">
        <v>2436.89</v>
      </c>
      <c r="BG131" s="1">
        <v>2605.13</v>
      </c>
      <c r="BH131" s="1">
        <v>922.21</v>
      </c>
      <c r="BI131" s="1">
        <v>752.62</v>
      </c>
      <c r="BJ131" s="1">
        <v>1411.9</v>
      </c>
      <c r="BK131" s="1">
        <v>1154.58</v>
      </c>
      <c r="BL131" s="1">
        <v>578.82000000000005</v>
      </c>
      <c r="BM131" s="1">
        <v>447.85</v>
      </c>
      <c r="BN131" s="1">
        <v>985.08</v>
      </c>
      <c r="BO131" s="1">
        <v>594.39</v>
      </c>
      <c r="BP131" s="1">
        <v>2432.73</v>
      </c>
      <c r="BQ131" s="1">
        <v>350.79</v>
      </c>
      <c r="BR131" s="1">
        <v>1062.54</v>
      </c>
      <c r="BS131" s="1">
        <v>2709.25</v>
      </c>
      <c r="BT131" s="1">
        <v>1615.75</v>
      </c>
      <c r="BU131" s="1">
        <v>1735.55</v>
      </c>
      <c r="BV131" s="1">
        <v>337.92</v>
      </c>
      <c r="BW131" s="1">
        <v>1996.44</v>
      </c>
      <c r="BX131" s="1">
        <v>1323.07</v>
      </c>
      <c r="BY131" s="1">
        <v>116.74</v>
      </c>
      <c r="BZ131" s="1">
        <v>2163.81</v>
      </c>
      <c r="CA131" s="1">
        <v>554.66999999999996</v>
      </c>
      <c r="CB131" s="1">
        <v>2561.23</v>
      </c>
      <c r="CC131" s="1">
        <v>2228.77</v>
      </c>
      <c r="CD131" s="1">
        <v>4.4000000000000004</v>
      </c>
      <c r="CE131" s="1">
        <v>4357.4399999999996</v>
      </c>
      <c r="CF131" s="1">
        <v>1456.46</v>
      </c>
      <c r="CG131" s="1">
        <v>2440.84</v>
      </c>
      <c r="CH131" s="1">
        <v>1982.33</v>
      </c>
      <c r="CI131" s="1">
        <v>2212.64</v>
      </c>
      <c r="CJ131" s="1">
        <v>1933.89</v>
      </c>
      <c r="CK131" s="1">
        <v>2551.79</v>
      </c>
      <c r="CL131" s="1">
        <v>2648.52</v>
      </c>
      <c r="CM131" s="1">
        <v>3959.52</v>
      </c>
      <c r="CN131" s="1">
        <v>1538.28</v>
      </c>
      <c r="CO131" s="1">
        <v>1725.1</v>
      </c>
      <c r="CP131" s="1">
        <v>8851.27</v>
      </c>
      <c r="CQ131" s="11">
        <v>6451.38</v>
      </c>
      <c r="CR131">
        <f t="shared" ref="CR131:CR137" si="29">COUNT(AW131:CQ131)</f>
        <v>47</v>
      </c>
    </row>
    <row r="132" spans="1:96">
      <c r="A132" s="24" t="s">
        <v>28</v>
      </c>
      <c r="B132" s="12">
        <v>20.239999999999998</v>
      </c>
      <c r="C132" s="1">
        <v>3697.02</v>
      </c>
      <c r="D132" s="1">
        <v>3402.57</v>
      </c>
      <c r="E132" s="1">
        <v>4956.7</v>
      </c>
      <c r="F132" s="1">
        <v>3285.41</v>
      </c>
      <c r="G132" s="1">
        <v>2355.7800000000002</v>
      </c>
      <c r="H132" s="1">
        <v>4298.13</v>
      </c>
      <c r="I132" s="1">
        <v>4529.55</v>
      </c>
      <c r="J132" s="1">
        <v>2989.26</v>
      </c>
      <c r="K132" s="1">
        <v>2172.69</v>
      </c>
      <c r="L132" s="1">
        <v>1528.34</v>
      </c>
      <c r="M132" s="1">
        <v>3464.36</v>
      </c>
      <c r="N132" s="1">
        <v>3074.14</v>
      </c>
      <c r="O132" s="1">
        <v>1352.88</v>
      </c>
      <c r="P132" s="1">
        <v>3699.47</v>
      </c>
      <c r="Q132" s="1">
        <v>2630.99</v>
      </c>
      <c r="R132" s="1"/>
      <c r="S132" s="1"/>
      <c r="T132" s="1"/>
      <c r="U132" s="1"/>
      <c r="V132" s="1">
        <v>4304.1499999999996</v>
      </c>
      <c r="W132" s="1">
        <v>3855.28</v>
      </c>
      <c r="X132" s="1">
        <v>1360.2</v>
      </c>
      <c r="Y132" s="1">
        <v>4718.22</v>
      </c>
      <c r="Z132" s="1">
        <v>6921.81</v>
      </c>
      <c r="AA132" s="1">
        <v>1007.62</v>
      </c>
      <c r="AB132" s="1">
        <v>610.9</v>
      </c>
      <c r="AC132" s="1">
        <v>8806.77</v>
      </c>
      <c r="AD132" s="1">
        <v>2574.6</v>
      </c>
      <c r="AE132" s="1">
        <v>2443.2199999999998</v>
      </c>
      <c r="AF132" s="1"/>
      <c r="AG132" s="1"/>
      <c r="AH132" s="1"/>
      <c r="AI132" s="1">
        <v>8095.49</v>
      </c>
      <c r="AJ132" s="1">
        <v>274.07</v>
      </c>
      <c r="AK132" s="1">
        <v>2764.09</v>
      </c>
      <c r="AL132" s="1">
        <v>3008.24</v>
      </c>
      <c r="AM132" s="1">
        <v>3846.15</v>
      </c>
      <c r="AN132" s="1">
        <v>2111.29</v>
      </c>
      <c r="AO132" s="1">
        <v>3179.91</v>
      </c>
      <c r="AP132" s="1">
        <v>3413.54</v>
      </c>
      <c r="AQ132" s="1">
        <v>2183.13</v>
      </c>
      <c r="AR132" s="1"/>
      <c r="AS132" s="1"/>
      <c r="AT132" s="11"/>
      <c r="AU132">
        <f t="shared" si="28"/>
        <v>35</v>
      </c>
      <c r="AV132" s="1"/>
      <c r="AW132" s="12">
        <v>2567.5</v>
      </c>
      <c r="AX132" s="1">
        <v>1173.8399999999999</v>
      </c>
      <c r="AY132" s="1">
        <v>3003.07</v>
      </c>
      <c r="AZ132" s="1">
        <v>1975.33</v>
      </c>
      <c r="BA132" s="1">
        <v>4788.5</v>
      </c>
      <c r="BB132" s="1">
        <v>1394.26</v>
      </c>
      <c r="BC132" s="1">
        <v>919.98</v>
      </c>
      <c r="BD132" s="1">
        <v>4968.6099999999997</v>
      </c>
      <c r="BE132" s="1">
        <v>1548.53</v>
      </c>
      <c r="BF132" s="1">
        <v>3797.3</v>
      </c>
      <c r="BG132" s="1">
        <v>5157.38</v>
      </c>
      <c r="BH132" s="1">
        <v>1843</v>
      </c>
      <c r="BI132" s="1">
        <v>1395.49</v>
      </c>
      <c r="BJ132" s="1">
        <v>2824.72</v>
      </c>
      <c r="BK132" s="1">
        <v>2226.6799999999998</v>
      </c>
      <c r="BL132" s="1">
        <v>1288.3599999999999</v>
      </c>
      <c r="BM132" s="1"/>
      <c r="BN132" s="1"/>
      <c r="BO132" s="1"/>
      <c r="BP132" s="1"/>
      <c r="BQ132" s="1">
        <v>985.47</v>
      </c>
      <c r="BR132" s="1">
        <v>2221.11</v>
      </c>
      <c r="BS132" s="1">
        <v>5244.75</v>
      </c>
      <c r="BT132" s="1">
        <v>9873.48</v>
      </c>
      <c r="BU132" s="1">
        <v>3766.84</v>
      </c>
      <c r="BV132" s="1">
        <v>2060.35</v>
      </c>
      <c r="BW132" s="1">
        <v>5306.74</v>
      </c>
      <c r="BX132" s="1">
        <v>2370.4899999999998</v>
      </c>
      <c r="BY132" s="1">
        <v>1680.4</v>
      </c>
      <c r="BZ132" s="1">
        <v>4450.4799999999996</v>
      </c>
      <c r="CA132" s="1"/>
      <c r="CB132" s="1"/>
      <c r="CC132" s="1"/>
      <c r="CD132" s="1">
        <v>812.06</v>
      </c>
      <c r="CE132" s="1">
        <v>19102.580000000002</v>
      </c>
      <c r="CF132" s="1">
        <v>0</v>
      </c>
      <c r="CG132" s="1">
        <v>18243.55</v>
      </c>
      <c r="CH132" s="1">
        <v>2671.03</v>
      </c>
      <c r="CI132" s="1">
        <v>4062.54</v>
      </c>
      <c r="CJ132" s="1">
        <v>6747.46</v>
      </c>
      <c r="CK132" s="1">
        <v>2779.62</v>
      </c>
      <c r="CL132" s="1">
        <v>4642.1000000000004</v>
      </c>
      <c r="CM132" s="1">
        <v>13282.88</v>
      </c>
      <c r="CN132" s="1"/>
      <c r="CO132" s="1"/>
      <c r="CP132" s="1"/>
      <c r="CQ132" s="11"/>
      <c r="CR132">
        <f t="shared" si="29"/>
        <v>36</v>
      </c>
    </row>
    <row r="133" spans="1:96">
      <c r="A133" s="24" t="s">
        <v>27</v>
      </c>
      <c r="B133" s="12">
        <v>4460.62</v>
      </c>
      <c r="C133" s="1">
        <v>5349.4</v>
      </c>
      <c r="D133" s="1">
        <v>4496.54</v>
      </c>
      <c r="E133" s="1">
        <v>6801.69</v>
      </c>
      <c r="F133" s="1">
        <v>4148.5600000000004</v>
      </c>
      <c r="G133" s="1">
        <v>3093.3</v>
      </c>
      <c r="H133" s="1">
        <v>4526.42</v>
      </c>
      <c r="I133" s="1">
        <v>4725.6899999999996</v>
      </c>
      <c r="J133" s="1">
        <v>3154.63</v>
      </c>
      <c r="K133" s="1">
        <v>2751.4</v>
      </c>
      <c r="L133" s="1">
        <v>2019.28</v>
      </c>
      <c r="M133" s="1">
        <v>4715.34</v>
      </c>
      <c r="N133" s="1"/>
      <c r="O133" s="1"/>
      <c r="P133" s="1"/>
      <c r="Q133" s="1"/>
      <c r="R133" s="1"/>
      <c r="S133" s="1"/>
      <c r="T133" s="1"/>
      <c r="U133" s="1"/>
      <c r="V133" s="1">
        <v>5459.99</v>
      </c>
      <c r="W133" s="1">
        <v>7543.35</v>
      </c>
      <c r="X133" s="1">
        <v>2004.52</v>
      </c>
      <c r="Y133" s="1">
        <v>5257.97</v>
      </c>
      <c r="Z133" s="1">
        <v>9519.39</v>
      </c>
      <c r="AA133" s="1">
        <v>1355.5</v>
      </c>
      <c r="AB133" s="1">
        <v>779.39</v>
      </c>
      <c r="AC133" s="1">
        <v>11327.89</v>
      </c>
      <c r="AD133" s="1">
        <v>7674.4</v>
      </c>
      <c r="AE133" s="1">
        <v>3229.39</v>
      </c>
      <c r="AF133" s="1"/>
      <c r="AG133" s="1"/>
      <c r="AH133" s="1"/>
      <c r="AI133" s="1">
        <v>10160.44</v>
      </c>
      <c r="AJ133" s="1">
        <v>3905.36</v>
      </c>
      <c r="AK133" s="1">
        <v>2946.86</v>
      </c>
      <c r="AL133" s="1">
        <v>6035.52</v>
      </c>
      <c r="AM133" s="1">
        <v>4415.6899999999996</v>
      </c>
      <c r="AN133" s="1">
        <v>1867.39</v>
      </c>
      <c r="AO133" s="1">
        <v>21133.86</v>
      </c>
      <c r="AP133" s="1">
        <v>13666.01</v>
      </c>
      <c r="AQ133" s="1">
        <v>7171.2</v>
      </c>
      <c r="AR133" s="1"/>
      <c r="AS133" s="1"/>
      <c r="AT133" s="11"/>
      <c r="AU133">
        <f t="shared" si="28"/>
        <v>31</v>
      </c>
      <c r="AV133" s="1"/>
      <c r="AW133" s="12">
        <v>0</v>
      </c>
      <c r="AX133" s="1">
        <v>1173.52</v>
      </c>
      <c r="AY133" s="1">
        <v>4989.05</v>
      </c>
      <c r="AZ133" s="1">
        <v>5939.4</v>
      </c>
      <c r="BA133" s="1">
        <v>5891.55</v>
      </c>
      <c r="BB133" s="1">
        <v>2064.5700000000002</v>
      </c>
      <c r="BC133" s="1">
        <v>2316.17</v>
      </c>
      <c r="BD133" s="1">
        <v>5102.75</v>
      </c>
      <c r="BE133" s="1">
        <v>3026.74</v>
      </c>
      <c r="BF133" s="1">
        <v>4084.05</v>
      </c>
      <c r="BG133" s="1">
        <v>6260.7</v>
      </c>
      <c r="BH133" s="1">
        <v>1806.11</v>
      </c>
      <c r="BI133" s="1"/>
      <c r="BJ133" s="1"/>
      <c r="BK133" s="1"/>
      <c r="BL133" s="1"/>
      <c r="BM133" s="1"/>
      <c r="BN133" s="1"/>
      <c r="BO133" s="1"/>
      <c r="BP133" s="1"/>
      <c r="BQ133" s="1">
        <v>1714.68</v>
      </c>
      <c r="BR133" s="1">
        <v>3644.66</v>
      </c>
      <c r="BS133" s="1">
        <v>5400.3</v>
      </c>
      <c r="BT133" s="1">
        <v>6379.02</v>
      </c>
      <c r="BU133" s="1">
        <v>5120.55</v>
      </c>
      <c r="BV133" s="1">
        <v>2327.2399999999998</v>
      </c>
      <c r="BW133" s="1">
        <v>4051.34</v>
      </c>
      <c r="BX133" s="1">
        <v>2286.29</v>
      </c>
      <c r="BY133" s="1">
        <v>3565.4</v>
      </c>
      <c r="BZ133" s="1">
        <v>3425.79</v>
      </c>
      <c r="CA133" s="1"/>
      <c r="CB133" s="1"/>
      <c r="CC133" s="1"/>
      <c r="CD133" s="1">
        <v>4175.34</v>
      </c>
      <c r="CE133" s="1">
        <v>9238.2199999999993</v>
      </c>
      <c r="CF133" s="1">
        <v>30994.82</v>
      </c>
      <c r="CG133" s="1">
        <v>10284.56</v>
      </c>
      <c r="CH133" s="1">
        <v>2345.12</v>
      </c>
      <c r="CI133" s="1">
        <v>3096.51</v>
      </c>
      <c r="CJ133" s="1">
        <v>6573.05</v>
      </c>
      <c r="CK133" s="1">
        <v>1846.19</v>
      </c>
      <c r="CL133" s="1">
        <v>3257.88</v>
      </c>
      <c r="CM133" s="1">
        <v>10355.719999999999</v>
      </c>
      <c r="CN133" s="1"/>
      <c r="CO133" s="1"/>
      <c r="CP133" s="1"/>
      <c r="CQ133" s="11"/>
      <c r="CR133">
        <f t="shared" si="29"/>
        <v>32</v>
      </c>
    </row>
    <row r="134" spans="1:96">
      <c r="A134" s="24" t="s">
        <v>26</v>
      </c>
      <c r="B134" s="12">
        <v>763.12</v>
      </c>
      <c r="C134" s="1">
        <v>6835.32</v>
      </c>
      <c r="D134" s="1">
        <v>2778.5</v>
      </c>
      <c r="E134" s="1">
        <v>5606.27</v>
      </c>
      <c r="F134" s="1">
        <v>3903.71</v>
      </c>
      <c r="G134" s="1">
        <v>3014.01</v>
      </c>
      <c r="H134" s="1">
        <v>4978.3999999999996</v>
      </c>
      <c r="I134" s="1">
        <v>5204.6099999999997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>
        <v>5791.5</v>
      </c>
      <c r="W134" s="1">
        <v>6055.64</v>
      </c>
      <c r="X134" s="1">
        <v>2331.3200000000002</v>
      </c>
      <c r="Y134" s="1">
        <v>2709.68</v>
      </c>
      <c r="Z134" s="1">
        <v>14740.34</v>
      </c>
      <c r="AA134" s="1">
        <v>1422.83</v>
      </c>
      <c r="AB134" s="1">
        <v>840.45</v>
      </c>
      <c r="AC134" s="1">
        <v>1522.97</v>
      </c>
      <c r="AD134" s="1">
        <v>6049.19</v>
      </c>
      <c r="AE134" s="1">
        <v>3317.95</v>
      </c>
      <c r="AF134" s="1"/>
      <c r="AG134" s="1"/>
      <c r="AH134" s="1"/>
      <c r="AI134" s="1">
        <v>7749.9</v>
      </c>
      <c r="AJ134" s="1">
        <v>4318.46</v>
      </c>
      <c r="AK134" s="1">
        <v>2834.27</v>
      </c>
      <c r="AL134" s="1">
        <v>4521.63</v>
      </c>
      <c r="AM134" s="1">
        <v>3971.63</v>
      </c>
      <c r="AN134" s="1">
        <v>1861.24</v>
      </c>
      <c r="AO134" s="1">
        <v>9237.36</v>
      </c>
      <c r="AP134" s="1">
        <v>9082.86</v>
      </c>
      <c r="AQ134" s="25" t="s">
        <v>25</v>
      </c>
      <c r="AR134" s="1"/>
      <c r="AS134" s="1"/>
      <c r="AT134" s="11"/>
      <c r="AU134">
        <f t="shared" si="28"/>
        <v>26</v>
      </c>
      <c r="AV134" s="1"/>
      <c r="AW134" s="12">
        <v>3678.14</v>
      </c>
      <c r="AX134" s="1">
        <v>2088.5</v>
      </c>
      <c r="AY134" s="1">
        <v>4565.72</v>
      </c>
      <c r="AZ134" s="1">
        <v>5465.66</v>
      </c>
      <c r="BA134" s="1">
        <v>6572.79</v>
      </c>
      <c r="BB134" s="1">
        <v>2427.7800000000002</v>
      </c>
      <c r="BC134" s="1">
        <v>3324.64</v>
      </c>
      <c r="BD134" s="1">
        <v>6902</v>
      </c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>
        <v>1698.47</v>
      </c>
      <c r="BR134" s="1">
        <v>4936.9399999999996</v>
      </c>
      <c r="BS134" s="1">
        <v>7584.58</v>
      </c>
      <c r="BT134" s="1">
        <v>5886.28</v>
      </c>
      <c r="BU134" s="1">
        <v>4074.07</v>
      </c>
      <c r="BV134" s="1">
        <v>4605.9399999999996</v>
      </c>
      <c r="BW134" s="1">
        <v>5385.71</v>
      </c>
      <c r="BX134" s="1">
        <v>2816.64</v>
      </c>
      <c r="BY134" s="1">
        <v>4384.24</v>
      </c>
      <c r="BZ134" s="1">
        <v>4869.5200000000004</v>
      </c>
      <c r="CA134" s="1"/>
      <c r="CB134" s="1"/>
      <c r="CC134" s="1"/>
      <c r="CD134" s="1">
        <v>5786.27</v>
      </c>
      <c r="CE134" s="1">
        <v>5367.24</v>
      </c>
      <c r="CF134" s="1">
        <v>7322.22</v>
      </c>
      <c r="CG134" s="1">
        <v>20320.27</v>
      </c>
      <c r="CH134" s="1">
        <v>2853.57</v>
      </c>
      <c r="CI134" s="1">
        <v>3203.92</v>
      </c>
      <c r="CJ134" s="1">
        <v>9331.3700000000008</v>
      </c>
      <c r="CK134" s="1">
        <v>2672.99</v>
      </c>
      <c r="CL134" s="1">
        <v>3527.05</v>
      </c>
      <c r="CM134" s="1">
        <v>9357.81</v>
      </c>
      <c r="CN134" s="1"/>
      <c r="CO134" s="1"/>
      <c r="CP134" s="1"/>
      <c r="CQ134" s="11"/>
      <c r="CR134">
        <f t="shared" si="29"/>
        <v>28</v>
      </c>
    </row>
    <row r="135" spans="1:96">
      <c r="A135" s="24" t="s">
        <v>24</v>
      </c>
      <c r="B135" s="12">
        <v>610.66999999999996</v>
      </c>
      <c r="C135" s="1">
        <v>4497.13</v>
      </c>
      <c r="D135" s="1">
        <v>4102.93</v>
      </c>
      <c r="E135" s="1">
        <v>3789.72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>
        <v>4548.12</v>
      </c>
      <c r="W135" s="1">
        <v>4263.26</v>
      </c>
      <c r="X135" s="1">
        <v>2366.19</v>
      </c>
      <c r="Y135" s="1">
        <v>10550.48</v>
      </c>
      <c r="Z135" s="1">
        <v>6937.64</v>
      </c>
      <c r="AA135" s="1">
        <v>1571.66</v>
      </c>
      <c r="AB135" s="1">
        <v>935.09</v>
      </c>
      <c r="AC135" s="1">
        <v>5648.74</v>
      </c>
      <c r="AD135" s="1">
        <v>4116.2700000000004</v>
      </c>
      <c r="AE135" s="1">
        <v>2546.5500000000002</v>
      </c>
      <c r="AF135" s="1"/>
      <c r="AG135" s="1"/>
      <c r="AH135" s="1"/>
      <c r="AI135" s="1">
        <v>4560.2</v>
      </c>
      <c r="AJ135" s="1">
        <v>3600.49</v>
      </c>
      <c r="AK135" s="1">
        <v>2586.2800000000002</v>
      </c>
      <c r="AL135" s="1">
        <v>3028.43</v>
      </c>
      <c r="AM135" s="1">
        <v>3180.94</v>
      </c>
      <c r="AN135" s="1">
        <v>2170.4899999999998</v>
      </c>
      <c r="AO135" s="1">
        <v>2877.43</v>
      </c>
      <c r="AP135" s="1">
        <v>5681.88</v>
      </c>
      <c r="AQ135" s="1">
        <v>1543.14</v>
      </c>
      <c r="AR135" s="1"/>
      <c r="AS135" s="1"/>
      <c r="AT135" s="11"/>
      <c r="AU135">
        <f t="shared" si="28"/>
        <v>23</v>
      </c>
      <c r="AV135" s="1"/>
      <c r="AW135" s="12">
        <v>1677.73</v>
      </c>
      <c r="AX135" s="1">
        <v>2225.6</v>
      </c>
      <c r="AY135" s="1">
        <v>4369.53</v>
      </c>
      <c r="AZ135" s="1">
        <v>5989.83</v>
      </c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>
        <v>2185.17</v>
      </c>
      <c r="BR135" s="1">
        <v>8676.01</v>
      </c>
      <c r="BS135" s="1">
        <v>8902.41</v>
      </c>
      <c r="BT135" s="1">
        <v>6329.89</v>
      </c>
      <c r="BU135" s="1">
        <v>4398.97</v>
      </c>
      <c r="BV135" s="1">
        <v>3851</v>
      </c>
      <c r="BW135" s="1">
        <v>9305.08</v>
      </c>
      <c r="BX135" s="1">
        <v>5758.02</v>
      </c>
      <c r="BY135" s="1">
        <v>5320.88</v>
      </c>
      <c r="BZ135" s="1">
        <v>5451.2</v>
      </c>
      <c r="CA135" s="1"/>
      <c r="CB135" s="1"/>
      <c r="CC135" s="1"/>
      <c r="CD135" s="1">
        <v>4923.22</v>
      </c>
      <c r="CE135" s="1">
        <v>5804.99</v>
      </c>
      <c r="CF135" s="1">
        <v>5808.75</v>
      </c>
      <c r="CG135" s="1">
        <v>7068.28</v>
      </c>
      <c r="CH135" s="1">
        <v>3922.87</v>
      </c>
      <c r="CI135" s="1">
        <v>2730.8</v>
      </c>
      <c r="CJ135" s="1">
        <v>24132.41</v>
      </c>
      <c r="CK135" s="1">
        <v>3424.64</v>
      </c>
      <c r="CL135" s="1">
        <v>3907.54</v>
      </c>
      <c r="CM135" s="1">
        <v>2939.42</v>
      </c>
      <c r="CN135" s="1"/>
      <c r="CO135" s="1"/>
      <c r="CP135" s="1"/>
      <c r="CQ135" s="11"/>
      <c r="CR135">
        <f t="shared" si="29"/>
        <v>24</v>
      </c>
    </row>
    <row r="136" spans="1:96">
      <c r="A136" s="24" t="s">
        <v>23</v>
      </c>
      <c r="B136" s="1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>
        <v>4743.8900000000003</v>
      </c>
      <c r="W136" s="1">
        <v>5472.19</v>
      </c>
      <c r="X136" s="1">
        <v>3068.1</v>
      </c>
      <c r="Y136" s="1">
        <v>3306.25</v>
      </c>
      <c r="Z136" s="25" t="s">
        <v>22</v>
      </c>
      <c r="AA136" s="1">
        <v>3824.73</v>
      </c>
      <c r="AB136" s="1"/>
      <c r="AC136" s="1"/>
      <c r="AD136" s="1"/>
      <c r="AE136" s="1"/>
      <c r="AF136" s="1"/>
      <c r="AG136" s="1"/>
      <c r="AH136" s="1"/>
      <c r="AI136" s="1">
        <v>7370.41</v>
      </c>
      <c r="AJ136" s="1">
        <v>6513.96</v>
      </c>
      <c r="AK136" s="1">
        <v>3813.42</v>
      </c>
      <c r="AL136" s="1">
        <v>6752.23</v>
      </c>
      <c r="AM136" s="1">
        <v>5424.98</v>
      </c>
      <c r="AN136" s="1">
        <v>5381.41</v>
      </c>
      <c r="AO136" s="1"/>
      <c r="AP136" s="1"/>
      <c r="AQ136" s="1"/>
      <c r="AR136" s="1"/>
      <c r="AS136" s="1"/>
      <c r="AT136" s="11"/>
      <c r="AU136">
        <f t="shared" si="28"/>
        <v>11</v>
      </c>
      <c r="AV136" s="1"/>
      <c r="AW136" s="12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>
        <v>3834.36</v>
      </c>
      <c r="BR136" s="1">
        <v>5674.65</v>
      </c>
      <c r="BS136" s="1">
        <v>4952.46</v>
      </c>
      <c r="BT136" s="1">
        <v>2213.92</v>
      </c>
      <c r="BU136" s="1">
        <v>4127.03</v>
      </c>
      <c r="BV136" s="1">
        <v>4558.18</v>
      </c>
      <c r="BW136" s="1"/>
      <c r="BX136" s="1"/>
      <c r="BY136" s="1"/>
      <c r="BZ136" s="1"/>
      <c r="CA136" s="1"/>
      <c r="CB136" s="1"/>
      <c r="CC136" s="1"/>
      <c r="CD136" s="1">
        <v>3504.29</v>
      </c>
      <c r="CE136" s="1">
        <v>8129.41</v>
      </c>
      <c r="CF136" s="1">
        <v>10151.16</v>
      </c>
      <c r="CG136" s="1">
        <v>5506.34</v>
      </c>
      <c r="CH136" s="1">
        <v>6379.9</v>
      </c>
      <c r="CI136" s="1">
        <v>3815.72</v>
      </c>
      <c r="CJ136" s="1"/>
      <c r="CK136" s="1"/>
      <c r="CL136" s="1"/>
      <c r="CM136" s="1"/>
      <c r="CN136" s="1"/>
      <c r="CO136" s="1"/>
      <c r="CP136" s="1"/>
      <c r="CQ136" s="11"/>
      <c r="CR136">
        <f t="shared" si="29"/>
        <v>12</v>
      </c>
    </row>
    <row r="137" spans="1:96">
      <c r="A137" s="24" t="s">
        <v>21</v>
      </c>
      <c r="B137" s="7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>
        <v>4776.03</v>
      </c>
      <c r="W137" s="6">
        <v>4377.62</v>
      </c>
      <c r="X137" s="6">
        <v>4372.42</v>
      </c>
      <c r="Y137" s="6">
        <v>5439.07</v>
      </c>
      <c r="Z137" s="6">
        <v>19846.41</v>
      </c>
      <c r="AA137" s="6">
        <v>5999.2</v>
      </c>
      <c r="AB137" s="6"/>
      <c r="AC137" s="6"/>
      <c r="AD137" s="6"/>
      <c r="AE137" s="6"/>
      <c r="AF137" s="6"/>
      <c r="AG137" s="6"/>
      <c r="AH137" s="6"/>
      <c r="AI137" s="6">
        <v>5215.67</v>
      </c>
      <c r="AJ137" s="6">
        <v>5935.06</v>
      </c>
      <c r="AK137" s="6">
        <v>3477.9</v>
      </c>
      <c r="AL137" s="6">
        <v>5218.5</v>
      </c>
      <c r="AM137" s="6">
        <v>6094.6</v>
      </c>
      <c r="AN137" s="6">
        <v>3572.35</v>
      </c>
      <c r="AO137" s="6"/>
      <c r="AP137" s="6"/>
      <c r="AQ137" s="6"/>
      <c r="AR137" s="6"/>
      <c r="AS137" s="6"/>
      <c r="AT137" s="5"/>
      <c r="AU137">
        <f t="shared" si="28"/>
        <v>12</v>
      </c>
      <c r="AV137" s="1"/>
      <c r="AW137" s="7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>
        <v>11702.12</v>
      </c>
      <c r="BR137" s="6">
        <v>9147.64</v>
      </c>
      <c r="BS137" s="6">
        <v>6025.91</v>
      </c>
      <c r="BT137" s="6">
        <v>2872.02</v>
      </c>
      <c r="BU137" s="6">
        <v>3145.08</v>
      </c>
      <c r="BV137" s="6">
        <v>3031.19</v>
      </c>
      <c r="BW137" s="6"/>
      <c r="BX137" s="6"/>
      <c r="BY137" s="6"/>
      <c r="BZ137" s="6"/>
      <c r="CA137" s="6"/>
      <c r="CB137" s="6"/>
      <c r="CC137" s="6"/>
      <c r="CD137" s="6">
        <v>4047.77</v>
      </c>
      <c r="CE137" s="6">
        <v>7762.4</v>
      </c>
      <c r="CF137" s="6">
        <v>28396.31</v>
      </c>
      <c r="CG137" s="6">
        <v>5474.23</v>
      </c>
      <c r="CH137" s="6">
        <v>6353.05</v>
      </c>
      <c r="CI137" s="6">
        <v>3453.77</v>
      </c>
      <c r="CJ137" s="6"/>
      <c r="CK137" s="6"/>
      <c r="CL137" s="6"/>
      <c r="CM137" s="6"/>
      <c r="CN137" s="6"/>
      <c r="CO137" s="6"/>
      <c r="CP137" s="6"/>
      <c r="CQ137" s="5"/>
      <c r="CR137">
        <f t="shared" si="29"/>
        <v>12</v>
      </c>
    </row>
    <row r="139" spans="1:96">
      <c r="A139" s="23" t="s">
        <v>20</v>
      </c>
    </row>
    <row r="141" spans="1:96">
      <c r="A141" t="s">
        <v>267</v>
      </c>
      <c r="J141" t="s">
        <v>268</v>
      </c>
    </row>
    <row r="143" spans="1:96">
      <c r="A143" s="27" t="s">
        <v>82</v>
      </c>
      <c r="B143" s="97" t="s">
        <v>269</v>
      </c>
      <c r="C143" s="97" t="s">
        <v>270</v>
      </c>
      <c r="D143" s="97" t="s">
        <v>271</v>
      </c>
      <c r="E143" s="97" t="s">
        <v>272</v>
      </c>
      <c r="F143" s="97" t="s">
        <v>273</v>
      </c>
      <c r="G143" s="97" t="s">
        <v>274</v>
      </c>
      <c r="H143" s="97" t="s">
        <v>275</v>
      </c>
      <c r="J143" s="27" t="s">
        <v>82</v>
      </c>
      <c r="K143" s="97" t="s">
        <v>269</v>
      </c>
      <c r="L143" s="97" t="s">
        <v>270</v>
      </c>
      <c r="M143" s="97" t="s">
        <v>276</v>
      </c>
      <c r="N143" s="97" t="s">
        <v>272</v>
      </c>
      <c r="O143" s="97" t="s">
        <v>273</v>
      </c>
      <c r="P143" s="97" t="s">
        <v>274</v>
      </c>
      <c r="Q143" s="97" t="s">
        <v>275</v>
      </c>
    </row>
    <row r="144" spans="1:96">
      <c r="A144" s="98" t="s">
        <v>277</v>
      </c>
      <c r="B144" s="97">
        <v>6.7799999999999999E-2</v>
      </c>
      <c r="C144" s="97">
        <v>50.64</v>
      </c>
      <c r="D144" s="97">
        <v>-27.7</v>
      </c>
      <c r="E144" s="97" t="s">
        <v>278</v>
      </c>
      <c r="F144" s="97" t="s">
        <v>144</v>
      </c>
      <c r="G144" s="97" t="s">
        <v>279</v>
      </c>
      <c r="H144" s="97" t="s">
        <v>280</v>
      </c>
      <c r="J144" s="98" t="s">
        <v>281</v>
      </c>
      <c r="K144" s="97">
        <v>2.2839999999999998</v>
      </c>
      <c r="L144" s="97">
        <v>44</v>
      </c>
      <c r="M144" s="97">
        <v>3791</v>
      </c>
      <c r="N144" s="97" t="s">
        <v>282</v>
      </c>
      <c r="O144" s="97" t="s">
        <v>144</v>
      </c>
      <c r="P144" s="97" t="s">
        <v>279</v>
      </c>
      <c r="Q144" s="97">
        <v>5.3800000000000001E-2</v>
      </c>
    </row>
    <row r="145" spans="1:17">
      <c r="A145" s="98" t="s">
        <v>283</v>
      </c>
      <c r="B145" s="97">
        <v>1.9039999999999999</v>
      </c>
      <c r="C145" s="97">
        <v>60.63</v>
      </c>
      <c r="D145" s="97">
        <v>864.1</v>
      </c>
      <c r="E145" s="97" t="s">
        <v>284</v>
      </c>
      <c r="F145" s="97" t="s">
        <v>144</v>
      </c>
      <c r="G145" s="97" t="s">
        <v>279</v>
      </c>
      <c r="H145" s="97">
        <v>0.27239999999999998</v>
      </c>
      <c r="J145" s="98" t="s">
        <v>285</v>
      </c>
      <c r="K145" s="97">
        <v>3.3759999999999999</v>
      </c>
      <c r="L145" s="97">
        <v>44</v>
      </c>
      <c r="M145" s="97">
        <v>5604</v>
      </c>
      <c r="N145" s="97" t="s">
        <v>286</v>
      </c>
      <c r="O145" s="97" t="s">
        <v>137</v>
      </c>
      <c r="P145" s="97" t="s">
        <v>287</v>
      </c>
      <c r="Q145" s="97">
        <v>3.0999999999999999E-3</v>
      </c>
    </row>
    <row r="146" spans="1:17">
      <c r="A146" s="98" t="s">
        <v>288</v>
      </c>
      <c r="B146" s="97">
        <v>2.69</v>
      </c>
      <c r="C146" s="97">
        <v>47.35</v>
      </c>
      <c r="D146" s="97">
        <v>1999</v>
      </c>
      <c r="E146" s="97" t="s">
        <v>289</v>
      </c>
      <c r="F146" s="97" t="s">
        <v>137</v>
      </c>
      <c r="G146" s="97" t="s">
        <v>290</v>
      </c>
      <c r="H146" s="97">
        <v>4.82E-2</v>
      </c>
    </row>
    <row r="147" spans="1:17">
      <c r="A147" s="98" t="s">
        <v>291</v>
      </c>
      <c r="B147" s="97">
        <v>3.4060000000000001</v>
      </c>
      <c r="C147" s="97">
        <v>33.14</v>
      </c>
      <c r="D147" s="97">
        <v>2371</v>
      </c>
      <c r="E147" s="97" t="s">
        <v>292</v>
      </c>
      <c r="F147" s="97" t="s">
        <v>137</v>
      </c>
      <c r="G147" s="97" t="s">
        <v>287</v>
      </c>
      <c r="H147" s="97">
        <v>8.6999999999999994E-3</v>
      </c>
    </row>
    <row r="148" spans="1:17">
      <c r="A148" s="98" t="s">
        <v>293</v>
      </c>
      <c r="B148" s="97">
        <v>3.1360000000000001</v>
      </c>
      <c r="C148" s="97">
        <v>34.799999999999997</v>
      </c>
      <c r="D148" s="97">
        <v>1608</v>
      </c>
      <c r="E148" s="97" t="s">
        <v>294</v>
      </c>
      <c r="F148" s="97" t="s">
        <v>137</v>
      </c>
      <c r="G148" s="97" t="s">
        <v>290</v>
      </c>
      <c r="H148" s="97">
        <v>1.72E-2</v>
      </c>
    </row>
    <row r="149" spans="1:17">
      <c r="A149" s="24"/>
    </row>
    <row r="150" spans="1:17">
      <c r="A150" s="27" t="s">
        <v>295</v>
      </c>
      <c r="J150" s="27" t="s">
        <v>295</v>
      </c>
    </row>
    <row r="151" spans="1:17">
      <c r="A151" s="98" t="s">
        <v>277</v>
      </c>
      <c r="B151" s="97">
        <v>0.76270000000000004</v>
      </c>
      <c r="C151" s="97">
        <v>79.349999999999994</v>
      </c>
      <c r="D151" s="97">
        <v>5.0380000000000003</v>
      </c>
      <c r="E151" s="97" t="s">
        <v>296</v>
      </c>
      <c r="F151" s="97" t="s">
        <v>144</v>
      </c>
      <c r="G151" s="97" t="s">
        <v>279</v>
      </c>
      <c r="H151" s="97">
        <v>0.94869999999999999</v>
      </c>
      <c r="J151" s="98" t="s">
        <v>281</v>
      </c>
      <c r="K151" s="97">
        <v>2.048</v>
      </c>
      <c r="L151" s="97">
        <v>44</v>
      </c>
      <c r="M151" s="97">
        <v>55.02</v>
      </c>
      <c r="N151" s="97" t="s">
        <v>297</v>
      </c>
      <c r="O151" s="97" t="s">
        <v>144</v>
      </c>
      <c r="P151" s="97" t="s">
        <v>279</v>
      </c>
      <c r="Q151" s="97">
        <v>9.0899999999999995E-2</v>
      </c>
    </row>
    <row r="152" spans="1:17">
      <c r="A152" s="98" t="s">
        <v>283</v>
      </c>
      <c r="B152" s="97">
        <v>3.9790000000000001</v>
      </c>
      <c r="C152" s="97">
        <v>66.650000000000006</v>
      </c>
      <c r="D152" s="97">
        <v>38.869999999999997</v>
      </c>
      <c r="E152" s="97" t="s">
        <v>298</v>
      </c>
      <c r="F152" s="97" t="s">
        <v>137</v>
      </c>
      <c r="G152" s="97" t="s">
        <v>299</v>
      </c>
      <c r="H152" s="97">
        <v>8.9999999999999998E-4</v>
      </c>
      <c r="J152" s="98" t="s">
        <v>285</v>
      </c>
      <c r="K152" s="97">
        <v>1.194</v>
      </c>
      <c r="L152" s="97">
        <v>44</v>
      </c>
      <c r="M152" s="97">
        <v>32.07</v>
      </c>
      <c r="N152" s="97" t="s">
        <v>300</v>
      </c>
      <c r="O152" s="97" t="s">
        <v>144</v>
      </c>
      <c r="P152" s="97" t="s">
        <v>279</v>
      </c>
      <c r="Q152" s="97">
        <v>0.42059999999999997</v>
      </c>
    </row>
    <row r="153" spans="1:17">
      <c r="A153" s="98" t="s">
        <v>288</v>
      </c>
      <c r="B153" s="97">
        <v>2.4710000000000001</v>
      </c>
      <c r="C153" s="97">
        <v>60.54</v>
      </c>
      <c r="D153" s="97">
        <v>33.79</v>
      </c>
      <c r="E153" s="97" t="s">
        <v>301</v>
      </c>
      <c r="F153" s="97" t="s">
        <v>144</v>
      </c>
      <c r="G153" s="97" t="s">
        <v>279</v>
      </c>
      <c r="H153" s="97">
        <v>7.8899999999999998E-2</v>
      </c>
    </row>
    <row r="154" spans="1:17">
      <c r="A154" s="98" t="s">
        <v>291</v>
      </c>
      <c r="B154" s="97">
        <v>2.847</v>
      </c>
      <c r="C154" s="97">
        <v>47.25</v>
      </c>
      <c r="D154" s="97">
        <v>44.37</v>
      </c>
      <c r="E154" s="97" t="s">
        <v>302</v>
      </c>
      <c r="F154" s="97" t="s">
        <v>137</v>
      </c>
      <c r="G154" s="97" t="s">
        <v>290</v>
      </c>
      <c r="H154" s="97">
        <v>3.2199999999999999E-2</v>
      </c>
    </row>
    <row r="155" spans="1:17">
      <c r="A155" s="98" t="s">
        <v>293</v>
      </c>
      <c r="B155" s="97">
        <v>3.9660000000000002</v>
      </c>
      <c r="C155" s="97">
        <v>42.08</v>
      </c>
      <c r="D155" s="97">
        <v>54.26</v>
      </c>
      <c r="E155" s="97" t="s">
        <v>303</v>
      </c>
      <c r="F155" s="97" t="s">
        <v>137</v>
      </c>
      <c r="G155" s="97" t="s">
        <v>287</v>
      </c>
      <c r="H155" s="97">
        <v>1.4E-3</v>
      </c>
    </row>
    <row r="157" spans="1:17">
      <c r="A157" s="26" t="s">
        <v>80</v>
      </c>
      <c r="J157" s="26" t="s">
        <v>80</v>
      </c>
    </row>
    <row r="158" spans="1:17">
      <c r="A158" s="98" t="s">
        <v>277</v>
      </c>
      <c r="B158" s="97">
        <v>0.32790000000000002</v>
      </c>
      <c r="C158" s="97">
        <v>58.92</v>
      </c>
      <c r="D158" s="97">
        <v>-0.19439999999999999</v>
      </c>
      <c r="E158" s="97" t="s">
        <v>304</v>
      </c>
      <c r="F158" s="97" t="s">
        <v>144</v>
      </c>
      <c r="G158" s="97" t="s">
        <v>279</v>
      </c>
      <c r="H158" s="97">
        <v>0.99890000000000001</v>
      </c>
      <c r="J158" s="98" t="s">
        <v>281</v>
      </c>
      <c r="K158" s="97">
        <v>2.7839999999999998</v>
      </c>
      <c r="L158" s="97">
        <v>44</v>
      </c>
      <c r="M158" s="97">
        <v>3.952</v>
      </c>
      <c r="N158" s="97" t="s">
        <v>305</v>
      </c>
      <c r="O158" s="97" t="s">
        <v>137</v>
      </c>
      <c r="P158" s="97" t="s">
        <v>290</v>
      </c>
      <c r="Q158" s="97">
        <v>1.5699999999999999E-2</v>
      </c>
    </row>
    <row r="159" spans="1:17">
      <c r="A159" s="98" t="s">
        <v>283</v>
      </c>
      <c r="B159" s="97">
        <v>2.6389999999999998</v>
      </c>
      <c r="C159" s="97">
        <v>58.82</v>
      </c>
      <c r="D159" s="97">
        <v>1.609</v>
      </c>
      <c r="E159" s="97" t="s">
        <v>306</v>
      </c>
      <c r="F159" s="97" t="s">
        <v>144</v>
      </c>
      <c r="G159" s="97" t="s">
        <v>279</v>
      </c>
      <c r="H159" s="97">
        <v>5.21E-2</v>
      </c>
      <c r="J159" s="98" t="s">
        <v>285</v>
      </c>
      <c r="K159" s="97">
        <v>1.6970000000000001</v>
      </c>
      <c r="L159" s="97">
        <v>44</v>
      </c>
      <c r="M159" s="97">
        <v>2.4079999999999999</v>
      </c>
      <c r="N159" s="97" t="s">
        <v>307</v>
      </c>
      <c r="O159" s="97" t="s">
        <v>144</v>
      </c>
      <c r="P159" s="97" t="s">
        <v>279</v>
      </c>
      <c r="Q159" s="97">
        <v>0.18429999999999999</v>
      </c>
    </row>
    <row r="160" spans="1:17">
      <c r="A160" s="98" t="s">
        <v>288</v>
      </c>
      <c r="B160" s="97">
        <v>2.3639999999999999</v>
      </c>
      <c r="C160" s="97">
        <v>54.18</v>
      </c>
      <c r="D160" s="97">
        <v>2.0819999999999999</v>
      </c>
      <c r="E160" s="97" t="s">
        <v>308</v>
      </c>
      <c r="F160" s="97" t="s">
        <v>144</v>
      </c>
      <c r="G160" s="97" t="s">
        <v>279</v>
      </c>
      <c r="H160" s="97">
        <v>0.104</v>
      </c>
    </row>
    <row r="161" spans="1:17">
      <c r="A161" s="98" t="s">
        <v>291</v>
      </c>
      <c r="B161" s="97">
        <v>2.7250000000000001</v>
      </c>
      <c r="C161" s="97">
        <v>46.21</v>
      </c>
      <c r="D161" s="97">
        <v>2.5529999999999999</v>
      </c>
      <c r="E161" s="97" t="s">
        <v>309</v>
      </c>
      <c r="F161" s="97" t="s">
        <v>137</v>
      </c>
      <c r="G161" s="97" t="s">
        <v>290</v>
      </c>
      <c r="H161" s="97">
        <v>4.4499999999999998E-2</v>
      </c>
    </row>
    <row r="162" spans="1:17">
      <c r="A162" s="98" t="s">
        <v>293</v>
      </c>
      <c r="B162" s="97">
        <v>2.93</v>
      </c>
      <c r="C162" s="97">
        <v>40.44</v>
      </c>
      <c r="D162" s="97">
        <v>2.8540000000000001</v>
      </c>
      <c r="E162" s="97" t="s">
        <v>310</v>
      </c>
      <c r="F162" s="97" t="s">
        <v>137</v>
      </c>
      <c r="G162" s="97" t="s">
        <v>290</v>
      </c>
      <c r="H162" s="97">
        <v>2.7400000000000001E-2</v>
      </c>
    </row>
    <row r="164" spans="1:17">
      <c r="A164" s="26" t="s">
        <v>79</v>
      </c>
      <c r="J164" s="26" t="s">
        <v>79</v>
      </c>
    </row>
    <row r="165" spans="1:17">
      <c r="A165" s="98" t="s">
        <v>277</v>
      </c>
      <c r="B165" s="97">
        <v>6.1449999999999996</v>
      </c>
      <c r="C165" s="97">
        <v>47.88</v>
      </c>
      <c r="D165" s="97">
        <v>1112</v>
      </c>
      <c r="E165" s="97" t="s">
        <v>311</v>
      </c>
      <c r="F165" s="97" t="s">
        <v>137</v>
      </c>
      <c r="G165" s="97" t="s">
        <v>312</v>
      </c>
      <c r="H165" s="97" t="s">
        <v>313</v>
      </c>
      <c r="J165" s="98" t="s">
        <v>281</v>
      </c>
      <c r="K165" s="97">
        <v>6.3979999999999997</v>
      </c>
      <c r="L165" s="97">
        <v>44</v>
      </c>
      <c r="M165" s="97">
        <v>691.5</v>
      </c>
      <c r="N165" s="97" t="s">
        <v>314</v>
      </c>
      <c r="O165" s="97" t="s">
        <v>137</v>
      </c>
      <c r="P165" s="97" t="s">
        <v>312</v>
      </c>
      <c r="Q165" s="97" t="s">
        <v>313</v>
      </c>
    </row>
    <row r="166" spans="1:17">
      <c r="A166" s="98" t="s">
        <v>283</v>
      </c>
      <c r="B166" s="97">
        <v>8.44</v>
      </c>
      <c r="C166" s="97">
        <v>35.71</v>
      </c>
      <c r="D166" s="97">
        <v>3148</v>
      </c>
      <c r="E166" s="97" t="s">
        <v>315</v>
      </c>
      <c r="F166" s="97" t="s">
        <v>137</v>
      </c>
      <c r="G166" s="97" t="s">
        <v>312</v>
      </c>
      <c r="H166" s="97" t="s">
        <v>313</v>
      </c>
      <c r="J166" s="98" t="s">
        <v>285</v>
      </c>
      <c r="K166" s="97">
        <v>5.2460000000000004</v>
      </c>
      <c r="L166" s="97">
        <v>44</v>
      </c>
      <c r="M166" s="97">
        <v>566.9</v>
      </c>
      <c r="N166" s="97" t="s">
        <v>316</v>
      </c>
      <c r="O166" s="97" t="s">
        <v>137</v>
      </c>
      <c r="P166" s="97" t="s">
        <v>312</v>
      </c>
      <c r="Q166" s="97" t="s">
        <v>313</v>
      </c>
    </row>
    <row r="167" spans="1:17">
      <c r="A167" s="98" t="s">
        <v>288</v>
      </c>
      <c r="B167" s="97">
        <v>7.1790000000000003</v>
      </c>
      <c r="C167" s="97">
        <v>31.1</v>
      </c>
      <c r="D167" s="97">
        <v>1779</v>
      </c>
      <c r="E167" s="97" t="s">
        <v>317</v>
      </c>
      <c r="F167" s="97" t="s">
        <v>137</v>
      </c>
      <c r="G167" s="97" t="s">
        <v>312</v>
      </c>
      <c r="H167" s="97" t="s">
        <v>313</v>
      </c>
    </row>
    <row r="168" spans="1:17">
      <c r="A168" s="98" t="s">
        <v>291</v>
      </c>
      <c r="B168" s="97">
        <v>5.4710000000000001</v>
      </c>
      <c r="C168" s="97">
        <v>27.03</v>
      </c>
      <c r="D168" s="97">
        <v>1403</v>
      </c>
      <c r="E168" s="97" t="s">
        <v>318</v>
      </c>
      <c r="F168" s="97" t="s">
        <v>137</v>
      </c>
      <c r="G168" s="97" t="s">
        <v>312</v>
      </c>
      <c r="H168" s="97" t="s">
        <v>313</v>
      </c>
    </row>
    <row r="169" spans="1:17">
      <c r="A169" s="98" t="s">
        <v>293</v>
      </c>
      <c r="B169" s="97">
        <v>7.0119999999999996</v>
      </c>
      <c r="C169" s="97">
        <v>23.65</v>
      </c>
      <c r="D169" s="97">
        <v>769.2</v>
      </c>
      <c r="E169" s="97" t="s">
        <v>319</v>
      </c>
      <c r="F169" s="97" t="s">
        <v>137</v>
      </c>
      <c r="G169" s="97" t="s">
        <v>312</v>
      </c>
      <c r="H169" s="97" t="s">
        <v>313</v>
      </c>
    </row>
    <row r="171" spans="1:17">
      <c r="A171" s="26" t="s">
        <v>78</v>
      </c>
      <c r="J171" s="26" t="s">
        <v>78</v>
      </c>
    </row>
    <row r="172" spans="1:17">
      <c r="A172" s="98" t="s">
        <v>277</v>
      </c>
      <c r="B172" s="97">
        <v>2.496</v>
      </c>
      <c r="C172" s="97">
        <v>56.76</v>
      </c>
      <c r="D172" s="97">
        <v>0.62819999999999998</v>
      </c>
      <c r="E172" s="97" t="s">
        <v>320</v>
      </c>
      <c r="F172" s="97" t="s">
        <v>144</v>
      </c>
      <c r="G172" s="97" t="s">
        <v>279</v>
      </c>
      <c r="H172" s="97">
        <v>7.51E-2</v>
      </c>
      <c r="J172" s="98" t="s">
        <v>281</v>
      </c>
      <c r="K172" s="97">
        <v>1.95</v>
      </c>
      <c r="L172" s="97">
        <v>44</v>
      </c>
      <c r="M172" s="97">
        <v>0.58330000000000004</v>
      </c>
      <c r="N172" s="97" t="s">
        <v>321</v>
      </c>
      <c r="O172" s="97" t="s">
        <v>144</v>
      </c>
      <c r="P172" s="97" t="s">
        <v>279</v>
      </c>
      <c r="Q172" s="97">
        <v>0.1119</v>
      </c>
    </row>
    <row r="173" spans="1:17">
      <c r="A173" s="98" t="s">
        <v>283</v>
      </c>
      <c r="B173" s="97">
        <v>4.1130000000000004</v>
      </c>
      <c r="C173" s="97">
        <v>35.04</v>
      </c>
      <c r="D173" s="97">
        <v>19.04</v>
      </c>
      <c r="E173" s="97" t="s">
        <v>322</v>
      </c>
      <c r="F173" s="97" t="s">
        <v>137</v>
      </c>
      <c r="G173" s="97" t="s">
        <v>287</v>
      </c>
      <c r="H173" s="97">
        <v>1.1000000000000001E-3</v>
      </c>
      <c r="J173" s="98" t="s">
        <v>285</v>
      </c>
      <c r="K173" s="97">
        <v>0.99439999999999995</v>
      </c>
      <c r="L173" s="97">
        <v>44</v>
      </c>
      <c r="M173" s="97">
        <v>0.29749999999999999</v>
      </c>
      <c r="N173" s="97" t="s">
        <v>323</v>
      </c>
      <c r="O173" s="97" t="s">
        <v>144</v>
      </c>
      <c r="P173" s="97" t="s">
        <v>279</v>
      </c>
      <c r="Q173" s="97">
        <v>0.54500000000000004</v>
      </c>
    </row>
    <row r="174" spans="1:17">
      <c r="A174" s="98" t="s">
        <v>288</v>
      </c>
      <c r="B174" s="97">
        <v>3.198</v>
      </c>
      <c r="C174" s="97">
        <v>31</v>
      </c>
      <c r="D174" s="97">
        <v>14.22</v>
      </c>
      <c r="E174" s="97" t="s">
        <v>324</v>
      </c>
      <c r="F174" s="97" t="s">
        <v>137</v>
      </c>
      <c r="G174" s="97" t="s">
        <v>290</v>
      </c>
      <c r="H174" s="97">
        <v>1.5800000000000002E-2</v>
      </c>
    </row>
    <row r="175" spans="1:17">
      <c r="A175" s="98" t="s">
        <v>291</v>
      </c>
      <c r="B175" s="97">
        <v>2.4580000000000002</v>
      </c>
      <c r="C175" s="97">
        <v>27</v>
      </c>
      <c r="D175" s="97">
        <v>6.4859999999999998</v>
      </c>
      <c r="E175" s="97" t="s">
        <v>325</v>
      </c>
      <c r="F175" s="97" t="s">
        <v>144</v>
      </c>
      <c r="G175" s="97" t="s">
        <v>279</v>
      </c>
      <c r="H175" s="97">
        <v>9.9199999999999997E-2</v>
      </c>
    </row>
    <row r="176" spans="1:17">
      <c r="A176" s="98" t="s">
        <v>293</v>
      </c>
      <c r="B176" s="97">
        <v>1.2569999999999999</v>
      </c>
      <c r="C176" s="97">
        <v>26.99</v>
      </c>
      <c r="D176" s="97">
        <v>0.55279999999999996</v>
      </c>
      <c r="E176" s="97" t="s">
        <v>326</v>
      </c>
      <c r="F176" s="97" t="s">
        <v>144</v>
      </c>
      <c r="G176" s="97" t="s">
        <v>279</v>
      </c>
      <c r="H176" s="97">
        <v>0.71009999999999995</v>
      </c>
    </row>
    <row r="178" spans="1:17">
      <c r="A178" s="26" t="s">
        <v>77</v>
      </c>
      <c r="J178" s="26" t="s">
        <v>77</v>
      </c>
    </row>
    <row r="179" spans="1:17">
      <c r="A179" s="98" t="s">
        <v>277</v>
      </c>
      <c r="B179" s="97">
        <v>1.512</v>
      </c>
      <c r="C179" s="97">
        <v>89.52</v>
      </c>
      <c r="D179" s="97">
        <v>20.45</v>
      </c>
      <c r="E179" s="97" t="s">
        <v>327</v>
      </c>
      <c r="F179" s="97" t="s">
        <v>144</v>
      </c>
      <c r="G179" s="97" t="s">
        <v>279</v>
      </c>
      <c r="H179" s="97">
        <v>0.51339999999999997</v>
      </c>
      <c r="J179" s="98" t="s">
        <v>281</v>
      </c>
      <c r="K179" s="97">
        <v>2.093</v>
      </c>
      <c r="L179" s="97">
        <v>44</v>
      </c>
      <c r="M179" s="97">
        <v>160.80000000000001</v>
      </c>
      <c r="N179" s="97" t="s">
        <v>328</v>
      </c>
      <c r="O179" s="97" t="s">
        <v>144</v>
      </c>
      <c r="P179" s="97" t="s">
        <v>279</v>
      </c>
      <c r="Q179" s="97">
        <v>8.2500000000000004E-2</v>
      </c>
    </row>
    <row r="180" spans="1:17">
      <c r="A180" s="98" t="s">
        <v>283</v>
      </c>
      <c r="B180" s="97">
        <v>3.1339999999999999</v>
      </c>
      <c r="C180" s="97">
        <v>60.26</v>
      </c>
      <c r="D180" s="97">
        <v>73.97</v>
      </c>
      <c r="E180" s="97" t="s">
        <v>329</v>
      </c>
      <c r="F180" s="97" t="s">
        <v>137</v>
      </c>
      <c r="G180" s="97" t="s">
        <v>290</v>
      </c>
      <c r="H180" s="97">
        <v>1.3299999999999999E-2</v>
      </c>
      <c r="J180" s="98" t="s">
        <v>285</v>
      </c>
      <c r="K180" s="97">
        <v>2.415</v>
      </c>
      <c r="L180" s="97">
        <v>44</v>
      </c>
      <c r="M180" s="97">
        <v>185.6</v>
      </c>
      <c r="N180" s="97" t="s">
        <v>330</v>
      </c>
      <c r="O180" s="97" t="s">
        <v>137</v>
      </c>
      <c r="P180" s="97" t="s">
        <v>290</v>
      </c>
      <c r="Q180" s="97">
        <v>3.95E-2</v>
      </c>
    </row>
    <row r="181" spans="1:17">
      <c r="A181" s="98" t="s">
        <v>288</v>
      </c>
      <c r="B181" s="97">
        <v>3.9609999999999999</v>
      </c>
      <c r="C181" s="97">
        <v>40.79</v>
      </c>
      <c r="D181" s="97">
        <v>84.67</v>
      </c>
      <c r="E181" s="97" t="s">
        <v>331</v>
      </c>
      <c r="F181" s="97" t="s">
        <v>137</v>
      </c>
      <c r="G181" s="97" t="s">
        <v>287</v>
      </c>
      <c r="H181" s="97">
        <v>1.5E-3</v>
      </c>
    </row>
    <row r="182" spans="1:17">
      <c r="A182" s="98" t="s">
        <v>291</v>
      </c>
      <c r="B182" s="97">
        <v>3.927</v>
      </c>
      <c r="C182" s="97">
        <v>34.46</v>
      </c>
      <c r="D182" s="97">
        <v>86.91</v>
      </c>
      <c r="E182" s="97" t="s">
        <v>332</v>
      </c>
      <c r="F182" s="97" t="s">
        <v>137</v>
      </c>
      <c r="G182" s="97" t="s">
        <v>287</v>
      </c>
      <c r="H182" s="97">
        <v>2E-3</v>
      </c>
    </row>
    <row r="183" spans="1:17">
      <c r="A183" s="98" t="s">
        <v>293</v>
      </c>
      <c r="B183" s="97">
        <v>3.032</v>
      </c>
      <c r="C183" s="97">
        <v>33.909999999999997</v>
      </c>
      <c r="D183" s="97">
        <v>79.66</v>
      </c>
      <c r="E183" s="97" t="s">
        <v>333</v>
      </c>
      <c r="F183" s="97" t="s">
        <v>137</v>
      </c>
      <c r="G183" s="97" t="s">
        <v>290</v>
      </c>
      <c r="H183" s="97">
        <v>2.29E-2</v>
      </c>
    </row>
    <row r="184" spans="1:17">
      <c r="A184" s="24"/>
    </row>
    <row r="185" spans="1:17">
      <c r="A185" s="26" t="s">
        <v>334</v>
      </c>
      <c r="J185" s="26" t="s">
        <v>334</v>
      </c>
    </row>
    <row r="186" spans="1:17">
      <c r="A186" s="98" t="s">
        <v>277</v>
      </c>
      <c r="B186" s="97">
        <v>2.3769999999999998</v>
      </c>
      <c r="C186" s="97">
        <v>89.61</v>
      </c>
      <c r="D186" s="97">
        <v>591.1</v>
      </c>
      <c r="E186" s="97" t="s">
        <v>335</v>
      </c>
      <c r="F186" s="97" t="s">
        <v>144</v>
      </c>
      <c r="G186" s="97" t="s">
        <v>279</v>
      </c>
      <c r="H186" s="97">
        <v>9.4299999999999995E-2</v>
      </c>
      <c r="J186" s="98" t="s">
        <v>281</v>
      </c>
      <c r="K186" s="97">
        <v>0.5756</v>
      </c>
      <c r="L186" s="97">
        <v>44</v>
      </c>
      <c r="M186" s="97">
        <v>366.3</v>
      </c>
      <c r="N186" s="97" t="s">
        <v>336</v>
      </c>
      <c r="O186" s="97" t="s">
        <v>144</v>
      </c>
      <c r="P186" s="97" t="s">
        <v>279</v>
      </c>
      <c r="Q186" s="97">
        <v>0.81320000000000003</v>
      </c>
    </row>
    <row r="187" spans="1:17">
      <c r="A187" s="98" t="s">
        <v>283</v>
      </c>
      <c r="B187" s="97">
        <v>4.4660000000000002</v>
      </c>
      <c r="C187" s="97">
        <v>40.96</v>
      </c>
      <c r="D187" s="97">
        <v>2247</v>
      </c>
      <c r="E187" s="97" t="s">
        <v>337</v>
      </c>
      <c r="F187" s="97" t="s">
        <v>137</v>
      </c>
      <c r="G187" s="97" t="s">
        <v>299</v>
      </c>
      <c r="H187" s="97">
        <v>2.9999999999999997E-4</v>
      </c>
      <c r="J187" s="98" t="s">
        <v>285</v>
      </c>
      <c r="K187" s="97">
        <v>0.8125</v>
      </c>
      <c r="L187" s="97">
        <v>44</v>
      </c>
      <c r="M187" s="97">
        <v>517.1</v>
      </c>
      <c r="N187" s="97" t="s">
        <v>338</v>
      </c>
      <c r="O187" s="97" t="s">
        <v>144</v>
      </c>
      <c r="P187" s="97" t="s">
        <v>279</v>
      </c>
      <c r="Q187" s="97">
        <v>0.66459999999999997</v>
      </c>
    </row>
    <row r="188" spans="1:17">
      <c r="A188" s="98" t="s">
        <v>288</v>
      </c>
      <c r="B188" s="97">
        <v>3.4830000000000001</v>
      </c>
      <c r="C188" s="97">
        <v>60.99</v>
      </c>
      <c r="D188" s="97">
        <v>1350</v>
      </c>
      <c r="E188" s="97" t="s">
        <v>339</v>
      </c>
      <c r="F188" s="97" t="s">
        <v>137</v>
      </c>
      <c r="G188" s="97" t="s">
        <v>287</v>
      </c>
      <c r="H188" s="97">
        <v>4.5999999999999999E-3</v>
      </c>
    </row>
    <row r="189" spans="1:17">
      <c r="A189" s="98" t="s">
        <v>291</v>
      </c>
      <c r="B189" s="97">
        <v>3.992</v>
      </c>
      <c r="C189" s="97">
        <v>51.77</v>
      </c>
      <c r="D189" s="97">
        <v>1690</v>
      </c>
      <c r="E189" s="97" t="s">
        <v>340</v>
      </c>
      <c r="F189" s="97" t="s">
        <v>137</v>
      </c>
      <c r="G189" s="97" t="s">
        <v>287</v>
      </c>
      <c r="H189" s="97">
        <v>1E-3</v>
      </c>
    </row>
    <row r="190" spans="1:17">
      <c r="A190" s="98" t="s">
        <v>293</v>
      </c>
      <c r="B190" s="97">
        <v>4.21</v>
      </c>
      <c r="C190" s="97">
        <v>44.88</v>
      </c>
      <c r="D190" s="97">
        <v>1639</v>
      </c>
      <c r="E190" s="97" t="s">
        <v>341</v>
      </c>
      <c r="F190" s="97" t="s">
        <v>137</v>
      </c>
      <c r="G190" s="97" t="s">
        <v>299</v>
      </c>
      <c r="H190" s="97">
        <v>5.9999999999999995E-4</v>
      </c>
    </row>
    <row r="192" spans="1:17">
      <c r="A192" s="26" t="s">
        <v>342</v>
      </c>
      <c r="J192" s="26" t="s">
        <v>342</v>
      </c>
    </row>
    <row r="193" spans="1:17">
      <c r="A193" s="98" t="s">
        <v>277</v>
      </c>
      <c r="B193" s="97">
        <v>1.8440000000000001</v>
      </c>
      <c r="C193" s="97">
        <v>81.150000000000006</v>
      </c>
      <c r="D193" s="97">
        <v>42.15</v>
      </c>
      <c r="E193" s="97" t="s">
        <v>343</v>
      </c>
      <c r="F193" s="97" t="s">
        <v>144</v>
      </c>
      <c r="G193" s="97" t="s">
        <v>279</v>
      </c>
      <c r="H193" s="97">
        <v>0.2999</v>
      </c>
      <c r="J193" s="98" t="s">
        <v>281</v>
      </c>
      <c r="K193" s="97">
        <v>0.77170000000000005</v>
      </c>
      <c r="L193" s="97">
        <v>44</v>
      </c>
      <c r="M193" s="97">
        <v>37.840000000000003</v>
      </c>
      <c r="N193" s="97" t="s">
        <v>344</v>
      </c>
      <c r="O193" s="97" t="s">
        <v>144</v>
      </c>
      <c r="P193" s="97" t="s">
        <v>279</v>
      </c>
      <c r="Q193" s="97">
        <v>0.69130000000000003</v>
      </c>
    </row>
    <row r="194" spans="1:17">
      <c r="A194" s="98" t="s">
        <v>283</v>
      </c>
      <c r="B194" s="97">
        <v>5.508</v>
      </c>
      <c r="C194" s="97">
        <v>53.78</v>
      </c>
      <c r="D194" s="97">
        <v>139.5</v>
      </c>
      <c r="E194" s="97" t="s">
        <v>345</v>
      </c>
      <c r="F194" s="97" t="s">
        <v>137</v>
      </c>
      <c r="G194" s="97" t="s">
        <v>312</v>
      </c>
      <c r="H194" s="97" t="s">
        <v>313</v>
      </c>
      <c r="J194" s="98" t="s">
        <v>285</v>
      </c>
      <c r="K194" s="97">
        <v>0.25490000000000002</v>
      </c>
      <c r="L194" s="97">
        <v>44</v>
      </c>
      <c r="M194" s="97">
        <v>12.5</v>
      </c>
      <c r="N194" s="97" t="s">
        <v>346</v>
      </c>
      <c r="O194" s="97" t="s">
        <v>144</v>
      </c>
      <c r="P194" s="97" t="s">
        <v>279</v>
      </c>
      <c r="Q194" s="97">
        <v>0.96</v>
      </c>
    </row>
    <row r="195" spans="1:17">
      <c r="A195" s="98" t="s">
        <v>288</v>
      </c>
      <c r="B195" s="97">
        <v>2.306</v>
      </c>
      <c r="C195" s="97">
        <v>59.11</v>
      </c>
      <c r="D195" s="97">
        <v>47.71</v>
      </c>
      <c r="E195" s="97" t="s">
        <v>347</v>
      </c>
      <c r="F195" s="97" t="s">
        <v>144</v>
      </c>
      <c r="G195" s="97" t="s">
        <v>279</v>
      </c>
      <c r="H195" s="97">
        <v>0.1172</v>
      </c>
    </row>
    <row r="196" spans="1:17">
      <c r="A196" s="98" t="s">
        <v>291</v>
      </c>
      <c r="B196" s="97">
        <v>1.7569999999999999</v>
      </c>
      <c r="C196" s="97">
        <v>48.51</v>
      </c>
      <c r="D196" s="97">
        <v>33.26</v>
      </c>
      <c r="E196" s="97" t="s">
        <v>348</v>
      </c>
      <c r="F196" s="97" t="s">
        <v>144</v>
      </c>
      <c r="G196" s="97" t="s">
        <v>279</v>
      </c>
      <c r="H196" s="97">
        <v>0.35930000000000001</v>
      </c>
    </row>
    <row r="197" spans="1:17">
      <c r="A197" s="98" t="s">
        <v>293</v>
      </c>
      <c r="B197" s="97">
        <v>0.60119999999999996</v>
      </c>
      <c r="C197" s="97">
        <v>45.99</v>
      </c>
      <c r="D197" s="97">
        <v>12.75</v>
      </c>
      <c r="E197" s="97" t="s">
        <v>349</v>
      </c>
      <c r="F197" s="97" t="s">
        <v>144</v>
      </c>
      <c r="G197" s="97" t="s">
        <v>279</v>
      </c>
      <c r="H197" s="97">
        <v>0.98170000000000002</v>
      </c>
    </row>
    <row r="199" spans="1:17">
      <c r="A199" s="26" t="s">
        <v>74</v>
      </c>
      <c r="J199" s="26" t="s">
        <v>74</v>
      </c>
    </row>
    <row r="200" spans="1:17">
      <c r="A200" s="98" t="s">
        <v>277</v>
      </c>
      <c r="B200" s="97">
        <v>2.0569999999999999</v>
      </c>
      <c r="C200" s="97">
        <v>62.94</v>
      </c>
      <c r="D200" s="97">
        <v>48.43</v>
      </c>
      <c r="E200" s="97" t="s">
        <v>350</v>
      </c>
      <c r="F200" s="97" t="s">
        <v>144</v>
      </c>
      <c r="G200" s="97" t="s">
        <v>279</v>
      </c>
      <c r="H200" s="97">
        <v>0.20080000000000001</v>
      </c>
      <c r="J200" s="98" t="s">
        <v>281</v>
      </c>
      <c r="K200" s="97">
        <v>2.57</v>
      </c>
      <c r="L200" s="97">
        <v>44</v>
      </c>
      <c r="M200" s="97">
        <v>3602</v>
      </c>
      <c r="N200" s="97" t="s">
        <v>351</v>
      </c>
      <c r="O200" s="97" t="s">
        <v>137</v>
      </c>
      <c r="P200" s="97" t="s">
        <v>290</v>
      </c>
      <c r="Q200" s="97">
        <v>2.7099999999999999E-2</v>
      </c>
    </row>
    <row r="201" spans="1:17">
      <c r="A201" s="98" t="s">
        <v>283</v>
      </c>
      <c r="B201" s="97">
        <v>2.2890000000000001</v>
      </c>
      <c r="C201" s="97">
        <v>51.99</v>
      </c>
      <c r="D201" s="97">
        <v>131.6</v>
      </c>
      <c r="E201" s="97" t="s">
        <v>352</v>
      </c>
      <c r="F201" s="97" t="s">
        <v>144</v>
      </c>
      <c r="G201" s="97" t="s">
        <v>279</v>
      </c>
      <c r="H201" s="97">
        <v>0.1242</v>
      </c>
      <c r="J201" s="98" t="s">
        <v>285</v>
      </c>
      <c r="K201" s="97">
        <v>4.3659999999999997</v>
      </c>
      <c r="L201" s="97">
        <v>44</v>
      </c>
      <c r="M201" s="97">
        <v>6117</v>
      </c>
      <c r="N201" s="97" t="s">
        <v>353</v>
      </c>
      <c r="O201" s="97" t="s">
        <v>137</v>
      </c>
      <c r="P201" s="97" t="s">
        <v>299</v>
      </c>
      <c r="Q201" s="97">
        <v>2.0000000000000001E-4</v>
      </c>
    </row>
    <row r="202" spans="1:17">
      <c r="A202" s="98" t="s">
        <v>288</v>
      </c>
      <c r="B202" s="97">
        <v>3.411</v>
      </c>
      <c r="C202" s="97">
        <v>46.22</v>
      </c>
      <c r="D202" s="97">
        <v>432.3</v>
      </c>
      <c r="E202" s="97" t="s">
        <v>354</v>
      </c>
      <c r="F202" s="97" t="s">
        <v>137</v>
      </c>
      <c r="G202" s="97" t="s">
        <v>287</v>
      </c>
      <c r="H202" s="97">
        <v>6.7000000000000002E-3</v>
      </c>
    </row>
    <row r="203" spans="1:17">
      <c r="A203" s="98" t="s">
        <v>291</v>
      </c>
      <c r="B203" s="97">
        <v>3.3410000000000002</v>
      </c>
      <c r="C203" s="97">
        <v>33.78</v>
      </c>
      <c r="D203" s="97">
        <v>829.6</v>
      </c>
      <c r="E203" s="97" t="s">
        <v>355</v>
      </c>
      <c r="F203" s="97" t="s">
        <v>137</v>
      </c>
      <c r="G203" s="97" t="s">
        <v>290</v>
      </c>
      <c r="H203" s="97">
        <v>1.0200000000000001E-2</v>
      </c>
    </row>
    <row r="204" spans="1:17">
      <c r="A204" s="98" t="s">
        <v>293</v>
      </c>
      <c r="B204" s="97">
        <v>2.8740000000000001</v>
      </c>
      <c r="C204" s="97">
        <v>29.98</v>
      </c>
      <c r="D204" s="97">
        <v>1197</v>
      </c>
      <c r="E204" s="97" t="s">
        <v>356</v>
      </c>
      <c r="F204" s="97" t="s">
        <v>137</v>
      </c>
      <c r="G204" s="97" t="s">
        <v>290</v>
      </c>
      <c r="H204" s="97">
        <v>3.6400000000000002E-2</v>
      </c>
    </row>
    <row r="206" spans="1:17">
      <c r="A206" s="26" t="s">
        <v>35</v>
      </c>
      <c r="J206" s="26" t="s">
        <v>35</v>
      </c>
    </row>
    <row r="207" spans="1:17">
      <c r="A207" s="98" t="s">
        <v>277</v>
      </c>
      <c r="B207" s="97">
        <v>1.115</v>
      </c>
      <c r="C207" s="97">
        <v>72.23</v>
      </c>
      <c r="D207" s="97">
        <v>1.3879999999999999</v>
      </c>
      <c r="E207" s="97" t="s">
        <v>357</v>
      </c>
      <c r="F207" s="97" t="s">
        <v>144</v>
      </c>
      <c r="G207" s="97" t="s">
        <v>279</v>
      </c>
      <c r="H207" s="97">
        <v>0.79069999999999996</v>
      </c>
      <c r="J207" s="98" t="s">
        <v>281</v>
      </c>
      <c r="K207" s="97">
        <v>1.5449999999999999</v>
      </c>
      <c r="L207" s="97">
        <v>44</v>
      </c>
      <c r="M207" s="97">
        <v>9.1750000000000007</v>
      </c>
      <c r="N207" s="97" t="s">
        <v>358</v>
      </c>
      <c r="O207" s="97" t="s">
        <v>144</v>
      </c>
      <c r="P207" s="97" t="s">
        <v>279</v>
      </c>
      <c r="Q207" s="97">
        <v>0.24210000000000001</v>
      </c>
    </row>
    <row r="208" spans="1:17">
      <c r="A208" s="98" t="s">
        <v>283</v>
      </c>
      <c r="B208" s="97">
        <v>3.0230000000000001</v>
      </c>
      <c r="C208" s="97">
        <v>67.95</v>
      </c>
      <c r="D208" s="97">
        <v>5.6050000000000004</v>
      </c>
      <c r="E208" s="97" t="s">
        <v>359</v>
      </c>
      <c r="F208" s="97" t="s">
        <v>137</v>
      </c>
      <c r="G208" s="97" t="s">
        <v>290</v>
      </c>
      <c r="H208" s="97">
        <v>1.7500000000000002E-2</v>
      </c>
      <c r="J208" s="98" t="s">
        <v>285</v>
      </c>
      <c r="K208" s="97">
        <v>1.3120000000000001</v>
      </c>
      <c r="L208" s="97">
        <v>44</v>
      </c>
      <c r="M208" s="97">
        <v>7.7919999999999998</v>
      </c>
      <c r="N208" s="97" t="s">
        <v>360</v>
      </c>
      <c r="O208" s="97" t="s">
        <v>144</v>
      </c>
      <c r="P208" s="97" t="s">
        <v>279</v>
      </c>
      <c r="Q208" s="97">
        <v>0.35389999999999999</v>
      </c>
    </row>
    <row r="209" spans="1:17">
      <c r="A209" s="98" t="s">
        <v>288</v>
      </c>
      <c r="B209" s="97">
        <v>2.2650000000000001</v>
      </c>
      <c r="C209" s="97">
        <v>55.79</v>
      </c>
      <c r="D209" s="97">
        <v>6.2270000000000003</v>
      </c>
      <c r="E209" s="97" t="s">
        <v>361</v>
      </c>
      <c r="F209" s="97" t="s">
        <v>144</v>
      </c>
      <c r="G209" s="97" t="s">
        <v>279</v>
      </c>
      <c r="H209" s="97">
        <v>0.12989999999999999</v>
      </c>
    </row>
    <row r="210" spans="1:17">
      <c r="A210" s="98" t="s">
        <v>291</v>
      </c>
      <c r="B210" s="97">
        <v>3.129</v>
      </c>
      <c r="C210" s="97">
        <v>41.39</v>
      </c>
      <c r="D210" s="97">
        <v>8.5289999999999999</v>
      </c>
      <c r="E210" s="97" t="s">
        <v>362</v>
      </c>
      <c r="F210" s="97" t="s">
        <v>137</v>
      </c>
      <c r="G210" s="97" t="s">
        <v>290</v>
      </c>
      <c r="H210" s="97">
        <v>1.6E-2</v>
      </c>
    </row>
    <row r="211" spans="1:17">
      <c r="A211" s="98" t="s">
        <v>293</v>
      </c>
      <c r="B211" s="97">
        <v>3.5030000000000001</v>
      </c>
      <c r="C211" s="97">
        <v>36.51</v>
      </c>
      <c r="D211" s="97">
        <v>8.8819999999999997</v>
      </c>
      <c r="E211" s="97" t="s">
        <v>363</v>
      </c>
      <c r="F211" s="97" t="s">
        <v>137</v>
      </c>
      <c r="G211" s="97" t="s">
        <v>287</v>
      </c>
      <c r="H211" s="97">
        <v>6.1999999999999998E-3</v>
      </c>
    </row>
    <row r="213" spans="1:17">
      <c r="A213" s="26" t="s">
        <v>73</v>
      </c>
      <c r="J213" s="26" t="s">
        <v>73</v>
      </c>
    </row>
    <row r="214" spans="1:17">
      <c r="A214" s="98" t="s">
        <v>277</v>
      </c>
      <c r="B214" s="97">
        <v>0.84450000000000003</v>
      </c>
      <c r="C214" s="97">
        <v>89.83</v>
      </c>
      <c r="D214" s="97">
        <v>3.9980000000000002</v>
      </c>
      <c r="E214" s="97" t="s">
        <v>364</v>
      </c>
      <c r="F214" s="97" t="s">
        <v>144</v>
      </c>
      <c r="G214" s="97" t="s">
        <v>279</v>
      </c>
      <c r="H214" s="97">
        <v>0.92269999999999996</v>
      </c>
      <c r="J214" s="98" t="s">
        <v>281</v>
      </c>
      <c r="K214" s="97">
        <v>1.3819999999999999</v>
      </c>
      <c r="L214" s="97">
        <v>44</v>
      </c>
      <c r="M214" s="97">
        <v>23.38</v>
      </c>
      <c r="N214" s="97" t="s">
        <v>365</v>
      </c>
      <c r="O214" s="97" t="s">
        <v>144</v>
      </c>
      <c r="P214" s="97" t="s">
        <v>279</v>
      </c>
      <c r="Q214" s="97">
        <v>0.3175</v>
      </c>
    </row>
    <row r="215" spans="1:17">
      <c r="A215" s="98" t="s">
        <v>283</v>
      </c>
      <c r="B215" s="97">
        <v>2.1360000000000001</v>
      </c>
      <c r="C215" s="97">
        <v>68.989999999999995</v>
      </c>
      <c r="D215" s="97">
        <v>12.38</v>
      </c>
      <c r="E215" s="97" t="s">
        <v>366</v>
      </c>
      <c r="F215" s="97" t="s">
        <v>144</v>
      </c>
      <c r="G215" s="97" t="s">
        <v>279</v>
      </c>
      <c r="H215" s="97">
        <v>0.16850000000000001</v>
      </c>
      <c r="J215" s="98" t="s">
        <v>285</v>
      </c>
      <c r="K215" s="97">
        <v>2.6589999999999998</v>
      </c>
      <c r="L215" s="97">
        <v>44</v>
      </c>
      <c r="M215" s="97">
        <v>44.97</v>
      </c>
      <c r="N215" s="97" t="s">
        <v>367</v>
      </c>
      <c r="O215" s="97" t="s">
        <v>137</v>
      </c>
      <c r="P215" s="97" t="s">
        <v>290</v>
      </c>
      <c r="Q215" s="97">
        <v>2.1700000000000001E-2</v>
      </c>
    </row>
    <row r="216" spans="1:17">
      <c r="A216" s="98" t="s">
        <v>288</v>
      </c>
      <c r="B216" s="97">
        <v>0.78769999999999996</v>
      </c>
      <c r="C216" s="97">
        <v>59.59</v>
      </c>
      <c r="D216" s="97">
        <v>5.1719999999999997</v>
      </c>
      <c r="E216" s="97" t="s">
        <v>368</v>
      </c>
      <c r="F216" s="97" t="s">
        <v>144</v>
      </c>
      <c r="G216" s="97" t="s">
        <v>279</v>
      </c>
      <c r="H216" s="97">
        <v>0.94189999999999996</v>
      </c>
    </row>
    <row r="217" spans="1:17">
      <c r="A217" s="98" t="s">
        <v>291</v>
      </c>
      <c r="B217" s="97">
        <v>1.8740000000000001</v>
      </c>
      <c r="C217" s="97">
        <v>52.93</v>
      </c>
      <c r="D217" s="97">
        <v>14.15</v>
      </c>
      <c r="E217" s="97" t="s">
        <v>369</v>
      </c>
      <c r="F217" s="97" t="s">
        <v>144</v>
      </c>
      <c r="G217" s="97" t="s">
        <v>279</v>
      </c>
      <c r="H217" s="97">
        <v>0.29070000000000001</v>
      </c>
    </row>
    <row r="218" spans="1:17">
      <c r="A218" s="98" t="s">
        <v>293</v>
      </c>
      <c r="B218" s="97">
        <v>2.7120000000000002</v>
      </c>
      <c r="C218" s="97">
        <v>42.74</v>
      </c>
      <c r="D218" s="97">
        <v>15.96</v>
      </c>
      <c r="E218" s="97" t="s">
        <v>370</v>
      </c>
      <c r="F218" s="97" t="s">
        <v>137</v>
      </c>
      <c r="G218" s="97" t="s">
        <v>290</v>
      </c>
      <c r="H218" s="97">
        <v>4.7E-2</v>
      </c>
    </row>
    <row r="220" spans="1:17">
      <c r="A220" s="26" t="s">
        <v>72</v>
      </c>
      <c r="J220" s="26" t="s">
        <v>72</v>
      </c>
    </row>
    <row r="221" spans="1:17">
      <c r="A221" s="98" t="s">
        <v>277</v>
      </c>
      <c r="B221" s="97">
        <v>0.52769999999999995</v>
      </c>
      <c r="C221" s="97">
        <v>86.08</v>
      </c>
      <c r="D221" s="97">
        <v>0.2596</v>
      </c>
      <c r="E221" s="97" t="s">
        <v>371</v>
      </c>
      <c r="F221" s="97" t="s">
        <v>144</v>
      </c>
      <c r="G221" s="97" t="s">
        <v>279</v>
      </c>
      <c r="H221" s="97">
        <v>0.98960000000000004</v>
      </c>
      <c r="J221" s="98" t="s">
        <v>281</v>
      </c>
      <c r="K221" s="97">
        <v>0.4637</v>
      </c>
      <c r="L221" s="97">
        <v>44</v>
      </c>
      <c r="M221" s="97">
        <v>1.7649999999999999</v>
      </c>
      <c r="N221" s="97" t="s">
        <v>372</v>
      </c>
      <c r="O221" s="97" t="s">
        <v>144</v>
      </c>
      <c r="P221" s="97" t="s">
        <v>279</v>
      </c>
      <c r="Q221" s="97">
        <v>0.87409999999999999</v>
      </c>
    </row>
    <row r="222" spans="1:17">
      <c r="A222" s="98" t="s">
        <v>283</v>
      </c>
      <c r="B222" s="97">
        <v>1.6659999999999999</v>
      </c>
      <c r="C222" s="97">
        <v>68.78</v>
      </c>
      <c r="D222" s="97">
        <v>1.026</v>
      </c>
      <c r="E222" s="97" t="s">
        <v>373</v>
      </c>
      <c r="F222" s="97" t="s">
        <v>144</v>
      </c>
      <c r="G222" s="97" t="s">
        <v>279</v>
      </c>
      <c r="H222" s="97">
        <v>0.41070000000000001</v>
      </c>
      <c r="J222" s="98" t="s">
        <v>285</v>
      </c>
      <c r="K222" s="97">
        <v>0.87580000000000002</v>
      </c>
      <c r="L222" s="97">
        <v>44</v>
      </c>
      <c r="M222" s="97">
        <v>3.335</v>
      </c>
      <c r="N222" s="97" t="s">
        <v>374</v>
      </c>
      <c r="O222" s="97" t="s">
        <v>144</v>
      </c>
      <c r="P222" s="97" t="s">
        <v>279</v>
      </c>
      <c r="Q222" s="97">
        <v>0.62290000000000001</v>
      </c>
    </row>
    <row r="223" spans="1:17">
      <c r="A223" s="98" t="s">
        <v>288</v>
      </c>
      <c r="B223" s="97">
        <v>1.496</v>
      </c>
      <c r="C223" s="97">
        <v>61</v>
      </c>
      <c r="D223" s="97">
        <v>1.401</v>
      </c>
      <c r="E223" s="97" t="s">
        <v>375</v>
      </c>
      <c r="F223" s="97" t="s">
        <v>144</v>
      </c>
      <c r="G223" s="97" t="s">
        <v>279</v>
      </c>
      <c r="H223" s="97">
        <v>0.52880000000000005</v>
      </c>
    </row>
    <row r="224" spans="1:17">
      <c r="A224" s="98" t="s">
        <v>291</v>
      </c>
      <c r="B224" s="97">
        <v>2.0030000000000001</v>
      </c>
      <c r="C224" s="97">
        <v>51.29</v>
      </c>
      <c r="D224" s="97">
        <v>1.71</v>
      </c>
      <c r="E224" s="97" t="s">
        <v>376</v>
      </c>
      <c r="F224" s="97" t="s">
        <v>144</v>
      </c>
      <c r="G224" s="97" t="s">
        <v>279</v>
      </c>
      <c r="H224" s="97">
        <v>0.22819999999999999</v>
      </c>
    </row>
    <row r="225" spans="1:17">
      <c r="A225" s="98" t="s">
        <v>293</v>
      </c>
      <c r="B225" s="97">
        <v>1.1819999999999999</v>
      </c>
      <c r="C225" s="97">
        <v>42.04</v>
      </c>
      <c r="D225" s="97">
        <v>1.0009999999999999</v>
      </c>
      <c r="E225" s="97" t="s">
        <v>377</v>
      </c>
      <c r="F225" s="97" t="s">
        <v>144</v>
      </c>
      <c r="G225" s="97" t="s">
        <v>279</v>
      </c>
      <c r="H225" s="97">
        <v>0.75249999999999995</v>
      </c>
    </row>
    <row r="227" spans="1:17">
      <c r="A227" s="26" t="s">
        <v>378</v>
      </c>
      <c r="J227" s="26" t="s">
        <v>378</v>
      </c>
    </row>
    <row r="228" spans="1:17">
      <c r="A228" s="98" t="s">
        <v>277</v>
      </c>
      <c r="B228" s="97">
        <v>0.1522</v>
      </c>
      <c r="C228" s="97">
        <v>83.73</v>
      </c>
      <c r="D228" s="97">
        <v>-3.948</v>
      </c>
      <c r="E228" s="97" t="s">
        <v>379</v>
      </c>
      <c r="F228" s="97" t="s">
        <v>144</v>
      </c>
      <c r="G228" s="97" t="s">
        <v>279</v>
      </c>
      <c r="H228" s="97" t="s">
        <v>280</v>
      </c>
      <c r="J228" s="98" t="s">
        <v>281</v>
      </c>
      <c r="K228" s="97">
        <v>0.49490000000000001</v>
      </c>
      <c r="L228" s="97">
        <v>44</v>
      </c>
      <c r="M228" s="97">
        <v>54.17</v>
      </c>
      <c r="N228" s="97" t="s">
        <v>380</v>
      </c>
      <c r="O228" s="97" t="s">
        <v>144</v>
      </c>
      <c r="P228" s="97" t="s">
        <v>279</v>
      </c>
      <c r="Q228" s="97">
        <v>0.85799999999999998</v>
      </c>
    </row>
    <row r="229" spans="1:17">
      <c r="A229" s="98" t="s">
        <v>283</v>
      </c>
      <c r="B229" s="97">
        <v>1.4219999999999999</v>
      </c>
      <c r="C229" s="97">
        <v>65.08</v>
      </c>
      <c r="D229" s="97">
        <v>35.590000000000003</v>
      </c>
      <c r="E229" s="97" t="s">
        <v>381</v>
      </c>
      <c r="F229" s="97" t="s">
        <v>144</v>
      </c>
      <c r="G229" s="97" t="s">
        <v>279</v>
      </c>
      <c r="H229" s="97">
        <v>0.58150000000000002</v>
      </c>
      <c r="J229" s="98" t="s">
        <v>285</v>
      </c>
      <c r="K229" s="97">
        <v>0.1004</v>
      </c>
      <c r="L229" s="97">
        <v>44</v>
      </c>
      <c r="M229" s="97">
        <v>-10.99</v>
      </c>
      <c r="N229" s="97" t="s">
        <v>382</v>
      </c>
      <c r="O229" s="97" t="s">
        <v>144</v>
      </c>
      <c r="P229" s="97" t="s">
        <v>279</v>
      </c>
      <c r="Q229" s="97">
        <v>0.99370000000000003</v>
      </c>
    </row>
    <row r="230" spans="1:17">
      <c r="A230" s="98" t="s">
        <v>288</v>
      </c>
      <c r="B230" s="97">
        <v>0.31390000000000001</v>
      </c>
      <c r="C230" s="97">
        <v>56.99</v>
      </c>
      <c r="D230" s="97">
        <v>14.53</v>
      </c>
      <c r="E230" s="97" t="s">
        <v>383</v>
      </c>
      <c r="F230" s="97" t="s">
        <v>144</v>
      </c>
      <c r="G230" s="97" t="s">
        <v>279</v>
      </c>
      <c r="H230" s="97">
        <v>0.99909999999999999</v>
      </c>
    </row>
    <row r="231" spans="1:17">
      <c r="A231" s="98" t="s">
        <v>291</v>
      </c>
      <c r="B231" s="97">
        <v>0.69789999999999996</v>
      </c>
      <c r="C231" s="97">
        <v>52.19</v>
      </c>
      <c r="D231" s="97">
        <v>33.03</v>
      </c>
      <c r="E231" s="97" t="s">
        <v>384</v>
      </c>
      <c r="F231" s="97" t="s">
        <v>144</v>
      </c>
      <c r="G231" s="97" t="s">
        <v>279</v>
      </c>
      <c r="H231" s="97">
        <v>0.96489999999999998</v>
      </c>
    </row>
    <row r="232" spans="1:17">
      <c r="A232" s="98" t="s">
        <v>293</v>
      </c>
      <c r="B232" s="97">
        <v>0.83840000000000003</v>
      </c>
      <c r="C232" s="97">
        <v>44.73</v>
      </c>
      <c r="D232" s="97">
        <v>40.770000000000003</v>
      </c>
      <c r="E232" s="97" t="s">
        <v>385</v>
      </c>
      <c r="F232" s="97" t="s">
        <v>144</v>
      </c>
      <c r="G232" s="97" t="s">
        <v>279</v>
      </c>
      <c r="H232" s="97">
        <v>0.92620000000000002</v>
      </c>
    </row>
    <row r="233" spans="1:17">
      <c r="A233" s="24"/>
    </row>
    <row r="234" spans="1:17">
      <c r="A234" s="26" t="s">
        <v>70</v>
      </c>
      <c r="J234" s="26" t="s">
        <v>70</v>
      </c>
    </row>
    <row r="235" spans="1:17">
      <c r="A235" s="98" t="s">
        <v>277</v>
      </c>
      <c r="B235" s="97">
        <v>0.35439999999999999</v>
      </c>
      <c r="C235" s="97">
        <v>88.24</v>
      </c>
      <c r="D235" s="97">
        <v>5.0119999999999996</v>
      </c>
      <c r="E235" s="97" t="s">
        <v>386</v>
      </c>
      <c r="F235" s="97" t="s">
        <v>144</v>
      </c>
      <c r="G235" s="97" t="s">
        <v>279</v>
      </c>
      <c r="H235" s="97">
        <v>0.99839999999999995</v>
      </c>
      <c r="J235" s="98" t="s">
        <v>281</v>
      </c>
      <c r="K235" s="97">
        <v>2.0390000000000001</v>
      </c>
      <c r="L235" s="97">
        <v>44</v>
      </c>
      <c r="M235" s="97">
        <v>159.4</v>
      </c>
      <c r="N235" s="97" t="s">
        <v>387</v>
      </c>
      <c r="O235" s="97" t="s">
        <v>144</v>
      </c>
      <c r="P235" s="97" t="s">
        <v>279</v>
      </c>
      <c r="Q235" s="97">
        <v>9.2600000000000002E-2</v>
      </c>
    </row>
    <row r="236" spans="1:17">
      <c r="A236" s="98" t="s">
        <v>283</v>
      </c>
      <c r="B236" s="97">
        <v>2.4790000000000001</v>
      </c>
      <c r="C236" s="97">
        <v>66.12</v>
      </c>
      <c r="D236" s="97">
        <v>41.39</v>
      </c>
      <c r="E236" s="97" t="s">
        <v>388</v>
      </c>
      <c r="F236" s="97" t="s">
        <v>144</v>
      </c>
      <c r="G236" s="97" t="s">
        <v>279</v>
      </c>
      <c r="H236" s="97">
        <v>7.6300000000000007E-2</v>
      </c>
      <c r="J236" s="98" t="s">
        <v>285</v>
      </c>
      <c r="K236" s="97">
        <v>0.46639999999999998</v>
      </c>
      <c r="L236" s="97">
        <v>44</v>
      </c>
      <c r="M236" s="97">
        <v>-36.46</v>
      </c>
      <c r="N236" s="97" t="s">
        <v>389</v>
      </c>
      <c r="O236" s="97" t="s">
        <v>144</v>
      </c>
      <c r="P236" s="97" t="s">
        <v>279</v>
      </c>
      <c r="Q236" s="97">
        <v>0.87270000000000003</v>
      </c>
    </row>
    <row r="237" spans="1:17">
      <c r="A237" s="98" t="s">
        <v>288</v>
      </c>
      <c r="B237" s="97">
        <v>0.1119</v>
      </c>
      <c r="C237" s="97">
        <v>55.3</v>
      </c>
      <c r="D237" s="97">
        <v>-1.9059999999999999</v>
      </c>
      <c r="E237" s="97" t="s">
        <v>390</v>
      </c>
      <c r="F237" s="97" t="s">
        <v>144</v>
      </c>
      <c r="G237" s="97" t="s">
        <v>279</v>
      </c>
      <c r="H237" s="97" t="s">
        <v>280</v>
      </c>
    </row>
    <row r="238" spans="1:17">
      <c r="A238" s="98" t="s">
        <v>291</v>
      </c>
      <c r="B238" s="97">
        <v>1.6339999999999999</v>
      </c>
      <c r="C238" s="97">
        <v>52.85</v>
      </c>
      <c r="D238" s="97">
        <v>37.76</v>
      </c>
      <c r="E238" s="97" t="s">
        <v>391</v>
      </c>
      <c r="F238" s="97" t="s">
        <v>144</v>
      </c>
      <c r="G238" s="97" t="s">
        <v>279</v>
      </c>
      <c r="H238" s="97">
        <v>0.43619999999999998</v>
      </c>
    </row>
    <row r="239" spans="1:17">
      <c r="A239" s="98" t="s">
        <v>293</v>
      </c>
      <c r="B239" s="97">
        <v>2.298</v>
      </c>
      <c r="C239" s="97">
        <v>42.17</v>
      </c>
      <c r="D239" s="97">
        <v>78.36</v>
      </c>
      <c r="E239" s="97" t="s">
        <v>392</v>
      </c>
      <c r="F239" s="97" t="s">
        <v>144</v>
      </c>
      <c r="G239" s="97" t="s">
        <v>279</v>
      </c>
      <c r="H239" s="97">
        <v>0.126</v>
      </c>
    </row>
    <row r="241" spans="1:17">
      <c r="A241" s="26" t="s">
        <v>393</v>
      </c>
      <c r="J241" s="26" t="s">
        <v>393</v>
      </c>
    </row>
    <row r="242" spans="1:17">
      <c r="A242" s="98" t="s">
        <v>277</v>
      </c>
      <c r="B242" s="97">
        <v>1.151</v>
      </c>
      <c r="C242" s="97">
        <v>72.36</v>
      </c>
      <c r="D242" s="97">
        <v>-514.1</v>
      </c>
      <c r="E242" s="97" t="s">
        <v>394</v>
      </c>
      <c r="F242" s="97" t="s">
        <v>144</v>
      </c>
      <c r="G242" s="97" t="s">
        <v>279</v>
      </c>
      <c r="H242" s="97">
        <v>0.7681</v>
      </c>
      <c r="J242" s="98" t="s">
        <v>281</v>
      </c>
      <c r="K242" s="97">
        <v>0.25559999999999999</v>
      </c>
      <c r="L242" s="97">
        <v>43</v>
      </c>
      <c r="M242" s="97">
        <v>-482.3</v>
      </c>
      <c r="N242" s="97" t="s">
        <v>395</v>
      </c>
      <c r="O242" s="97" t="s">
        <v>144</v>
      </c>
      <c r="P242" s="97" t="s">
        <v>279</v>
      </c>
      <c r="Q242" s="97">
        <v>0.95979999999999999</v>
      </c>
    </row>
    <row r="243" spans="1:17">
      <c r="A243" s="98" t="s">
        <v>283</v>
      </c>
      <c r="B243" s="97">
        <v>1.212</v>
      </c>
      <c r="C243" s="97">
        <v>48.16</v>
      </c>
      <c r="D243" s="97">
        <v>972.6</v>
      </c>
      <c r="E243" s="97" t="s">
        <v>396</v>
      </c>
      <c r="F243" s="97" t="s">
        <v>144</v>
      </c>
      <c r="G243" s="97" t="s">
        <v>279</v>
      </c>
      <c r="H243" s="97">
        <v>0.73209999999999997</v>
      </c>
      <c r="J243" s="98" t="s">
        <v>285</v>
      </c>
      <c r="K243" s="97">
        <v>0.76690000000000003</v>
      </c>
      <c r="L243" s="97">
        <v>43</v>
      </c>
      <c r="M243" s="97">
        <v>1424</v>
      </c>
      <c r="N243" s="97" t="s">
        <v>397</v>
      </c>
      <c r="O243" s="97" t="s">
        <v>144</v>
      </c>
      <c r="P243" s="97" t="s">
        <v>279</v>
      </c>
      <c r="Q243" s="97">
        <v>0.6946</v>
      </c>
    </row>
    <row r="244" spans="1:17">
      <c r="A244" s="98" t="s">
        <v>288</v>
      </c>
      <c r="B244" s="97">
        <v>0.4844</v>
      </c>
      <c r="C244" s="97">
        <v>58.2</v>
      </c>
      <c r="D244" s="97">
        <v>-582.1</v>
      </c>
      <c r="E244" s="97" t="s">
        <v>398</v>
      </c>
      <c r="F244" s="97" t="s">
        <v>144</v>
      </c>
      <c r="G244" s="97" t="s">
        <v>279</v>
      </c>
      <c r="H244" s="97">
        <v>0.99309999999999998</v>
      </c>
    </row>
    <row r="245" spans="1:17">
      <c r="A245" s="98" t="s">
        <v>291</v>
      </c>
      <c r="B245" s="97">
        <v>0.79590000000000005</v>
      </c>
      <c r="C245" s="97">
        <v>51.84</v>
      </c>
      <c r="D245" s="97">
        <v>722.3</v>
      </c>
      <c r="E245" s="97" t="s">
        <v>399</v>
      </c>
      <c r="F245" s="97" t="s">
        <v>144</v>
      </c>
      <c r="G245" s="97" t="s">
        <v>279</v>
      </c>
      <c r="H245" s="97">
        <v>0.93969999999999998</v>
      </c>
    </row>
    <row r="246" spans="1:17">
      <c r="A246" s="98" t="s">
        <v>293</v>
      </c>
      <c r="B246" s="97">
        <v>2.0510000000000002</v>
      </c>
      <c r="C246" s="97">
        <v>33.659999999999997</v>
      </c>
      <c r="D246" s="97">
        <v>2069</v>
      </c>
      <c r="E246" s="97" t="s">
        <v>400</v>
      </c>
      <c r="F246" s="97" t="s">
        <v>144</v>
      </c>
      <c r="G246" s="97" t="s">
        <v>279</v>
      </c>
      <c r="H246" s="97">
        <v>0.21859999999999999</v>
      </c>
    </row>
  </sheetData>
  <mergeCells count="6">
    <mergeCell ref="B3:U3"/>
    <mergeCell ref="V3:AT3"/>
    <mergeCell ref="AW3:BP3"/>
    <mergeCell ref="BQ3:CQ3"/>
    <mergeCell ref="B2:AT2"/>
    <mergeCell ref="AW2:CQ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8B361-7317-42AD-8432-771FA99ACD96}">
  <dimension ref="A1:BW40"/>
  <sheetViews>
    <sheetView zoomScale="72" workbookViewId="0">
      <selection activeCell="E37" sqref="E37"/>
    </sheetView>
  </sheetViews>
  <sheetFormatPr baseColWidth="10" defaultRowHeight="14.5"/>
  <cols>
    <col min="1" max="1" width="19.54296875" customWidth="1"/>
    <col min="2" max="2" width="18.08984375" customWidth="1"/>
    <col min="3" max="3" width="18.453125" customWidth="1"/>
    <col min="4" max="4" width="10.453125" customWidth="1"/>
    <col min="5" max="5" width="117" customWidth="1"/>
  </cols>
  <sheetData>
    <row r="1" spans="1:33">
      <c r="A1" s="33" t="s">
        <v>57</v>
      </c>
    </row>
    <row r="2" spans="1:33">
      <c r="A2" s="32" t="s">
        <v>56</v>
      </c>
      <c r="B2" s="47" t="s">
        <v>55</v>
      </c>
      <c r="C2" s="47" t="s">
        <v>54</v>
      </c>
      <c r="D2" s="31" t="s">
        <v>53</v>
      </c>
      <c r="E2" s="31" t="s">
        <v>52</v>
      </c>
      <c r="F2" s="30"/>
      <c r="G2" s="30"/>
      <c r="H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</row>
    <row r="3" spans="1:33">
      <c r="A3">
        <v>2</v>
      </c>
      <c r="B3">
        <v>0.99873260219775739</v>
      </c>
      <c r="C3">
        <v>1.2673978022426349E-3</v>
      </c>
      <c r="D3" s="28" t="s">
        <v>51</v>
      </c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>
      <c r="A4">
        <v>2</v>
      </c>
      <c r="B4">
        <v>0.99873260219775739</v>
      </c>
      <c r="C4">
        <v>1.2673978022426349E-3</v>
      </c>
      <c r="D4" s="28" t="s">
        <v>51</v>
      </c>
      <c r="E4" s="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>
      <c r="D5" s="28" t="s">
        <v>50</v>
      </c>
      <c r="E5" s="9" t="s">
        <v>123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>
      <c r="A6">
        <v>3</v>
      </c>
      <c r="B6">
        <v>0.99854256402270314</v>
      </c>
      <c r="C6">
        <v>1.4574359772967921E-3</v>
      </c>
      <c r="D6" s="28" t="s">
        <v>51</v>
      </c>
      <c r="E6" s="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>
      <c r="A7">
        <v>4</v>
      </c>
      <c r="B7">
        <v>0.99261806300215061</v>
      </c>
      <c r="C7">
        <v>7.3819369978493903E-3</v>
      </c>
      <c r="D7" s="28" t="s">
        <v>51</v>
      </c>
      <c r="E7" s="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>
      <c r="A8">
        <v>7</v>
      </c>
      <c r="B8">
        <v>1.344687039385519E-4</v>
      </c>
      <c r="C8">
        <v>0.99986553129606137</v>
      </c>
      <c r="D8" s="28" t="s">
        <v>50</v>
      </c>
      <c r="E8" s="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>
      <c r="A9">
        <v>14</v>
      </c>
      <c r="B9">
        <v>3.19613534908137E-41</v>
      </c>
      <c r="C9">
        <v>1</v>
      </c>
      <c r="D9" s="28" t="s">
        <v>50</v>
      </c>
      <c r="E9" s="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>
      <c r="A10">
        <v>4</v>
      </c>
      <c r="B10">
        <v>0.99261806300215061</v>
      </c>
      <c r="C10">
        <v>7.3819369978493903E-3</v>
      </c>
      <c r="D10" s="28" t="s">
        <v>51</v>
      </c>
      <c r="E10" s="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>
      <c r="A11">
        <v>14</v>
      </c>
      <c r="B11">
        <v>3.19613534908137E-41</v>
      </c>
      <c r="C11">
        <v>1</v>
      </c>
      <c r="D11" s="28" t="s">
        <v>50</v>
      </c>
      <c r="E11" s="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>
      <c r="A12">
        <v>4</v>
      </c>
      <c r="B12">
        <v>0.99261806300215061</v>
      </c>
      <c r="C12">
        <v>7.3819369978493903E-3</v>
      </c>
      <c r="D12" s="28" t="s">
        <v>51</v>
      </c>
      <c r="E12" s="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>
      <c r="A13">
        <v>14</v>
      </c>
      <c r="B13">
        <v>3.19613534908137E-41</v>
      </c>
      <c r="C13">
        <v>1</v>
      </c>
      <c r="D13" s="28" t="s">
        <v>50</v>
      </c>
      <c r="E13" s="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>
      <c r="A14">
        <v>14</v>
      </c>
      <c r="B14">
        <v>3.19613534908137E-41</v>
      </c>
      <c r="C14">
        <v>1</v>
      </c>
      <c r="D14" s="28" t="s">
        <v>50</v>
      </c>
      <c r="E14" s="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>
      <c r="A15">
        <v>10</v>
      </c>
      <c r="B15">
        <v>2.0468816423084949E-16</v>
      </c>
      <c r="C15">
        <v>1</v>
      </c>
      <c r="D15" s="28" t="s">
        <v>50</v>
      </c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>
      <c r="A16">
        <v>10</v>
      </c>
      <c r="B16">
        <v>2.0468816423084949E-16</v>
      </c>
      <c r="C16">
        <v>1</v>
      </c>
      <c r="D16" s="28" t="s">
        <v>50</v>
      </c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75">
      <c r="A17">
        <v>4</v>
      </c>
      <c r="B17">
        <v>0.99261806300215061</v>
      </c>
      <c r="C17">
        <v>7.3819369978493903E-3</v>
      </c>
      <c r="D17" s="28" t="s">
        <v>51</v>
      </c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75">
      <c r="A18">
        <v>14</v>
      </c>
      <c r="B18">
        <v>3.19613534908137E-41</v>
      </c>
      <c r="C18">
        <v>1</v>
      </c>
      <c r="D18" s="28" t="s">
        <v>50</v>
      </c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75">
      <c r="A19">
        <v>3</v>
      </c>
      <c r="B19">
        <v>0.99854256402270314</v>
      </c>
      <c r="C19">
        <v>1.4574359772967921E-3</v>
      </c>
      <c r="D19" s="28" t="s">
        <v>51</v>
      </c>
      <c r="E19" s="9"/>
      <c r="F19" s="1"/>
      <c r="G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75">
      <c r="A20">
        <v>4</v>
      </c>
      <c r="B20">
        <v>0.99261806300215061</v>
      </c>
      <c r="C20">
        <v>7.3819369978493903E-3</v>
      </c>
      <c r="D20" s="28" t="s">
        <v>51</v>
      </c>
      <c r="E20" s="9"/>
    </row>
    <row r="21" spans="1:75">
      <c r="A21">
        <v>3</v>
      </c>
      <c r="B21">
        <v>0.99854256402270314</v>
      </c>
      <c r="C21">
        <v>1.4574359772967921E-3</v>
      </c>
      <c r="D21" s="28" t="s">
        <v>51</v>
      </c>
      <c r="E21" s="9"/>
    </row>
    <row r="22" spans="1:75">
      <c r="A22">
        <v>3</v>
      </c>
      <c r="B22">
        <v>0.99854256402270314</v>
      </c>
      <c r="C22">
        <v>1.4574359772967921E-3</v>
      </c>
      <c r="D22" s="28" t="s">
        <v>51</v>
      </c>
      <c r="E22" s="9"/>
    </row>
    <row r="23" spans="1:75">
      <c r="A23">
        <v>3</v>
      </c>
      <c r="B23">
        <v>0.99854256402270314</v>
      </c>
      <c r="C23">
        <v>1.4574359772967921E-3</v>
      </c>
      <c r="D23" s="28" t="s">
        <v>51</v>
      </c>
      <c r="E23" s="9"/>
    </row>
    <row r="24" spans="1:75">
      <c r="A24">
        <v>3</v>
      </c>
      <c r="B24">
        <v>0.99854256402270314</v>
      </c>
      <c r="C24">
        <v>1.4574359772967921E-3</v>
      </c>
      <c r="D24" s="28" t="s">
        <v>51</v>
      </c>
      <c r="E24" s="9"/>
      <c r="AQ24" s="28"/>
      <c r="AR24" s="28"/>
      <c r="AS24" s="28"/>
      <c r="AT24" s="28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</row>
    <row r="25" spans="1:75">
      <c r="A25">
        <v>2</v>
      </c>
      <c r="B25">
        <v>0.99873260219775739</v>
      </c>
      <c r="C25">
        <v>1.2673978022426349E-3</v>
      </c>
      <c r="D25" s="28" t="s">
        <v>51</v>
      </c>
      <c r="E25" s="9"/>
      <c r="AQ25" s="28"/>
      <c r="AR25" s="28"/>
      <c r="AS25" s="28"/>
      <c r="AT25" s="28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</row>
    <row r="26" spans="1:75">
      <c r="A26">
        <v>14</v>
      </c>
      <c r="B26">
        <v>3.19613534908137E-41</v>
      </c>
      <c r="C26">
        <v>1</v>
      </c>
      <c r="D26" s="28" t="s">
        <v>50</v>
      </c>
      <c r="E26" s="9"/>
      <c r="AQ26" s="28"/>
      <c r="AR26" s="28"/>
      <c r="AS26" s="28"/>
      <c r="AT26" s="28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</row>
    <row r="27" spans="1:75">
      <c r="A27">
        <v>2</v>
      </c>
      <c r="B27">
        <v>0.99873260219775739</v>
      </c>
      <c r="C27">
        <v>1.2673978022426349E-3</v>
      </c>
      <c r="D27" s="28" t="s">
        <v>51</v>
      </c>
      <c r="E27" s="9"/>
      <c r="AQ27" s="28"/>
      <c r="AR27" s="28"/>
      <c r="AS27" s="28"/>
      <c r="AT27" s="28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</row>
    <row r="28" spans="1:75">
      <c r="A28">
        <v>4</v>
      </c>
      <c r="B28">
        <v>0.99261806300215061</v>
      </c>
      <c r="C28">
        <v>7.3819369978493903E-3</v>
      </c>
      <c r="D28" s="28" t="s">
        <v>51</v>
      </c>
      <c r="E28" s="9"/>
      <c r="AQ28" s="28"/>
      <c r="AR28" s="28"/>
      <c r="AS28" s="28"/>
      <c r="AT28" s="28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</row>
    <row r="29" spans="1:75">
      <c r="A29">
        <v>10</v>
      </c>
      <c r="B29">
        <v>2.0468816423084949E-16</v>
      </c>
      <c r="C29">
        <v>1</v>
      </c>
      <c r="D29" s="28" t="s">
        <v>50</v>
      </c>
      <c r="E29" s="9"/>
      <c r="AQ29" s="28"/>
      <c r="AR29" s="28"/>
      <c r="AS29" s="28"/>
      <c r="AT29" s="28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</row>
    <row r="30" spans="1:75">
      <c r="A30">
        <v>10</v>
      </c>
      <c r="B30">
        <v>2.0468816423084949E-16</v>
      </c>
      <c r="C30">
        <v>1</v>
      </c>
      <c r="D30" s="28" t="s">
        <v>50</v>
      </c>
      <c r="E30" s="9"/>
      <c r="AQ30" s="28"/>
      <c r="AR30" s="28"/>
      <c r="AS30" s="28"/>
      <c r="AT30" s="28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</row>
    <row r="31" spans="1:75">
      <c r="A31">
        <v>4</v>
      </c>
      <c r="B31">
        <v>0.99261806300215061</v>
      </c>
      <c r="C31">
        <v>7.3819369978493903E-3</v>
      </c>
      <c r="D31" s="28" t="s">
        <v>51</v>
      </c>
      <c r="E31" s="9"/>
      <c r="AQ31" s="28"/>
      <c r="AR31" s="28"/>
      <c r="AS31" s="28"/>
      <c r="AT31" s="28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</row>
    <row r="32" spans="1:75">
      <c r="A32">
        <v>7</v>
      </c>
      <c r="B32">
        <v>1.344687039385519E-4</v>
      </c>
      <c r="C32">
        <v>0.99986553129606137</v>
      </c>
      <c r="D32" s="28" t="s">
        <v>50</v>
      </c>
      <c r="E32" s="9"/>
      <c r="AQ32" s="28"/>
      <c r="AR32" s="28"/>
      <c r="AS32" s="28"/>
      <c r="AT32" s="28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</row>
    <row r="33" spans="1:75">
      <c r="D33" s="28" t="s">
        <v>50</v>
      </c>
      <c r="E33" s="9" t="s">
        <v>123</v>
      </c>
      <c r="AQ33" s="28"/>
      <c r="AR33" s="28"/>
      <c r="AS33" s="28"/>
      <c r="AT33" s="28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</row>
    <row r="34" spans="1:75">
      <c r="A34">
        <v>14</v>
      </c>
      <c r="B34">
        <v>3.19613534908137E-41</v>
      </c>
      <c r="C34">
        <v>1</v>
      </c>
      <c r="D34" s="29" t="s">
        <v>50</v>
      </c>
      <c r="E34" s="2"/>
      <c r="AQ34" s="28"/>
      <c r="AR34" s="28"/>
      <c r="AS34" s="28"/>
      <c r="AT34" s="28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</row>
    <row r="35" spans="1:75">
      <c r="AQ35" s="28"/>
      <c r="AR35" s="28"/>
      <c r="AS35" s="28"/>
      <c r="AT35" s="28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</row>
    <row r="36" spans="1:75">
      <c r="AQ36" s="28"/>
      <c r="AR36" s="28"/>
      <c r="AS36" s="28"/>
      <c r="AT36" s="28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</row>
    <row r="37" spans="1:75">
      <c r="AQ37" s="28"/>
      <c r="AR37" s="28"/>
      <c r="AS37" s="28"/>
      <c r="AT37" s="28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>
      <c r="A38" s="70" t="s">
        <v>124</v>
      </c>
      <c r="AQ38" s="28"/>
      <c r="AR38" s="28"/>
      <c r="AS38" s="28"/>
      <c r="AT38" s="28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>
      <c r="A39" s="70" t="s">
        <v>125</v>
      </c>
      <c r="AQ39" s="28"/>
      <c r="AR39" s="28"/>
      <c r="AS39" s="28"/>
      <c r="AT39" s="28"/>
      <c r="AV39" s="1"/>
      <c r="AW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>
      <c r="AQ40" s="28"/>
      <c r="AR40" s="28"/>
      <c r="AS40" s="28"/>
      <c r="AT40" s="28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A3201-B8B8-4399-8343-490CD6954822}">
  <dimension ref="A1:BW40"/>
  <sheetViews>
    <sheetView zoomScale="76" workbookViewId="0">
      <selection activeCell="AG26" sqref="AG26"/>
    </sheetView>
  </sheetViews>
  <sheetFormatPr baseColWidth="10" defaultRowHeight="14.5"/>
  <cols>
    <col min="34" max="34" width="18.7265625" customWidth="1"/>
    <col min="35" max="35" width="19.453125" customWidth="1"/>
    <col min="36" max="36" width="18.453125" customWidth="1"/>
    <col min="37" max="37" width="19.08984375" bestFit="1" customWidth="1"/>
    <col min="38" max="38" width="19.453125" bestFit="1" customWidth="1"/>
  </cols>
  <sheetData>
    <row r="1" spans="1:38">
      <c r="A1" s="22" t="s">
        <v>67</v>
      </c>
    </row>
    <row r="2" spans="1:38" ht="15" thickBot="1"/>
    <row r="3" spans="1:38" ht="35" customHeight="1">
      <c r="A3" s="8"/>
      <c r="B3" s="87" t="s">
        <v>66</v>
      </c>
      <c r="C3" s="88"/>
      <c r="D3" s="88"/>
      <c r="E3" s="88"/>
      <c r="F3" s="88"/>
      <c r="G3" s="88"/>
      <c r="H3" s="89"/>
      <c r="I3" s="90" t="s">
        <v>65</v>
      </c>
      <c r="J3" s="91"/>
      <c r="K3" s="91"/>
      <c r="L3" s="91"/>
      <c r="M3" s="91"/>
      <c r="N3" s="91"/>
      <c r="O3" s="91"/>
      <c r="P3" s="91"/>
      <c r="Q3" s="92"/>
      <c r="R3" s="87" t="s">
        <v>64</v>
      </c>
      <c r="S3" s="88"/>
      <c r="T3" s="88"/>
      <c r="U3" s="88"/>
      <c r="V3" s="88"/>
      <c r="W3" s="88"/>
      <c r="X3" s="88"/>
      <c r="Y3" s="88"/>
      <c r="Z3" s="88"/>
      <c r="AA3" s="89"/>
      <c r="AB3" s="87" t="s">
        <v>63</v>
      </c>
      <c r="AC3" s="88"/>
      <c r="AD3" s="88"/>
      <c r="AE3" s="88"/>
      <c r="AF3" s="88"/>
      <c r="AG3" s="89"/>
      <c r="AH3" s="46" t="s">
        <v>62</v>
      </c>
      <c r="AI3" s="45" t="s">
        <v>61</v>
      </c>
      <c r="AJ3" s="45" t="s">
        <v>60</v>
      </c>
      <c r="AK3" s="45" t="s">
        <v>59</v>
      </c>
      <c r="AL3" s="45" t="s">
        <v>58</v>
      </c>
    </row>
    <row r="4" spans="1:38">
      <c r="A4" s="8">
        <v>0</v>
      </c>
      <c r="B4" s="43">
        <v>88.5</v>
      </c>
      <c r="C4" s="42">
        <v>88.5</v>
      </c>
      <c r="D4" s="42">
        <v>88.5</v>
      </c>
      <c r="E4" s="42">
        <v>498</v>
      </c>
      <c r="F4" s="42">
        <v>885</v>
      </c>
      <c r="G4" s="42">
        <v>88.5</v>
      </c>
      <c r="H4" s="41">
        <v>498</v>
      </c>
      <c r="I4" s="44">
        <v>498</v>
      </c>
      <c r="J4" s="42">
        <v>280</v>
      </c>
      <c r="K4" s="42">
        <v>885</v>
      </c>
      <c r="L4" s="42">
        <v>157</v>
      </c>
      <c r="M4" s="42">
        <v>280</v>
      </c>
      <c r="N4" s="42">
        <v>157</v>
      </c>
      <c r="O4" s="42">
        <v>157</v>
      </c>
      <c r="P4" s="42">
        <v>498</v>
      </c>
      <c r="Q4" s="41">
        <v>157</v>
      </c>
      <c r="R4" s="43">
        <v>280</v>
      </c>
      <c r="S4" s="42">
        <v>885</v>
      </c>
      <c r="T4" s="42">
        <v>498</v>
      </c>
      <c r="U4" s="42">
        <v>885</v>
      </c>
      <c r="V4" s="42">
        <v>885</v>
      </c>
      <c r="W4" s="42">
        <v>1570</v>
      </c>
      <c r="X4" s="42">
        <v>157</v>
      </c>
      <c r="Y4" s="42">
        <v>885</v>
      </c>
      <c r="Z4" s="42">
        <v>280</v>
      </c>
      <c r="AA4" s="41">
        <v>498</v>
      </c>
      <c r="AB4" s="43">
        <v>157</v>
      </c>
      <c r="AC4" s="42">
        <v>157</v>
      </c>
      <c r="AD4" s="42">
        <v>280</v>
      </c>
      <c r="AE4" s="42">
        <v>885</v>
      </c>
      <c r="AF4" s="42">
        <v>2800</v>
      </c>
      <c r="AG4" s="41">
        <v>498</v>
      </c>
      <c r="AH4">
        <f t="shared" ref="AH4:AH20" si="0">COUNT(B4:AG4)</f>
        <v>32</v>
      </c>
      <c r="AI4">
        <f t="shared" ref="AI4:AI20" si="1">COUNT(B4:H4)</f>
        <v>7</v>
      </c>
      <c r="AJ4">
        <f t="shared" ref="AJ4:AJ20" si="2">COUNT(I4:Q4)</f>
        <v>9</v>
      </c>
      <c r="AK4">
        <f t="shared" ref="AK4:AK20" si="3">COUNT(R4:AA4)</f>
        <v>10</v>
      </c>
      <c r="AL4">
        <f t="shared" ref="AL4:AL20" si="4">COUNT(AB4:AG4)</f>
        <v>6</v>
      </c>
    </row>
    <row r="5" spans="1:38">
      <c r="A5" s="8">
        <v>1</v>
      </c>
      <c r="B5" s="43">
        <v>88.5</v>
      </c>
      <c r="C5" s="42">
        <v>88.5</v>
      </c>
      <c r="D5" s="42">
        <v>88500</v>
      </c>
      <c r="E5" s="42">
        <v>157</v>
      </c>
      <c r="F5" s="42"/>
      <c r="G5" s="42"/>
      <c r="H5" s="41"/>
      <c r="I5" s="44">
        <v>1570</v>
      </c>
      <c r="J5" s="42">
        <v>885</v>
      </c>
      <c r="K5" s="42"/>
      <c r="L5" s="42"/>
      <c r="M5" s="42"/>
      <c r="N5" s="42"/>
      <c r="O5" s="42"/>
      <c r="P5" s="42"/>
      <c r="Q5" s="41"/>
      <c r="R5" s="43">
        <v>15700</v>
      </c>
      <c r="S5" s="42">
        <v>4980</v>
      </c>
      <c r="T5" s="42">
        <v>28000</v>
      </c>
      <c r="U5" s="42">
        <v>8850</v>
      </c>
      <c r="V5" s="42">
        <v>4980</v>
      </c>
      <c r="W5" s="42">
        <v>49800</v>
      </c>
      <c r="X5" s="42"/>
      <c r="Y5" s="42"/>
      <c r="Z5" s="42"/>
      <c r="AA5" s="41"/>
      <c r="AB5" s="43"/>
      <c r="AC5" s="42"/>
      <c r="AD5" s="42"/>
      <c r="AE5" s="42"/>
      <c r="AF5" s="42"/>
      <c r="AG5" s="41"/>
      <c r="AH5">
        <f t="shared" si="0"/>
        <v>12</v>
      </c>
      <c r="AI5">
        <f t="shared" si="1"/>
        <v>4</v>
      </c>
      <c r="AJ5">
        <f t="shared" si="2"/>
        <v>2</v>
      </c>
      <c r="AK5">
        <f t="shared" si="3"/>
        <v>6</v>
      </c>
      <c r="AL5">
        <f t="shared" si="4"/>
        <v>0</v>
      </c>
    </row>
    <row r="6" spans="1:38">
      <c r="A6" s="8">
        <v>2</v>
      </c>
      <c r="B6" s="43">
        <v>15700</v>
      </c>
      <c r="C6" s="42">
        <v>157</v>
      </c>
      <c r="D6" s="42">
        <v>2800000</v>
      </c>
      <c r="E6" s="42">
        <v>885</v>
      </c>
      <c r="F6" s="42">
        <v>49800</v>
      </c>
      <c r="G6" s="42">
        <v>8850</v>
      </c>
      <c r="H6" s="41">
        <v>498</v>
      </c>
      <c r="I6" s="44">
        <v>15700</v>
      </c>
      <c r="J6" s="42">
        <v>88500</v>
      </c>
      <c r="K6" s="42">
        <v>885</v>
      </c>
      <c r="L6" s="42">
        <v>88.5</v>
      </c>
      <c r="M6" s="42">
        <v>157000</v>
      </c>
      <c r="N6" s="42">
        <v>8850</v>
      </c>
      <c r="O6" s="42">
        <v>885</v>
      </c>
      <c r="P6" s="42">
        <v>280000</v>
      </c>
      <c r="Q6" s="41">
        <v>2800000</v>
      </c>
      <c r="R6" s="43">
        <v>498000</v>
      </c>
      <c r="S6" s="42">
        <v>1460000</v>
      </c>
      <c r="T6" s="42">
        <v>498000</v>
      </c>
      <c r="U6" s="42">
        <v>498000</v>
      </c>
      <c r="V6" s="42">
        <v>2800000</v>
      </c>
      <c r="W6" s="42">
        <v>4980000</v>
      </c>
      <c r="X6" s="42">
        <v>48000000</v>
      </c>
      <c r="Y6" s="42">
        <v>498000</v>
      </c>
      <c r="Z6" s="42">
        <v>885000</v>
      </c>
      <c r="AA6" s="41">
        <v>157000</v>
      </c>
      <c r="AB6" s="43">
        <v>4980</v>
      </c>
      <c r="AC6" s="42">
        <v>8850</v>
      </c>
      <c r="AD6" s="42">
        <v>15700</v>
      </c>
      <c r="AE6" s="42">
        <v>28000000</v>
      </c>
      <c r="AF6" s="42">
        <v>49800</v>
      </c>
      <c r="AG6" s="41">
        <v>88500</v>
      </c>
      <c r="AH6">
        <f t="shared" si="0"/>
        <v>32</v>
      </c>
      <c r="AI6">
        <f t="shared" si="1"/>
        <v>7</v>
      </c>
      <c r="AJ6">
        <f t="shared" si="2"/>
        <v>9</v>
      </c>
      <c r="AK6">
        <f t="shared" si="3"/>
        <v>10</v>
      </c>
      <c r="AL6">
        <f t="shared" si="4"/>
        <v>6</v>
      </c>
    </row>
    <row r="7" spans="1:38">
      <c r="A7" s="8">
        <v>3</v>
      </c>
      <c r="B7" s="43">
        <v>15700</v>
      </c>
      <c r="C7" s="42">
        <v>88.5</v>
      </c>
      <c r="D7" s="42">
        <v>4980000</v>
      </c>
      <c r="E7" s="42">
        <v>2800</v>
      </c>
      <c r="F7" s="42"/>
      <c r="G7" s="42"/>
      <c r="H7" s="41"/>
      <c r="I7" s="44">
        <v>280000</v>
      </c>
      <c r="J7" s="42">
        <v>1570000</v>
      </c>
      <c r="K7" s="42"/>
      <c r="L7" s="42"/>
      <c r="M7" s="42"/>
      <c r="N7" s="42"/>
      <c r="O7" s="42"/>
      <c r="P7" s="42"/>
      <c r="Q7" s="41"/>
      <c r="R7" s="43">
        <v>2800000</v>
      </c>
      <c r="S7" s="42">
        <v>2800000</v>
      </c>
      <c r="T7" s="42">
        <v>4980000</v>
      </c>
      <c r="U7" s="42">
        <v>885000</v>
      </c>
      <c r="V7" s="42">
        <v>4980000</v>
      </c>
      <c r="W7" s="42">
        <v>8850000</v>
      </c>
      <c r="X7" s="42"/>
      <c r="Y7" s="42"/>
      <c r="Z7" s="42"/>
      <c r="AA7" s="41"/>
      <c r="AB7" s="43"/>
      <c r="AC7" s="42"/>
      <c r="AD7" s="42"/>
      <c r="AE7" s="42"/>
      <c r="AF7" s="42"/>
      <c r="AG7" s="41"/>
      <c r="AH7">
        <f t="shared" si="0"/>
        <v>12</v>
      </c>
      <c r="AI7">
        <f t="shared" si="1"/>
        <v>4</v>
      </c>
      <c r="AJ7">
        <f t="shared" si="2"/>
        <v>2</v>
      </c>
      <c r="AK7">
        <f t="shared" si="3"/>
        <v>6</v>
      </c>
      <c r="AL7">
        <f t="shared" si="4"/>
        <v>0</v>
      </c>
    </row>
    <row r="8" spans="1:38">
      <c r="A8" s="8">
        <v>4</v>
      </c>
      <c r="B8" s="43">
        <v>4980</v>
      </c>
      <c r="C8" s="42">
        <v>88.5</v>
      </c>
      <c r="D8" s="42">
        <v>88500</v>
      </c>
      <c r="E8" s="42">
        <v>280000</v>
      </c>
      <c r="F8" s="42">
        <v>157000</v>
      </c>
      <c r="G8" s="42">
        <v>280000</v>
      </c>
      <c r="H8" s="41">
        <v>15700</v>
      </c>
      <c r="I8" s="44">
        <v>280000</v>
      </c>
      <c r="J8" s="42">
        <v>498000</v>
      </c>
      <c r="K8" s="42">
        <v>157</v>
      </c>
      <c r="L8" s="42">
        <v>2800</v>
      </c>
      <c r="M8" s="42">
        <v>498000</v>
      </c>
      <c r="N8" s="42">
        <v>28000</v>
      </c>
      <c r="O8" s="42">
        <v>280000</v>
      </c>
      <c r="P8" s="42">
        <v>280000</v>
      </c>
      <c r="Q8" s="41">
        <v>2800000</v>
      </c>
      <c r="R8" s="43">
        <v>498000</v>
      </c>
      <c r="S8" s="42">
        <v>4980000</v>
      </c>
      <c r="T8" s="42">
        <v>885000</v>
      </c>
      <c r="U8" s="42">
        <v>498000</v>
      </c>
      <c r="V8" s="42">
        <v>1570000</v>
      </c>
      <c r="W8" s="42">
        <v>4980000</v>
      </c>
      <c r="X8" s="42">
        <v>8850000</v>
      </c>
      <c r="Y8" s="42">
        <v>157000</v>
      </c>
      <c r="Z8" s="42">
        <v>2800000</v>
      </c>
      <c r="AA8" s="41">
        <v>280000</v>
      </c>
      <c r="AB8" s="43">
        <v>2800</v>
      </c>
      <c r="AC8" s="42">
        <v>28000</v>
      </c>
      <c r="AD8" s="42">
        <v>4980</v>
      </c>
      <c r="AE8" s="42">
        <v>280000000</v>
      </c>
      <c r="AF8" s="42">
        <v>885</v>
      </c>
      <c r="AG8" s="41">
        <v>88500</v>
      </c>
      <c r="AH8">
        <f t="shared" si="0"/>
        <v>32</v>
      </c>
      <c r="AI8">
        <f t="shared" si="1"/>
        <v>7</v>
      </c>
      <c r="AJ8">
        <f t="shared" si="2"/>
        <v>9</v>
      </c>
      <c r="AK8">
        <f t="shared" si="3"/>
        <v>10</v>
      </c>
      <c r="AL8">
        <f t="shared" si="4"/>
        <v>6</v>
      </c>
    </row>
    <row r="9" spans="1:38">
      <c r="A9" s="8">
        <v>5</v>
      </c>
      <c r="B9" s="43">
        <v>885</v>
      </c>
      <c r="C9" s="42">
        <v>88.5</v>
      </c>
      <c r="D9" s="42">
        <v>15700</v>
      </c>
      <c r="E9" s="42">
        <v>28000</v>
      </c>
      <c r="F9" s="42"/>
      <c r="G9" s="42"/>
      <c r="H9" s="41"/>
      <c r="I9" s="44">
        <v>498000</v>
      </c>
      <c r="J9" s="42">
        <v>4980000</v>
      </c>
      <c r="K9" s="42"/>
      <c r="L9" s="42"/>
      <c r="M9" s="42"/>
      <c r="N9" s="42"/>
      <c r="O9" s="42"/>
      <c r="P9" s="42"/>
      <c r="Q9" s="41"/>
      <c r="R9" s="43">
        <v>280000</v>
      </c>
      <c r="S9" s="42">
        <v>2800000</v>
      </c>
      <c r="T9" s="42">
        <v>1570000</v>
      </c>
      <c r="U9" s="42">
        <v>280000</v>
      </c>
      <c r="V9" s="42">
        <v>88500</v>
      </c>
      <c r="W9" s="42">
        <v>885000</v>
      </c>
      <c r="X9" s="42"/>
      <c r="Y9" s="42"/>
      <c r="Z9" s="42"/>
      <c r="AA9" s="41"/>
      <c r="AB9" s="43"/>
      <c r="AC9" s="42"/>
      <c r="AD9" s="42"/>
      <c r="AE9" s="42"/>
      <c r="AF9" s="42"/>
      <c r="AG9" s="41"/>
      <c r="AH9">
        <f t="shared" si="0"/>
        <v>12</v>
      </c>
      <c r="AI9">
        <f t="shared" si="1"/>
        <v>4</v>
      </c>
      <c r="AJ9">
        <f t="shared" si="2"/>
        <v>2</v>
      </c>
      <c r="AK9">
        <f t="shared" si="3"/>
        <v>6</v>
      </c>
      <c r="AL9">
        <f t="shared" si="4"/>
        <v>0</v>
      </c>
    </row>
    <row r="10" spans="1:38">
      <c r="A10" s="8">
        <v>6</v>
      </c>
      <c r="B10" s="43">
        <v>157</v>
      </c>
      <c r="C10" s="42">
        <v>88.5</v>
      </c>
      <c r="D10" s="42">
        <v>15700</v>
      </c>
      <c r="E10" s="42">
        <v>49800</v>
      </c>
      <c r="F10" s="42"/>
      <c r="G10" s="42"/>
      <c r="H10" s="41"/>
      <c r="I10" s="44">
        <v>498000</v>
      </c>
      <c r="J10" s="42">
        <v>2800000</v>
      </c>
      <c r="K10" s="42"/>
      <c r="L10" s="42"/>
      <c r="M10" s="42"/>
      <c r="N10" s="42"/>
      <c r="O10" s="42"/>
      <c r="P10" s="42"/>
      <c r="Q10" s="41"/>
      <c r="R10" s="43">
        <v>498000</v>
      </c>
      <c r="S10" s="42">
        <v>88500</v>
      </c>
      <c r="T10" s="42">
        <v>49800</v>
      </c>
      <c r="U10" s="42">
        <v>157000</v>
      </c>
      <c r="V10" s="42">
        <v>15700</v>
      </c>
      <c r="W10" s="42">
        <v>498000</v>
      </c>
      <c r="X10" s="42"/>
      <c r="Y10" s="42"/>
      <c r="Z10" s="42"/>
      <c r="AA10" s="41"/>
      <c r="AB10" s="43"/>
      <c r="AC10" s="42"/>
      <c r="AD10" s="42"/>
      <c r="AE10" s="42"/>
      <c r="AF10" s="42"/>
      <c r="AG10" s="41"/>
      <c r="AH10">
        <f t="shared" si="0"/>
        <v>12</v>
      </c>
      <c r="AI10">
        <f t="shared" si="1"/>
        <v>4</v>
      </c>
      <c r="AJ10">
        <f t="shared" si="2"/>
        <v>2</v>
      </c>
      <c r="AK10">
        <f t="shared" si="3"/>
        <v>6</v>
      </c>
      <c r="AL10">
        <f t="shared" si="4"/>
        <v>0</v>
      </c>
    </row>
    <row r="11" spans="1:38">
      <c r="A11" s="8">
        <v>7</v>
      </c>
      <c r="B11" s="43">
        <v>157</v>
      </c>
      <c r="C11" s="42">
        <v>88.5</v>
      </c>
      <c r="D11" s="42">
        <v>15700</v>
      </c>
      <c r="E11" s="42">
        <v>28000</v>
      </c>
      <c r="F11" s="42">
        <v>28000</v>
      </c>
      <c r="G11" s="42">
        <v>4980</v>
      </c>
      <c r="H11" s="41">
        <v>280</v>
      </c>
      <c r="I11" s="44">
        <v>88500</v>
      </c>
      <c r="J11" s="42">
        <v>8850000</v>
      </c>
      <c r="K11" s="42">
        <v>49800</v>
      </c>
      <c r="L11" s="42">
        <v>885</v>
      </c>
      <c r="M11" s="42">
        <v>157000</v>
      </c>
      <c r="N11" s="42">
        <v>8850</v>
      </c>
      <c r="O11" s="42">
        <v>1570000</v>
      </c>
      <c r="P11" s="42">
        <v>1570000</v>
      </c>
      <c r="Q11" s="41">
        <v>280000</v>
      </c>
      <c r="R11" s="43">
        <v>49800</v>
      </c>
      <c r="S11" s="42">
        <v>28000</v>
      </c>
      <c r="T11" s="42">
        <v>28000</v>
      </c>
      <c r="U11" s="42">
        <v>28000</v>
      </c>
      <c r="V11" s="42">
        <v>28000</v>
      </c>
      <c r="W11" s="42">
        <v>280000</v>
      </c>
      <c r="X11" s="42">
        <v>28000</v>
      </c>
      <c r="Y11" s="42">
        <v>2800</v>
      </c>
      <c r="Z11" s="42">
        <v>88500</v>
      </c>
      <c r="AA11" s="41">
        <v>28000</v>
      </c>
      <c r="AB11" s="43">
        <v>49800</v>
      </c>
      <c r="AC11" s="42">
        <v>4980000</v>
      </c>
      <c r="AD11" s="42">
        <v>49800</v>
      </c>
      <c r="AE11" s="42">
        <v>885000000</v>
      </c>
      <c r="AF11" s="42">
        <v>49800</v>
      </c>
      <c r="AG11" s="41">
        <v>28000</v>
      </c>
      <c r="AH11">
        <f t="shared" si="0"/>
        <v>32</v>
      </c>
      <c r="AI11">
        <f t="shared" si="1"/>
        <v>7</v>
      </c>
      <c r="AJ11">
        <f t="shared" si="2"/>
        <v>9</v>
      </c>
      <c r="AK11">
        <f t="shared" si="3"/>
        <v>10</v>
      </c>
      <c r="AL11">
        <f t="shared" si="4"/>
        <v>6</v>
      </c>
    </row>
    <row r="12" spans="1:38">
      <c r="A12" s="8">
        <v>8</v>
      </c>
      <c r="B12" s="43">
        <v>88.5</v>
      </c>
      <c r="C12" s="42">
        <v>88.5</v>
      </c>
      <c r="D12" s="42">
        <v>1570</v>
      </c>
      <c r="E12" s="42"/>
      <c r="F12" s="42"/>
      <c r="G12" s="42"/>
      <c r="H12" s="41"/>
      <c r="I12" s="44">
        <v>498000</v>
      </c>
      <c r="J12" s="42"/>
      <c r="K12" s="42"/>
      <c r="L12" s="42"/>
      <c r="M12" s="42"/>
      <c r="N12" s="42"/>
      <c r="O12" s="42"/>
      <c r="P12" s="42"/>
      <c r="Q12" s="41"/>
      <c r="R12" s="43">
        <v>28000</v>
      </c>
      <c r="S12" s="42">
        <v>49800</v>
      </c>
      <c r="T12" s="42">
        <v>8850</v>
      </c>
      <c r="U12" s="42">
        <v>8850</v>
      </c>
      <c r="V12" s="42"/>
      <c r="W12" s="42"/>
      <c r="X12" s="42"/>
      <c r="Y12" s="42"/>
      <c r="Z12" s="42"/>
      <c r="AA12" s="41"/>
      <c r="AB12" s="43"/>
      <c r="AC12" s="42"/>
      <c r="AD12" s="42"/>
      <c r="AE12" s="42"/>
      <c r="AF12" s="42"/>
      <c r="AG12" s="41"/>
      <c r="AH12">
        <f t="shared" si="0"/>
        <v>8</v>
      </c>
      <c r="AI12">
        <f t="shared" si="1"/>
        <v>3</v>
      </c>
      <c r="AJ12">
        <f t="shared" si="2"/>
        <v>1</v>
      </c>
      <c r="AK12">
        <f t="shared" si="3"/>
        <v>4</v>
      </c>
      <c r="AL12">
        <f t="shared" si="4"/>
        <v>0</v>
      </c>
    </row>
    <row r="13" spans="1:38">
      <c r="A13" s="8">
        <v>9</v>
      </c>
      <c r="B13" s="43">
        <v>88.5</v>
      </c>
      <c r="C13" s="42">
        <v>157</v>
      </c>
      <c r="D13" s="42">
        <v>1570</v>
      </c>
      <c r="E13" s="42"/>
      <c r="F13" s="42"/>
      <c r="G13" s="42"/>
      <c r="H13" s="41"/>
      <c r="I13" s="44">
        <v>157000</v>
      </c>
      <c r="J13" s="42"/>
      <c r="K13" s="42"/>
      <c r="L13" s="42"/>
      <c r="M13" s="42"/>
      <c r="N13" s="42"/>
      <c r="O13" s="42"/>
      <c r="P13" s="42"/>
      <c r="Q13" s="41"/>
      <c r="R13" s="43">
        <v>28000</v>
      </c>
      <c r="S13" s="42">
        <v>49800</v>
      </c>
      <c r="T13" s="42">
        <v>8850</v>
      </c>
      <c r="U13" s="42">
        <v>15700</v>
      </c>
      <c r="V13" s="42"/>
      <c r="W13" s="42"/>
      <c r="X13" s="42"/>
      <c r="Y13" s="42"/>
      <c r="Z13" s="42"/>
      <c r="AA13" s="41"/>
      <c r="AB13" s="43"/>
      <c r="AC13" s="42"/>
      <c r="AD13" s="42"/>
      <c r="AE13" s="42"/>
      <c r="AF13" s="42"/>
      <c r="AG13" s="41"/>
      <c r="AH13">
        <f t="shared" si="0"/>
        <v>8</v>
      </c>
      <c r="AI13">
        <f t="shared" si="1"/>
        <v>3</v>
      </c>
      <c r="AJ13">
        <f t="shared" si="2"/>
        <v>1</v>
      </c>
      <c r="AK13">
        <f t="shared" si="3"/>
        <v>4</v>
      </c>
      <c r="AL13">
        <f t="shared" si="4"/>
        <v>0</v>
      </c>
    </row>
    <row r="14" spans="1:38">
      <c r="A14" s="8">
        <v>10</v>
      </c>
      <c r="B14" s="43">
        <v>88.5</v>
      </c>
      <c r="C14" s="42">
        <v>88.5</v>
      </c>
      <c r="D14" s="42">
        <v>280</v>
      </c>
      <c r="E14" s="42"/>
      <c r="F14" s="42">
        <v>88500</v>
      </c>
      <c r="G14" s="42">
        <v>1570</v>
      </c>
      <c r="H14" s="41">
        <v>88.5</v>
      </c>
      <c r="I14" s="44">
        <v>280000</v>
      </c>
      <c r="J14" s="42"/>
      <c r="K14" s="42">
        <v>88500</v>
      </c>
      <c r="L14" s="42">
        <v>885</v>
      </c>
      <c r="M14" s="42">
        <v>498000</v>
      </c>
      <c r="N14" s="42">
        <v>88500</v>
      </c>
      <c r="O14" s="42">
        <v>28000000</v>
      </c>
      <c r="P14" s="42">
        <v>49800000</v>
      </c>
      <c r="Q14" s="41">
        <v>4980000</v>
      </c>
      <c r="R14" s="43">
        <v>2800</v>
      </c>
      <c r="S14" s="42">
        <v>49800</v>
      </c>
      <c r="T14" s="42">
        <v>88500</v>
      </c>
      <c r="U14" s="42">
        <v>157000</v>
      </c>
      <c r="V14" s="42"/>
      <c r="W14" s="42"/>
      <c r="X14" s="42">
        <v>885</v>
      </c>
      <c r="Y14" s="42">
        <v>498</v>
      </c>
      <c r="Z14" s="42">
        <v>1570000</v>
      </c>
      <c r="AA14" s="41">
        <v>157</v>
      </c>
      <c r="AB14" s="43">
        <v>885000</v>
      </c>
      <c r="AC14" s="42">
        <v>28000000</v>
      </c>
      <c r="AD14" s="42">
        <v>1570000</v>
      </c>
      <c r="AE14" s="42">
        <v>15700000</v>
      </c>
      <c r="AF14" s="42">
        <v>49800</v>
      </c>
      <c r="AG14" s="41">
        <v>88500</v>
      </c>
      <c r="AH14">
        <f t="shared" si="0"/>
        <v>28</v>
      </c>
      <c r="AI14">
        <f t="shared" si="1"/>
        <v>6</v>
      </c>
      <c r="AJ14">
        <f t="shared" si="2"/>
        <v>8</v>
      </c>
      <c r="AK14">
        <f t="shared" si="3"/>
        <v>8</v>
      </c>
      <c r="AL14">
        <f t="shared" si="4"/>
        <v>6</v>
      </c>
    </row>
    <row r="15" spans="1:38">
      <c r="A15" s="8">
        <v>11</v>
      </c>
      <c r="B15" s="43">
        <v>88.5</v>
      </c>
      <c r="C15" s="42">
        <v>88.5</v>
      </c>
      <c r="D15" s="42"/>
      <c r="E15" s="42"/>
      <c r="F15" s="42"/>
      <c r="G15" s="42"/>
      <c r="H15" s="41"/>
      <c r="I15" s="44"/>
      <c r="J15" s="42"/>
      <c r="K15" s="42"/>
      <c r="L15" s="42"/>
      <c r="M15" s="42"/>
      <c r="N15" s="42"/>
      <c r="O15" s="42"/>
      <c r="P15" s="42"/>
      <c r="Q15" s="41"/>
      <c r="R15" s="43">
        <v>885</v>
      </c>
      <c r="S15" s="42">
        <v>49800</v>
      </c>
      <c r="T15" s="42"/>
      <c r="U15" s="42"/>
      <c r="V15" s="42"/>
      <c r="W15" s="42"/>
      <c r="X15" s="42"/>
      <c r="Y15" s="42"/>
      <c r="Z15" s="42"/>
      <c r="AA15" s="41"/>
      <c r="AB15" s="43"/>
      <c r="AC15" s="42"/>
      <c r="AD15" s="42"/>
      <c r="AE15" s="42"/>
      <c r="AF15" s="42"/>
      <c r="AG15" s="41"/>
      <c r="AH15">
        <f t="shared" si="0"/>
        <v>4</v>
      </c>
      <c r="AI15">
        <f t="shared" si="1"/>
        <v>2</v>
      </c>
      <c r="AJ15">
        <f t="shared" si="2"/>
        <v>0</v>
      </c>
      <c r="AK15">
        <f t="shared" si="3"/>
        <v>2</v>
      </c>
      <c r="AL15">
        <f t="shared" si="4"/>
        <v>0</v>
      </c>
    </row>
    <row r="16" spans="1:38">
      <c r="A16" s="8">
        <v>12</v>
      </c>
      <c r="B16" s="43">
        <v>88.5</v>
      </c>
      <c r="C16" s="42">
        <v>88.5</v>
      </c>
      <c r="D16" s="42"/>
      <c r="E16" s="42"/>
      <c r="F16" s="42"/>
      <c r="G16" s="42"/>
      <c r="H16" s="41"/>
      <c r="I16" s="44"/>
      <c r="J16" s="42"/>
      <c r="K16" s="42"/>
      <c r="L16" s="42"/>
      <c r="M16" s="42"/>
      <c r="N16" s="42"/>
      <c r="O16" s="42"/>
      <c r="P16" s="42"/>
      <c r="Q16" s="41"/>
      <c r="R16" s="43">
        <v>280</v>
      </c>
      <c r="S16" s="42">
        <v>28000</v>
      </c>
      <c r="T16" s="42"/>
      <c r="U16" s="42"/>
      <c r="V16" s="42"/>
      <c r="W16" s="42"/>
      <c r="X16" s="42"/>
      <c r="Y16" s="42"/>
      <c r="Z16" s="42"/>
      <c r="AA16" s="41"/>
      <c r="AB16" s="43"/>
      <c r="AC16" s="42"/>
      <c r="AD16" s="42"/>
      <c r="AE16" s="42"/>
      <c r="AF16" s="42"/>
      <c r="AG16" s="41"/>
      <c r="AH16">
        <f t="shared" si="0"/>
        <v>4</v>
      </c>
      <c r="AI16">
        <f t="shared" si="1"/>
        <v>2</v>
      </c>
      <c r="AJ16">
        <f t="shared" si="2"/>
        <v>0</v>
      </c>
      <c r="AK16">
        <f t="shared" si="3"/>
        <v>2</v>
      </c>
      <c r="AL16">
        <f t="shared" si="4"/>
        <v>0</v>
      </c>
    </row>
    <row r="17" spans="1:75">
      <c r="A17" s="8">
        <v>13</v>
      </c>
      <c r="B17" s="43">
        <v>88.5</v>
      </c>
      <c r="C17" s="42">
        <v>88.5</v>
      </c>
      <c r="D17" s="42"/>
      <c r="E17" s="42"/>
      <c r="F17" s="42"/>
      <c r="G17" s="42"/>
      <c r="H17" s="41"/>
      <c r="I17" s="44"/>
      <c r="J17" s="42"/>
      <c r="K17" s="42"/>
      <c r="L17" s="42"/>
      <c r="M17" s="42"/>
      <c r="N17" s="42"/>
      <c r="O17" s="42"/>
      <c r="P17" s="42"/>
      <c r="Q17" s="41"/>
      <c r="R17" s="43">
        <v>88.5</v>
      </c>
      <c r="S17" s="42">
        <v>28000</v>
      </c>
      <c r="T17" s="42"/>
      <c r="U17" s="42"/>
      <c r="V17" s="42"/>
      <c r="W17" s="42"/>
      <c r="X17" s="42"/>
      <c r="Y17" s="42"/>
      <c r="Z17" s="42"/>
      <c r="AA17" s="41"/>
      <c r="AB17" s="43"/>
      <c r="AC17" s="42"/>
      <c r="AD17" s="42"/>
      <c r="AE17" s="42"/>
      <c r="AF17" s="42"/>
      <c r="AG17" s="41"/>
      <c r="AH17">
        <f t="shared" si="0"/>
        <v>4</v>
      </c>
      <c r="AI17">
        <f t="shared" si="1"/>
        <v>2</v>
      </c>
      <c r="AJ17">
        <f t="shared" si="2"/>
        <v>0</v>
      </c>
      <c r="AK17">
        <f t="shared" si="3"/>
        <v>2</v>
      </c>
      <c r="AL17">
        <f t="shared" si="4"/>
        <v>0</v>
      </c>
    </row>
    <row r="18" spans="1:75">
      <c r="A18" s="8">
        <v>14</v>
      </c>
      <c r="B18" s="43">
        <v>88.5</v>
      </c>
      <c r="C18" s="42">
        <v>88.5</v>
      </c>
      <c r="D18" s="42"/>
      <c r="E18" s="42"/>
      <c r="F18" s="42">
        <v>49800</v>
      </c>
      <c r="G18" s="42">
        <v>28000</v>
      </c>
      <c r="H18" s="41">
        <v>88.5</v>
      </c>
      <c r="I18" s="44"/>
      <c r="J18" s="42"/>
      <c r="K18" s="42">
        <v>157000</v>
      </c>
      <c r="L18" s="42">
        <v>49800</v>
      </c>
      <c r="M18" s="42">
        <v>49800000</v>
      </c>
      <c r="N18" s="42">
        <v>157000</v>
      </c>
      <c r="O18" s="42">
        <v>15700000</v>
      </c>
      <c r="P18" s="42">
        <v>15700000</v>
      </c>
      <c r="Q18" s="41">
        <v>28000000</v>
      </c>
      <c r="R18" s="43">
        <v>88.5</v>
      </c>
      <c r="S18" s="42">
        <v>8850</v>
      </c>
      <c r="T18" s="42"/>
      <c r="U18" s="42"/>
      <c r="V18" s="42"/>
      <c r="W18" s="42"/>
      <c r="X18" s="42">
        <v>88.5</v>
      </c>
      <c r="Y18" s="42">
        <v>88.5</v>
      </c>
      <c r="Z18" s="42">
        <v>885000</v>
      </c>
      <c r="AA18" s="41">
        <v>88.5</v>
      </c>
      <c r="AB18" s="43">
        <v>2800000</v>
      </c>
      <c r="AC18" s="42">
        <v>1570000</v>
      </c>
      <c r="AD18" s="42">
        <v>1570000</v>
      </c>
      <c r="AE18" s="42">
        <v>8850000</v>
      </c>
      <c r="AF18" s="42">
        <v>49800</v>
      </c>
      <c r="AG18" s="41">
        <v>885000</v>
      </c>
      <c r="AH18">
        <f t="shared" si="0"/>
        <v>24</v>
      </c>
      <c r="AI18">
        <f t="shared" si="1"/>
        <v>5</v>
      </c>
      <c r="AJ18">
        <f t="shared" si="2"/>
        <v>7</v>
      </c>
      <c r="AK18">
        <f t="shared" si="3"/>
        <v>6</v>
      </c>
      <c r="AL18">
        <f t="shared" si="4"/>
        <v>6</v>
      </c>
    </row>
    <row r="19" spans="1:75">
      <c r="A19" s="8">
        <v>21</v>
      </c>
      <c r="B19" s="43"/>
      <c r="C19" s="42"/>
      <c r="D19" s="42"/>
      <c r="E19" s="42"/>
      <c r="F19" s="42">
        <v>1570</v>
      </c>
      <c r="G19" s="42">
        <v>88.5</v>
      </c>
      <c r="H19" s="41"/>
      <c r="I19" s="44"/>
      <c r="J19" s="42"/>
      <c r="K19" s="42">
        <v>885</v>
      </c>
      <c r="L19" s="42">
        <v>1570</v>
      </c>
      <c r="M19" s="42">
        <v>4980</v>
      </c>
      <c r="N19" s="42">
        <v>498</v>
      </c>
      <c r="O19" s="42"/>
      <c r="P19" s="42"/>
      <c r="Q19" s="41"/>
      <c r="R19" s="43"/>
      <c r="S19" s="42"/>
      <c r="T19" s="42"/>
      <c r="U19" s="42"/>
      <c r="V19" s="42"/>
      <c r="W19" s="42"/>
      <c r="X19" s="42">
        <v>88.5</v>
      </c>
      <c r="Y19" s="42">
        <v>88.5</v>
      </c>
      <c r="Z19" s="42">
        <v>1570</v>
      </c>
      <c r="AA19" s="41"/>
      <c r="AB19" s="43">
        <v>28000</v>
      </c>
      <c r="AC19" s="42">
        <v>28000</v>
      </c>
      <c r="AD19" s="42">
        <v>88.5</v>
      </c>
      <c r="AE19" s="42"/>
      <c r="AF19" s="42"/>
      <c r="AG19" s="41"/>
      <c r="AH19">
        <f t="shared" si="0"/>
        <v>12</v>
      </c>
      <c r="AI19">
        <f t="shared" si="1"/>
        <v>2</v>
      </c>
      <c r="AJ19">
        <f t="shared" si="2"/>
        <v>4</v>
      </c>
      <c r="AK19">
        <f t="shared" si="3"/>
        <v>3</v>
      </c>
      <c r="AL19">
        <f t="shared" si="4"/>
        <v>3</v>
      </c>
    </row>
    <row r="20" spans="1:75" ht="15" thickBot="1">
      <c r="A20" s="8">
        <v>28</v>
      </c>
      <c r="B20" s="40"/>
      <c r="C20" s="39"/>
      <c r="D20" s="39"/>
      <c r="E20" s="39"/>
      <c r="F20" s="35">
        <v>2800</v>
      </c>
      <c r="G20" s="35">
        <v>15700</v>
      </c>
      <c r="H20" s="38"/>
      <c r="I20" s="37"/>
      <c r="J20" s="35"/>
      <c r="K20" s="35">
        <v>1570</v>
      </c>
      <c r="L20" s="35">
        <v>88.5</v>
      </c>
      <c r="M20" s="35">
        <v>28000000</v>
      </c>
      <c r="N20" s="35">
        <v>2800</v>
      </c>
      <c r="O20" s="35"/>
      <c r="P20" s="35"/>
      <c r="Q20" s="34"/>
      <c r="R20" s="36"/>
      <c r="S20" s="35"/>
      <c r="T20" s="35"/>
      <c r="U20" s="35"/>
      <c r="V20" s="35"/>
      <c r="W20" s="35"/>
      <c r="X20" s="35">
        <v>88.5</v>
      </c>
      <c r="Y20" s="35">
        <v>88.5</v>
      </c>
      <c r="Z20" s="35">
        <v>280</v>
      </c>
      <c r="AA20" s="34"/>
      <c r="AB20" s="36">
        <v>49800</v>
      </c>
      <c r="AC20" s="35">
        <v>157000</v>
      </c>
      <c r="AD20" s="35">
        <v>88.5</v>
      </c>
      <c r="AE20" s="35"/>
      <c r="AF20" s="35"/>
      <c r="AG20" s="34"/>
      <c r="AH20">
        <f t="shared" si="0"/>
        <v>12</v>
      </c>
      <c r="AI20">
        <f t="shared" si="1"/>
        <v>2</v>
      </c>
      <c r="AJ20">
        <f t="shared" si="2"/>
        <v>4</v>
      </c>
      <c r="AK20">
        <f t="shared" si="3"/>
        <v>3</v>
      </c>
      <c r="AL20">
        <f t="shared" si="4"/>
        <v>3</v>
      </c>
    </row>
    <row r="22" spans="1:75">
      <c r="AG22" t="s">
        <v>108</v>
      </c>
      <c r="AH22">
        <f>MIN(AH4:AH20)</f>
        <v>4</v>
      </c>
      <c r="AI22">
        <f>MIN(AI4:AI20)</f>
        <v>2</v>
      </c>
      <c r="AJ22">
        <f>MIN(AJ4:AJ20)</f>
        <v>0</v>
      </c>
      <c r="AK22">
        <f>MIN(AK4:AK20)</f>
        <v>2</v>
      </c>
      <c r="AL22">
        <f>MIN(AL4:AL20)</f>
        <v>0</v>
      </c>
    </row>
    <row r="23" spans="1:75">
      <c r="AG23" t="s">
        <v>109</v>
      </c>
      <c r="AH23">
        <f>MAX(AH4:AH20)</f>
        <v>32</v>
      </c>
      <c r="AI23">
        <f>MAX(AI4:AI20)</f>
        <v>7</v>
      </c>
      <c r="AJ23">
        <f>MAX(AJ4:AJ20)</f>
        <v>9</v>
      </c>
      <c r="AK23">
        <f>MAX(AK4:AK20)</f>
        <v>10</v>
      </c>
      <c r="AL23">
        <f>MAX(AL4:AL20)</f>
        <v>6</v>
      </c>
    </row>
    <row r="24" spans="1:75"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</row>
    <row r="25" spans="1:75"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</row>
    <row r="26" spans="1:75"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</row>
    <row r="27" spans="1:75"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</row>
    <row r="28" spans="1:75"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</row>
    <row r="29" spans="1:75"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</row>
    <row r="30" spans="1:75"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</row>
    <row r="31" spans="1:75"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</row>
    <row r="32" spans="1:75"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</row>
    <row r="33" spans="44:75"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</row>
    <row r="34" spans="44:75"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</row>
    <row r="35" spans="44:75"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</row>
    <row r="36" spans="44:75"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</row>
    <row r="37" spans="44:75"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44:75"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44:75"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44:75">
      <c r="AV40" s="1"/>
      <c r="AW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</sheetData>
  <mergeCells count="4">
    <mergeCell ref="B3:H3"/>
    <mergeCell ref="R3:AA3"/>
    <mergeCell ref="AB3:AG3"/>
    <mergeCell ref="I3:Q3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37FDA-04F1-425D-AE9D-6B7C881BF48D}">
  <dimension ref="A1:CL1256"/>
  <sheetViews>
    <sheetView zoomScale="72" zoomScaleNormal="70" workbookViewId="0">
      <selection activeCell="A418" sqref="A418:H418"/>
    </sheetView>
  </sheetViews>
  <sheetFormatPr baseColWidth="10" defaultRowHeight="14.5"/>
  <cols>
    <col min="1" max="1" width="30.6328125" customWidth="1"/>
    <col min="5" max="5" width="20.6328125" customWidth="1"/>
    <col min="6" max="6" width="15.08984375" customWidth="1"/>
    <col min="8" max="8" width="14.90625" customWidth="1"/>
    <col min="65" max="66" width="17.7265625" customWidth="1"/>
    <col min="67" max="68" width="17.6328125" customWidth="1"/>
    <col min="69" max="69" width="17.7265625" customWidth="1"/>
    <col min="70" max="70" width="17.81640625" customWidth="1"/>
    <col min="71" max="71" width="17.6328125" customWidth="1"/>
    <col min="72" max="72" width="17.7265625" customWidth="1"/>
  </cols>
  <sheetData>
    <row r="1" spans="1:72">
      <c r="A1" s="22" t="s">
        <v>106</v>
      </c>
    </row>
    <row r="3" spans="1:72" ht="15" thickBot="1">
      <c r="A3" s="33" t="s">
        <v>105</v>
      </c>
    </row>
    <row r="4" spans="1:72" ht="43.5">
      <c r="A4" s="60"/>
      <c r="B4" s="95" t="s">
        <v>104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4" t="s">
        <v>103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4" t="s">
        <v>102</v>
      </c>
      <c r="AH4" s="95"/>
      <c r="AI4" s="95"/>
      <c r="AJ4" s="95"/>
      <c r="AK4" s="95"/>
      <c r="AL4" s="95"/>
      <c r="AM4" s="95"/>
      <c r="AN4" s="94" t="s">
        <v>101</v>
      </c>
      <c r="AO4" s="95"/>
      <c r="AP4" s="95"/>
      <c r="AQ4" s="95"/>
      <c r="AR4" s="95"/>
      <c r="AS4" s="95"/>
      <c r="AT4" s="95"/>
      <c r="AU4" s="95"/>
      <c r="AV4" s="95"/>
      <c r="AW4" s="94" t="s">
        <v>100</v>
      </c>
      <c r="AX4" s="95"/>
      <c r="AY4" s="95"/>
      <c r="AZ4" s="95"/>
      <c r="BA4" s="95"/>
      <c r="BB4" s="95"/>
      <c r="BC4" s="95"/>
      <c r="BD4" s="95"/>
      <c r="BE4" s="95"/>
      <c r="BF4" s="95"/>
      <c r="BG4" s="94" t="s">
        <v>99</v>
      </c>
      <c r="BH4" s="95"/>
      <c r="BI4" s="95"/>
      <c r="BJ4" s="95"/>
      <c r="BK4" s="95"/>
      <c r="BL4" s="96"/>
      <c r="BM4" s="63" t="s">
        <v>98</v>
      </c>
      <c r="BN4" s="59" t="s">
        <v>97</v>
      </c>
      <c r="BO4" s="45" t="s">
        <v>96</v>
      </c>
      <c r="BP4" s="45" t="s">
        <v>95</v>
      </c>
      <c r="BQ4" s="45" t="s">
        <v>61</v>
      </c>
      <c r="BR4" s="45" t="s">
        <v>60</v>
      </c>
      <c r="BS4" s="45" t="s">
        <v>59</v>
      </c>
      <c r="BT4" s="45" t="s">
        <v>58</v>
      </c>
    </row>
    <row r="5" spans="1:72">
      <c r="A5" s="58" t="s">
        <v>44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10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10"/>
      <c r="AH5" s="64"/>
      <c r="AI5" s="64"/>
      <c r="AJ5" s="64"/>
      <c r="AK5" s="64"/>
      <c r="AL5" s="64"/>
      <c r="AM5" s="64"/>
      <c r="AN5" s="10"/>
      <c r="AO5" s="64"/>
      <c r="AP5" s="64"/>
      <c r="AQ5" s="64"/>
      <c r="AR5" s="64"/>
      <c r="AS5" s="64"/>
      <c r="AT5" s="64"/>
      <c r="AU5" s="64"/>
      <c r="AV5" s="64"/>
      <c r="AW5" s="10"/>
      <c r="AX5" s="64"/>
      <c r="AY5" s="64"/>
      <c r="AZ5" s="64"/>
      <c r="BA5" s="64"/>
      <c r="BB5" s="64"/>
      <c r="BC5" s="64"/>
      <c r="BD5" s="64"/>
      <c r="BE5" s="64"/>
      <c r="BF5" s="64"/>
      <c r="BG5" s="10"/>
      <c r="BH5" s="64"/>
      <c r="BI5" s="64"/>
      <c r="BJ5" s="64"/>
      <c r="BK5" s="64"/>
      <c r="BL5" s="55"/>
    </row>
    <row r="6" spans="1:72">
      <c r="A6" s="54" t="s">
        <v>29</v>
      </c>
      <c r="B6" s="65">
        <v>5.1849999999999996</v>
      </c>
      <c r="C6" s="65">
        <v>16.274999999999999</v>
      </c>
      <c r="D6" s="65">
        <v>18.085000000000001</v>
      </c>
      <c r="E6" s="65">
        <v>145.44999999999999</v>
      </c>
      <c r="F6" s="65">
        <v>4.79</v>
      </c>
      <c r="G6" s="65">
        <v>0.87</v>
      </c>
      <c r="H6" s="65">
        <v>136.07</v>
      </c>
      <c r="I6" s="65">
        <v>166.36</v>
      </c>
      <c r="J6" s="65">
        <v>145.99</v>
      </c>
      <c r="K6" s="65">
        <v>104.18</v>
      </c>
      <c r="L6" s="65">
        <v>563.28</v>
      </c>
      <c r="M6" s="65">
        <v>22.83</v>
      </c>
      <c r="N6" s="65">
        <v>353.37</v>
      </c>
      <c r="O6" s="65">
        <v>351.42</v>
      </c>
      <c r="P6" s="65">
        <v>99.75</v>
      </c>
      <c r="Q6" s="65">
        <v>42.59</v>
      </c>
      <c r="R6" s="12">
        <v>26.78</v>
      </c>
      <c r="S6" s="65">
        <v>149.19999999999999</v>
      </c>
      <c r="T6" s="65">
        <v>75.62</v>
      </c>
      <c r="U6" s="65">
        <v>74.525000000000006</v>
      </c>
      <c r="V6" s="65">
        <v>0</v>
      </c>
      <c r="W6" s="65">
        <v>80.125</v>
      </c>
      <c r="X6" s="65">
        <v>17816.689999999999</v>
      </c>
      <c r="Y6" s="65">
        <v>77.06</v>
      </c>
      <c r="Z6" s="65">
        <v>38.549999999999997</v>
      </c>
      <c r="AA6" s="65">
        <v>697.62</v>
      </c>
      <c r="AB6" s="65">
        <v>27.03</v>
      </c>
      <c r="AC6" s="65">
        <v>103.37</v>
      </c>
      <c r="AD6" s="65">
        <v>111.74</v>
      </c>
      <c r="AE6" s="65">
        <v>534.79</v>
      </c>
      <c r="AF6" s="65">
        <v>1014.52</v>
      </c>
      <c r="AG6" s="12">
        <v>2014.355</v>
      </c>
      <c r="AH6" s="65">
        <v>117.66500000000001</v>
      </c>
      <c r="AI6" s="65">
        <v>116.78</v>
      </c>
      <c r="AJ6" s="65">
        <v>17.745000000000001</v>
      </c>
      <c r="AK6" s="65">
        <v>333.58</v>
      </c>
      <c r="AL6" s="65">
        <v>90.95</v>
      </c>
      <c r="AM6" s="65">
        <v>116.56</v>
      </c>
      <c r="AN6" s="12">
        <v>128.345</v>
      </c>
      <c r="AO6" s="65">
        <v>27.01</v>
      </c>
      <c r="AP6" s="65">
        <v>92.68</v>
      </c>
      <c r="AQ6" s="65">
        <v>1438.63</v>
      </c>
      <c r="AR6" s="65">
        <v>62.32</v>
      </c>
      <c r="AS6" s="65">
        <v>265.77</v>
      </c>
      <c r="AT6" s="65">
        <v>54.73</v>
      </c>
      <c r="AU6" s="65">
        <v>46.48</v>
      </c>
      <c r="AV6" s="65">
        <v>354.27</v>
      </c>
      <c r="AW6" s="12">
        <v>1061.8150000000001</v>
      </c>
      <c r="AX6" s="65">
        <v>544.01499999999999</v>
      </c>
      <c r="AY6" s="65">
        <v>95.254999999999995</v>
      </c>
      <c r="AZ6" s="65">
        <v>686.40499999999997</v>
      </c>
      <c r="BA6" s="65">
        <v>942.46</v>
      </c>
      <c r="BB6" s="65">
        <v>311.77999999999997</v>
      </c>
      <c r="BC6" s="65">
        <v>589.87</v>
      </c>
      <c r="BD6" s="65">
        <v>360.77</v>
      </c>
      <c r="BE6" s="65">
        <v>729.63</v>
      </c>
      <c r="BF6" s="65">
        <v>439.08</v>
      </c>
      <c r="BG6" s="12">
        <v>731.85</v>
      </c>
      <c r="BH6" s="65">
        <v>87.35</v>
      </c>
      <c r="BI6" s="65">
        <v>249.62</v>
      </c>
      <c r="BJ6" s="65">
        <v>1038.71</v>
      </c>
      <c r="BK6" s="65">
        <v>743.87</v>
      </c>
      <c r="BL6" s="53">
        <v>2184.98</v>
      </c>
      <c r="BM6">
        <f>COUNT(B6:AF6)</f>
        <v>31</v>
      </c>
      <c r="BN6">
        <f>COUNT(AG6:BL6)</f>
        <v>32</v>
      </c>
      <c r="BO6">
        <f>COUNT(B6:Q6)</f>
        <v>16</v>
      </c>
      <c r="BP6">
        <f>COUNT(R6:AF6)</f>
        <v>15</v>
      </c>
      <c r="BQ6">
        <f>COUNT(AG6:AM6)</f>
        <v>7</v>
      </c>
      <c r="BR6">
        <f>COUNT(AN6:AV6)</f>
        <v>9</v>
      </c>
      <c r="BS6">
        <f>COUNT(AW6:BF6)</f>
        <v>10</v>
      </c>
      <c r="BT6">
        <f>COUNT(BG6:BL6)</f>
        <v>6</v>
      </c>
    </row>
    <row r="7" spans="1:72">
      <c r="A7" s="54" t="s">
        <v>28</v>
      </c>
      <c r="B7" s="65">
        <v>6.18</v>
      </c>
      <c r="C7" s="65">
        <v>45.494999999999997</v>
      </c>
      <c r="D7" s="65">
        <v>42.265000000000001</v>
      </c>
      <c r="E7" s="65">
        <v>252.86500000000001</v>
      </c>
      <c r="F7" s="65">
        <v>16.989999999999998</v>
      </c>
      <c r="G7" s="65">
        <v>10.75</v>
      </c>
      <c r="H7" s="65">
        <v>202</v>
      </c>
      <c r="I7" s="65">
        <v>189.48</v>
      </c>
      <c r="J7" s="65">
        <v>175.83</v>
      </c>
      <c r="K7" s="65">
        <v>364.36</v>
      </c>
      <c r="L7" s="65">
        <v>973.96</v>
      </c>
      <c r="M7" s="65">
        <v>118.01</v>
      </c>
      <c r="N7" s="65">
        <v>257.12</v>
      </c>
      <c r="O7" s="65">
        <v>736.98</v>
      </c>
      <c r="P7" s="65">
        <v>947</v>
      </c>
      <c r="Q7" s="65">
        <v>50.64</v>
      </c>
      <c r="R7" s="12">
        <v>69.36</v>
      </c>
      <c r="S7" s="65">
        <v>490.755</v>
      </c>
      <c r="T7" s="65">
        <v>136.245</v>
      </c>
      <c r="U7" s="65">
        <v>257.27499999999998</v>
      </c>
      <c r="V7" s="65">
        <v>19.46</v>
      </c>
      <c r="W7" s="65">
        <v>74.484999999999999</v>
      </c>
      <c r="X7" s="65">
        <v>13246.09</v>
      </c>
      <c r="Y7" s="65">
        <v>19.59</v>
      </c>
      <c r="Z7" s="65">
        <v>202.5</v>
      </c>
      <c r="AA7" s="65">
        <v>1110.04</v>
      </c>
      <c r="AB7" s="65">
        <v>130.88999999999999</v>
      </c>
      <c r="AC7" s="65">
        <v>173.65</v>
      </c>
      <c r="AD7" s="65">
        <v>711.63</v>
      </c>
      <c r="AE7" s="65">
        <v>670.5</v>
      </c>
      <c r="AF7" s="65">
        <v>865.02</v>
      </c>
      <c r="AG7" s="12">
        <v>2266.54</v>
      </c>
      <c r="AH7" s="65">
        <v>117.44</v>
      </c>
      <c r="AI7" s="65">
        <v>767.6</v>
      </c>
      <c r="AJ7" s="65">
        <v>39.74</v>
      </c>
      <c r="AK7" s="65">
        <v>1355.68</v>
      </c>
      <c r="AL7" s="65">
        <v>506.27</v>
      </c>
      <c r="AM7" s="65">
        <v>3391.18</v>
      </c>
      <c r="AN7" s="12">
        <v>159.98500000000001</v>
      </c>
      <c r="AO7" s="65">
        <v>35.53</v>
      </c>
      <c r="AP7" s="65">
        <v>489.82</v>
      </c>
      <c r="AQ7" s="65">
        <v>2654.98</v>
      </c>
      <c r="AR7" s="65">
        <v>207.67</v>
      </c>
      <c r="AS7" s="65">
        <v>663.48</v>
      </c>
      <c r="AT7" s="65">
        <v>63</v>
      </c>
      <c r="AU7" s="65">
        <v>156.91999999999999</v>
      </c>
      <c r="AV7" s="65">
        <v>738.1</v>
      </c>
      <c r="AW7" s="12">
        <v>1519.395</v>
      </c>
      <c r="AX7" s="65">
        <v>2624.4749999999999</v>
      </c>
      <c r="AY7" s="65">
        <v>2380.81</v>
      </c>
      <c r="AZ7" s="65">
        <v>1263.0550000000001</v>
      </c>
      <c r="BA7" s="65">
        <v>3161.915</v>
      </c>
      <c r="BB7" s="65">
        <v>3082.3850000000002</v>
      </c>
      <c r="BC7" s="65">
        <v>4731.17</v>
      </c>
      <c r="BD7" s="65">
        <v>147.47999999999999</v>
      </c>
      <c r="BE7" s="65">
        <v>2314.59</v>
      </c>
      <c r="BF7" s="65">
        <v>680.56</v>
      </c>
      <c r="BG7" s="12">
        <v>5192.0200000000004</v>
      </c>
      <c r="BH7" s="65">
        <v>114.86</v>
      </c>
      <c r="BI7" s="65">
        <v>381.06</v>
      </c>
      <c r="BJ7" s="65">
        <v>1475.71</v>
      </c>
      <c r="BK7" s="65">
        <v>1366.52</v>
      </c>
      <c r="BL7" s="53">
        <v>6050.4</v>
      </c>
      <c r="BM7">
        <f>COUNT(B7:AF7)</f>
        <v>31</v>
      </c>
      <c r="BN7">
        <f>COUNT(AG7:BL7)</f>
        <v>32</v>
      </c>
      <c r="BO7">
        <f>COUNT(B7:Q7)</f>
        <v>16</v>
      </c>
      <c r="BP7">
        <f>COUNT(R7:AF7)</f>
        <v>15</v>
      </c>
      <c r="BQ7">
        <f>COUNT(AG7:AM7)</f>
        <v>7</v>
      </c>
      <c r="BR7">
        <f>COUNT(AN7:AV7)</f>
        <v>9</v>
      </c>
      <c r="BS7">
        <f>COUNT(AW7:BF7)</f>
        <v>10</v>
      </c>
      <c r="BT7">
        <f>COUNT(BG7:BL7)</f>
        <v>6</v>
      </c>
    </row>
    <row r="8" spans="1:72">
      <c r="A8" s="54" t="s">
        <v>27</v>
      </c>
      <c r="B8" s="65">
        <v>20.23</v>
      </c>
      <c r="C8" s="65">
        <v>30.184999999999999</v>
      </c>
      <c r="D8" s="65">
        <v>24.715</v>
      </c>
      <c r="E8" s="65">
        <v>469.375</v>
      </c>
      <c r="F8" s="65">
        <v>23.16</v>
      </c>
      <c r="G8" s="65">
        <v>25.945</v>
      </c>
      <c r="H8" s="65">
        <v>444.08</v>
      </c>
      <c r="I8" s="65">
        <v>339.36</v>
      </c>
      <c r="J8" s="65">
        <v>185.33</v>
      </c>
      <c r="K8" s="65">
        <v>558.34</v>
      </c>
      <c r="L8" s="65">
        <v>1486.49</v>
      </c>
      <c r="M8" s="65">
        <v>178.47</v>
      </c>
      <c r="N8" s="65">
        <v>147.05000000000001</v>
      </c>
      <c r="O8" s="65">
        <v>1472.42</v>
      </c>
      <c r="P8" s="65">
        <v>2230.7399999999998</v>
      </c>
      <c r="Q8" s="65">
        <v>52.4</v>
      </c>
      <c r="R8" s="12">
        <v>67.28</v>
      </c>
      <c r="S8" s="65">
        <v>1098.1300000000001</v>
      </c>
      <c r="T8" s="65">
        <v>163.87</v>
      </c>
      <c r="U8" s="65">
        <v>220.785</v>
      </c>
      <c r="V8" s="65">
        <v>16.065000000000001</v>
      </c>
      <c r="W8" s="65">
        <v>266.07</v>
      </c>
      <c r="X8" s="65">
        <v>10334.01</v>
      </c>
      <c r="Y8" s="65">
        <v>236.41</v>
      </c>
      <c r="Z8" s="65">
        <v>366.75</v>
      </c>
      <c r="AA8" s="65">
        <v>1246.44</v>
      </c>
      <c r="AB8" s="65">
        <v>768.05</v>
      </c>
      <c r="AC8" s="65">
        <v>119.58</v>
      </c>
      <c r="AD8" s="65">
        <v>4246.54</v>
      </c>
      <c r="AE8" s="65">
        <v>782.01</v>
      </c>
      <c r="AF8" s="65">
        <v>1745.42</v>
      </c>
      <c r="AG8" s="12">
        <v>778.89499999999998</v>
      </c>
      <c r="AH8" s="65">
        <v>223.37</v>
      </c>
      <c r="AI8" s="65">
        <v>2076.67</v>
      </c>
      <c r="AJ8" s="65">
        <v>75.734999999999999</v>
      </c>
      <c r="AK8" s="65">
        <v>3109.65</v>
      </c>
      <c r="AL8" s="65">
        <v>980.76</v>
      </c>
      <c r="AM8" s="65">
        <v>3778.49</v>
      </c>
      <c r="AN8" s="12">
        <v>266.96499999999997</v>
      </c>
      <c r="AO8" s="65">
        <v>18.594999999999999</v>
      </c>
      <c r="AP8" s="65">
        <v>362.22</v>
      </c>
      <c r="AQ8" s="65">
        <v>3404.16</v>
      </c>
      <c r="AR8" s="65">
        <v>377.63</v>
      </c>
      <c r="AS8" s="65">
        <v>669.48</v>
      </c>
      <c r="AT8" s="65">
        <v>86.41</v>
      </c>
      <c r="AU8" s="65">
        <v>270.27</v>
      </c>
      <c r="AV8" s="65">
        <v>927.54</v>
      </c>
      <c r="AW8" s="12">
        <v>2207.4050000000002</v>
      </c>
      <c r="AX8" s="65">
        <v>4249.1450000000004</v>
      </c>
      <c r="AY8" s="65">
        <v>11953.76</v>
      </c>
      <c r="AZ8" s="65">
        <v>1435.13</v>
      </c>
      <c r="BA8" s="65">
        <v>4552.875</v>
      </c>
      <c r="BB8" s="65">
        <v>4537.83</v>
      </c>
      <c r="BC8" s="65">
        <v>12169.33</v>
      </c>
      <c r="BD8" s="65">
        <v>635.09</v>
      </c>
      <c r="BE8" s="65">
        <v>10892.75</v>
      </c>
      <c r="BF8" s="65">
        <v>2573.85</v>
      </c>
      <c r="BG8" s="12">
        <v>4502.68</v>
      </c>
      <c r="BH8" s="65">
        <v>374.47</v>
      </c>
      <c r="BI8" s="65">
        <v>554.21</v>
      </c>
      <c r="BJ8" s="65">
        <v>1804.62</v>
      </c>
      <c r="BK8" s="65">
        <v>2275.2800000000002</v>
      </c>
      <c r="BL8" s="53">
        <v>12155.33</v>
      </c>
      <c r="BM8">
        <f>COUNT(B8:AF8)</f>
        <v>31</v>
      </c>
      <c r="BN8">
        <f>COUNT(AG8:BL8)</f>
        <v>32</v>
      </c>
      <c r="BO8">
        <f>COUNT(B8:Q8)</f>
        <v>16</v>
      </c>
      <c r="BP8">
        <f>COUNT(R8:AF8)</f>
        <v>15</v>
      </c>
      <c r="BQ8">
        <f>COUNT(AG8:AM8)</f>
        <v>7</v>
      </c>
      <c r="BR8">
        <f>COUNT(AN8:AV8)</f>
        <v>9</v>
      </c>
      <c r="BS8">
        <f>COUNT(AW8:BF8)</f>
        <v>10</v>
      </c>
      <c r="BT8">
        <f>COUNT(BG8:BL8)</f>
        <v>6</v>
      </c>
    </row>
    <row r="9" spans="1:72">
      <c r="A9" s="54" t="s">
        <v>26</v>
      </c>
      <c r="B9" s="65">
        <v>19.059999999999999</v>
      </c>
      <c r="C9" s="65">
        <v>20.774999999999999</v>
      </c>
      <c r="D9" s="65">
        <v>41.935000000000002</v>
      </c>
      <c r="E9" s="65">
        <v>383.77</v>
      </c>
      <c r="F9" s="65"/>
      <c r="G9" s="65"/>
      <c r="H9" s="65">
        <v>351.14</v>
      </c>
      <c r="I9" s="65">
        <v>379.32</v>
      </c>
      <c r="J9" s="65">
        <v>173.5</v>
      </c>
      <c r="K9" s="65">
        <v>533.51</v>
      </c>
      <c r="L9" s="65">
        <v>2011.26</v>
      </c>
      <c r="M9" s="65">
        <v>179.83</v>
      </c>
      <c r="N9" s="65">
        <v>107.36</v>
      </c>
      <c r="O9" s="65">
        <v>820.61</v>
      </c>
      <c r="P9" s="65">
        <v>1799.82</v>
      </c>
      <c r="Q9" s="65">
        <v>121.13</v>
      </c>
      <c r="R9" s="12">
        <v>100.56</v>
      </c>
      <c r="S9" s="65">
        <v>468.20499999999998</v>
      </c>
      <c r="T9" s="65">
        <v>264.3</v>
      </c>
      <c r="U9" s="65">
        <v>208.535</v>
      </c>
      <c r="V9" s="65"/>
      <c r="W9" s="65"/>
      <c r="X9" s="65">
        <v>5551.59</v>
      </c>
      <c r="Y9" s="65">
        <v>404.71</v>
      </c>
      <c r="Z9" s="65">
        <v>274.93</v>
      </c>
      <c r="AA9" s="65">
        <v>665.78</v>
      </c>
      <c r="AB9" s="65">
        <v>1082.1300000000001</v>
      </c>
      <c r="AC9" s="65">
        <v>75.86</v>
      </c>
      <c r="AD9" s="65">
        <v>2641.7</v>
      </c>
      <c r="AE9" s="65">
        <v>573.97</v>
      </c>
      <c r="AF9" s="65">
        <v>1408.68</v>
      </c>
      <c r="AG9" s="12">
        <v>1772.8050000000001</v>
      </c>
      <c r="AH9" s="65">
        <v>211.91</v>
      </c>
      <c r="AI9" s="65">
        <v>1421.625</v>
      </c>
      <c r="AJ9" s="65"/>
      <c r="AK9" s="65">
        <v>5995.42</v>
      </c>
      <c r="AL9" s="65">
        <v>1059.01</v>
      </c>
      <c r="AM9" s="65">
        <v>4473.92</v>
      </c>
      <c r="AN9" s="12">
        <v>319.435</v>
      </c>
      <c r="AO9" s="65"/>
      <c r="AP9" s="65">
        <v>285.43</v>
      </c>
      <c r="AQ9" s="65">
        <v>5663.02</v>
      </c>
      <c r="AR9" s="65">
        <v>251.54</v>
      </c>
      <c r="AS9" s="65">
        <v>750.11</v>
      </c>
      <c r="AT9" s="65">
        <v>119.18</v>
      </c>
      <c r="AU9" s="65">
        <v>210.78</v>
      </c>
      <c r="AV9" s="65">
        <v>989.7</v>
      </c>
      <c r="AW9" s="12">
        <v>2680.07</v>
      </c>
      <c r="AX9" s="65">
        <v>4759.3249999999998</v>
      </c>
      <c r="AY9" s="65">
        <v>9540.94</v>
      </c>
      <c r="AZ9" s="65">
        <v>1158.405</v>
      </c>
      <c r="BA9" s="65"/>
      <c r="BB9" s="65"/>
      <c r="BC9" s="65">
        <v>9115.98</v>
      </c>
      <c r="BD9" s="65">
        <v>483.49</v>
      </c>
      <c r="BE9" s="65">
        <v>12615.27</v>
      </c>
      <c r="BF9" s="65">
        <v>2407.27</v>
      </c>
      <c r="BG9" s="12">
        <v>3026.2</v>
      </c>
      <c r="BH9" s="65">
        <v>695.89</v>
      </c>
      <c r="BI9" s="65">
        <v>832.55</v>
      </c>
      <c r="BJ9" s="65">
        <v>2423.69</v>
      </c>
      <c r="BK9" s="65">
        <v>4533.51</v>
      </c>
      <c r="BL9" s="53">
        <v>10010.89</v>
      </c>
      <c r="BM9">
        <f>COUNT(B9:AF9)</f>
        <v>27</v>
      </c>
      <c r="BN9">
        <f>COUNT(AG9:BL9)</f>
        <v>28</v>
      </c>
      <c r="BO9">
        <f>COUNT(B9:Q9)</f>
        <v>14</v>
      </c>
      <c r="BP9">
        <f>COUNT(R9:AF9)</f>
        <v>13</v>
      </c>
      <c r="BQ9">
        <f>COUNT(AG9:AM9)</f>
        <v>6</v>
      </c>
      <c r="BR9">
        <f>COUNT(AN9:AV9)</f>
        <v>8</v>
      </c>
      <c r="BS9">
        <f>COUNT(AW9:BF9)</f>
        <v>8</v>
      </c>
      <c r="BT9">
        <f>COUNT(BG9:BL9)</f>
        <v>6</v>
      </c>
    </row>
    <row r="10" spans="1:72">
      <c r="A10" s="54" t="s">
        <v>24</v>
      </c>
      <c r="B10" s="65">
        <v>9.9600000000000009</v>
      </c>
      <c r="C10" s="65">
        <v>20.454999999999998</v>
      </c>
      <c r="D10" s="65"/>
      <c r="E10" s="65"/>
      <c r="F10" s="65"/>
      <c r="G10" s="65"/>
      <c r="H10" s="65">
        <v>195.33</v>
      </c>
      <c r="I10" s="65">
        <v>738.7</v>
      </c>
      <c r="J10" s="65">
        <v>192.84</v>
      </c>
      <c r="K10" s="65">
        <v>789.15</v>
      </c>
      <c r="L10" s="65">
        <v>3532.75</v>
      </c>
      <c r="M10" s="65">
        <v>226.88</v>
      </c>
      <c r="N10" s="65">
        <v>199.05</v>
      </c>
      <c r="O10" s="65">
        <v>4346.4399999999996</v>
      </c>
      <c r="P10" s="65">
        <v>1478.44</v>
      </c>
      <c r="Q10" s="65">
        <v>123.11</v>
      </c>
      <c r="R10" s="12">
        <v>360.82499999999999</v>
      </c>
      <c r="S10" s="65">
        <v>338.41</v>
      </c>
      <c r="T10" s="65"/>
      <c r="U10" s="65"/>
      <c r="V10" s="65"/>
      <c r="W10" s="65"/>
      <c r="X10" s="65">
        <v>2474.66</v>
      </c>
      <c r="Y10" s="65">
        <v>258.98</v>
      </c>
      <c r="Z10" s="65">
        <v>155.38</v>
      </c>
      <c r="AA10" s="65">
        <v>415.23</v>
      </c>
      <c r="AB10" s="65">
        <v>699.12</v>
      </c>
      <c r="AC10" s="65">
        <v>172.06</v>
      </c>
      <c r="AD10" s="65">
        <v>1691.38</v>
      </c>
      <c r="AE10" s="65">
        <v>472.55</v>
      </c>
      <c r="AF10" s="65">
        <v>561.19000000000005</v>
      </c>
      <c r="AG10" s="12">
        <v>1301.67</v>
      </c>
      <c r="AH10" s="65">
        <v>169.965</v>
      </c>
      <c r="AI10" s="65"/>
      <c r="AJ10" s="65"/>
      <c r="AK10" s="65">
        <v>5712.33</v>
      </c>
      <c r="AL10" s="65">
        <v>2335.4699999999998</v>
      </c>
      <c r="AM10" s="65">
        <v>3513.26</v>
      </c>
      <c r="AN10" s="12"/>
      <c r="AO10" s="65"/>
      <c r="AP10" s="65">
        <v>379.45</v>
      </c>
      <c r="AQ10" s="65">
        <v>7966.97</v>
      </c>
      <c r="AR10" s="65">
        <v>240.51</v>
      </c>
      <c r="AS10" s="65">
        <v>1389.34</v>
      </c>
      <c r="AT10" s="65">
        <v>256.23</v>
      </c>
      <c r="AU10" s="65">
        <v>464.22</v>
      </c>
      <c r="AV10" s="65">
        <v>1274.1500000000001</v>
      </c>
      <c r="AW10" s="12">
        <v>1174.9849999999999</v>
      </c>
      <c r="AX10" s="65">
        <v>4798.29</v>
      </c>
      <c r="AY10" s="65"/>
      <c r="AZ10" s="65"/>
      <c r="BA10" s="65"/>
      <c r="BB10" s="65"/>
      <c r="BC10" s="65">
        <v>4107.05</v>
      </c>
      <c r="BD10" s="65">
        <v>835.03</v>
      </c>
      <c r="BE10" s="65">
        <v>5667.27</v>
      </c>
      <c r="BF10" s="65">
        <v>1370.73</v>
      </c>
      <c r="BG10" s="12">
        <v>1598.43</v>
      </c>
      <c r="BH10" s="65">
        <v>1172.6400000000001</v>
      </c>
      <c r="BI10" s="65">
        <v>825.45</v>
      </c>
      <c r="BJ10" s="65">
        <v>2549.16</v>
      </c>
      <c r="BK10" s="65">
        <v>6172.11</v>
      </c>
      <c r="BL10" s="53">
        <v>3607.16</v>
      </c>
      <c r="BM10">
        <f>COUNT(B10:AF10)</f>
        <v>23</v>
      </c>
      <c r="BN10">
        <f>COUNT(AG10:BL10)</f>
        <v>24</v>
      </c>
      <c r="BO10">
        <f>COUNT(B10:Q10)</f>
        <v>12</v>
      </c>
      <c r="BP10">
        <f>COUNT(R10:AF10)</f>
        <v>11</v>
      </c>
      <c r="BQ10">
        <f>COUNT(AG10:AM10)</f>
        <v>5</v>
      </c>
      <c r="BR10">
        <f>COUNT(AN10:AV10)</f>
        <v>7</v>
      </c>
      <c r="BS10">
        <f>COUNT(AW10:BF10)</f>
        <v>6</v>
      </c>
      <c r="BT10">
        <f>COUNT(BG10:BL10)</f>
        <v>6</v>
      </c>
    </row>
    <row r="11" spans="1:72">
      <c r="A11" s="57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10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10"/>
      <c r="AH11" s="64"/>
      <c r="AI11" s="64"/>
      <c r="AJ11" s="64"/>
      <c r="AK11" s="64"/>
      <c r="AL11" s="64"/>
      <c r="AM11" s="64"/>
      <c r="AN11" s="10"/>
      <c r="AO11" s="64"/>
      <c r="AP11" s="64"/>
      <c r="AQ11" s="64"/>
      <c r="AR11" s="64"/>
      <c r="AS11" s="64"/>
      <c r="AT11" s="64"/>
      <c r="AU11" s="64"/>
      <c r="AV11" s="64"/>
      <c r="AW11" s="10"/>
      <c r="AX11" s="64"/>
      <c r="AY11" s="64"/>
      <c r="AZ11" s="64"/>
      <c r="BA11" s="64"/>
      <c r="BB11" s="64"/>
      <c r="BC11" s="64"/>
      <c r="BD11" s="64"/>
      <c r="BE11" s="64"/>
      <c r="BF11" s="64"/>
      <c r="BG11" s="10"/>
      <c r="BH11" s="64"/>
      <c r="BI11" s="64"/>
      <c r="BJ11" s="64"/>
      <c r="BK11" s="64"/>
      <c r="BL11" s="55"/>
    </row>
    <row r="12" spans="1:72">
      <c r="A12" s="56" t="s">
        <v>43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10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10"/>
      <c r="AH12" s="64"/>
      <c r="AI12" s="64"/>
      <c r="AJ12" s="64"/>
      <c r="AK12" s="64"/>
      <c r="AL12" s="64"/>
      <c r="AM12" s="64"/>
      <c r="AN12" s="10"/>
      <c r="AO12" s="64"/>
      <c r="AP12" s="64"/>
      <c r="AQ12" s="64"/>
      <c r="AR12" s="64"/>
      <c r="AS12" s="64"/>
      <c r="AT12" s="64"/>
      <c r="AU12" s="64"/>
      <c r="AV12" s="64"/>
      <c r="AW12" s="10"/>
      <c r="AX12" s="64"/>
      <c r="AY12" s="64"/>
      <c r="AZ12" s="64"/>
      <c r="BA12" s="64"/>
      <c r="BB12" s="64"/>
      <c r="BC12" s="64"/>
      <c r="BD12" s="64"/>
      <c r="BE12" s="64"/>
      <c r="BF12" s="64"/>
      <c r="BG12" s="10"/>
      <c r="BH12" s="64"/>
      <c r="BI12" s="64"/>
      <c r="BJ12" s="64"/>
      <c r="BK12" s="64"/>
      <c r="BL12" s="55"/>
    </row>
    <row r="13" spans="1:72">
      <c r="A13" s="54" t="s">
        <v>29</v>
      </c>
      <c r="B13" s="65">
        <v>0</v>
      </c>
      <c r="C13" s="65">
        <v>0</v>
      </c>
      <c r="D13" s="65">
        <v>6.99</v>
      </c>
      <c r="E13" s="65">
        <v>6.99</v>
      </c>
      <c r="F13" s="65">
        <v>0</v>
      </c>
      <c r="G13" s="65">
        <v>0</v>
      </c>
      <c r="H13" s="65">
        <v>0</v>
      </c>
      <c r="I13" s="65">
        <v>0</v>
      </c>
      <c r="J13" s="65">
        <v>0</v>
      </c>
      <c r="K13" s="65">
        <v>9.59</v>
      </c>
      <c r="L13" s="65">
        <v>65.48</v>
      </c>
      <c r="M13" s="65">
        <v>0</v>
      </c>
      <c r="N13" s="65">
        <v>0</v>
      </c>
      <c r="O13" s="65">
        <v>0</v>
      </c>
      <c r="P13" s="65">
        <v>0</v>
      </c>
      <c r="Q13" s="65">
        <v>0</v>
      </c>
      <c r="R13" s="12">
        <v>9.5</v>
      </c>
      <c r="S13" s="65">
        <v>0</v>
      </c>
      <c r="T13" s="65">
        <v>14.65</v>
      </c>
      <c r="U13" s="65">
        <v>0.14000000000000001</v>
      </c>
      <c r="V13" s="65">
        <v>0</v>
      </c>
      <c r="W13" s="65">
        <v>8.23</v>
      </c>
      <c r="X13" s="65">
        <v>221.29</v>
      </c>
      <c r="Y13" s="65">
        <v>0</v>
      </c>
      <c r="Z13" s="65">
        <v>0</v>
      </c>
      <c r="AA13" s="65">
        <v>0</v>
      </c>
      <c r="AB13" s="65">
        <v>0</v>
      </c>
      <c r="AC13" s="65">
        <v>0</v>
      </c>
      <c r="AD13" s="65">
        <v>0</v>
      </c>
      <c r="AE13" s="65">
        <v>44.58</v>
      </c>
      <c r="AF13" s="65">
        <v>40.19</v>
      </c>
      <c r="AG13" s="12">
        <v>12.05</v>
      </c>
      <c r="AH13" s="65">
        <v>0</v>
      </c>
      <c r="AI13" s="65">
        <v>17.27</v>
      </c>
      <c r="AJ13" s="65">
        <v>0</v>
      </c>
      <c r="AK13" s="65">
        <v>9.59</v>
      </c>
      <c r="AL13" s="65">
        <v>37.96</v>
      </c>
      <c r="AM13" s="65">
        <v>0</v>
      </c>
      <c r="AN13" s="12">
        <v>5.76</v>
      </c>
      <c r="AO13" s="65">
        <v>0</v>
      </c>
      <c r="AP13" s="65">
        <v>0</v>
      </c>
      <c r="AQ13" s="65">
        <v>98.92</v>
      </c>
      <c r="AR13" s="65">
        <v>18.600000000000001</v>
      </c>
      <c r="AS13" s="65">
        <v>0</v>
      </c>
      <c r="AT13" s="65">
        <v>0</v>
      </c>
      <c r="AU13" s="65">
        <v>9.59</v>
      </c>
      <c r="AV13" s="65">
        <v>0</v>
      </c>
      <c r="AW13" s="12">
        <v>4.55</v>
      </c>
      <c r="AX13" s="65">
        <v>6.99</v>
      </c>
      <c r="AY13" s="65">
        <v>13.35</v>
      </c>
      <c r="AZ13" s="65">
        <v>52.12</v>
      </c>
      <c r="BA13" s="65">
        <v>12.05</v>
      </c>
      <c r="BB13" s="65">
        <v>1.1299999999999999</v>
      </c>
      <c r="BC13" s="65">
        <v>18.600000000000001</v>
      </c>
      <c r="BD13" s="65">
        <v>44.58</v>
      </c>
      <c r="BE13" s="65">
        <v>31.09</v>
      </c>
      <c r="BF13" s="65">
        <v>0</v>
      </c>
      <c r="BG13" s="12">
        <v>44.58</v>
      </c>
      <c r="BH13" s="65">
        <v>0</v>
      </c>
      <c r="BI13" s="65">
        <v>48.87</v>
      </c>
      <c r="BJ13" s="65">
        <v>0</v>
      </c>
      <c r="BK13" s="65">
        <v>48.87</v>
      </c>
      <c r="BL13" s="53">
        <v>31.09</v>
      </c>
      <c r="BM13">
        <f>COUNT(B13:AF13)</f>
        <v>31</v>
      </c>
      <c r="BN13">
        <f>COUNT(AG13:BL13)</f>
        <v>32</v>
      </c>
      <c r="BO13">
        <f>COUNT(B13:Q13)</f>
        <v>16</v>
      </c>
      <c r="BP13">
        <f>COUNT(R13:AF13)</f>
        <v>15</v>
      </c>
      <c r="BQ13">
        <f>COUNT(AG13:AM13)</f>
        <v>7</v>
      </c>
      <c r="BR13">
        <f>COUNT(AN13:AV13)</f>
        <v>9</v>
      </c>
      <c r="BS13">
        <f>COUNT(AW13:BF13)</f>
        <v>10</v>
      </c>
      <c r="BT13">
        <f>COUNT(BG13:BL13)</f>
        <v>6</v>
      </c>
    </row>
    <row r="14" spans="1:72">
      <c r="A14" s="54" t="s">
        <v>28</v>
      </c>
      <c r="B14" s="65">
        <v>0</v>
      </c>
      <c r="C14" s="65">
        <v>0</v>
      </c>
      <c r="D14" s="65">
        <v>1.1299999999999999</v>
      </c>
      <c r="E14" s="65">
        <v>0.14000000000000001</v>
      </c>
      <c r="F14" s="65">
        <v>5.76</v>
      </c>
      <c r="G14" s="65">
        <v>0</v>
      </c>
      <c r="H14" s="65">
        <v>0</v>
      </c>
      <c r="I14" s="65">
        <v>0</v>
      </c>
      <c r="J14" s="65">
        <v>0</v>
      </c>
      <c r="K14" s="65">
        <v>0</v>
      </c>
      <c r="L14" s="65">
        <v>85.37</v>
      </c>
      <c r="M14" s="65">
        <v>0</v>
      </c>
      <c r="N14" s="65">
        <v>0</v>
      </c>
      <c r="O14" s="65">
        <v>59.34</v>
      </c>
      <c r="P14" s="65">
        <v>0</v>
      </c>
      <c r="Q14" s="65">
        <v>0</v>
      </c>
      <c r="R14" s="12">
        <v>0</v>
      </c>
      <c r="S14" s="65">
        <v>9.5</v>
      </c>
      <c r="T14" s="65">
        <v>0</v>
      </c>
      <c r="U14" s="65">
        <v>0</v>
      </c>
      <c r="V14" s="65">
        <v>9.5</v>
      </c>
      <c r="W14" s="65">
        <v>0</v>
      </c>
      <c r="X14" s="65">
        <v>192.9</v>
      </c>
      <c r="Y14" s="65">
        <v>0</v>
      </c>
      <c r="Z14" s="65">
        <v>0</v>
      </c>
      <c r="AA14" s="65">
        <v>0</v>
      </c>
      <c r="AB14" s="65">
        <v>0</v>
      </c>
      <c r="AC14" s="65">
        <v>44.58</v>
      </c>
      <c r="AD14" s="65">
        <v>12.85</v>
      </c>
      <c r="AE14" s="65">
        <v>0</v>
      </c>
      <c r="AF14" s="65">
        <v>0</v>
      </c>
      <c r="AG14" s="12">
        <v>12.05</v>
      </c>
      <c r="AH14" s="65">
        <v>0.14000000000000001</v>
      </c>
      <c r="AI14" s="65">
        <v>9.5</v>
      </c>
      <c r="AJ14" s="65">
        <v>18.579999999999998</v>
      </c>
      <c r="AK14" s="65">
        <v>83.41</v>
      </c>
      <c r="AL14" s="65">
        <v>65.48</v>
      </c>
      <c r="AM14" s="65">
        <v>42.4</v>
      </c>
      <c r="AN14" s="12">
        <v>9.5</v>
      </c>
      <c r="AO14" s="65">
        <v>2.2200000000000002</v>
      </c>
      <c r="AP14" s="65">
        <v>28.72</v>
      </c>
      <c r="AQ14" s="65">
        <v>145.79</v>
      </c>
      <c r="AR14" s="65">
        <v>77.5</v>
      </c>
      <c r="AS14" s="65">
        <v>69.52</v>
      </c>
      <c r="AT14" s="65">
        <v>35.71</v>
      </c>
      <c r="AU14" s="65">
        <v>31.09</v>
      </c>
      <c r="AV14" s="65">
        <v>57.28</v>
      </c>
      <c r="AW14" s="12">
        <v>19.91</v>
      </c>
      <c r="AX14" s="65">
        <v>27.91</v>
      </c>
      <c r="AY14" s="65">
        <v>17.27</v>
      </c>
      <c r="AZ14" s="65">
        <v>17.27</v>
      </c>
      <c r="BA14" s="65">
        <v>49.44</v>
      </c>
      <c r="BB14" s="65">
        <v>33.28</v>
      </c>
      <c r="BC14" s="65">
        <v>127.28</v>
      </c>
      <c r="BD14" s="65">
        <v>0</v>
      </c>
      <c r="BE14" s="65">
        <v>143.94999999999999</v>
      </c>
      <c r="BF14" s="65">
        <v>116.03</v>
      </c>
      <c r="BG14" s="12">
        <v>119.79</v>
      </c>
      <c r="BH14" s="65">
        <v>35.71</v>
      </c>
      <c r="BI14" s="65">
        <v>57.28</v>
      </c>
      <c r="BJ14" s="65">
        <v>48.87</v>
      </c>
      <c r="BK14" s="65">
        <v>95.07</v>
      </c>
      <c r="BL14" s="53">
        <v>158.61000000000001</v>
      </c>
      <c r="BM14">
        <f>COUNT(B14:AF14)</f>
        <v>31</v>
      </c>
      <c r="BN14">
        <f>COUNT(AG14:BL14)</f>
        <v>32</v>
      </c>
      <c r="BO14">
        <f>COUNT(B14:Q14)</f>
        <v>16</v>
      </c>
      <c r="BP14">
        <f>COUNT(R14:AF14)</f>
        <v>15</v>
      </c>
      <c r="BQ14">
        <f>COUNT(AG14:AM14)</f>
        <v>7</v>
      </c>
      <c r="BR14">
        <f>COUNT(AN14:AV14)</f>
        <v>9</v>
      </c>
      <c r="BS14">
        <f>COUNT(AW14:BF14)</f>
        <v>10</v>
      </c>
      <c r="BT14">
        <f>COUNT(BG14:BL14)</f>
        <v>6</v>
      </c>
    </row>
    <row r="15" spans="1:72">
      <c r="A15" s="54" t="s">
        <v>27</v>
      </c>
      <c r="B15" s="65">
        <v>0</v>
      </c>
      <c r="C15" s="65">
        <v>2.2200000000000002</v>
      </c>
      <c r="D15" s="65">
        <v>0</v>
      </c>
      <c r="E15" s="65">
        <v>2.2200000000000002</v>
      </c>
      <c r="F15" s="65">
        <v>0</v>
      </c>
      <c r="G15" s="65">
        <v>0</v>
      </c>
      <c r="H15" s="65">
        <v>44.58</v>
      </c>
      <c r="I15" s="65">
        <v>40.19</v>
      </c>
      <c r="J15" s="65">
        <v>15.81</v>
      </c>
      <c r="K15" s="65">
        <v>31.09</v>
      </c>
      <c r="L15" s="65">
        <v>100.84</v>
      </c>
      <c r="M15" s="65">
        <v>0</v>
      </c>
      <c r="N15" s="65">
        <v>0</v>
      </c>
      <c r="O15" s="65">
        <v>77.5</v>
      </c>
      <c r="P15" s="65">
        <v>158.61000000000001</v>
      </c>
      <c r="Q15" s="65">
        <v>0</v>
      </c>
      <c r="R15" s="12">
        <v>0</v>
      </c>
      <c r="S15" s="65">
        <v>9.5</v>
      </c>
      <c r="T15" s="65">
        <v>4.55</v>
      </c>
      <c r="U15" s="65">
        <v>9.5</v>
      </c>
      <c r="V15" s="65">
        <v>0</v>
      </c>
      <c r="W15" s="65">
        <v>4.55</v>
      </c>
      <c r="X15" s="65">
        <v>104.66</v>
      </c>
      <c r="Y15" s="65">
        <v>0</v>
      </c>
      <c r="Z15" s="65">
        <v>15.81</v>
      </c>
      <c r="AA15" s="65">
        <v>5.75</v>
      </c>
      <c r="AB15" s="65">
        <v>0</v>
      </c>
      <c r="AC15" s="65">
        <v>0</v>
      </c>
      <c r="AD15" s="65">
        <v>196.47</v>
      </c>
      <c r="AE15" s="65">
        <v>75.510000000000005</v>
      </c>
      <c r="AF15" s="65">
        <v>85.37</v>
      </c>
      <c r="AG15" s="12">
        <v>0</v>
      </c>
      <c r="AH15" s="65">
        <v>6.99</v>
      </c>
      <c r="AI15" s="65">
        <v>19.91</v>
      </c>
      <c r="AJ15" s="65">
        <v>0.14000000000000001</v>
      </c>
      <c r="AK15" s="65">
        <v>67.5</v>
      </c>
      <c r="AL15" s="65">
        <v>97</v>
      </c>
      <c r="AM15" s="65">
        <v>112.25</v>
      </c>
      <c r="AN15" s="12">
        <v>2.2200000000000002</v>
      </c>
      <c r="AO15" s="65">
        <v>0.14000000000000001</v>
      </c>
      <c r="AP15" s="65">
        <v>53.11</v>
      </c>
      <c r="AQ15" s="65">
        <v>138.41999999999999</v>
      </c>
      <c r="AR15" s="65">
        <v>69.52</v>
      </c>
      <c r="AS15" s="65">
        <v>28.72</v>
      </c>
      <c r="AT15" s="65">
        <v>0</v>
      </c>
      <c r="AU15" s="65">
        <v>0</v>
      </c>
      <c r="AV15" s="65">
        <v>53.11</v>
      </c>
      <c r="AW15" s="12">
        <v>13.35</v>
      </c>
      <c r="AX15" s="65">
        <v>83.95</v>
      </c>
      <c r="AY15" s="65">
        <v>89.17</v>
      </c>
      <c r="AZ15" s="65">
        <v>60.16</v>
      </c>
      <c r="BA15" s="65">
        <v>49.44</v>
      </c>
      <c r="BB15" s="65">
        <v>41.36</v>
      </c>
      <c r="BC15" s="65">
        <v>151.30000000000001</v>
      </c>
      <c r="BD15" s="65">
        <v>75.510000000000005</v>
      </c>
      <c r="BE15" s="65">
        <v>192.9</v>
      </c>
      <c r="BF15" s="65">
        <v>127.28</v>
      </c>
      <c r="BG15" s="12">
        <v>93.14</v>
      </c>
      <c r="BH15" s="65">
        <v>69.52</v>
      </c>
      <c r="BI15" s="65">
        <v>15.81</v>
      </c>
      <c r="BJ15" s="65">
        <v>40.19</v>
      </c>
      <c r="BK15" s="65">
        <v>138.41999999999999</v>
      </c>
      <c r="BL15" s="53">
        <v>207.14</v>
      </c>
      <c r="BM15">
        <f>COUNT(B15:AF15)</f>
        <v>31</v>
      </c>
      <c r="BN15">
        <f>COUNT(AG15:BL15)</f>
        <v>32</v>
      </c>
      <c r="BO15">
        <f>COUNT(B15:Q15)</f>
        <v>16</v>
      </c>
      <c r="BP15">
        <f>COUNT(R15:AF15)</f>
        <v>15</v>
      </c>
      <c r="BQ15">
        <f>COUNT(AG15:AM15)</f>
        <v>7</v>
      </c>
      <c r="BR15">
        <f>COUNT(AN15:AV15)</f>
        <v>9</v>
      </c>
      <c r="BS15">
        <f>COUNT(AW15:BF15)</f>
        <v>10</v>
      </c>
      <c r="BT15">
        <f>COUNT(BG15:BL15)</f>
        <v>6</v>
      </c>
    </row>
    <row r="16" spans="1:72">
      <c r="A16" s="54" t="s">
        <v>26</v>
      </c>
      <c r="B16" s="65">
        <v>0</v>
      </c>
      <c r="C16" s="65">
        <v>0</v>
      </c>
      <c r="D16" s="65">
        <v>0</v>
      </c>
      <c r="E16" s="65">
        <v>6.99</v>
      </c>
      <c r="F16" s="65"/>
      <c r="G16" s="65"/>
      <c r="H16" s="65">
        <v>9.59</v>
      </c>
      <c r="I16" s="65">
        <v>0</v>
      </c>
      <c r="J16" s="65">
        <v>55.2</v>
      </c>
      <c r="K16" s="65">
        <v>0</v>
      </c>
      <c r="L16" s="65">
        <v>127.28</v>
      </c>
      <c r="M16" s="65">
        <v>0</v>
      </c>
      <c r="N16" s="65">
        <v>0</v>
      </c>
      <c r="O16" s="65">
        <v>21.25</v>
      </c>
      <c r="P16" s="65">
        <v>69.52</v>
      </c>
      <c r="Q16" s="65">
        <v>5.75</v>
      </c>
      <c r="R16" s="12">
        <v>0.14000000000000001</v>
      </c>
      <c r="S16" s="65">
        <v>2.2200000000000002</v>
      </c>
      <c r="T16" s="65">
        <v>0.14000000000000001</v>
      </c>
      <c r="U16" s="65">
        <v>0.14000000000000001</v>
      </c>
      <c r="V16" s="65"/>
      <c r="W16" s="65"/>
      <c r="X16" s="65">
        <v>63.44</v>
      </c>
      <c r="Y16" s="65">
        <v>0</v>
      </c>
      <c r="Z16" s="65">
        <v>0</v>
      </c>
      <c r="AA16" s="65">
        <v>21.25</v>
      </c>
      <c r="AB16" s="65">
        <v>9.59</v>
      </c>
      <c r="AC16" s="65">
        <v>15.81</v>
      </c>
      <c r="AD16" s="65">
        <v>153.13</v>
      </c>
      <c r="AE16" s="65">
        <v>65.48</v>
      </c>
      <c r="AF16" s="65">
        <v>134.71</v>
      </c>
      <c r="AG16" s="12">
        <v>9.5</v>
      </c>
      <c r="AH16" s="65">
        <v>4.55</v>
      </c>
      <c r="AI16" s="65">
        <v>19.91</v>
      </c>
      <c r="AJ16" s="65"/>
      <c r="AK16" s="65">
        <v>138.41999999999999</v>
      </c>
      <c r="AL16" s="65">
        <v>81.44</v>
      </c>
      <c r="AM16" s="65">
        <v>102.75</v>
      </c>
      <c r="AN16" s="12">
        <v>6.99</v>
      </c>
      <c r="AO16" s="65"/>
      <c r="AP16" s="65">
        <v>0</v>
      </c>
      <c r="AQ16" s="65">
        <v>156.79</v>
      </c>
      <c r="AR16" s="65">
        <v>40.19</v>
      </c>
      <c r="AS16" s="65">
        <v>138.41999999999999</v>
      </c>
      <c r="AT16" s="65">
        <v>0</v>
      </c>
      <c r="AU16" s="65">
        <v>0</v>
      </c>
      <c r="AV16" s="65">
        <v>61.4</v>
      </c>
      <c r="AW16" s="12">
        <v>22.56</v>
      </c>
      <c r="AX16" s="65">
        <v>66.819999999999993</v>
      </c>
      <c r="AY16" s="65">
        <v>33.28</v>
      </c>
      <c r="AZ16" s="65">
        <v>15.95</v>
      </c>
      <c r="BA16" s="65"/>
      <c r="BB16" s="65"/>
      <c r="BC16" s="65">
        <v>153.13</v>
      </c>
      <c r="BD16" s="65">
        <v>48.87</v>
      </c>
      <c r="BE16" s="65">
        <v>266.61</v>
      </c>
      <c r="BF16" s="65">
        <v>116.03</v>
      </c>
      <c r="BG16" s="12">
        <v>61.4</v>
      </c>
      <c r="BH16" s="65">
        <v>40.19</v>
      </c>
      <c r="BI16" s="65">
        <v>59.34</v>
      </c>
      <c r="BJ16" s="65">
        <v>53.11</v>
      </c>
      <c r="BK16" s="65">
        <v>131</v>
      </c>
      <c r="BL16" s="53">
        <v>203.59</v>
      </c>
      <c r="BM16">
        <f>COUNT(B16:AF16)</f>
        <v>27</v>
      </c>
      <c r="BN16">
        <f>COUNT(AG16:BL16)</f>
        <v>28</v>
      </c>
      <c r="BO16">
        <f>COUNT(B16:Q16)</f>
        <v>14</v>
      </c>
      <c r="BP16">
        <f>COUNT(R16:AF16)</f>
        <v>13</v>
      </c>
      <c r="BQ16">
        <f>COUNT(AG16:AM16)</f>
        <v>6</v>
      </c>
      <c r="BR16">
        <f>COUNT(AN16:AV16)</f>
        <v>8</v>
      </c>
      <c r="BS16">
        <f>COUNT(AW16:BF16)</f>
        <v>8</v>
      </c>
      <c r="BT16">
        <f>COUNT(BG16:BL16)</f>
        <v>6</v>
      </c>
    </row>
    <row r="17" spans="1:90">
      <c r="A17" s="54" t="s">
        <v>24</v>
      </c>
      <c r="B17" s="65">
        <v>9.5</v>
      </c>
      <c r="C17" s="65">
        <v>2.2200000000000002</v>
      </c>
      <c r="D17" s="65"/>
      <c r="E17" s="65"/>
      <c r="F17" s="65"/>
      <c r="G17" s="65"/>
      <c r="H17" s="65">
        <v>0</v>
      </c>
      <c r="I17" s="65">
        <v>0</v>
      </c>
      <c r="J17" s="65">
        <v>15.81</v>
      </c>
      <c r="K17" s="65">
        <v>53.11</v>
      </c>
      <c r="L17" s="65">
        <v>138.41999999999999</v>
      </c>
      <c r="M17" s="65">
        <v>0</v>
      </c>
      <c r="N17" s="65">
        <v>0</v>
      </c>
      <c r="O17" s="65">
        <v>136.57</v>
      </c>
      <c r="P17" s="65">
        <v>53.11</v>
      </c>
      <c r="Q17" s="65">
        <v>0</v>
      </c>
      <c r="R17" s="12">
        <v>2.2200000000000002</v>
      </c>
      <c r="S17" s="65">
        <v>23.9</v>
      </c>
      <c r="T17" s="65"/>
      <c r="U17" s="65"/>
      <c r="V17" s="65"/>
      <c r="W17" s="65"/>
      <c r="X17" s="65">
        <v>0</v>
      </c>
      <c r="Y17" s="65">
        <v>23.81</v>
      </c>
      <c r="Z17" s="65">
        <v>5.75</v>
      </c>
      <c r="AA17" s="65">
        <v>21.25</v>
      </c>
      <c r="AB17" s="65">
        <v>9.59</v>
      </c>
      <c r="AC17" s="65">
        <v>0</v>
      </c>
      <c r="AD17" s="65">
        <v>26.3</v>
      </c>
      <c r="AE17" s="65">
        <v>21.25</v>
      </c>
      <c r="AF17" s="65">
        <v>0</v>
      </c>
      <c r="AG17" s="12">
        <v>0</v>
      </c>
      <c r="AH17" s="65">
        <v>0</v>
      </c>
      <c r="AI17" s="65"/>
      <c r="AJ17" s="65"/>
      <c r="AK17" s="65">
        <v>178.54</v>
      </c>
      <c r="AL17" s="65">
        <v>123.54</v>
      </c>
      <c r="AM17" s="65">
        <v>123.54</v>
      </c>
      <c r="AN17" s="12"/>
      <c r="AO17" s="65"/>
      <c r="AP17" s="65">
        <v>9.59</v>
      </c>
      <c r="AQ17" s="65">
        <v>183.94</v>
      </c>
      <c r="AR17" s="65">
        <v>0</v>
      </c>
      <c r="AS17" s="65">
        <v>65.48</v>
      </c>
      <c r="AT17" s="65">
        <v>53.11</v>
      </c>
      <c r="AU17" s="65">
        <v>93.14</v>
      </c>
      <c r="AV17" s="65">
        <v>61.4</v>
      </c>
      <c r="AW17" s="12">
        <v>4.55</v>
      </c>
      <c r="AX17" s="65">
        <v>62.83</v>
      </c>
      <c r="AY17" s="65"/>
      <c r="AZ17" s="65"/>
      <c r="BA17" s="65"/>
      <c r="BB17" s="65"/>
      <c r="BC17" s="65">
        <v>102.75</v>
      </c>
      <c r="BD17" s="65">
        <v>42.4</v>
      </c>
      <c r="BE17" s="65">
        <v>147.63</v>
      </c>
      <c r="BF17" s="65">
        <v>110.36</v>
      </c>
      <c r="BG17" s="12">
        <v>67.5</v>
      </c>
      <c r="BH17" s="65">
        <v>89.26</v>
      </c>
      <c r="BI17" s="65">
        <v>59.34</v>
      </c>
      <c r="BJ17" s="65">
        <v>100.84</v>
      </c>
      <c r="BK17" s="65">
        <v>123.54</v>
      </c>
      <c r="BL17" s="53">
        <v>65.48</v>
      </c>
      <c r="BM17">
        <f>COUNT(B17:AF17)</f>
        <v>23</v>
      </c>
      <c r="BN17">
        <f>COUNT(AG17:BL17)</f>
        <v>24</v>
      </c>
      <c r="BO17">
        <f>COUNT(B17:Q17)</f>
        <v>12</v>
      </c>
      <c r="BP17">
        <f>COUNT(R17:AF17)</f>
        <v>11</v>
      </c>
      <c r="BQ17">
        <f>COUNT(AG17:AM17)</f>
        <v>5</v>
      </c>
      <c r="BR17">
        <f>COUNT(AN17:AV17)</f>
        <v>7</v>
      </c>
      <c r="BS17">
        <f>COUNT(AW17:BF17)</f>
        <v>6</v>
      </c>
      <c r="BT17">
        <f>COUNT(BG17:BL17)</f>
        <v>6</v>
      </c>
    </row>
    <row r="18" spans="1:90">
      <c r="A18" s="57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10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10"/>
      <c r="AH18" s="64"/>
      <c r="AI18" s="64"/>
      <c r="AJ18" s="64"/>
      <c r="AK18" s="64"/>
      <c r="AL18" s="64"/>
      <c r="AM18" s="64"/>
      <c r="AN18" s="10"/>
      <c r="AO18" s="64"/>
      <c r="AP18" s="64"/>
      <c r="AQ18" s="64"/>
      <c r="AR18" s="64"/>
      <c r="AS18" s="64"/>
      <c r="AT18" s="64"/>
      <c r="AU18" s="64"/>
      <c r="AV18" s="64"/>
      <c r="AW18" s="10"/>
      <c r="AX18" s="64"/>
      <c r="AY18" s="64"/>
      <c r="AZ18" s="64"/>
      <c r="BA18" s="64"/>
      <c r="BB18" s="64"/>
      <c r="BC18" s="64"/>
      <c r="BD18" s="64"/>
      <c r="BE18" s="64"/>
      <c r="BF18" s="64"/>
      <c r="BG18" s="10"/>
      <c r="BH18" s="64"/>
      <c r="BI18" s="64"/>
      <c r="BJ18" s="64"/>
      <c r="BK18" s="64"/>
      <c r="BL18" s="55"/>
    </row>
    <row r="19" spans="1:90">
      <c r="A19" s="56" t="s">
        <v>42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0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10"/>
      <c r="AH19" s="64"/>
      <c r="AI19" s="64"/>
      <c r="AJ19" s="64"/>
      <c r="AK19" s="64"/>
      <c r="AL19" s="64"/>
      <c r="AM19" s="64"/>
      <c r="AN19" s="10"/>
      <c r="AO19" s="64"/>
      <c r="AP19" s="64"/>
      <c r="AQ19" s="64"/>
      <c r="AR19" s="64"/>
      <c r="AS19" s="64"/>
      <c r="AT19" s="64"/>
      <c r="AU19" s="64"/>
      <c r="AV19" s="64"/>
      <c r="AW19" s="10"/>
      <c r="AX19" s="64"/>
      <c r="AY19" s="64"/>
      <c r="AZ19" s="64"/>
      <c r="BA19" s="64"/>
      <c r="BB19" s="64"/>
      <c r="BC19" s="64"/>
      <c r="BD19" s="64"/>
      <c r="BE19" s="64"/>
      <c r="BF19" s="64"/>
      <c r="BG19" s="10"/>
      <c r="BH19" s="64"/>
      <c r="BI19" s="64"/>
      <c r="BJ19" s="64"/>
      <c r="BK19" s="64"/>
      <c r="BL19" s="55"/>
    </row>
    <row r="20" spans="1:90">
      <c r="A20" s="54" t="s">
        <v>29</v>
      </c>
      <c r="B20" s="65">
        <v>0.32</v>
      </c>
      <c r="C20" s="65">
        <v>0.37</v>
      </c>
      <c r="D20" s="65">
        <v>0.34</v>
      </c>
      <c r="E20" s="65">
        <v>0.67</v>
      </c>
      <c r="F20" s="65">
        <v>0.35</v>
      </c>
      <c r="G20" s="65">
        <v>0.38</v>
      </c>
      <c r="H20" s="65">
        <v>1.04</v>
      </c>
      <c r="I20" s="65">
        <v>1.2</v>
      </c>
      <c r="J20" s="65">
        <v>1.46</v>
      </c>
      <c r="K20" s="65">
        <v>1.1599999999999999</v>
      </c>
      <c r="L20" s="65">
        <v>4.47</v>
      </c>
      <c r="M20" s="65">
        <v>1.1200000000000001</v>
      </c>
      <c r="N20" s="65">
        <v>1.65</v>
      </c>
      <c r="O20" s="65">
        <v>2.68</v>
      </c>
      <c r="P20" s="65">
        <v>1.52</v>
      </c>
      <c r="Q20" s="65">
        <v>0.83</v>
      </c>
      <c r="R20" s="12">
        <v>0.42</v>
      </c>
      <c r="S20" s="65">
        <v>0.42</v>
      </c>
      <c r="T20" s="65">
        <v>0.56000000000000005</v>
      </c>
      <c r="U20" s="65">
        <v>0.5</v>
      </c>
      <c r="V20" s="65">
        <v>0.3</v>
      </c>
      <c r="W20" s="65">
        <v>23.04</v>
      </c>
      <c r="X20" s="65">
        <v>10.84</v>
      </c>
      <c r="Y20" s="65">
        <v>1.04</v>
      </c>
      <c r="Z20" s="65">
        <v>1.04</v>
      </c>
      <c r="AA20" s="65">
        <v>1.04</v>
      </c>
      <c r="AB20" s="65">
        <v>1.03</v>
      </c>
      <c r="AC20" s="65">
        <v>1.32</v>
      </c>
      <c r="AD20" s="65">
        <v>1.4</v>
      </c>
      <c r="AE20" s="65">
        <v>1.2</v>
      </c>
      <c r="AF20" s="65">
        <v>2.44</v>
      </c>
      <c r="AG20" s="12">
        <v>0.76</v>
      </c>
      <c r="AH20" s="65">
        <v>0.39</v>
      </c>
      <c r="AI20" s="65">
        <v>0.84</v>
      </c>
      <c r="AJ20" s="65">
        <v>0.39</v>
      </c>
      <c r="AK20" s="65">
        <v>2</v>
      </c>
      <c r="AL20" s="65">
        <v>1.73</v>
      </c>
      <c r="AM20" s="65">
        <v>0.56999999999999995</v>
      </c>
      <c r="AN20" s="12">
        <v>0.62</v>
      </c>
      <c r="AO20" s="65">
        <v>0.34</v>
      </c>
      <c r="AP20" s="65">
        <v>1.65</v>
      </c>
      <c r="AQ20" s="65">
        <v>5.14</v>
      </c>
      <c r="AR20" s="65">
        <v>1.32</v>
      </c>
      <c r="AS20" s="65">
        <v>0.9</v>
      </c>
      <c r="AT20" s="65">
        <v>1.2</v>
      </c>
      <c r="AU20" s="65">
        <v>0.76</v>
      </c>
      <c r="AV20" s="65">
        <v>2.04</v>
      </c>
      <c r="AW20" s="12">
        <v>0.56999999999999995</v>
      </c>
      <c r="AX20" s="65">
        <v>0.88</v>
      </c>
      <c r="AY20" s="65">
        <v>0.69</v>
      </c>
      <c r="AZ20" s="65">
        <v>0.9</v>
      </c>
      <c r="BA20" s="65">
        <v>0.81</v>
      </c>
      <c r="BB20" s="65">
        <v>0.59</v>
      </c>
      <c r="BC20" s="65">
        <v>2.3199999999999998</v>
      </c>
      <c r="BD20" s="65">
        <v>1.8</v>
      </c>
      <c r="BE20" s="65">
        <v>1.56</v>
      </c>
      <c r="BF20" s="65">
        <v>1.36</v>
      </c>
      <c r="BG20" s="12">
        <v>2.1800000000000002</v>
      </c>
      <c r="BH20" s="65">
        <v>1.73</v>
      </c>
      <c r="BI20" s="65">
        <v>2.95</v>
      </c>
      <c r="BJ20" s="65">
        <v>2.61</v>
      </c>
      <c r="BK20" s="65">
        <v>3.61</v>
      </c>
      <c r="BL20" s="53">
        <v>3</v>
      </c>
      <c r="BM20">
        <f>COUNT(B20:AF20)</f>
        <v>31</v>
      </c>
      <c r="BN20">
        <f>COUNT(AG20:BL20)</f>
        <v>32</v>
      </c>
      <c r="BO20">
        <f>COUNT(B20:Q20)</f>
        <v>16</v>
      </c>
      <c r="BP20">
        <f>COUNT(R20:AF20)</f>
        <v>15</v>
      </c>
      <c r="BQ20">
        <f>COUNT(AG20:AM20)</f>
        <v>7</v>
      </c>
      <c r="BR20">
        <f>COUNT(AN20:AV20)</f>
        <v>9</v>
      </c>
      <c r="BS20">
        <f>COUNT(AW20:BF20)</f>
        <v>10</v>
      </c>
      <c r="BT20">
        <f>COUNT(BG20:BL20)</f>
        <v>6</v>
      </c>
    </row>
    <row r="21" spans="1:90">
      <c r="A21" s="54" t="s">
        <v>28</v>
      </c>
      <c r="B21" s="65">
        <v>0.12</v>
      </c>
      <c r="C21" s="65">
        <v>0.33</v>
      </c>
      <c r="D21" s="65">
        <v>0.35</v>
      </c>
      <c r="E21" s="65">
        <v>0.56000000000000005</v>
      </c>
      <c r="F21" s="65">
        <v>0.47</v>
      </c>
      <c r="G21" s="65">
        <v>0.4</v>
      </c>
      <c r="H21" s="65">
        <v>1.82</v>
      </c>
      <c r="I21" s="65">
        <v>1.69</v>
      </c>
      <c r="J21" s="65">
        <v>1.82</v>
      </c>
      <c r="K21" s="65">
        <v>2.09</v>
      </c>
      <c r="L21" s="65">
        <v>5.36</v>
      </c>
      <c r="M21" s="65">
        <v>1.52</v>
      </c>
      <c r="N21" s="65">
        <v>1.69</v>
      </c>
      <c r="O21" s="65">
        <v>4.4400000000000004</v>
      </c>
      <c r="P21" s="65">
        <v>2.41</v>
      </c>
      <c r="Q21" s="65">
        <v>0.73</v>
      </c>
      <c r="R21" s="12">
        <v>0.39</v>
      </c>
      <c r="S21" s="65">
        <v>0.6</v>
      </c>
      <c r="T21" s="65">
        <v>0.59</v>
      </c>
      <c r="U21" s="65">
        <v>0.56999999999999995</v>
      </c>
      <c r="V21" s="65">
        <v>0.47</v>
      </c>
      <c r="W21" s="65">
        <v>0.48</v>
      </c>
      <c r="X21" s="65">
        <v>10.39</v>
      </c>
      <c r="Y21" s="65">
        <v>0.28999999999999998</v>
      </c>
      <c r="Z21" s="65">
        <v>1.58</v>
      </c>
      <c r="AA21" s="65">
        <v>1.56</v>
      </c>
      <c r="AB21" s="65">
        <v>1.6</v>
      </c>
      <c r="AC21" s="65">
        <v>2.27</v>
      </c>
      <c r="AD21" s="65">
        <v>2.9</v>
      </c>
      <c r="AE21" s="65">
        <v>1.91</v>
      </c>
      <c r="AF21" s="65">
        <v>2.68</v>
      </c>
      <c r="AG21" s="12">
        <v>0.96</v>
      </c>
      <c r="AH21" s="65">
        <v>0.6</v>
      </c>
      <c r="AI21" s="65">
        <v>0.73</v>
      </c>
      <c r="AJ21" s="65">
        <v>0.7</v>
      </c>
      <c r="AK21" s="65">
        <v>5.14</v>
      </c>
      <c r="AL21" s="65">
        <v>5.36</v>
      </c>
      <c r="AM21" s="65">
        <v>4.8</v>
      </c>
      <c r="AN21" s="12">
        <v>0.59</v>
      </c>
      <c r="AO21" s="65">
        <v>0.42</v>
      </c>
      <c r="AP21" s="65">
        <v>3.2</v>
      </c>
      <c r="AQ21" s="65">
        <v>8.02</v>
      </c>
      <c r="AR21" s="65">
        <v>3.88</v>
      </c>
      <c r="AS21" s="65">
        <v>3.61</v>
      </c>
      <c r="AT21" s="65">
        <v>1.58</v>
      </c>
      <c r="AU21" s="65">
        <v>2</v>
      </c>
      <c r="AV21" s="65">
        <v>5.28</v>
      </c>
      <c r="AW21" s="12">
        <v>1.03</v>
      </c>
      <c r="AX21" s="65">
        <v>1.1499999999999999</v>
      </c>
      <c r="AY21" s="65">
        <v>0.72</v>
      </c>
      <c r="AZ21" s="65">
        <v>0.75</v>
      </c>
      <c r="BA21" s="65">
        <v>1.1599999999999999</v>
      </c>
      <c r="BB21" s="65">
        <v>0.85</v>
      </c>
      <c r="BC21" s="65">
        <v>10.01</v>
      </c>
      <c r="BD21" s="65">
        <v>0.09</v>
      </c>
      <c r="BE21" s="65">
        <v>9.9499999999999993</v>
      </c>
      <c r="BF21" s="65">
        <v>4.63</v>
      </c>
      <c r="BG21" s="12">
        <v>4.41</v>
      </c>
      <c r="BH21" s="65">
        <v>2.8</v>
      </c>
      <c r="BI21" s="65">
        <v>4.0599999999999996</v>
      </c>
      <c r="BJ21" s="65">
        <v>5.08</v>
      </c>
      <c r="BK21" s="65">
        <v>7.41</v>
      </c>
      <c r="BL21" s="53">
        <v>11.81</v>
      </c>
      <c r="BM21">
        <f>COUNT(B21:AF21)</f>
        <v>31</v>
      </c>
      <c r="BN21">
        <f>COUNT(AG21:BL21)</f>
        <v>32</v>
      </c>
      <c r="BO21">
        <f>COUNT(B21:Q21)</f>
        <v>16</v>
      </c>
      <c r="BP21">
        <f>COUNT(R21:AF21)</f>
        <v>15</v>
      </c>
      <c r="BQ21">
        <f>COUNT(AG21:AM21)</f>
        <v>7</v>
      </c>
      <c r="BR21">
        <f>COUNT(AN21:AV21)</f>
        <v>9</v>
      </c>
      <c r="BS21">
        <f>COUNT(AW21:BF21)</f>
        <v>10</v>
      </c>
      <c r="BT21">
        <f>COUNT(BG21:BL21)</f>
        <v>6</v>
      </c>
    </row>
    <row r="22" spans="1:90">
      <c r="A22" s="54" t="s">
        <v>27</v>
      </c>
      <c r="B22" s="65">
        <v>0.47</v>
      </c>
      <c r="C22" s="65">
        <v>0.34</v>
      </c>
      <c r="D22" s="65">
        <v>0.42</v>
      </c>
      <c r="E22" s="65">
        <v>0.62</v>
      </c>
      <c r="F22" s="65">
        <v>0.4</v>
      </c>
      <c r="G22" s="65">
        <v>0.42</v>
      </c>
      <c r="H22" s="65">
        <v>3.2</v>
      </c>
      <c r="I22" s="65">
        <v>2.37</v>
      </c>
      <c r="J22" s="65">
        <v>2.61</v>
      </c>
      <c r="K22" s="65">
        <v>2.39</v>
      </c>
      <c r="L22" s="65">
        <v>6.46</v>
      </c>
      <c r="M22" s="65">
        <v>1.73</v>
      </c>
      <c r="N22" s="65">
        <v>1.2</v>
      </c>
      <c r="O22" s="65">
        <v>6.82</v>
      </c>
      <c r="P22" s="65">
        <v>4.74</v>
      </c>
      <c r="Q22" s="65">
        <v>1.1200000000000001</v>
      </c>
      <c r="R22" s="12">
        <v>0.42</v>
      </c>
      <c r="S22" s="65">
        <v>0.85</v>
      </c>
      <c r="T22" s="65">
        <v>0.72</v>
      </c>
      <c r="U22" s="65">
        <v>0.63</v>
      </c>
      <c r="V22" s="65">
        <v>0.44</v>
      </c>
      <c r="W22" s="65">
        <v>0.71</v>
      </c>
      <c r="X22" s="65">
        <v>4.97</v>
      </c>
      <c r="Y22" s="65">
        <v>1.52</v>
      </c>
      <c r="Z22" s="65">
        <v>1.65</v>
      </c>
      <c r="AA22" s="65">
        <v>2.75</v>
      </c>
      <c r="AB22" s="65">
        <v>2.65</v>
      </c>
      <c r="AC22" s="65">
        <v>1.91</v>
      </c>
      <c r="AD22" s="65">
        <v>12.91</v>
      </c>
      <c r="AE22" s="65">
        <v>3.46</v>
      </c>
      <c r="AF22" s="65">
        <v>6.82</v>
      </c>
      <c r="AG22" s="12">
        <v>0.09</v>
      </c>
      <c r="AH22" s="65">
        <v>0.51</v>
      </c>
      <c r="AI22" s="65">
        <v>0.88</v>
      </c>
      <c r="AJ22" s="65">
        <v>0.56000000000000005</v>
      </c>
      <c r="AK22" s="65">
        <v>10.08</v>
      </c>
      <c r="AL22" s="65">
        <v>6.82</v>
      </c>
      <c r="AM22" s="65">
        <v>8.85</v>
      </c>
      <c r="AN22" s="12">
        <v>0.65</v>
      </c>
      <c r="AO22" s="65">
        <v>0.4</v>
      </c>
      <c r="AP22" s="65">
        <v>2.95</v>
      </c>
      <c r="AQ22" s="65">
        <v>10.58</v>
      </c>
      <c r="AR22" s="65">
        <v>3.61</v>
      </c>
      <c r="AS22" s="65">
        <v>3.2</v>
      </c>
      <c r="AT22" s="65">
        <v>1.82</v>
      </c>
      <c r="AU22" s="65">
        <v>2.61</v>
      </c>
      <c r="AV22" s="65">
        <v>6.05</v>
      </c>
      <c r="AW22" s="12">
        <v>0.76</v>
      </c>
      <c r="AX22" s="65">
        <v>1.58</v>
      </c>
      <c r="AY22" s="65">
        <v>1.75</v>
      </c>
      <c r="AZ22" s="65">
        <v>1.05</v>
      </c>
      <c r="BA22" s="65">
        <v>1.05</v>
      </c>
      <c r="BB22" s="65">
        <v>0.94</v>
      </c>
      <c r="BC22" s="65">
        <v>11.42</v>
      </c>
      <c r="BD22" s="65">
        <v>4.8600000000000003</v>
      </c>
      <c r="BE22" s="65">
        <v>12.39</v>
      </c>
      <c r="BF22" s="65">
        <v>10.9</v>
      </c>
      <c r="BG22" s="12">
        <v>5.19</v>
      </c>
      <c r="BH22" s="65">
        <v>3.46</v>
      </c>
      <c r="BI22" s="65">
        <v>4.66</v>
      </c>
      <c r="BJ22" s="65">
        <v>5.19</v>
      </c>
      <c r="BK22" s="65">
        <v>8.02</v>
      </c>
      <c r="BL22" s="53">
        <v>13.96</v>
      </c>
      <c r="BM22">
        <f>COUNT(B22:AF22)</f>
        <v>31</v>
      </c>
      <c r="BN22">
        <f>COUNT(AG22:BL22)</f>
        <v>32</v>
      </c>
      <c r="BO22">
        <f>COUNT(B22:Q22)</f>
        <v>16</v>
      </c>
      <c r="BP22">
        <f>COUNT(R22:AF22)</f>
        <v>15</v>
      </c>
      <c r="BQ22">
        <f>COUNT(AG22:AM22)</f>
        <v>7</v>
      </c>
      <c r="BR22">
        <f>COUNT(AN22:AV22)</f>
        <v>9</v>
      </c>
      <c r="BS22">
        <f>COUNT(AW22:BF22)</f>
        <v>10</v>
      </c>
      <c r="BT22">
        <f>COUNT(BG22:BL22)</f>
        <v>6</v>
      </c>
    </row>
    <row r="23" spans="1:90">
      <c r="A23" s="54" t="s">
        <v>26</v>
      </c>
      <c r="B23" s="65">
        <v>0.18</v>
      </c>
      <c r="C23" s="65">
        <v>0.35</v>
      </c>
      <c r="D23" s="65">
        <v>0.34</v>
      </c>
      <c r="E23" s="65">
        <v>0.57999999999999996</v>
      </c>
      <c r="F23" s="65"/>
      <c r="G23" s="65"/>
      <c r="H23" s="65">
        <v>3</v>
      </c>
      <c r="I23" s="65">
        <v>3.05</v>
      </c>
      <c r="J23" s="65">
        <v>2.58</v>
      </c>
      <c r="K23" s="65">
        <v>2.11</v>
      </c>
      <c r="L23" s="65">
        <v>8.76</v>
      </c>
      <c r="M23" s="65">
        <v>1.82</v>
      </c>
      <c r="N23" s="65">
        <v>1.73</v>
      </c>
      <c r="O23" s="65">
        <v>2.8</v>
      </c>
      <c r="P23" s="65">
        <v>3.4</v>
      </c>
      <c r="Q23" s="65">
        <v>1.32</v>
      </c>
      <c r="R23" s="12">
        <v>2.2599999999999998</v>
      </c>
      <c r="S23" s="65">
        <v>0.62</v>
      </c>
      <c r="T23" s="65">
        <v>0.67</v>
      </c>
      <c r="U23" s="65">
        <v>0.97</v>
      </c>
      <c r="V23" s="65"/>
      <c r="W23" s="65"/>
      <c r="X23" s="65">
        <v>2.3199999999999998</v>
      </c>
      <c r="Y23" s="65">
        <v>2</v>
      </c>
      <c r="Z23" s="65">
        <v>1.52</v>
      </c>
      <c r="AA23" s="65">
        <v>2.5099999999999998</v>
      </c>
      <c r="AB23" s="65">
        <v>2.75</v>
      </c>
      <c r="AC23" s="65">
        <v>1.6</v>
      </c>
      <c r="AD23" s="65">
        <v>10.71</v>
      </c>
      <c r="AE23" s="65">
        <v>3.46</v>
      </c>
      <c r="AF23" s="65">
        <v>9.1300000000000008</v>
      </c>
      <c r="AG23" s="12">
        <v>1.38</v>
      </c>
      <c r="AH23" s="65">
        <v>0.65</v>
      </c>
      <c r="AI23" s="65">
        <v>1.07</v>
      </c>
      <c r="AJ23" s="65"/>
      <c r="AK23" s="65">
        <v>10.74</v>
      </c>
      <c r="AL23" s="65">
        <v>5.94</v>
      </c>
      <c r="AM23" s="65">
        <v>7.9</v>
      </c>
      <c r="AN23" s="12">
        <v>0.7</v>
      </c>
      <c r="AO23" s="65"/>
      <c r="AP23" s="65">
        <v>2.56</v>
      </c>
      <c r="AQ23" s="65">
        <v>11.42</v>
      </c>
      <c r="AR23" s="65">
        <v>2.13</v>
      </c>
      <c r="AS23" s="65">
        <v>4.47</v>
      </c>
      <c r="AT23" s="65">
        <v>2.23</v>
      </c>
      <c r="AU23" s="65">
        <v>2</v>
      </c>
      <c r="AV23" s="65">
        <v>5.68</v>
      </c>
      <c r="AW23" s="12">
        <v>1.05</v>
      </c>
      <c r="AX23" s="65">
        <v>1.44</v>
      </c>
      <c r="AY23" s="65">
        <v>0.94</v>
      </c>
      <c r="AZ23" s="65">
        <v>0.98</v>
      </c>
      <c r="BA23" s="65"/>
      <c r="BB23" s="65"/>
      <c r="BC23" s="65">
        <v>10.58</v>
      </c>
      <c r="BD23" s="65">
        <v>4.1399999999999997</v>
      </c>
      <c r="BE23" s="65">
        <v>13.57</v>
      </c>
      <c r="BF23" s="65">
        <v>10.58</v>
      </c>
      <c r="BG23" s="12">
        <v>5.1100000000000003</v>
      </c>
      <c r="BH23" s="65">
        <v>3.59</v>
      </c>
      <c r="BI23" s="65">
        <v>5.19</v>
      </c>
      <c r="BJ23" s="65">
        <v>8.58</v>
      </c>
      <c r="BK23" s="65">
        <v>10.52</v>
      </c>
      <c r="BL23" s="53">
        <v>11.58</v>
      </c>
      <c r="BM23">
        <f t="shared" ref="BM23:BM24" si="0">COUNT(B23:AF23)</f>
        <v>27</v>
      </c>
      <c r="BN23">
        <f t="shared" ref="BN23:BN24" si="1">COUNT(AG23:BL23)</f>
        <v>28</v>
      </c>
      <c r="BO23">
        <f t="shared" ref="BO23:BO24" si="2">COUNT(B23:Q23)</f>
        <v>14</v>
      </c>
      <c r="BP23">
        <f t="shared" ref="BP23:BP24" si="3">COUNT(R23:AF23)</f>
        <v>13</v>
      </c>
      <c r="BQ23">
        <f t="shared" ref="BQ23:BQ24" si="4">COUNT(AG23:AM23)</f>
        <v>6</v>
      </c>
      <c r="BR23">
        <f t="shared" ref="BR23:BR24" si="5">COUNT(AN23:AV23)</f>
        <v>8</v>
      </c>
      <c r="BS23">
        <f t="shared" ref="BS23:BS24" si="6">COUNT(AW23:BF23)</f>
        <v>8</v>
      </c>
      <c r="BT23">
        <f t="shared" ref="BT23:BT24" si="7">COUNT(BG23:BL23)</f>
        <v>6</v>
      </c>
    </row>
    <row r="24" spans="1:90">
      <c r="A24" s="54" t="s">
        <v>24</v>
      </c>
      <c r="B24" s="65">
        <v>0.59</v>
      </c>
      <c r="C24" s="65">
        <v>0.32</v>
      </c>
      <c r="D24" s="65"/>
      <c r="E24" s="65"/>
      <c r="F24" s="65"/>
      <c r="G24" s="65"/>
      <c r="H24" s="65">
        <v>1.82</v>
      </c>
      <c r="I24" s="65">
        <v>2.78</v>
      </c>
      <c r="J24" s="65">
        <v>2.5099999999999998</v>
      </c>
      <c r="K24" s="65">
        <v>4.25</v>
      </c>
      <c r="L24" s="65">
        <v>9.76</v>
      </c>
      <c r="M24" s="65">
        <v>2.04</v>
      </c>
      <c r="N24" s="65">
        <v>1.69</v>
      </c>
      <c r="O24" s="65">
        <v>10.199999999999999</v>
      </c>
      <c r="P24" s="65">
        <v>3.77</v>
      </c>
      <c r="Q24" s="65">
        <v>1.28</v>
      </c>
      <c r="R24" s="12">
        <v>0.55000000000000004</v>
      </c>
      <c r="S24" s="65">
        <v>0.84</v>
      </c>
      <c r="T24" s="65"/>
      <c r="U24" s="65"/>
      <c r="V24" s="65"/>
      <c r="W24" s="65"/>
      <c r="X24" s="65">
        <v>1.28</v>
      </c>
      <c r="Y24" s="65">
        <v>2.75</v>
      </c>
      <c r="Z24" s="65">
        <v>1.78</v>
      </c>
      <c r="AA24" s="65">
        <v>2.85</v>
      </c>
      <c r="AB24" s="65">
        <v>2.5099999999999998</v>
      </c>
      <c r="AC24" s="65">
        <v>2.3199999999999998</v>
      </c>
      <c r="AD24" s="65">
        <v>7.05</v>
      </c>
      <c r="AE24" s="65">
        <v>2.85</v>
      </c>
      <c r="AF24" s="65">
        <v>4.3600000000000003</v>
      </c>
      <c r="AG24" s="12">
        <v>0.68</v>
      </c>
      <c r="AH24" s="65">
        <v>0.59</v>
      </c>
      <c r="AI24" s="65"/>
      <c r="AJ24" s="65"/>
      <c r="AK24" s="65">
        <v>12.06</v>
      </c>
      <c r="AL24" s="65">
        <v>10.43</v>
      </c>
      <c r="AM24" s="65">
        <v>5.59</v>
      </c>
      <c r="AN24" s="12"/>
      <c r="AO24" s="65"/>
      <c r="AP24" s="65">
        <v>2.75</v>
      </c>
      <c r="AQ24" s="65">
        <v>11.81</v>
      </c>
      <c r="AR24" s="65">
        <v>1.69</v>
      </c>
      <c r="AS24" s="65">
        <v>3.93</v>
      </c>
      <c r="AT24" s="65">
        <v>2.7</v>
      </c>
      <c r="AU24" s="65">
        <v>4.25</v>
      </c>
      <c r="AV24" s="65">
        <v>5.48</v>
      </c>
      <c r="AW24" s="12">
        <v>0.75</v>
      </c>
      <c r="AX24" s="65">
        <v>1.18</v>
      </c>
      <c r="AY24" s="65"/>
      <c r="AZ24" s="65"/>
      <c r="BA24" s="65"/>
      <c r="BB24" s="65"/>
      <c r="BC24" s="65">
        <v>9.5399999999999991</v>
      </c>
      <c r="BD24" s="65">
        <v>4.5199999999999996</v>
      </c>
      <c r="BE24" s="65">
        <v>11.48</v>
      </c>
      <c r="BF24" s="65">
        <v>8.64</v>
      </c>
      <c r="BG24" s="12">
        <v>6.08</v>
      </c>
      <c r="BH24" s="65">
        <v>4.63</v>
      </c>
      <c r="BI24" s="65">
        <v>3.64</v>
      </c>
      <c r="BJ24" s="65">
        <v>9.32</v>
      </c>
      <c r="BK24" s="65">
        <v>11.94</v>
      </c>
      <c r="BL24" s="53">
        <v>8.02</v>
      </c>
      <c r="BM24">
        <f t="shared" si="0"/>
        <v>23</v>
      </c>
      <c r="BN24">
        <f t="shared" si="1"/>
        <v>24</v>
      </c>
      <c r="BO24">
        <f t="shared" si="2"/>
        <v>12</v>
      </c>
      <c r="BP24">
        <f t="shared" si="3"/>
        <v>11</v>
      </c>
      <c r="BQ24">
        <f t="shared" si="4"/>
        <v>5</v>
      </c>
      <c r="BR24">
        <f t="shared" si="5"/>
        <v>7</v>
      </c>
      <c r="BS24">
        <f t="shared" si="6"/>
        <v>6</v>
      </c>
      <c r="BT24">
        <f t="shared" si="7"/>
        <v>6</v>
      </c>
      <c r="BU24" s="62"/>
      <c r="BV24" s="62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</row>
    <row r="25" spans="1:90">
      <c r="A25" s="57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10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10"/>
      <c r="AH25" s="64"/>
      <c r="AI25" s="64"/>
      <c r="AJ25" s="64"/>
      <c r="AK25" s="64"/>
      <c r="AL25" s="64"/>
      <c r="AM25" s="64"/>
      <c r="AN25" s="10"/>
      <c r="AO25" s="64"/>
      <c r="AP25" s="64"/>
      <c r="AQ25" s="66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55"/>
    </row>
    <row r="26" spans="1:90">
      <c r="A26" s="56" t="s">
        <v>41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10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10"/>
      <c r="AH26" s="64"/>
      <c r="AI26" s="64"/>
      <c r="AJ26" s="64"/>
      <c r="AK26" s="64"/>
      <c r="AL26" s="64"/>
      <c r="AM26" s="64"/>
      <c r="AN26" s="10"/>
      <c r="AO26" s="64"/>
      <c r="AP26" s="64"/>
      <c r="AQ26" s="67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53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</row>
    <row r="27" spans="1:90">
      <c r="A27" s="54" t="s">
        <v>29</v>
      </c>
      <c r="B27" s="65">
        <v>2.14</v>
      </c>
      <c r="C27" s="65">
        <v>2.98</v>
      </c>
      <c r="D27" s="65">
        <v>1.65</v>
      </c>
      <c r="E27" s="65">
        <v>21.39</v>
      </c>
      <c r="F27" s="65">
        <v>1.42</v>
      </c>
      <c r="G27" s="65">
        <v>5.84</v>
      </c>
      <c r="H27" s="65">
        <v>10.56</v>
      </c>
      <c r="I27" s="65">
        <v>14.63</v>
      </c>
      <c r="J27" s="65">
        <v>91.03</v>
      </c>
      <c r="K27" s="65">
        <v>68.14</v>
      </c>
      <c r="L27" s="65">
        <v>85.83</v>
      </c>
      <c r="M27" s="65">
        <v>28.99</v>
      </c>
      <c r="N27" s="65">
        <v>54.44</v>
      </c>
      <c r="O27" s="65">
        <v>44.76</v>
      </c>
      <c r="P27" s="65">
        <v>51.49</v>
      </c>
      <c r="Q27" s="65">
        <v>13.29</v>
      </c>
      <c r="R27" s="12">
        <v>3.08</v>
      </c>
      <c r="S27" s="65">
        <v>4.97</v>
      </c>
      <c r="T27" s="65">
        <v>18.100000000000001</v>
      </c>
      <c r="U27" s="65">
        <v>14.86</v>
      </c>
      <c r="V27" s="65">
        <v>55.44</v>
      </c>
      <c r="W27" s="65">
        <v>9.6199999999999992</v>
      </c>
      <c r="X27" s="65">
        <v>422.2</v>
      </c>
      <c r="Y27" s="65">
        <v>27.71</v>
      </c>
      <c r="Z27" s="65">
        <v>63.31</v>
      </c>
      <c r="AA27" s="65">
        <v>53.09</v>
      </c>
      <c r="AB27" s="65">
        <v>32.79</v>
      </c>
      <c r="AC27" s="65">
        <v>36.770000000000003</v>
      </c>
      <c r="AD27" s="65">
        <v>46.44</v>
      </c>
      <c r="AE27" s="65">
        <v>42.03</v>
      </c>
      <c r="AF27" s="65">
        <v>25.89</v>
      </c>
      <c r="AG27" s="12">
        <v>1565.86</v>
      </c>
      <c r="AH27" s="65">
        <v>1035.49</v>
      </c>
      <c r="AI27" s="65">
        <v>2366.2199999999998</v>
      </c>
      <c r="AJ27" s="65">
        <v>6.36</v>
      </c>
      <c r="AK27" s="65">
        <v>803.48</v>
      </c>
      <c r="AL27" s="65">
        <v>103.74</v>
      </c>
      <c r="AM27" s="65">
        <v>42.03</v>
      </c>
      <c r="AN27" s="12">
        <v>255.71</v>
      </c>
      <c r="AO27" s="65">
        <v>9.6999999999999993</v>
      </c>
      <c r="AP27" s="65">
        <v>1440.02</v>
      </c>
      <c r="AQ27" s="65">
        <v>70.510000000000005</v>
      </c>
      <c r="AR27" s="65">
        <v>368.74</v>
      </c>
      <c r="AS27" s="65">
        <v>1093.19</v>
      </c>
      <c r="AT27" s="65">
        <v>116.89</v>
      </c>
      <c r="AU27" s="65">
        <v>43.71</v>
      </c>
      <c r="AV27" s="65">
        <v>855.1</v>
      </c>
      <c r="AW27" s="12">
        <v>3278.47</v>
      </c>
      <c r="AX27" s="65">
        <v>1367.49</v>
      </c>
      <c r="AY27" s="65">
        <v>1833.12</v>
      </c>
      <c r="AZ27" s="65">
        <v>2880.34</v>
      </c>
      <c r="BA27" s="65">
        <v>2582.9499999999998</v>
      </c>
      <c r="BB27" s="65">
        <v>2216.25</v>
      </c>
      <c r="BC27" s="65">
        <v>1116.97</v>
      </c>
      <c r="BD27" s="65">
        <v>615.78</v>
      </c>
      <c r="BE27" s="65">
        <v>41.01</v>
      </c>
      <c r="BF27" s="65">
        <v>218.22</v>
      </c>
      <c r="BG27" s="12">
        <v>48.37</v>
      </c>
      <c r="BH27" s="65">
        <v>423.6</v>
      </c>
      <c r="BI27" s="65">
        <v>241.59</v>
      </c>
      <c r="BJ27" s="65">
        <v>713.92</v>
      </c>
      <c r="BK27" s="65">
        <v>168.8</v>
      </c>
      <c r="BL27" s="53">
        <v>459.74</v>
      </c>
      <c r="BM27">
        <f>COUNT(B27:AF27)</f>
        <v>31</v>
      </c>
      <c r="BN27">
        <f>COUNT(AG27:BL27)</f>
        <v>32</v>
      </c>
      <c r="BO27">
        <f>COUNT(B27:Q27)</f>
        <v>16</v>
      </c>
      <c r="BP27">
        <f>COUNT(R27:AF27)</f>
        <v>15</v>
      </c>
      <c r="BQ27">
        <f>COUNT(AG27:AM27)</f>
        <v>7</v>
      </c>
      <c r="BR27">
        <f>COUNT(AN27:AV27)</f>
        <v>9</v>
      </c>
      <c r="BS27">
        <f>COUNT(AW27:BF27)</f>
        <v>10</v>
      </c>
      <c r="BT27">
        <f>COUNT(BG27:BL27)</f>
        <v>6</v>
      </c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</row>
    <row r="28" spans="1:90">
      <c r="A28" s="54" t="s">
        <v>28</v>
      </c>
      <c r="B28" s="65">
        <v>12.83</v>
      </c>
      <c r="C28" s="65">
        <v>17.489999999999998</v>
      </c>
      <c r="D28" s="65">
        <v>6.68</v>
      </c>
      <c r="E28" s="65">
        <v>45.16</v>
      </c>
      <c r="F28" s="65">
        <v>4.55</v>
      </c>
      <c r="G28" s="65">
        <v>20.66</v>
      </c>
      <c r="H28" s="65">
        <v>0</v>
      </c>
      <c r="I28" s="65">
        <v>0</v>
      </c>
      <c r="J28" s="65">
        <v>24.86</v>
      </c>
      <c r="K28" s="65">
        <v>54.66</v>
      </c>
      <c r="L28" s="65">
        <v>38.119999999999997</v>
      </c>
      <c r="M28" s="65">
        <v>0</v>
      </c>
      <c r="N28" s="65">
        <v>0</v>
      </c>
      <c r="O28" s="65">
        <v>32.79</v>
      </c>
      <c r="P28" s="65">
        <v>46.14</v>
      </c>
      <c r="Q28" s="65">
        <v>0</v>
      </c>
      <c r="R28" s="12">
        <v>11.74</v>
      </c>
      <c r="S28" s="65">
        <v>31.99</v>
      </c>
      <c r="T28" s="65">
        <v>68.08</v>
      </c>
      <c r="U28" s="65">
        <v>54.95</v>
      </c>
      <c r="V28" s="65">
        <v>204.93</v>
      </c>
      <c r="W28" s="65">
        <v>27.85</v>
      </c>
      <c r="X28" s="65">
        <v>28.35</v>
      </c>
      <c r="Y28" s="65">
        <v>0</v>
      </c>
      <c r="Z28" s="65">
        <v>31.46</v>
      </c>
      <c r="AA28" s="65">
        <v>55.72</v>
      </c>
      <c r="AB28" s="65">
        <v>5.43</v>
      </c>
      <c r="AC28" s="65">
        <v>0</v>
      </c>
      <c r="AD28" s="65">
        <v>39.58</v>
      </c>
      <c r="AE28" s="65">
        <v>10.56</v>
      </c>
      <c r="AF28" s="65">
        <v>15.45</v>
      </c>
      <c r="AG28" s="12">
        <v>3172.35</v>
      </c>
      <c r="AH28" s="65">
        <v>1249.3</v>
      </c>
      <c r="AI28" s="65">
        <v>2460.6799999999998</v>
      </c>
      <c r="AJ28" s="65">
        <v>1221.01</v>
      </c>
      <c r="AK28" s="65">
        <v>6584.67</v>
      </c>
      <c r="AL28" s="65">
        <v>5426.61</v>
      </c>
      <c r="AM28" s="65">
        <v>2006.98</v>
      </c>
      <c r="AN28" s="12">
        <v>757.67</v>
      </c>
      <c r="AO28" s="65">
        <v>236.99</v>
      </c>
      <c r="AP28" s="65">
        <v>3273.7</v>
      </c>
      <c r="AQ28" s="65">
        <v>513.54</v>
      </c>
      <c r="AR28" s="65">
        <v>4189.9799999999996</v>
      </c>
      <c r="AS28" s="65">
        <v>1374.01</v>
      </c>
      <c r="AT28" s="65">
        <v>189.45</v>
      </c>
      <c r="AU28" s="65">
        <v>2044.14</v>
      </c>
      <c r="AV28" s="65">
        <v>5302.9</v>
      </c>
      <c r="AW28" s="12">
        <v>4337.2700000000004</v>
      </c>
      <c r="AX28" s="65">
        <v>4813.76</v>
      </c>
      <c r="AY28" s="65">
        <v>6618.72</v>
      </c>
      <c r="AZ28" s="65">
        <v>3070.85</v>
      </c>
      <c r="BA28" s="65">
        <v>3682.16</v>
      </c>
      <c r="BB28" s="65">
        <v>4945.9399999999996</v>
      </c>
      <c r="BC28" s="65">
        <v>6981.25</v>
      </c>
      <c r="BD28" s="65">
        <v>1344.23</v>
      </c>
      <c r="BE28" s="65">
        <v>7495.61</v>
      </c>
      <c r="BF28" s="65">
        <v>2504.5300000000002</v>
      </c>
      <c r="BG28" s="12">
        <v>123.37</v>
      </c>
      <c r="BH28" s="65">
        <v>1620.06</v>
      </c>
      <c r="BI28" s="65">
        <v>409.62</v>
      </c>
      <c r="BJ28" s="65">
        <v>5071.7</v>
      </c>
      <c r="BK28" s="65">
        <v>386.53</v>
      </c>
      <c r="BL28" s="53">
        <v>6147.37</v>
      </c>
      <c r="BM28">
        <f t="shared" ref="BM28:BM31" si="8">COUNT(B28:AF28)</f>
        <v>31</v>
      </c>
      <c r="BN28">
        <f t="shared" ref="BN28:BN31" si="9">COUNT(AG28:BL28)</f>
        <v>32</v>
      </c>
      <c r="BO28">
        <f t="shared" ref="BO28:BO31" si="10">COUNT(B28:Q28)</f>
        <v>16</v>
      </c>
      <c r="BP28">
        <f t="shared" ref="BP28:BP31" si="11">COUNT(R28:AF28)</f>
        <v>15</v>
      </c>
      <c r="BQ28">
        <f t="shared" ref="BQ28:BQ31" si="12">COUNT(AG28:AM28)</f>
        <v>7</v>
      </c>
      <c r="BR28">
        <f t="shared" ref="BR28:BR31" si="13">COUNT(AN28:AV28)</f>
        <v>9</v>
      </c>
      <c r="BS28">
        <f t="shared" ref="BS28:BS31" si="14">COUNT(AW28:BF28)</f>
        <v>10</v>
      </c>
      <c r="BT28">
        <f t="shared" ref="BT28:BT31" si="15">COUNT(BG28:BL28)</f>
        <v>6</v>
      </c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</row>
    <row r="29" spans="1:90">
      <c r="A29" s="54" t="s">
        <v>27</v>
      </c>
      <c r="B29" s="65">
        <v>13.19</v>
      </c>
      <c r="C29" s="65">
        <v>5.61</v>
      </c>
      <c r="D29" s="65">
        <v>6.68</v>
      </c>
      <c r="E29" s="65">
        <v>62.05</v>
      </c>
      <c r="F29" s="65">
        <v>2.4900000000000002</v>
      </c>
      <c r="G29" s="65">
        <v>22.4</v>
      </c>
      <c r="H29" s="65">
        <v>35.659999999999997</v>
      </c>
      <c r="I29" s="65">
        <v>0</v>
      </c>
      <c r="J29" s="65">
        <v>13.03</v>
      </c>
      <c r="K29" s="65">
        <v>47.26</v>
      </c>
      <c r="L29" s="65">
        <v>25.38</v>
      </c>
      <c r="M29" s="65">
        <v>0</v>
      </c>
      <c r="N29" s="65">
        <v>33.520000000000003</v>
      </c>
      <c r="O29" s="65">
        <v>88.82</v>
      </c>
      <c r="P29" s="65">
        <v>116.23</v>
      </c>
      <c r="Q29" s="65">
        <v>0</v>
      </c>
      <c r="R29" s="12">
        <v>8.1199999999999992</v>
      </c>
      <c r="S29" s="65">
        <v>45.76</v>
      </c>
      <c r="T29" s="65">
        <v>73.02</v>
      </c>
      <c r="U29" s="65">
        <v>70.69</v>
      </c>
      <c r="V29" s="65">
        <v>248.84</v>
      </c>
      <c r="W29" s="65">
        <v>58.61</v>
      </c>
      <c r="X29" s="65">
        <v>0</v>
      </c>
      <c r="Y29" s="65">
        <v>0</v>
      </c>
      <c r="Z29" s="65">
        <v>35.24</v>
      </c>
      <c r="AA29" s="65">
        <v>8.66</v>
      </c>
      <c r="AB29" s="65">
        <v>53.04</v>
      </c>
      <c r="AC29" s="65">
        <v>0</v>
      </c>
      <c r="AD29" s="65">
        <v>188.31</v>
      </c>
      <c r="AE29" s="65">
        <v>0</v>
      </c>
      <c r="AF29" s="65">
        <v>42.91</v>
      </c>
      <c r="AG29" s="12">
        <v>3481.8</v>
      </c>
      <c r="AH29" s="65">
        <v>761.81</v>
      </c>
      <c r="AI29" s="65">
        <v>4508.4399999999996</v>
      </c>
      <c r="AJ29" s="65">
        <v>1848.06</v>
      </c>
      <c r="AK29" s="65">
        <v>1351.78</v>
      </c>
      <c r="AL29" s="65">
        <v>1472.14</v>
      </c>
      <c r="AM29" s="65">
        <v>1187.26</v>
      </c>
      <c r="AN29" s="12">
        <v>868.4</v>
      </c>
      <c r="AO29" s="65">
        <v>214.69</v>
      </c>
      <c r="AP29" s="65">
        <v>1035.98</v>
      </c>
      <c r="AQ29" s="65">
        <v>387.6</v>
      </c>
      <c r="AR29" s="65">
        <v>1641.68</v>
      </c>
      <c r="AS29" s="65">
        <v>1141.8699999999999</v>
      </c>
      <c r="AT29" s="65">
        <v>355.91</v>
      </c>
      <c r="AU29" s="65">
        <v>959.64</v>
      </c>
      <c r="AV29" s="65">
        <v>1652.54</v>
      </c>
      <c r="AW29" s="12">
        <v>4390.9799999999996</v>
      </c>
      <c r="AX29" s="65">
        <v>4010.08</v>
      </c>
      <c r="AY29" s="65">
        <v>4799.42</v>
      </c>
      <c r="AZ29" s="65">
        <v>3683.77</v>
      </c>
      <c r="BA29" s="65">
        <v>3975.14</v>
      </c>
      <c r="BB29" s="65">
        <v>2905.12</v>
      </c>
      <c r="BC29" s="65">
        <v>2037.73</v>
      </c>
      <c r="BD29" s="65">
        <v>587.87</v>
      </c>
      <c r="BE29" s="65">
        <v>2389.6</v>
      </c>
      <c r="BF29" s="65">
        <v>1665.2</v>
      </c>
      <c r="BG29" s="12">
        <v>78.66</v>
      </c>
      <c r="BH29" s="65">
        <v>727.05</v>
      </c>
      <c r="BI29" s="65">
        <v>726.78</v>
      </c>
      <c r="BJ29" s="65">
        <v>1574.6</v>
      </c>
      <c r="BK29" s="65">
        <v>285.52999999999997</v>
      </c>
      <c r="BL29" s="53">
        <v>1560.82</v>
      </c>
      <c r="BM29">
        <f t="shared" si="8"/>
        <v>31</v>
      </c>
      <c r="BN29">
        <f t="shared" si="9"/>
        <v>32</v>
      </c>
      <c r="BO29">
        <f t="shared" si="10"/>
        <v>16</v>
      </c>
      <c r="BP29">
        <f t="shared" si="11"/>
        <v>15</v>
      </c>
      <c r="BQ29">
        <f t="shared" si="12"/>
        <v>7</v>
      </c>
      <c r="BR29">
        <f t="shared" si="13"/>
        <v>9</v>
      </c>
      <c r="BS29">
        <f t="shared" si="14"/>
        <v>10</v>
      </c>
      <c r="BT29">
        <f t="shared" si="15"/>
        <v>6</v>
      </c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</row>
    <row r="30" spans="1:90">
      <c r="A30" s="54" t="s">
        <v>26</v>
      </c>
      <c r="B30" s="65">
        <v>19.61</v>
      </c>
      <c r="C30" s="65">
        <v>0.12</v>
      </c>
      <c r="D30" s="65">
        <v>7.4</v>
      </c>
      <c r="E30" s="65">
        <v>38.24</v>
      </c>
      <c r="F30" s="65"/>
      <c r="G30" s="65"/>
      <c r="H30" s="65">
        <v>0</v>
      </c>
      <c r="I30" s="65">
        <v>0</v>
      </c>
      <c r="J30" s="65">
        <v>0</v>
      </c>
      <c r="K30" s="65">
        <v>26.89</v>
      </c>
      <c r="L30" s="65">
        <v>8.66</v>
      </c>
      <c r="M30" s="65">
        <v>0</v>
      </c>
      <c r="N30" s="65">
        <v>0</v>
      </c>
      <c r="O30" s="65">
        <v>44.08</v>
      </c>
      <c r="P30" s="65">
        <v>89.44</v>
      </c>
      <c r="Q30" s="65">
        <v>0</v>
      </c>
      <c r="R30" s="12">
        <v>10.84</v>
      </c>
      <c r="S30" s="65">
        <v>34.74</v>
      </c>
      <c r="T30" s="65">
        <v>62.18</v>
      </c>
      <c r="U30" s="65">
        <v>95.98</v>
      </c>
      <c r="V30" s="65"/>
      <c r="W30" s="65"/>
      <c r="X30" s="65">
        <v>0</v>
      </c>
      <c r="Y30" s="65">
        <v>0</v>
      </c>
      <c r="Z30" s="65">
        <v>13.03</v>
      </c>
      <c r="AA30" s="65">
        <v>0</v>
      </c>
      <c r="AB30" s="65">
        <v>57.81</v>
      </c>
      <c r="AC30" s="65">
        <v>0</v>
      </c>
      <c r="AD30" s="65">
        <v>51.16</v>
      </c>
      <c r="AE30" s="65">
        <v>0</v>
      </c>
      <c r="AF30" s="65">
        <v>0</v>
      </c>
      <c r="AG30" s="12">
        <v>2090.1799999999998</v>
      </c>
      <c r="AH30" s="65">
        <v>483.71</v>
      </c>
      <c r="AI30" s="65">
        <v>5108.7700000000004</v>
      </c>
      <c r="AJ30" s="65"/>
      <c r="AK30" s="65">
        <v>1113.9100000000001</v>
      </c>
      <c r="AL30" s="65">
        <v>993.81</v>
      </c>
      <c r="AM30" s="65">
        <v>792.04</v>
      </c>
      <c r="AN30" s="12">
        <v>392.81</v>
      </c>
      <c r="AO30" s="65"/>
      <c r="AP30" s="65">
        <v>407.59</v>
      </c>
      <c r="AQ30" s="65">
        <v>299.49</v>
      </c>
      <c r="AR30" s="65">
        <v>759.05</v>
      </c>
      <c r="AS30" s="65">
        <v>1027.0999999999999</v>
      </c>
      <c r="AT30" s="65">
        <v>414</v>
      </c>
      <c r="AU30" s="65">
        <v>707.72</v>
      </c>
      <c r="AV30" s="65">
        <v>964.78</v>
      </c>
      <c r="AW30" s="12">
        <v>3659.98</v>
      </c>
      <c r="AX30" s="65">
        <v>3903.99</v>
      </c>
      <c r="AY30" s="65">
        <v>4471.5</v>
      </c>
      <c r="AZ30" s="65">
        <v>2530.21</v>
      </c>
      <c r="BA30" s="65"/>
      <c r="BB30" s="65"/>
      <c r="BC30" s="65">
        <v>1746.27</v>
      </c>
      <c r="BD30" s="65">
        <v>345.78</v>
      </c>
      <c r="BE30" s="65">
        <v>2418.8000000000002</v>
      </c>
      <c r="BF30" s="65">
        <v>1243.18</v>
      </c>
      <c r="BG30" s="12">
        <v>130.51</v>
      </c>
      <c r="BH30" s="65">
        <v>457.38</v>
      </c>
      <c r="BI30" s="65">
        <v>654.07000000000005</v>
      </c>
      <c r="BJ30" s="65">
        <v>1336.15</v>
      </c>
      <c r="BK30" s="65">
        <v>354.01</v>
      </c>
      <c r="BL30" s="53">
        <v>1067.6199999999999</v>
      </c>
      <c r="BM30">
        <f t="shared" si="8"/>
        <v>27</v>
      </c>
      <c r="BN30">
        <f t="shared" si="9"/>
        <v>28</v>
      </c>
      <c r="BO30">
        <f t="shared" si="10"/>
        <v>14</v>
      </c>
      <c r="BP30">
        <f t="shared" si="11"/>
        <v>13</v>
      </c>
      <c r="BQ30">
        <f t="shared" si="12"/>
        <v>6</v>
      </c>
      <c r="BR30">
        <f t="shared" si="13"/>
        <v>8</v>
      </c>
      <c r="BS30">
        <f t="shared" si="14"/>
        <v>8</v>
      </c>
      <c r="BT30">
        <f t="shared" si="15"/>
        <v>6</v>
      </c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>
      <c r="A31" s="54" t="s">
        <v>24</v>
      </c>
      <c r="B31" s="65">
        <v>19.079999999999998</v>
      </c>
      <c r="C31" s="65">
        <v>1.84</v>
      </c>
      <c r="D31" s="65"/>
      <c r="E31" s="65"/>
      <c r="F31" s="65"/>
      <c r="G31" s="65"/>
      <c r="H31" s="65">
        <v>0</v>
      </c>
      <c r="I31" s="65">
        <v>0</v>
      </c>
      <c r="J31" s="65">
        <v>32.049999999999997</v>
      </c>
      <c r="K31" s="65">
        <v>51.05</v>
      </c>
      <c r="L31" s="65">
        <v>21.25</v>
      </c>
      <c r="M31" s="65">
        <v>0</v>
      </c>
      <c r="N31" s="65">
        <v>0</v>
      </c>
      <c r="O31" s="65">
        <v>260.18</v>
      </c>
      <c r="P31" s="65">
        <v>99.91</v>
      </c>
      <c r="Q31" s="65">
        <v>0</v>
      </c>
      <c r="R31" s="12">
        <v>22.74</v>
      </c>
      <c r="S31" s="65">
        <v>164.68</v>
      </c>
      <c r="T31" s="65"/>
      <c r="U31" s="65"/>
      <c r="V31" s="65"/>
      <c r="W31" s="65"/>
      <c r="X31" s="65">
        <v>0</v>
      </c>
      <c r="Y31" s="65">
        <v>38.99</v>
      </c>
      <c r="Z31" s="65">
        <v>30.85</v>
      </c>
      <c r="AA31" s="65">
        <v>0</v>
      </c>
      <c r="AB31" s="65">
        <v>48.78</v>
      </c>
      <c r="AC31" s="65">
        <v>0</v>
      </c>
      <c r="AD31" s="65">
        <v>40.1</v>
      </c>
      <c r="AE31" s="65">
        <v>0</v>
      </c>
      <c r="AF31" s="65">
        <v>48.83</v>
      </c>
      <c r="AG31" s="12">
        <v>1076.29</v>
      </c>
      <c r="AH31" s="65">
        <v>262.2</v>
      </c>
      <c r="AI31" s="65"/>
      <c r="AJ31" s="65"/>
      <c r="AK31" s="65">
        <v>619.83000000000004</v>
      </c>
      <c r="AL31" s="65">
        <v>640.72</v>
      </c>
      <c r="AM31" s="65">
        <v>318.64</v>
      </c>
      <c r="AN31" s="12"/>
      <c r="AO31" s="65"/>
      <c r="AP31" s="65">
        <v>906.05</v>
      </c>
      <c r="AQ31" s="65">
        <v>445.39</v>
      </c>
      <c r="AR31" s="65">
        <v>361.85</v>
      </c>
      <c r="AS31" s="65">
        <v>960.76</v>
      </c>
      <c r="AT31" s="65">
        <v>363.69</v>
      </c>
      <c r="AU31" s="65">
        <v>622.98</v>
      </c>
      <c r="AV31" s="65">
        <v>632.6</v>
      </c>
      <c r="AW31" s="12">
        <v>1617.65</v>
      </c>
      <c r="AX31" s="65">
        <v>2417.04</v>
      </c>
      <c r="AY31" s="65"/>
      <c r="AZ31" s="65"/>
      <c r="BA31" s="65"/>
      <c r="BB31" s="65"/>
      <c r="BC31" s="65">
        <v>1282.1199999999999</v>
      </c>
      <c r="BD31" s="65">
        <v>144.69999999999999</v>
      </c>
      <c r="BE31" s="65">
        <v>1767.57</v>
      </c>
      <c r="BF31" s="65">
        <v>647.29</v>
      </c>
      <c r="BG31" s="12">
        <v>649.88</v>
      </c>
      <c r="BH31" s="65">
        <v>474.23</v>
      </c>
      <c r="BI31" s="65">
        <v>645.61</v>
      </c>
      <c r="BJ31" s="65">
        <v>1085.0999999999999</v>
      </c>
      <c r="BK31" s="65">
        <v>454.72</v>
      </c>
      <c r="BL31" s="53">
        <v>982.11</v>
      </c>
      <c r="BM31">
        <f t="shared" si="8"/>
        <v>23</v>
      </c>
      <c r="BN31">
        <f t="shared" si="9"/>
        <v>24</v>
      </c>
      <c r="BO31">
        <f t="shared" si="10"/>
        <v>12</v>
      </c>
      <c r="BP31">
        <f t="shared" si="11"/>
        <v>11</v>
      </c>
      <c r="BQ31">
        <f t="shared" si="12"/>
        <v>5</v>
      </c>
      <c r="BR31">
        <f t="shared" si="13"/>
        <v>7</v>
      </c>
      <c r="BS31">
        <f t="shared" si="14"/>
        <v>6</v>
      </c>
      <c r="BT31">
        <f t="shared" si="15"/>
        <v>6</v>
      </c>
    </row>
    <row r="32" spans="1:90">
      <c r="A32" s="57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10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10"/>
      <c r="AH32" s="64"/>
      <c r="AI32" s="64"/>
      <c r="AJ32" s="64"/>
      <c r="AK32" s="64"/>
      <c r="AL32" s="64"/>
      <c r="AM32" s="64"/>
      <c r="AN32" s="10"/>
      <c r="AO32" s="64"/>
      <c r="AP32" s="64"/>
      <c r="AQ32" s="64"/>
      <c r="AR32" s="64"/>
      <c r="AS32" s="64"/>
      <c r="AT32" s="64"/>
      <c r="AU32" s="64"/>
      <c r="AV32" s="64"/>
      <c r="AW32" s="10"/>
      <c r="AX32" s="64"/>
      <c r="AY32" s="64"/>
      <c r="AZ32" s="64"/>
      <c r="BA32" s="64"/>
      <c r="BB32" s="64"/>
      <c r="BC32" s="64"/>
      <c r="BD32" s="64"/>
      <c r="BE32" s="64"/>
      <c r="BF32" s="64"/>
      <c r="BG32" s="10"/>
      <c r="BH32" s="64"/>
      <c r="BI32" s="64"/>
      <c r="BJ32" s="64"/>
      <c r="BK32" s="64"/>
      <c r="BL32" s="55"/>
    </row>
    <row r="33" spans="1:90">
      <c r="A33" s="56" t="s">
        <v>40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10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10"/>
      <c r="AH33" s="64"/>
      <c r="AI33" s="64"/>
      <c r="AJ33" s="64"/>
      <c r="AK33" s="64"/>
      <c r="AL33" s="64"/>
      <c r="AM33" s="64"/>
      <c r="AN33" s="10"/>
      <c r="AO33" s="64"/>
      <c r="AP33" s="64"/>
      <c r="AQ33" s="64"/>
      <c r="AR33" s="64"/>
      <c r="AS33" s="64"/>
      <c r="AT33" s="64"/>
      <c r="AU33" s="64"/>
      <c r="AV33" s="64"/>
      <c r="AW33" s="10"/>
      <c r="AX33" s="64"/>
      <c r="AY33" s="64"/>
      <c r="AZ33" s="64"/>
      <c r="BA33" s="64"/>
      <c r="BB33" s="64"/>
      <c r="BC33" s="64"/>
      <c r="BD33" s="64"/>
      <c r="BE33" s="64"/>
      <c r="BF33" s="64"/>
      <c r="BG33" s="10"/>
      <c r="BH33" s="64"/>
      <c r="BI33" s="64"/>
      <c r="BJ33" s="64"/>
      <c r="BK33" s="64"/>
      <c r="BL33" s="55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</row>
    <row r="34" spans="1:90">
      <c r="A34" s="54" t="s">
        <v>29</v>
      </c>
      <c r="B34" s="65">
        <v>0</v>
      </c>
      <c r="C34" s="65">
        <v>0</v>
      </c>
      <c r="D34" s="65">
        <v>0</v>
      </c>
      <c r="E34" s="65">
        <v>0</v>
      </c>
      <c r="F34" s="65">
        <v>0</v>
      </c>
      <c r="G34" s="65">
        <v>0</v>
      </c>
      <c r="H34" s="65">
        <v>0.08</v>
      </c>
      <c r="I34" s="65">
        <v>0.12</v>
      </c>
      <c r="J34" s="65">
        <v>0.12</v>
      </c>
      <c r="K34" s="65">
        <v>0</v>
      </c>
      <c r="L34" s="65">
        <v>0.95</v>
      </c>
      <c r="M34" s="65">
        <v>0.03</v>
      </c>
      <c r="N34" s="65">
        <v>0</v>
      </c>
      <c r="O34" s="65">
        <v>0.11</v>
      </c>
      <c r="P34" s="65">
        <v>0.06</v>
      </c>
      <c r="Q34" s="65">
        <v>0.03</v>
      </c>
      <c r="R34" s="12">
        <v>0</v>
      </c>
      <c r="S34" s="65">
        <v>0</v>
      </c>
      <c r="T34" s="65">
        <v>0</v>
      </c>
      <c r="U34" s="65">
        <v>0</v>
      </c>
      <c r="V34" s="65">
        <v>0</v>
      </c>
      <c r="W34" s="65">
        <v>0.04</v>
      </c>
      <c r="X34" s="65">
        <v>3.45</v>
      </c>
      <c r="Y34" s="65">
        <v>0.16</v>
      </c>
      <c r="Z34" s="65">
        <v>0</v>
      </c>
      <c r="AA34" s="65">
        <v>0.14000000000000001</v>
      </c>
      <c r="AB34" s="65">
        <v>0.04</v>
      </c>
      <c r="AC34" s="65">
        <v>0.04</v>
      </c>
      <c r="AD34" s="65">
        <v>0.1</v>
      </c>
      <c r="AE34" s="65">
        <v>0.42</v>
      </c>
      <c r="AF34" s="65">
        <v>0.28000000000000003</v>
      </c>
      <c r="AG34" s="12">
        <v>0.21</v>
      </c>
      <c r="AH34" s="65">
        <v>0</v>
      </c>
      <c r="AI34" s="65">
        <v>7.0000000000000007E-2</v>
      </c>
      <c r="AJ34" s="65">
        <v>0</v>
      </c>
      <c r="AK34" s="65">
        <v>0.5</v>
      </c>
      <c r="AL34" s="65">
        <v>0.26</v>
      </c>
      <c r="AM34" s="65">
        <v>0</v>
      </c>
      <c r="AN34" s="12">
        <v>0</v>
      </c>
      <c r="AO34" s="65">
        <v>0</v>
      </c>
      <c r="AP34" s="65">
        <v>1.26</v>
      </c>
      <c r="AQ34" s="65">
        <v>0.79</v>
      </c>
      <c r="AR34" s="65">
        <v>0.26</v>
      </c>
      <c r="AS34" s="65">
        <v>0.66</v>
      </c>
      <c r="AT34" s="65">
        <v>0.18</v>
      </c>
      <c r="AU34" s="65">
        <v>0.64</v>
      </c>
      <c r="AV34" s="65">
        <v>0.3</v>
      </c>
      <c r="AW34" s="12">
        <v>1.89</v>
      </c>
      <c r="AX34" s="65">
        <v>0</v>
      </c>
      <c r="AY34" s="65">
        <v>0</v>
      </c>
      <c r="AZ34" s="65">
        <v>1.1499999999999999</v>
      </c>
      <c r="BA34" s="65">
        <v>0.38</v>
      </c>
      <c r="BB34" s="65">
        <v>0</v>
      </c>
      <c r="BC34" s="65">
        <v>0.62</v>
      </c>
      <c r="BD34" s="65">
        <v>1.25</v>
      </c>
      <c r="BE34" s="65">
        <v>0.53</v>
      </c>
      <c r="BF34" s="65">
        <v>0.32</v>
      </c>
      <c r="BG34" s="12">
        <v>0.19</v>
      </c>
      <c r="BH34" s="65">
        <v>0.1</v>
      </c>
      <c r="BI34" s="65">
        <v>0.2</v>
      </c>
      <c r="BJ34" s="65">
        <v>0.56999999999999995</v>
      </c>
      <c r="BK34" s="65">
        <v>0.42</v>
      </c>
      <c r="BL34" s="53">
        <v>1.18</v>
      </c>
      <c r="BM34">
        <f>COUNT(B34:AF34)</f>
        <v>31</v>
      </c>
      <c r="BN34">
        <f>COUNT(AG34:BL34)</f>
        <v>32</v>
      </c>
      <c r="BO34">
        <f>COUNT(B34:Q34)</f>
        <v>16</v>
      </c>
      <c r="BP34">
        <f>COUNT(R34:AF34)</f>
        <v>15</v>
      </c>
      <c r="BQ34">
        <f>COUNT(AG34:AM34)</f>
        <v>7</v>
      </c>
      <c r="BR34">
        <f>COUNT(AN34:AV34)</f>
        <v>9</v>
      </c>
      <c r="BS34">
        <f>COUNT(AW34:BF34)</f>
        <v>10</v>
      </c>
      <c r="BT34">
        <f>COUNT(BG34:BL34)</f>
        <v>6</v>
      </c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</row>
    <row r="35" spans="1:90">
      <c r="A35" s="54" t="s">
        <v>28</v>
      </c>
      <c r="B35" s="65">
        <v>0</v>
      </c>
      <c r="C35" s="65">
        <v>0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5">
        <v>0</v>
      </c>
      <c r="N35" s="65">
        <v>0</v>
      </c>
      <c r="O35" s="65">
        <v>0</v>
      </c>
      <c r="P35" s="65">
        <v>0</v>
      </c>
      <c r="Q35" s="65">
        <v>0</v>
      </c>
      <c r="R35" s="12">
        <v>0</v>
      </c>
      <c r="S35" s="65">
        <v>0</v>
      </c>
      <c r="T35" s="65">
        <v>0</v>
      </c>
      <c r="U35" s="65">
        <v>0.08</v>
      </c>
      <c r="V35" s="65">
        <v>0</v>
      </c>
      <c r="W35" s="65">
        <v>0</v>
      </c>
      <c r="X35" s="65">
        <v>0</v>
      </c>
      <c r="Y35" s="65">
        <v>0</v>
      </c>
      <c r="Z35" s="65">
        <v>0</v>
      </c>
      <c r="AA35" s="65">
        <v>0</v>
      </c>
      <c r="AB35" s="65">
        <v>0</v>
      </c>
      <c r="AC35" s="65">
        <v>0</v>
      </c>
      <c r="AD35" s="65">
        <v>0</v>
      </c>
      <c r="AE35" s="65">
        <v>0</v>
      </c>
      <c r="AF35" s="65">
        <v>0</v>
      </c>
      <c r="AG35" s="12">
        <v>9.0399999999999991</v>
      </c>
      <c r="AH35" s="65">
        <v>0.26</v>
      </c>
      <c r="AI35" s="65">
        <v>7.57</v>
      </c>
      <c r="AJ35" s="65">
        <v>0.23</v>
      </c>
      <c r="AK35" s="65">
        <v>13.99</v>
      </c>
      <c r="AL35" s="65">
        <v>9.5</v>
      </c>
      <c r="AM35" s="65">
        <v>2.34</v>
      </c>
      <c r="AN35" s="12">
        <v>0</v>
      </c>
      <c r="AO35" s="65">
        <v>0</v>
      </c>
      <c r="AP35" s="65">
        <v>7.62</v>
      </c>
      <c r="AQ35" s="65">
        <v>2.38</v>
      </c>
      <c r="AR35" s="65">
        <v>8.0500000000000007</v>
      </c>
      <c r="AS35" s="65">
        <v>0.74</v>
      </c>
      <c r="AT35" s="65">
        <v>0</v>
      </c>
      <c r="AU35" s="65">
        <v>1.61</v>
      </c>
      <c r="AV35" s="65">
        <v>8.66</v>
      </c>
      <c r="AW35" s="12">
        <v>34.08</v>
      </c>
      <c r="AX35" s="65">
        <v>84.21</v>
      </c>
      <c r="AY35" s="65">
        <v>64.59</v>
      </c>
      <c r="AZ35" s="65">
        <v>3.64</v>
      </c>
      <c r="BA35" s="65">
        <v>35.51</v>
      </c>
      <c r="BB35" s="65">
        <v>82.12</v>
      </c>
      <c r="BC35" s="65">
        <v>66.17</v>
      </c>
      <c r="BD35" s="65">
        <v>1.53</v>
      </c>
      <c r="BE35" s="65">
        <v>41.06</v>
      </c>
      <c r="BF35" s="65">
        <v>2.27</v>
      </c>
      <c r="BG35" s="12">
        <v>1.04</v>
      </c>
      <c r="BH35" s="65">
        <v>1.39</v>
      </c>
      <c r="BI35" s="65">
        <v>0.28999999999999998</v>
      </c>
      <c r="BJ35" s="65">
        <v>10.67</v>
      </c>
      <c r="BK35" s="65">
        <v>0.28999999999999998</v>
      </c>
      <c r="BL35" s="53">
        <v>17.100000000000001</v>
      </c>
      <c r="BM35">
        <f t="shared" ref="BM35:BM38" si="16">COUNT(B35:AF35)</f>
        <v>31</v>
      </c>
      <c r="BN35">
        <f t="shared" ref="BN35:BN38" si="17">COUNT(AG35:BL35)</f>
        <v>32</v>
      </c>
      <c r="BO35">
        <f t="shared" ref="BO35:BO38" si="18">COUNT(B35:Q35)</f>
        <v>16</v>
      </c>
      <c r="BP35">
        <f t="shared" ref="BP35:BP38" si="19">COUNT(R35:AF35)</f>
        <v>15</v>
      </c>
      <c r="BQ35">
        <f t="shared" ref="BQ35:BQ38" si="20">COUNT(AG35:AM35)</f>
        <v>7</v>
      </c>
      <c r="BR35">
        <f t="shared" ref="BR35:BR38" si="21">COUNT(AN35:AV35)</f>
        <v>9</v>
      </c>
      <c r="BS35">
        <f t="shared" ref="BS35:BS38" si="22">COUNT(AW35:BF35)</f>
        <v>10</v>
      </c>
      <c r="BT35">
        <f t="shared" ref="BT35:BT38" si="23">COUNT(BG35:BL35)</f>
        <v>6</v>
      </c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</row>
    <row r="36" spans="1:90">
      <c r="A36" s="54" t="s">
        <v>27</v>
      </c>
      <c r="B36" s="65">
        <v>0</v>
      </c>
      <c r="C36" s="65">
        <v>0</v>
      </c>
      <c r="D36" s="65">
        <v>0</v>
      </c>
      <c r="E36" s="65">
        <v>0</v>
      </c>
      <c r="F36" s="65">
        <v>0</v>
      </c>
      <c r="G36" s="65">
        <v>0</v>
      </c>
      <c r="H36" s="65">
        <v>0</v>
      </c>
      <c r="I36" s="65">
        <v>0</v>
      </c>
      <c r="J36" s="65">
        <v>0</v>
      </c>
      <c r="K36" s="65">
        <v>0</v>
      </c>
      <c r="L36" s="65">
        <v>0</v>
      </c>
      <c r="M36" s="65">
        <v>0</v>
      </c>
      <c r="N36" s="65">
        <v>0</v>
      </c>
      <c r="O36" s="65">
        <v>0</v>
      </c>
      <c r="P36" s="65">
        <v>0</v>
      </c>
      <c r="Q36" s="65">
        <v>0</v>
      </c>
      <c r="R36" s="12">
        <v>0</v>
      </c>
      <c r="S36" s="65">
        <v>0.1</v>
      </c>
      <c r="T36" s="65">
        <v>0.13</v>
      </c>
      <c r="U36" s="65">
        <v>0</v>
      </c>
      <c r="V36" s="65">
        <v>0</v>
      </c>
      <c r="W36" s="65">
        <v>0.18</v>
      </c>
      <c r="X36" s="65">
        <v>0</v>
      </c>
      <c r="Y36" s="65">
        <v>0</v>
      </c>
      <c r="Z36" s="65">
        <v>0</v>
      </c>
      <c r="AA36" s="65">
        <v>0</v>
      </c>
      <c r="AB36" s="65">
        <v>0</v>
      </c>
      <c r="AC36" s="65">
        <v>0</v>
      </c>
      <c r="AD36" s="65">
        <v>0.69</v>
      </c>
      <c r="AE36" s="65">
        <v>0</v>
      </c>
      <c r="AF36" s="65">
        <v>0</v>
      </c>
      <c r="AG36" s="12">
        <v>11.04</v>
      </c>
      <c r="AH36" s="65">
        <v>0</v>
      </c>
      <c r="AI36" s="65">
        <v>42.43</v>
      </c>
      <c r="AJ36" s="65">
        <v>0.74</v>
      </c>
      <c r="AK36" s="65">
        <v>1.1000000000000001</v>
      </c>
      <c r="AL36" s="65">
        <v>1.21</v>
      </c>
      <c r="AM36" s="65">
        <v>0.34</v>
      </c>
      <c r="AN36" s="12">
        <v>0.13</v>
      </c>
      <c r="AO36" s="65">
        <v>0</v>
      </c>
      <c r="AP36" s="65">
        <v>0</v>
      </c>
      <c r="AQ36" s="65">
        <v>0</v>
      </c>
      <c r="AR36" s="65">
        <v>0.24</v>
      </c>
      <c r="AS36" s="65">
        <v>0</v>
      </c>
      <c r="AT36" s="65">
        <v>0</v>
      </c>
      <c r="AU36" s="65">
        <v>0</v>
      </c>
      <c r="AV36" s="65">
        <v>1.55</v>
      </c>
      <c r="AW36" s="12">
        <v>35.56</v>
      </c>
      <c r="AX36" s="65">
        <v>77.64</v>
      </c>
      <c r="AY36" s="65">
        <v>89.88</v>
      </c>
      <c r="AZ36" s="65">
        <v>9.75</v>
      </c>
      <c r="BA36" s="65">
        <v>23.85</v>
      </c>
      <c r="BB36" s="65">
        <v>63.11</v>
      </c>
      <c r="BC36" s="65">
        <v>38.6</v>
      </c>
      <c r="BD36" s="65">
        <v>0</v>
      </c>
      <c r="BE36" s="65">
        <v>51.51</v>
      </c>
      <c r="BF36" s="65">
        <v>1.8</v>
      </c>
      <c r="BG36" s="12">
        <v>0</v>
      </c>
      <c r="BH36" s="65">
        <v>0</v>
      </c>
      <c r="BI36" s="65">
        <v>0</v>
      </c>
      <c r="BJ36" s="65">
        <v>1.53</v>
      </c>
      <c r="BK36" s="65">
        <v>0</v>
      </c>
      <c r="BL36" s="53">
        <v>4.18</v>
      </c>
      <c r="BM36">
        <f t="shared" si="16"/>
        <v>31</v>
      </c>
      <c r="BN36">
        <f t="shared" si="17"/>
        <v>32</v>
      </c>
      <c r="BO36">
        <f t="shared" si="18"/>
        <v>16</v>
      </c>
      <c r="BP36">
        <f t="shared" si="19"/>
        <v>15</v>
      </c>
      <c r="BQ36">
        <f t="shared" si="20"/>
        <v>7</v>
      </c>
      <c r="BR36">
        <f t="shared" si="21"/>
        <v>9</v>
      </c>
      <c r="BS36">
        <f t="shared" si="22"/>
        <v>10</v>
      </c>
      <c r="BT36">
        <f t="shared" si="23"/>
        <v>6</v>
      </c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</row>
    <row r="37" spans="1:90">
      <c r="A37" s="54" t="s">
        <v>26</v>
      </c>
      <c r="B37" s="65">
        <v>0</v>
      </c>
      <c r="C37" s="65">
        <v>0</v>
      </c>
      <c r="D37" s="65">
        <v>0</v>
      </c>
      <c r="E37" s="65">
        <v>0</v>
      </c>
      <c r="F37" s="65"/>
      <c r="G37" s="65"/>
      <c r="H37" s="65">
        <v>0</v>
      </c>
      <c r="I37" s="65">
        <v>0</v>
      </c>
      <c r="J37" s="65">
        <v>0</v>
      </c>
      <c r="K37" s="65">
        <v>0</v>
      </c>
      <c r="L37" s="65">
        <v>0</v>
      </c>
      <c r="M37" s="65">
        <v>0</v>
      </c>
      <c r="N37" s="65">
        <v>0</v>
      </c>
      <c r="O37" s="65">
        <v>0</v>
      </c>
      <c r="P37" s="65">
        <v>0</v>
      </c>
      <c r="Q37" s="65">
        <v>0</v>
      </c>
      <c r="R37" s="12">
        <v>0</v>
      </c>
      <c r="S37" s="65">
        <v>0.01</v>
      </c>
      <c r="T37" s="65">
        <v>0.05</v>
      </c>
      <c r="U37" s="65">
        <v>0.03</v>
      </c>
      <c r="V37" s="65"/>
      <c r="W37" s="65"/>
      <c r="X37" s="65">
        <v>0</v>
      </c>
      <c r="Y37" s="65">
        <v>0</v>
      </c>
      <c r="Z37" s="65">
        <v>0</v>
      </c>
      <c r="AA37" s="65">
        <v>0</v>
      </c>
      <c r="AB37" s="65">
        <v>0</v>
      </c>
      <c r="AC37" s="65">
        <v>0</v>
      </c>
      <c r="AD37" s="65">
        <v>0</v>
      </c>
      <c r="AE37" s="65">
        <v>0</v>
      </c>
      <c r="AF37" s="65">
        <v>0</v>
      </c>
      <c r="AG37" s="12">
        <v>1.25</v>
      </c>
      <c r="AH37" s="65">
        <v>0</v>
      </c>
      <c r="AI37" s="65">
        <v>18.71</v>
      </c>
      <c r="AJ37" s="65"/>
      <c r="AK37" s="65">
        <v>0.01</v>
      </c>
      <c r="AL37" s="65">
        <v>0</v>
      </c>
      <c r="AM37" s="65">
        <v>0</v>
      </c>
      <c r="AN37" s="12">
        <v>0</v>
      </c>
      <c r="AO37" s="65"/>
      <c r="AP37" s="65">
        <v>0</v>
      </c>
      <c r="AQ37" s="65">
        <v>0.3</v>
      </c>
      <c r="AR37" s="65">
        <v>0</v>
      </c>
      <c r="AS37" s="65">
        <v>0</v>
      </c>
      <c r="AT37" s="65">
        <v>0</v>
      </c>
      <c r="AU37" s="65">
        <v>0</v>
      </c>
      <c r="AV37" s="65">
        <v>0</v>
      </c>
      <c r="AW37" s="12">
        <v>16.72</v>
      </c>
      <c r="AX37" s="65">
        <v>38.130000000000003</v>
      </c>
      <c r="AY37" s="65">
        <v>51.09</v>
      </c>
      <c r="AZ37" s="65">
        <v>3.86</v>
      </c>
      <c r="BA37" s="65"/>
      <c r="BB37" s="65"/>
      <c r="BC37" s="65">
        <v>10.119999999999999</v>
      </c>
      <c r="BD37" s="65">
        <v>0</v>
      </c>
      <c r="BE37" s="65">
        <v>40.369999999999997</v>
      </c>
      <c r="BF37" s="65">
        <v>0.13</v>
      </c>
      <c r="BG37" s="12">
        <v>0</v>
      </c>
      <c r="BH37" s="65">
        <v>0</v>
      </c>
      <c r="BI37" s="65">
        <v>0</v>
      </c>
      <c r="BJ37" s="65">
        <v>0.28000000000000003</v>
      </c>
      <c r="BK37" s="65">
        <v>0</v>
      </c>
      <c r="BL37" s="53">
        <v>0.73</v>
      </c>
      <c r="BM37">
        <f t="shared" si="16"/>
        <v>27</v>
      </c>
      <c r="BN37">
        <f t="shared" si="17"/>
        <v>28</v>
      </c>
      <c r="BO37">
        <f t="shared" si="18"/>
        <v>14</v>
      </c>
      <c r="BP37">
        <f t="shared" si="19"/>
        <v>13</v>
      </c>
      <c r="BQ37">
        <f t="shared" si="20"/>
        <v>6</v>
      </c>
      <c r="BR37">
        <f t="shared" si="21"/>
        <v>8</v>
      </c>
      <c r="BS37">
        <f t="shared" si="22"/>
        <v>8</v>
      </c>
      <c r="BT37">
        <f t="shared" si="23"/>
        <v>6</v>
      </c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</row>
    <row r="38" spans="1:90">
      <c r="A38" s="54" t="s">
        <v>24</v>
      </c>
      <c r="B38" s="65">
        <v>2.86</v>
      </c>
      <c r="C38" s="65">
        <v>0</v>
      </c>
      <c r="D38" s="65"/>
      <c r="E38" s="65"/>
      <c r="F38" s="65"/>
      <c r="G38" s="65"/>
      <c r="H38" s="65">
        <v>0</v>
      </c>
      <c r="I38" s="65">
        <v>0</v>
      </c>
      <c r="J38" s="65">
        <v>0</v>
      </c>
      <c r="K38" s="65">
        <v>0</v>
      </c>
      <c r="L38" s="65">
        <v>0</v>
      </c>
      <c r="M38" s="65">
        <v>0</v>
      </c>
      <c r="N38" s="65">
        <v>0</v>
      </c>
      <c r="O38" s="65">
        <v>0</v>
      </c>
      <c r="P38" s="65">
        <v>0</v>
      </c>
      <c r="Q38" s="65">
        <v>0</v>
      </c>
      <c r="R38" s="12">
        <v>0</v>
      </c>
      <c r="S38" s="65">
        <v>0.41</v>
      </c>
      <c r="T38" s="65"/>
      <c r="U38" s="65"/>
      <c r="V38" s="65"/>
      <c r="W38" s="65"/>
      <c r="X38" s="65">
        <v>0</v>
      </c>
      <c r="Y38" s="65">
        <v>0</v>
      </c>
      <c r="Z38" s="65">
        <v>0</v>
      </c>
      <c r="AA38" s="65">
        <v>0</v>
      </c>
      <c r="AB38" s="65">
        <v>0</v>
      </c>
      <c r="AC38" s="65">
        <v>0</v>
      </c>
      <c r="AD38" s="65">
        <v>0</v>
      </c>
      <c r="AE38" s="65">
        <v>0</v>
      </c>
      <c r="AF38" s="65">
        <v>0</v>
      </c>
      <c r="AG38" s="12">
        <v>0.28000000000000003</v>
      </c>
      <c r="AH38" s="65">
        <v>0</v>
      </c>
      <c r="AI38" s="65"/>
      <c r="AJ38" s="65"/>
      <c r="AK38" s="65">
        <v>0</v>
      </c>
      <c r="AL38" s="65">
        <v>0</v>
      </c>
      <c r="AM38" s="65">
        <v>0</v>
      </c>
      <c r="AN38" s="12"/>
      <c r="AO38" s="65"/>
      <c r="AP38" s="65">
        <v>0</v>
      </c>
      <c r="AQ38" s="65">
        <v>0.18</v>
      </c>
      <c r="AR38" s="65">
        <v>0</v>
      </c>
      <c r="AS38" s="65">
        <v>0</v>
      </c>
      <c r="AT38" s="65">
        <v>0</v>
      </c>
      <c r="AU38" s="65">
        <v>0</v>
      </c>
      <c r="AV38" s="65">
        <v>0</v>
      </c>
      <c r="AW38" s="12">
        <v>0.88</v>
      </c>
      <c r="AX38" s="65">
        <v>6.27</v>
      </c>
      <c r="AY38" s="65"/>
      <c r="AZ38" s="65"/>
      <c r="BA38" s="65"/>
      <c r="BB38" s="65"/>
      <c r="BC38" s="65">
        <v>0.64</v>
      </c>
      <c r="BD38" s="65">
        <v>0</v>
      </c>
      <c r="BE38" s="65">
        <v>8.31</v>
      </c>
      <c r="BF38" s="65">
        <v>0</v>
      </c>
      <c r="BG38" s="12">
        <v>0</v>
      </c>
      <c r="BH38" s="65">
        <v>0</v>
      </c>
      <c r="BI38" s="65">
        <v>0</v>
      </c>
      <c r="BJ38" s="65">
        <v>0</v>
      </c>
      <c r="BK38" s="65">
        <v>0</v>
      </c>
      <c r="BL38" s="53">
        <v>0.12</v>
      </c>
      <c r="BM38">
        <f t="shared" si="16"/>
        <v>23</v>
      </c>
      <c r="BN38">
        <f t="shared" si="17"/>
        <v>24</v>
      </c>
      <c r="BO38">
        <f t="shared" si="18"/>
        <v>12</v>
      </c>
      <c r="BP38">
        <f t="shared" si="19"/>
        <v>11</v>
      </c>
      <c r="BQ38">
        <f t="shared" si="20"/>
        <v>5</v>
      </c>
      <c r="BR38">
        <f t="shared" si="21"/>
        <v>7</v>
      </c>
      <c r="BS38">
        <f t="shared" si="22"/>
        <v>6</v>
      </c>
      <c r="BT38">
        <f t="shared" si="23"/>
        <v>6</v>
      </c>
    </row>
    <row r="39" spans="1:90">
      <c r="A39" s="57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10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10"/>
      <c r="AH39" s="64"/>
      <c r="AI39" s="64"/>
      <c r="AJ39" s="64"/>
      <c r="AK39" s="64"/>
      <c r="AL39" s="64"/>
      <c r="AM39" s="64"/>
      <c r="AN39" s="10"/>
      <c r="AO39" s="64"/>
      <c r="AP39" s="64"/>
      <c r="AQ39" s="68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55"/>
    </row>
    <row r="40" spans="1:90">
      <c r="A40" s="56" t="s">
        <v>39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10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10"/>
      <c r="AH40" s="64"/>
      <c r="AI40" s="64"/>
      <c r="AJ40" s="64"/>
      <c r="AK40" s="64"/>
      <c r="AL40" s="64"/>
      <c r="AM40" s="64"/>
      <c r="AN40" s="10"/>
      <c r="AO40" s="64"/>
      <c r="AP40" s="64"/>
      <c r="AQ40" s="67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53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</row>
    <row r="41" spans="1:90">
      <c r="A41" s="54" t="s">
        <v>29</v>
      </c>
      <c r="B41" s="65">
        <v>10.8</v>
      </c>
      <c r="C41" s="65">
        <v>20.2</v>
      </c>
      <c r="D41" s="65">
        <v>12.3</v>
      </c>
      <c r="E41" s="65">
        <v>20.5</v>
      </c>
      <c r="F41" s="65">
        <v>16</v>
      </c>
      <c r="G41" s="65">
        <v>10.8</v>
      </c>
      <c r="H41" s="65">
        <v>34.1</v>
      </c>
      <c r="I41" s="65">
        <v>23</v>
      </c>
      <c r="J41" s="65">
        <v>8.9</v>
      </c>
      <c r="K41" s="65">
        <v>33.5</v>
      </c>
      <c r="L41" s="65">
        <v>32.299999999999997</v>
      </c>
      <c r="M41" s="65">
        <v>5.8</v>
      </c>
      <c r="N41" s="65">
        <v>14.4</v>
      </c>
      <c r="O41" s="65">
        <v>37.200000000000003</v>
      </c>
      <c r="P41" s="65">
        <v>8.9</v>
      </c>
      <c r="Q41" s="65">
        <v>13.8</v>
      </c>
      <c r="R41" s="12">
        <v>17.7</v>
      </c>
      <c r="S41" s="65">
        <v>46.4</v>
      </c>
      <c r="T41" s="65">
        <v>29.1</v>
      </c>
      <c r="U41" s="65">
        <v>52.2</v>
      </c>
      <c r="V41" s="65">
        <v>11.7</v>
      </c>
      <c r="W41" s="65">
        <v>127.9</v>
      </c>
      <c r="X41" s="65">
        <v>267.39999999999998</v>
      </c>
      <c r="Y41" s="65">
        <v>15.9</v>
      </c>
      <c r="Z41" s="65">
        <v>12.7</v>
      </c>
      <c r="AA41" s="65">
        <v>22.2</v>
      </c>
      <c r="AB41" s="65">
        <v>22.2</v>
      </c>
      <c r="AC41" s="65">
        <v>5.8</v>
      </c>
      <c r="AD41" s="65">
        <v>26.8</v>
      </c>
      <c r="AE41" s="65">
        <v>51.8</v>
      </c>
      <c r="AF41" s="65">
        <v>22.2</v>
      </c>
      <c r="AG41" s="12">
        <v>56.6</v>
      </c>
      <c r="AH41" s="65">
        <v>86</v>
      </c>
      <c r="AI41" s="65">
        <v>20.8</v>
      </c>
      <c r="AJ41" s="65">
        <v>17.5</v>
      </c>
      <c r="AK41" s="65">
        <v>24.6</v>
      </c>
      <c r="AL41" s="65">
        <v>20.9</v>
      </c>
      <c r="AM41" s="65">
        <v>0</v>
      </c>
      <c r="AN41" s="12">
        <v>19.5</v>
      </c>
      <c r="AO41" s="65">
        <v>16.3</v>
      </c>
      <c r="AP41" s="65">
        <v>7.5</v>
      </c>
      <c r="AQ41" s="65">
        <v>43.3</v>
      </c>
      <c r="AR41" s="65">
        <v>15.9</v>
      </c>
      <c r="AS41" s="65">
        <v>5.8</v>
      </c>
      <c r="AT41" s="65">
        <v>15.9</v>
      </c>
      <c r="AU41" s="65">
        <v>7.5</v>
      </c>
      <c r="AV41" s="65">
        <v>63.1</v>
      </c>
      <c r="AW41" s="12">
        <v>139.6</v>
      </c>
      <c r="AX41" s="65">
        <v>35.299999999999997</v>
      </c>
      <c r="AY41" s="65">
        <v>19.3</v>
      </c>
      <c r="AZ41" s="65">
        <v>65.7</v>
      </c>
      <c r="BA41" s="65">
        <v>34.799999999999997</v>
      </c>
      <c r="BB41" s="65">
        <v>39.200000000000003</v>
      </c>
      <c r="BC41" s="65">
        <v>10.3</v>
      </c>
      <c r="BD41" s="65">
        <v>63.3</v>
      </c>
      <c r="BE41" s="65">
        <v>65.400000000000006</v>
      </c>
      <c r="BF41" s="65">
        <v>26.1</v>
      </c>
      <c r="BG41" s="12">
        <v>80.099999999999994</v>
      </c>
      <c r="BH41" s="65">
        <v>41.7</v>
      </c>
      <c r="BI41" s="65">
        <v>33.5</v>
      </c>
      <c r="BJ41" s="65">
        <v>17.8</v>
      </c>
      <c r="BK41" s="65">
        <v>144.80000000000001</v>
      </c>
      <c r="BL41" s="53">
        <v>73.5</v>
      </c>
      <c r="BM41">
        <f>COUNT(B41:AF41)</f>
        <v>31</v>
      </c>
      <c r="BN41">
        <f>COUNT(AG41:BL41)</f>
        <v>32</v>
      </c>
      <c r="BO41">
        <f>COUNT(B41:Q41)</f>
        <v>16</v>
      </c>
      <c r="BP41">
        <f>COUNT(R41:AF41)</f>
        <v>15</v>
      </c>
      <c r="BQ41">
        <f>COUNT(AG41:AM41)</f>
        <v>7</v>
      </c>
      <c r="BR41">
        <f>COUNT(AN41:AV41)</f>
        <v>9</v>
      </c>
      <c r="BS41">
        <f>COUNT(AW41:BF41)</f>
        <v>10</v>
      </c>
      <c r="BT41">
        <f>COUNT(BG41:BL41)</f>
        <v>6</v>
      </c>
    </row>
    <row r="42" spans="1:90">
      <c r="A42" s="54" t="s">
        <v>28</v>
      </c>
      <c r="B42" s="65">
        <v>5.0999999999999996</v>
      </c>
      <c r="C42" s="65">
        <v>26</v>
      </c>
      <c r="D42" s="65">
        <v>12</v>
      </c>
      <c r="E42" s="65">
        <v>25.7</v>
      </c>
      <c r="F42" s="65">
        <v>24.3</v>
      </c>
      <c r="G42" s="65">
        <v>16.3</v>
      </c>
      <c r="H42" s="65">
        <v>54.5</v>
      </c>
      <c r="I42" s="65">
        <v>33.5</v>
      </c>
      <c r="J42" s="65">
        <v>14.9</v>
      </c>
      <c r="K42" s="65">
        <v>76.400000000000006</v>
      </c>
      <c r="L42" s="65">
        <v>54.8</v>
      </c>
      <c r="M42" s="65">
        <v>14.9</v>
      </c>
      <c r="N42" s="65">
        <v>20.5</v>
      </c>
      <c r="O42" s="65">
        <v>90.3</v>
      </c>
      <c r="P42" s="65">
        <v>28.9</v>
      </c>
      <c r="Q42" s="65">
        <v>23</v>
      </c>
      <c r="R42" s="12">
        <v>22.6</v>
      </c>
      <c r="S42" s="65">
        <v>78.900000000000006</v>
      </c>
      <c r="T42" s="65">
        <v>38.9</v>
      </c>
      <c r="U42" s="65">
        <v>76.400000000000006</v>
      </c>
      <c r="V42" s="65">
        <v>15.1</v>
      </c>
      <c r="W42" s="65">
        <v>156.30000000000001</v>
      </c>
      <c r="X42" s="65">
        <v>195.6</v>
      </c>
      <c r="Y42" s="65">
        <v>0</v>
      </c>
      <c r="Z42" s="65">
        <v>21.4</v>
      </c>
      <c r="AA42" s="65">
        <v>32.9</v>
      </c>
      <c r="AB42" s="65">
        <v>36.6</v>
      </c>
      <c r="AC42" s="65">
        <v>23</v>
      </c>
      <c r="AD42" s="65">
        <v>45.3</v>
      </c>
      <c r="AE42" s="65">
        <v>68.7</v>
      </c>
      <c r="AF42" s="65">
        <v>17.8</v>
      </c>
      <c r="AG42" s="12">
        <v>335.9</v>
      </c>
      <c r="AH42" s="65">
        <v>33.4</v>
      </c>
      <c r="AI42" s="65">
        <v>155.5</v>
      </c>
      <c r="AJ42" s="65">
        <v>31.5</v>
      </c>
      <c r="AK42" s="65">
        <v>93.4</v>
      </c>
      <c r="AL42" s="65">
        <v>85</v>
      </c>
      <c r="AM42" s="65">
        <v>43.8</v>
      </c>
      <c r="AN42" s="12">
        <v>37.1</v>
      </c>
      <c r="AO42" s="65">
        <v>25.1</v>
      </c>
      <c r="AP42" s="65">
        <v>40</v>
      </c>
      <c r="AQ42" s="65">
        <v>76.7</v>
      </c>
      <c r="AR42" s="65">
        <v>59.8</v>
      </c>
      <c r="AS42" s="65">
        <v>63.8</v>
      </c>
      <c r="AT42" s="65">
        <v>31.6</v>
      </c>
      <c r="AU42" s="65">
        <v>31.6</v>
      </c>
      <c r="AV42" s="65">
        <v>119.6</v>
      </c>
      <c r="AW42" s="12">
        <v>407.8</v>
      </c>
      <c r="AX42" s="65">
        <v>102</v>
      </c>
      <c r="AY42" s="65">
        <v>134.30000000000001</v>
      </c>
      <c r="AZ42" s="65">
        <v>201.3</v>
      </c>
      <c r="BA42" s="65">
        <v>95.3</v>
      </c>
      <c r="BB42" s="65">
        <v>281.39999999999998</v>
      </c>
      <c r="BC42" s="65">
        <v>120.9</v>
      </c>
      <c r="BD42" s="65">
        <v>0</v>
      </c>
      <c r="BE42" s="65">
        <v>267.89999999999998</v>
      </c>
      <c r="BF42" s="65">
        <v>78.7</v>
      </c>
      <c r="BG42" s="12">
        <v>118.3</v>
      </c>
      <c r="BH42" s="65">
        <v>69.099999999999994</v>
      </c>
      <c r="BI42" s="65">
        <v>60.9</v>
      </c>
      <c r="BJ42" s="65">
        <v>37.200000000000003</v>
      </c>
      <c r="BK42" s="65">
        <v>308.39999999999998</v>
      </c>
      <c r="BL42" s="53">
        <v>190.5</v>
      </c>
      <c r="BM42">
        <f>COUNT(B42:AF42)</f>
        <v>31</v>
      </c>
      <c r="BN42">
        <f>COUNT(AG42:BL42)</f>
        <v>32</v>
      </c>
      <c r="BO42">
        <f>COUNT(B42:Q42)</f>
        <v>16</v>
      </c>
      <c r="BP42">
        <f>COUNT(R42:AF42)</f>
        <v>15</v>
      </c>
      <c r="BQ42">
        <f>COUNT(AG42:AM42)</f>
        <v>7</v>
      </c>
      <c r="BR42">
        <f>COUNT(AN42:AV42)</f>
        <v>9</v>
      </c>
      <c r="BS42">
        <f>COUNT(AW42:BF42)</f>
        <v>10</v>
      </c>
      <c r="BT42">
        <f>COUNT(BG42:BL42)</f>
        <v>6</v>
      </c>
    </row>
    <row r="43" spans="1:90">
      <c r="A43" s="54" t="s">
        <v>27</v>
      </c>
      <c r="B43" s="65">
        <v>19.5</v>
      </c>
      <c r="C43" s="65">
        <v>36.299999999999997</v>
      </c>
      <c r="D43" s="65">
        <v>18.100000000000001</v>
      </c>
      <c r="E43" s="65">
        <v>33.200000000000003</v>
      </c>
      <c r="F43" s="65">
        <v>32.4</v>
      </c>
      <c r="G43" s="65">
        <v>21.1</v>
      </c>
      <c r="H43" s="65">
        <v>83.6</v>
      </c>
      <c r="I43" s="65">
        <v>49.7</v>
      </c>
      <c r="J43" s="65">
        <v>19.600000000000001</v>
      </c>
      <c r="K43" s="65">
        <v>70.2</v>
      </c>
      <c r="L43" s="65">
        <v>67.599999999999994</v>
      </c>
      <c r="M43" s="65">
        <v>17.8</v>
      </c>
      <c r="N43" s="65">
        <v>14.9</v>
      </c>
      <c r="O43" s="65">
        <v>141.5</v>
      </c>
      <c r="P43" s="65">
        <v>51.1</v>
      </c>
      <c r="Q43" s="65">
        <v>33.5</v>
      </c>
      <c r="R43" s="12">
        <v>28.2</v>
      </c>
      <c r="S43" s="65">
        <v>120.5</v>
      </c>
      <c r="T43" s="65">
        <v>66.400000000000006</v>
      </c>
      <c r="U43" s="65">
        <v>139.9</v>
      </c>
      <c r="V43" s="65">
        <v>25.1</v>
      </c>
      <c r="W43" s="65">
        <v>185.2</v>
      </c>
      <c r="X43" s="65">
        <v>98.6</v>
      </c>
      <c r="Y43" s="65">
        <v>23.8</v>
      </c>
      <c r="Z43" s="65">
        <v>23</v>
      </c>
      <c r="AA43" s="65">
        <v>65</v>
      </c>
      <c r="AB43" s="65">
        <v>78.7</v>
      </c>
      <c r="AC43" s="65">
        <v>23</v>
      </c>
      <c r="AD43" s="65">
        <v>123.9</v>
      </c>
      <c r="AE43" s="65">
        <v>82.5</v>
      </c>
      <c r="AF43" s="65">
        <v>41.1</v>
      </c>
      <c r="AG43" s="12">
        <v>8.6</v>
      </c>
      <c r="AH43" s="65">
        <v>35.799999999999997</v>
      </c>
      <c r="AI43" s="65">
        <v>200.8</v>
      </c>
      <c r="AJ43" s="65">
        <v>75</v>
      </c>
      <c r="AK43" s="65">
        <v>126.4</v>
      </c>
      <c r="AL43" s="65">
        <v>143.1</v>
      </c>
      <c r="AM43" s="65">
        <v>77.400000000000006</v>
      </c>
      <c r="AN43" s="12">
        <v>70.5</v>
      </c>
      <c r="AO43" s="65">
        <v>37.5</v>
      </c>
      <c r="AP43" s="65">
        <v>37.700000000000003</v>
      </c>
      <c r="AQ43" s="65">
        <v>118.1</v>
      </c>
      <c r="AR43" s="65">
        <v>63.4</v>
      </c>
      <c r="AS43" s="65">
        <v>62.7</v>
      </c>
      <c r="AT43" s="65">
        <v>42.2</v>
      </c>
      <c r="AU43" s="65">
        <v>74.400000000000006</v>
      </c>
      <c r="AV43" s="65">
        <v>156.6</v>
      </c>
      <c r="AW43" s="12">
        <v>390.5</v>
      </c>
      <c r="AX43" s="65">
        <v>195.4</v>
      </c>
      <c r="AY43" s="65">
        <v>292</v>
      </c>
      <c r="AZ43" s="65">
        <v>223.7</v>
      </c>
      <c r="BA43" s="65">
        <v>117.5</v>
      </c>
      <c r="BB43" s="65">
        <v>407.6</v>
      </c>
      <c r="BC43" s="65">
        <v>141.6</v>
      </c>
      <c r="BD43" s="65">
        <v>209</v>
      </c>
      <c r="BE43" s="65">
        <v>424</v>
      </c>
      <c r="BF43" s="65">
        <v>148.19999999999999</v>
      </c>
      <c r="BG43" s="12">
        <v>94.7</v>
      </c>
      <c r="BH43" s="65">
        <v>76.7</v>
      </c>
      <c r="BI43" s="65">
        <v>45.8</v>
      </c>
      <c r="BJ43" s="65">
        <v>34.799999999999997</v>
      </c>
      <c r="BK43" s="65">
        <v>238.6</v>
      </c>
      <c r="BL43" s="53">
        <v>233.3</v>
      </c>
      <c r="BM43">
        <f>COUNT(B43:AF43)</f>
        <v>31</v>
      </c>
      <c r="BN43">
        <f>COUNT(AG43:BL43)</f>
        <v>32</v>
      </c>
      <c r="BO43">
        <f>COUNT(B43:Q43)</f>
        <v>16</v>
      </c>
      <c r="BP43">
        <f>COUNT(R43:AF43)</f>
        <v>15</v>
      </c>
      <c r="BQ43">
        <f>COUNT(AG43:AM43)</f>
        <v>7</v>
      </c>
      <c r="BR43">
        <f>COUNT(AN43:AV43)</f>
        <v>9</v>
      </c>
      <c r="BS43">
        <f>COUNT(AW43:BF43)</f>
        <v>10</v>
      </c>
      <c r="BT43">
        <f>COUNT(BG43:BL43)</f>
        <v>6</v>
      </c>
    </row>
    <row r="44" spans="1:90">
      <c r="A44" s="54" t="s">
        <v>26</v>
      </c>
      <c r="B44" s="65">
        <v>9.6999999999999993</v>
      </c>
      <c r="C44" s="65">
        <v>42.5</v>
      </c>
      <c r="D44" s="65">
        <v>17.2</v>
      </c>
      <c r="E44" s="65">
        <v>36.700000000000003</v>
      </c>
      <c r="F44" s="65"/>
      <c r="G44" s="65"/>
      <c r="H44" s="65">
        <v>109.3</v>
      </c>
      <c r="I44" s="65">
        <v>46.3</v>
      </c>
      <c r="J44" s="65">
        <v>23.8</v>
      </c>
      <c r="K44" s="65">
        <v>63.4</v>
      </c>
      <c r="L44" s="65">
        <v>89.1</v>
      </c>
      <c r="M44" s="65">
        <v>25.3</v>
      </c>
      <c r="N44" s="65">
        <v>21.4</v>
      </c>
      <c r="O44" s="65">
        <v>75.400000000000006</v>
      </c>
      <c r="P44" s="65">
        <v>33.5</v>
      </c>
      <c r="Q44" s="65">
        <v>42.2</v>
      </c>
      <c r="R44" s="12">
        <v>26.8</v>
      </c>
      <c r="S44" s="65">
        <v>121.2</v>
      </c>
      <c r="T44" s="65">
        <v>79.900000000000006</v>
      </c>
      <c r="U44" s="65">
        <v>161.6</v>
      </c>
      <c r="V44" s="65"/>
      <c r="W44" s="65"/>
      <c r="X44" s="65">
        <v>87.7</v>
      </c>
      <c r="Y44" s="65">
        <v>31.6</v>
      </c>
      <c r="Z44" s="65">
        <v>25.7</v>
      </c>
      <c r="AA44" s="65">
        <v>83.4</v>
      </c>
      <c r="AB44" s="65">
        <v>106.1</v>
      </c>
      <c r="AC44" s="65">
        <v>28.2</v>
      </c>
      <c r="AD44" s="65">
        <v>120.5</v>
      </c>
      <c r="AE44" s="65">
        <v>114.9</v>
      </c>
      <c r="AF44" s="65">
        <v>52.5</v>
      </c>
      <c r="AG44" s="12">
        <v>338.5</v>
      </c>
      <c r="AH44" s="65">
        <v>63</v>
      </c>
      <c r="AI44" s="65">
        <v>149.9</v>
      </c>
      <c r="AJ44" s="65"/>
      <c r="AK44" s="65">
        <v>141</v>
      </c>
      <c r="AL44" s="65">
        <v>140.5</v>
      </c>
      <c r="AM44" s="65">
        <v>64.400000000000006</v>
      </c>
      <c r="AN44" s="12">
        <v>75.7</v>
      </c>
      <c r="AO44" s="65"/>
      <c r="AP44" s="65">
        <v>26.4</v>
      </c>
      <c r="AQ44" s="65">
        <v>136.4</v>
      </c>
      <c r="AR44" s="65">
        <v>42.2</v>
      </c>
      <c r="AS44" s="65">
        <v>72.3</v>
      </c>
      <c r="AT44" s="65">
        <v>45.3</v>
      </c>
      <c r="AU44" s="65">
        <v>76.599999999999994</v>
      </c>
      <c r="AV44" s="65">
        <v>158.6</v>
      </c>
      <c r="AW44" s="12">
        <v>445.7</v>
      </c>
      <c r="AX44" s="65">
        <v>160.4</v>
      </c>
      <c r="AY44" s="65">
        <v>274.2</v>
      </c>
      <c r="AZ44" s="65">
        <v>278.2</v>
      </c>
      <c r="BA44" s="65"/>
      <c r="BB44" s="65"/>
      <c r="BC44" s="65">
        <v>82.5</v>
      </c>
      <c r="BD44" s="65">
        <v>169.8</v>
      </c>
      <c r="BE44" s="65">
        <v>393.8</v>
      </c>
      <c r="BF44" s="65">
        <v>137.69999999999999</v>
      </c>
      <c r="BG44" s="12">
        <v>104.9</v>
      </c>
      <c r="BH44" s="65">
        <v>88.5</v>
      </c>
      <c r="BI44" s="65">
        <v>51.1</v>
      </c>
      <c r="BJ44" s="65">
        <v>39.5</v>
      </c>
      <c r="BK44" s="65">
        <v>192.1</v>
      </c>
      <c r="BL44" s="53">
        <v>222.3</v>
      </c>
      <c r="BM44">
        <f>COUNT(B44:AF44)</f>
        <v>27</v>
      </c>
      <c r="BN44">
        <f>COUNT(AG44:BL44)</f>
        <v>28</v>
      </c>
      <c r="BO44">
        <f>COUNT(B44:Q44)</f>
        <v>14</v>
      </c>
      <c r="BP44">
        <f>COUNT(R44:AF44)</f>
        <v>13</v>
      </c>
      <c r="BQ44">
        <f>COUNT(AG44:AM44)</f>
        <v>6</v>
      </c>
      <c r="BR44">
        <f>COUNT(AN44:AV44)</f>
        <v>8</v>
      </c>
      <c r="BS44">
        <f>COUNT(AW44:BF44)</f>
        <v>8</v>
      </c>
      <c r="BT44">
        <f>COUNT(BG44:BL44)</f>
        <v>6</v>
      </c>
    </row>
    <row r="45" spans="1:90">
      <c r="A45" s="54" t="s">
        <v>24</v>
      </c>
      <c r="B45" s="65">
        <v>12</v>
      </c>
      <c r="C45" s="65">
        <v>32.6</v>
      </c>
      <c r="D45" s="65"/>
      <c r="E45" s="65"/>
      <c r="F45" s="65"/>
      <c r="G45" s="65"/>
      <c r="H45" s="65">
        <v>100.6</v>
      </c>
      <c r="I45" s="65">
        <v>41.1</v>
      </c>
      <c r="J45" s="65">
        <v>29.6</v>
      </c>
      <c r="K45" s="65">
        <v>114.7</v>
      </c>
      <c r="L45" s="65">
        <v>107.1</v>
      </c>
      <c r="M45" s="65">
        <v>32.299999999999997</v>
      </c>
      <c r="N45" s="65">
        <v>23</v>
      </c>
      <c r="O45" s="65">
        <v>247.3</v>
      </c>
      <c r="P45" s="65">
        <v>37.200000000000003</v>
      </c>
      <c r="Q45" s="65">
        <v>55.2</v>
      </c>
      <c r="R45" s="12">
        <v>36.9</v>
      </c>
      <c r="S45" s="65">
        <v>150.4</v>
      </c>
      <c r="T45" s="65"/>
      <c r="U45" s="65"/>
      <c r="V45" s="65"/>
      <c r="W45" s="65"/>
      <c r="X45" s="65">
        <v>135.1</v>
      </c>
      <c r="Y45" s="65">
        <v>53.9</v>
      </c>
      <c r="Z45" s="65">
        <v>27.5</v>
      </c>
      <c r="AA45" s="65">
        <v>94.2</v>
      </c>
      <c r="AB45" s="65">
        <v>93.9</v>
      </c>
      <c r="AC45" s="65">
        <v>30.9</v>
      </c>
      <c r="AD45" s="65">
        <v>113.7</v>
      </c>
      <c r="AE45" s="65">
        <v>144.4</v>
      </c>
      <c r="AF45" s="65">
        <v>58.6</v>
      </c>
      <c r="AG45" s="12">
        <v>436.3</v>
      </c>
      <c r="AH45" s="65">
        <v>77.8</v>
      </c>
      <c r="AI45" s="65"/>
      <c r="AJ45" s="65"/>
      <c r="AK45" s="65">
        <v>135.9</v>
      </c>
      <c r="AL45" s="65">
        <v>194</v>
      </c>
      <c r="AM45" s="65">
        <v>63.1</v>
      </c>
      <c r="AN45" s="12"/>
      <c r="AO45" s="65"/>
      <c r="AP45" s="65">
        <v>29.6</v>
      </c>
      <c r="AQ45" s="65">
        <v>227.2</v>
      </c>
      <c r="AR45" s="65">
        <v>55.8</v>
      </c>
      <c r="AS45" s="65">
        <v>76.099999999999994</v>
      </c>
      <c r="AT45" s="65">
        <v>63.8</v>
      </c>
      <c r="AU45" s="65">
        <v>104.5</v>
      </c>
      <c r="AV45" s="65">
        <v>153.19999999999999</v>
      </c>
      <c r="AW45" s="12">
        <v>408.4</v>
      </c>
      <c r="AX45" s="65">
        <v>146.69999999999999</v>
      </c>
      <c r="AY45" s="65"/>
      <c r="AZ45" s="65"/>
      <c r="BA45" s="65"/>
      <c r="BB45" s="65"/>
      <c r="BC45" s="65">
        <v>81.599999999999994</v>
      </c>
      <c r="BD45" s="65">
        <v>221.5</v>
      </c>
      <c r="BE45" s="65">
        <v>395.8</v>
      </c>
      <c r="BF45" s="65">
        <v>114.9</v>
      </c>
      <c r="BG45" s="12">
        <v>118.8</v>
      </c>
      <c r="BH45" s="65">
        <v>163.1</v>
      </c>
      <c r="BI45" s="65">
        <v>44.6</v>
      </c>
      <c r="BJ45" s="65">
        <v>56.9</v>
      </c>
      <c r="BK45" s="65">
        <v>184.3</v>
      </c>
      <c r="BL45" s="53">
        <v>207.2</v>
      </c>
      <c r="BM45">
        <f>COUNT(B45:AF45)</f>
        <v>23</v>
      </c>
      <c r="BN45">
        <f>COUNT(AG45:BL45)</f>
        <v>24</v>
      </c>
      <c r="BO45">
        <f>COUNT(B45:Q45)</f>
        <v>12</v>
      </c>
      <c r="BP45">
        <f>COUNT(R45:AF45)</f>
        <v>11</v>
      </c>
      <c r="BQ45">
        <f>COUNT(AG45:AM45)</f>
        <v>5</v>
      </c>
      <c r="BR45">
        <f>COUNT(AN45:AV45)</f>
        <v>7</v>
      </c>
      <c r="BS45">
        <f>COUNT(AW45:BF45)</f>
        <v>6</v>
      </c>
      <c r="BT45">
        <f>COUNT(BG45:BL45)</f>
        <v>6</v>
      </c>
    </row>
    <row r="46" spans="1:90">
      <c r="A46" s="57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10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10"/>
      <c r="AH46" s="64"/>
      <c r="AI46" s="64"/>
      <c r="AJ46" s="64"/>
      <c r="AK46" s="64"/>
      <c r="AL46" s="64"/>
      <c r="AM46" s="64"/>
      <c r="AN46" s="10"/>
      <c r="AO46" s="64"/>
      <c r="AP46" s="64"/>
      <c r="AQ46" s="64"/>
      <c r="AR46" s="64"/>
      <c r="AS46" s="64"/>
      <c r="AT46" s="64"/>
      <c r="AU46" s="64"/>
      <c r="AV46" s="64"/>
      <c r="AW46" s="10"/>
      <c r="AX46" s="64"/>
      <c r="AY46" s="64"/>
      <c r="AZ46" s="64"/>
      <c r="BA46" s="64"/>
      <c r="BB46" s="64"/>
      <c r="BC46" s="64"/>
      <c r="BD46" s="64"/>
      <c r="BE46" s="64"/>
      <c r="BF46" s="64"/>
      <c r="BG46" s="10"/>
      <c r="BH46" s="64"/>
      <c r="BI46" s="64"/>
      <c r="BJ46" s="64"/>
      <c r="BK46" s="64"/>
      <c r="BL46" s="55"/>
    </row>
    <row r="47" spans="1:90">
      <c r="A47" s="56" t="s">
        <v>38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10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10"/>
      <c r="AH47" s="64"/>
      <c r="AI47" s="64"/>
      <c r="AJ47" s="64"/>
      <c r="AK47" s="64"/>
      <c r="AL47" s="64"/>
      <c r="AM47" s="64"/>
      <c r="AN47" s="10"/>
      <c r="AO47" s="64"/>
      <c r="AP47" s="64"/>
      <c r="AQ47" s="64"/>
      <c r="AR47" s="64"/>
      <c r="AS47" s="64"/>
      <c r="AT47" s="64"/>
      <c r="AU47" s="64"/>
      <c r="AV47" s="64"/>
      <c r="AW47" s="10"/>
      <c r="AX47" s="64"/>
      <c r="AY47" s="64"/>
      <c r="AZ47" s="64"/>
      <c r="BA47" s="64"/>
      <c r="BB47" s="64"/>
      <c r="BC47" s="64"/>
      <c r="BD47" s="64"/>
      <c r="BE47" s="64"/>
      <c r="BF47" s="64"/>
      <c r="BG47" s="10"/>
      <c r="BH47" s="64"/>
      <c r="BI47" s="64"/>
      <c r="BJ47" s="64"/>
      <c r="BK47" s="64"/>
      <c r="BL47" s="55"/>
    </row>
    <row r="48" spans="1:90">
      <c r="A48" s="54" t="s">
        <v>29</v>
      </c>
      <c r="B48" s="65">
        <v>203.82</v>
      </c>
      <c r="C48" s="65">
        <v>254.67</v>
      </c>
      <c r="D48" s="65">
        <v>196.61</v>
      </c>
      <c r="E48" s="65">
        <v>760.29</v>
      </c>
      <c r="F48" s="65">
        <v>281.57</v>
      </c>
      <c r="G48" s="65">
        <v>359.26</v>
      </c>
      <c r="H48" s="65">
        <v>533.72</v>
      </c>
      <c r="I48" s="65">
        <v>651.26</v>
      </c>
      <c r="J48" s="65">
        <v>906.73</v>
      </c>
      <c r="K48" s="65">
        <v>676.81</v>
      </c>
      <c r="L48" s="65">
        <v>3071.14</v>
      </c>
      <c r="M48" s="65">
        <v>547.61</v>
      </c>
      <c r="N48" s="65">
        <v>1124.68</v>
      </c>
      <c r="O48" s="65">
        <v>1570.8</v>
      </c>
      <c r="P48" s="65">
        <v>704.56</v>
      </c>
      <c r="Q48" s="65">
        <v>375.13</v>
      </c>
      <c r="R48" s="12">
        <v>273.48</v>
      </c>
      <c r="S48" s="65">
        <v>255.15</v>
      </c>
      <c r="T48" s="65">
        <v>828.71</v>
      </c>
      <c r="U48" s="65">
        <v>456.91</v>
      </c>
      <c r="V48" s="65">
        <v>231.1</v>
      </c>
      <c r="W48" s="65">
        <v>280.79000000000002</v>
      </c>
      <c r="X48" s="65">
        <v>6513.33</v>
      </c>
      <c r="Y48" s="65">
        <v>616.17999999999995</v>
      </c>
      <c r="Z48" s="65">
        <v>470.25</v>
      </c>
      <c r="AA48" s="65">
        <v>579.95000000000005</v>
      </c>
      <c r="AB48" s="65">
        <v>509.09</v>
      </c>
      <c r="AC48" s="65">
        <v>676.35</v>
      </c>
      <c r="AD48" s="65">
        <v>816.31</v>
      </c>
      <c r="AE48" s="65">
        <v>582.85</v>
      </c>
      <c r="AF48" s="65">
        <v>1136.6199999999999</v>
      </c>
      <c r="AG48" s="12">
        <v>818.32</v>
      </c>
      <c r="AH48" s="65">
        <v>547.59</v>
      </c>
      <c r="AI48" s="65">
        <v>1119.92</v>
      </c>
      <c r="AJ48" s="65">
        <v>288.72000000000003</v>
      </c>
      <c r="AK48" s="65">
        <v>1206.48</v>
      </c>
      <c r="AL48" s="65">
        <v>949.76</v>
      </c>
      <c r="AM48" s="65">
        <v>284.08</v>
      </c>
      <c r="AN48" s="12">
        <v>753.39</v>
      </c>
      <c r="AO48" s="65">
        <v>232.48</v>
      </c>
      <c r="AP48" s="65">
        <v>1088.8499999999999</v>
      </c>
      <c r="AQ48" s="65">
        <v>3700.85</v>
      </c>
      <c r="AR48" s="65">
        <v>655.6</v>
      </c>
      <c r="AS48" s="65">
        <v>414.07</v>
      </c>
      <c r="AT48" s="65">
        <v>513.83000000000004</v>
      </c>
      <c r="AU48" s="65">
        <v>345.15</v>
      </c>
      <c r="AV48" s="65">
        <v>1255.71</v>
      </c>
      <c r="AW48" s="12">
        <v>2146.29</v>
      </c>
      <c r="AX48" s="65">
        <v>1977.13</v>
      </c>
      <c r="AY48" s="65">
        <v>495.83</v>
      </c>
      <c r="AZ48" s="65">
        <v>1650.27</v>
      </c>
      <c r="BA48" s="65">
        <v>2417.09</v>
      </c>
      <c r="BB48" s="65">
        <v>1231.6300000000001</v>
      </c>
      <c r="BC48" s="65">
        <v>1853.12</v>
      </c>
      <c r="BD48" s="65">
        <v>852.87</v>
      </c>
      <c r="BE48" s="65">
        <v>778.69</v>
      </c>
      <c r="BF48" s="65">
        <v>765.43</v>
      </c>
      <c r="BG48" s="12">
        <v>983.35</v>
      </c>
      <c r="BH48" s="65">
        <v>921.45</v>
      </c>
      <c r="BI48" s="65">
        <v>1840.34</v>
      </c>
      <c r="BJ48" s="65">
        <v>2246.19</v>
      </c>
      <c r="BK48" s="65">
        <v>2718.95</v>
      </c>
      <c r="BL48" s="53">
        <v>2248.2600000000002</v>
      </c>
      <c r="BM48">
        <f>COUNT(B48:AF48)</f>
        <v>31</v>
      </c>
      <c r="BN48">
        <f>COUNT(AG48:BL48)</f>
        <v>32</v>
      </c>
      <c r="BO48">
        <f>COUNT(B48:Q48)</f>
        <v>16</v>
      </c>
      <c r="BP48">
        <f>COUNT(R48:AF48)</f>
        <v>15</v>
      </c>
      <c r="BQ48">
        <f>COUNT(AG48:AM48)</f>
        <v>7</v>
      </c>
      <c r="BR48">
        <f>COUNT(AN48:AV48)</f>
        <v>9</v>
      </c>
      <c r="BS48">
        <f>COUNT(AW48:BF48)</f>
        <v>10</v>
      </c>
      <c r="BT48">
        <f>COUNT(BG48:BL48)</f>
        <v>6</v>
      </c>
    </row>
    <row r="49" spans="1:72">
      <c r="A49" s="54" t="s">
        <v>28</v>
      </c>
      <c r="B49" s="65">
        <v>8.32</v>
      </c>
      <c r="C49" s="65">
        <v>251.55</v>
      </c>
      <c r="D49" s="65">
        <v>241.02</v>
      </c>
      <c r="E49" s="65">
        <v>977.93</v>
      </c>
      <c r="F49" s="65">
        <v>336.87</v>
      </c>
      <c r="G49" s="65">
        <v>370.34</v>
      </c>
      <c r="H49" s="65">
        <v>836.67</v>
      </c>
      <c r="I49" s="65">
        <v>831.91</v>
      </c>
      <c r="J49" s="65">
        <v>1094.53</v>
      </c>
      <c r="K49" s="65">
        <v>1215.18</v>
      </c>
      <c r="L49" s="65">
        <v>3276.16</v>
      </c>
      <c r="M49" s="65">
        <v>898.8</v>
      </c>
      <c r="N49" s="65">
        <v>1031.3800000000001</v>
      </c>
      <c r="O49" s="65">
        <v>3511.04</v>
      </c>
      <c r="P49" s="65">
        <v>1375.58</v>
      </c>
      <c r="Q49" s="65">
        <v>387.16</v>
      </c>
      <c r="R49" s="12">
        <v>316.2</v>
      </c>
      <c r="S49" s="65">
        <v>523.17999999999995</v>
      </c>
      <c r="T49" s="65">
        <v>1138.49</v>
      </c>
      <c r="U49" s="65">
        <v>626</v>
      </c>
      <c r="V49" s="65">
        <v>376.32</v>
      </c>
      <c r="W49" s="65">
        <v>369.2</v>
      </c>
      <c r="X49" s="65">
        <v>2799.35</v>
      </c>
      <c r="Y49" s="65">
        <v>180.7</v>
      </c>
      <c r="Z49" s="65">
        <v>806.68</v>
      </c>
      <c r="AA49" s="65">
        <v>756.61</v>
      </c>
      <c r="AB49" s="65">
        <v>718.49</v>
      </c>
      <c r="AC49" s="65">
        <v>1249.6500000000001</v>
      </c>
      <c r="AD49" s="65">
        <v>1944.74</v>
      </c>
      <c r="AE49" s="65">
        <v>1010.73</v>
      </c>
      <c r="AF49" s="65">
        <v>1201.55</v>
      </c>
      <c r="AG49" s="12">
        <v>3040.16</v>
      </c>
      <c r="AH49" s="65">
        <v>1019.28</v>
      </c>
      <c r="AI49" s="65">
        <v>3081.05</v>
      </c>
      <c r="AJ49" s="65">
        <v>720.06</v>
      </c>
      <c r="AK49" s="65">
        <v>5339.24</v>
      </c>
      <c r="AL49" s="65">
        <v>5219.03</v>
      </c>
      <c r="AM49" s="65">
        <v>4655.9799999999996</v>
      </c>
      <c r="AN49" s="12">
        <v>962.99</v>
      </c>
      <c r="AO49" s="65">
        <v>260.42</v>
      </c>
      <c r="AP49" s="65">
        <v>2837.69</v>
      </c>
      <c r="AQ49" s="65">
        <v>3962.58</v>
      </c>
      <c r="AR49" s="65">
        <v>2113.2600000000002</v>
      </c>
      <c r="AS49" s="65">
        <v>3466.25</v>
      </c>
      <c r="AT49" s="65">
        <v>756.67</v>
      </c>
      <c r="AU49" s="65">
        <v>1520.09</v>
      </c>
      <c r="AV49" s="65">
        <v>4568.3</v>
      </c>
      <c r="AW49" s="12">
        <v>2655.25</v>
      </c>
      <c r="AX49" s="65">
        <v>828.36</v>
      </c>
      <c r="AY49" s="65">
        <v>3811.26</v>
      </c>
      <c r="AZ49" s="65">
        <v>3031.64</v>
      </c>
      <c r="BA49" s="65">
        <v>3659.18</v>
      </c>
      <c r="BB49" s="65">
        <v>3160.19</v>
      </c>
      <c r="BC49" s="65">
        <v>5727.32</v>
      </c>
      <c r="BD49" s="65">
        <v>0</v>
      </c>
      <c r="BE49" s="65">
        <v>17533.57</v>
      </c>
      <c r="BF49" s="65">
        <v>3722.94</v>
      </c>
      <c r="BG49" s="12">
        <v>1875.06</v>
      </c>
      <c r="BH49" s="65">
        <v>1841.7</v>
      </c>
      <c r="BI49" s="65">
        <v>2467.35</v>
      </c>
      <c r="BJ49" s="65">
        <v>2945.39</v>
      </c>
      <c r="BK49" s="65">
        <v>4762.7299999999996</v>
      </c>
      <c r="BL49" s="53">
        <v>5890.2</v>
      </c>
      <c r="BM49">
        <f>COUNT(B49:AF49)</f>
        <v>31</v>
      </c>
      <c r="BN49">
        <f>COUNT(AG49:BL49)</f>
        <v>32</v>
      </c>
      <c r="BO49">
        <f>COUNT(B49:Q49)</f>
        <v>16</v>
      </c>
      <c r="BP49">
        <f>COUNT(R49:AF49)</f>
        <v>15</v>
      </c>
      <c r="BQ49">
        <f>COUNT(AG49:AM49)</f>
        <v>7</v>
      </c>
      <c r="BR49">
        <f>COUNT(AN49:AV49)</f>
        <v>9</v>
      </c>
      <c r="BS49">
        <f>COUNT(AW49:BF49)</f>
        <v>10</v>
      </c>
      <c r="BT49">
        <f>COUNT(BG49:BL49)</f>
        <v>6</v>
      </c>
    </row>
    <row r="50" spans="1:72">
      <c r="A50" s="54" t="s">
        <v>27</v>
      </c>
      <c r="B50" s="65">
        <v>299</v>
      </c>
      <c r="C50" s="65">
        <v>237.68</v>
      </c>
      <c r="D50" s="65">
        <v>286.77</v>
      </c>
      <c r="E50" s="65">
        <v>1739.71</v>
      </c>
      <c r="F50" s="65">
        <v>359.01</v>
      </c>
      <c r="G50" s="65">
        <v>443.31</v>
      </c>
      <c r="H50" s="65">
        <v>1523.84</v>
      </c>
      <c r="I50" s="65">
        <v>1167.97</v>
      </c>
      <c r="J50" s="65">
        <v>1508.64</v>
      </c>
      <c r="K50" s="65">
        <v>1535.67</v>
      </c>
      <c r="L50" s="65">
        <v>4167.43</v>
      </c>
      <c r="M50" s="65">
        <v>1015.24</v>
      </c>
      <c r="N50" s="65">
        <v>764.79</v>
      </c>
      <c r="O50" s="65">
        <v>5162.49</v>
      </c>
      <c r="P50" s="65">
        <v>2985.21</v>
      </c>
      <c r="Q50" s="65">
        <v>447.2</v>
      </c>
      <c r="R50" s="12">
        <v>374.26</v>
      </c>
      <c r="S50" s="65">
        <v>1703.79</v>
      </c>
      <c r="T50" s="65">
        <v>1724.47</v>
      </c>
      <c r="U50" s="65">
        <v>1155.33</v>
      </c>
      <c r="V50" s="65">
        <v>457.41</v>
      </c>
      <c r="W50" s="65">
        <v>936.68</v>
      </c>
      <c r="X50" s="65">
        <v>1174.8900000000001</v>
      </c>
      <c r="Y50" s="65">
        <v>846.89</v>
      </c>
      <c r="Z50" s="65">
        <v>981.28</v>
      </c>
      <c r="AA50" s="65">
        <v>1639.4</v>
      </c>
      <c r="AB50" s="65">
        <v>1688.21</v>
      </c>
      <c r="AC50" s="65">
        <v>951.94</v>
      </c>
      <c r="AD50" s="65">
        <v>6084.65</v>
      </c>
      <c r="AE50" s="65">
        <v>2281.33</v>
      </c>
      <c r="AF50" s="65">
        <v>5051.6099999999997</v>
      </c>
      <c r="AG50" s="12">
        <v>12.58</v>
      </c>
      <c r="AH50" s="65">
        <v>632.46</v>
      </c>
      <c r="AI50" s="65">
        <v>3507.31</v>
      </c>
      <c r="AJ50" s="65">
        <v>1376.08</v>
      </c>
      <c r="AK50" s="65">
        <v>3794.21</v>
      </c>
      <c r="AL50" s="65">
        <v>4235.3100000000004</v>
      </c>
      <c r="AM50" s="65">
        <v>3971.58</v>
      </c>
      <c r="AN50" s="12">
        <v>1040.96</v>
      </c>
      <c r="AO50" s="65">
        <v>286.14999999999998</v>
      </c>
      <c r="AP50" s="65">
        <v>2355.37</v>
      </c>
      <c r="AQ50" s="65">
        <v>3820.2</v>
      </c>
      <c r="AR50" s="65">
        <v>2014.21</v>
      </c>
      <c r="AS50" s="65">
        <v>2686.78</v>
      </c>
      <c r="AT50" s="65">
        <v>942.24</v>
      </c>
      <c r="AU50" s="65">
        <v>1444.02</v>
      </c>
      <c r="AV50" s="65">
        <v>2799.96</v>
      </c>
      <c r="AW50" s="12">
        <v>5984.08</v>
      </c>
      <c r="AX50" s="65">
        <v>2758.05</v>
      </c>
      <c r="AY50" s="65">
        <v>3289.15</v>
      </c>
      <c r="AZ50" s="65">
        <v>2869.02</v>
      </c>
      <c r="BA50" s="65">
        <v>3252.73</v>
      </c>
      <c r="BB50" s="65">
        <v>3446.69</v>
      </c>
      <c r="BC50" s="65">
        <v>5191.33</v>
      </c>
      <c r="BD50" s="65">
        <v>3848.56</v>
      </c>
      <c r="BE50" s="65">
        <v>5835.11</v>
      </c>
      <c r="BF50" s="65">
        <v>4378.87</v>
      </c>
      <c r="BG50" s="12">
        <v>3087.27</v>
      </c>
      <c r="BH50" s="65">
        <v>2186.11</v>
      </c>
      <c r="BI50" s="65">
        <v>3962.33</v>
      </c>
      <c r="BJ50" s="65">
        <v>1370.9</v>
      </c>
      <c r="BK50" s="65">
        <v>4118.53</v>
      </c>
      <c r="BL50" s="53">
        <v>5040.09</v>
      </c>
      <c r="BM50">
        <f>COUNT(B50:AF50)</f>
        <v>31</v>
      </c>
      <c r="BN50">
        <f>COUNT(AG50:BL50)</f>
        <v>32</v>
      </c>
      <c r="BO50">
        <f>COUNT(B50:Q50)</f>
        <v>16</v>
      </c>
      <c r="BP50">
        <f>COUNT(R50:AF50)</f>
        <v>15</v>
      </c>
      <c r="BQ50">
        <f>COUNT(AG50:AM50)</f>
        <v>7</v>
      </c>
      <c r="BR50">
        <f>COUNT(AN50:AV50)</f>
        <v>9</v>
      </c>
      <c r="BS50">
        <f>COUNT(AW50:BF50)</f>
        <v>10</v>
      </c>
      <c r="BT50">
        <f>COUNT(BG50:BL50)</f>
        <v>6</v>
      </c>
    </row>
    <row r="51" spans="1:72">
      <c r="A51" s="54" t="s">
        <v>26</v>
      </c>
      <c r="B51" s="65">
        <v>127.51</v>
      </c>
      <c r="C51" s="65">
        <v>231.74</v>
      </c>
      <c r="D51" s="65">
        <v>334.4</v>
      </c>
      <c r="E51" s="65">
        <v>2181.7600000000002</v>
      </c>
      <c r="F51" s="65"/>
      <c r="G51" s="65"/>
      <c r="H51" s="65">
        <v>1746.07</v>
      </c>
      <c r="I51" s="65">
        <v>1307.54</v>
      </c>
      <c r="J51" s="65">
        <v>1557.54</v>
      </c>
      <c r="K51" s="65">
        <v>1105.54</v>
      </c>
      <c r="L51" s="65">
        <v>6635.9</v>
      </c>
      <c r="M51" s="65">
        <v>1073.5899999999999</v>
      </c>
      <c r="N51" s="65">
        <v>939.16</v>
      </c>
      <c r="O51" s="65">
        <v>1123.42</v>
      </c>
      <c r="P51" s="65">
        <v>3028.11</v>
      </c>
      <c r="Q51" s="65">
        <v>644.72</v>
      </c>
      <c r="R51" s="12">
        <v>314.41000000000003</v>
      </c>
      <c r="S51" s="65">
        <v>2516.9699999999998</v>
      </c>
      <c r="T51" s="65">
        <v>1892.78</v>
      </c>
      <c r="U51" s="65">
        <v>1589.58</v>
      </c>
      <c r="V51" s="65"/>
      <c r="W51" s="65"/>
      <c r="X51" s="65">
        <v>467.14</v>
      </c>
      <c r="Y51" s="65">
        <v>1161.69</v>
      </c>
      <c r="Z51" s="65">
        <v>893.29</v>
      </c>
      <c r="AA51" s="65">
        <v>2052.2399999999998</v>
      </c>
      <c r="AB51" s="65">
        <v>2028.89</v>
      </c>
      <c r="AC51" s="65">
        <v>942.05</v>
      </c>
      <c r="AD51" s="65">
        <v>4685.67</v>
      </c>
      <c r="AE51" s="65">
        <v>3083.09</v>
      </c>
      <c r="AF51" s="65">
        <v>6109.46</v>
      </c>
      <c r="AG51" s="12">
        <v>2929.29</v>
      </c>
      <c r="AH51" s="65">
        <v>1445.22</v>
      </c>
      <c r="AI51" s="65">
        <v>3155.99</v>
      </c>
      <c r="AJ51" s="65"/>
      <c r="AK51" s="65">
        <v>4842.3900000000003</v>
      </c>
      <c r="AL51" s="65">
        <v>4113.5</v>
      </c>
      <c r="AM51" s="65">
        <v>5123.29</v>
      </c>
      <c r="AN51" s="12">
        <v>1125.32</v>
      </c>
      <c r="AO51" s="65"/>
      <c r="AP51" s="65">
        <v>1652.49</v>
      </c>
      <c r="AQ51" s="65">
        <v>4997.37</v>
      </c>
      <c r="AR51" s="65">
        <v>1303.55</v>
      </c>
      <c r="AS51" s="65">
        <v>2978.8</v>
      </c>
      <c r="AT51" s="65">
        <v>1034.53</v>
      </c>
      <c r="AU51" s="65">
        <v>1344.25</v>
      </c>
      <c r="AV51" s="65">
        <v>4148.87</v>
      </c>
      <c r="AW51" s="12">
        <v>3500.22</v>
      </c>
      <c r="AX51" s="65">
        <v>2878.78</v>
      </c>
      <c r="AY51" s="65">
        <v>4494.95</v>
      </c>
      <c r="AZ51" s="65">
        <v>2738.76</v>
      </c>
      <c r="BA51" s="65"/>
      <c r="BB51" s="65"/>
      <c r="BC51" s="65">
        <v>5092.57</v>
      </c>
      <c r="BD51" s="65">
        <v>3534.81</v>
      </c>
      <c r="BE51" s="65">
        <v>6559.44</v>
      </c>
      <c r="BF51" s="65">
        <v>5207.49</v>
      </c>
      <c r="BG51" s="12">
        <v>3356.41</v>
      </c>
      <c r="BH51" s="65">
        <v>3444.27</v>
      </c>
      <c r="BI51" s="65">
        <v>3960.71</v>
      </c>
      <c r="BJ51" s="65">
        <v>4330.55</v>
      </c>
      <c r="BK51" s="65">
        <v>4366.92</v>
      </c>
      <c r="BL51" s="53">
        <v>5272.68</v>
      </c>
      <c r="BM51">
        <f>COUNT(B51:AF51)</f>
        <v>27</v>
      </c>
      <c r="BN51">
        <f>COUNT(AG51:BL51)</f>
        <v>28</v>
      </c>
      <c r="BO51">
        <f>COUNT(B51:Q51)</f>
        <v>14</v>
      </c>
      <c r="BP51">
        <f>COUNT(R51:AF51)</f>
        <v>13</v>
      </c>
      <c r="BQ51">
        <f>COUNT(AG51:AM51)</f>
        <v>6</v>
      </c>
      <c r="BR51">
        <f>COUNT(AN51:AV51)</f>
        <v>8</v>
      </c>
      <c r="BS51">
        <f>COUNT(AW51:BF51)</f>
        <v>8</v>
      </c>
      <c r="BT51">
        <f>COUNT(BG51:BL51)</f>
        <v>6</v>
      </c>
    </row>
    <row r="52" spans="1:72">
      <c r="A52" s="54" t="s">
        <v>24</v>
      </c>
      <c r="B52" s="65">
        <v>207.03</v>
      </c>
      <c r="C52" s="65">
        <v>164.2</v>
      </c>
      <c r="D52" s="65"/>
      <c r="E52" s="65"/>
      <c r="F52" s="65"/>
      <c r="G52" s="65"/>
      <c r="H52" s="65">
        <v>1116.49</v>
      </c>
      <c r="I52" s="65">
        <v>1364.54</v>
      </c>
      <c r="J52" s="65">
        <v>1676.32</v>
      </c>
      <c r="K52" s="65">
        <v>1777.03</v>
      </c>
      <c r="L52" s="65">
        <v>5962.65</v>
      </c>
      <c r="M52" s="65">
        <v>1072.47</v>
      </c>
      <c r="N52" s="65">
        <v>968.3</v>
      </c>
      <c r="O52" s="65">
        <v>3807.58</v>
      </c>
      <c r="P52" s="65">
        <v>2454.13</v>
      </c>
      <c r="Q52" s="65">
        <v>775.45</v>
      </c>
      <c r="R52" s="12">
        <v>540.33000000000004</v>
      </c>
      <c r="S52" s="65">
        <v>1903.53</v>
      </c>
      <c r="T52" s="65"/>
      <c r="U52" s="65"/>
      <c r="V52" s="65"/>
      <c r="W52" s="65"/>
      <c r="X52" s="65">
        <v>217.53</v>
      </c>
      <c r="Y52" s="65">
        <v>1500.26</v>
      </c>
      <c r="Z52" s="65">
        <v>772.51</v>
      </c>
      <c r="AA52" s="65">
        <v>1926.3</v>
      </c>
      <c r="AB52" s="65">
        <v>1651.56</v>
      </c>
      <c r="AC52" s="65">
        <v>1326.26</v>
      </c>
      <c r="AD52" s="65">
        <v>1993.52</v>
      </c>
      <c r="AE52" s="65">
        <v>2505.87</v>
      </c>
      <c r="AF52" s="65">
        <v>1152.9000000000001</v>
      </c>
      <c r="AG52" s="12">
        <v>1123.5</v>
      </c>
      <c r="AH52" s="65">
        <v>1277.8699999999999</v>
      </c>
      <c r="AI52" s="65"/>
      <c r="AJ52" s="65"/>
      <c r="AK52" s="65">
        <v>5459.05</v>
      </c>
      <c r="AL52" s="65">
        <v>3874.52</v>
      </c>
      <c r="AM52" s="65">
        <v>3595.86</v>
      </c>
      <c r="AN52" s="12"/>
      <c r="AO52" s="65"/>
      <c r="AP52" s="65">
        <v>1729.57</v>
      </c>
      <c r="AQ52" s="65">
        <v>4901.16</v>
      </c>
      <c r="AR52" s="65">
        <v>1020.5</v>
      </c>
      <c r="AS52" s="65">
        <v>3298.98</v>
      </c>
      <c r="AT52" s="65">
        <v>1026.03</v>
      </c>
      <c r="AU52" s="65">
        <v>2502.85</v>
      </c>
      <c r="AV52" s="65">
        <v>3503.57</v>
      </c>
      <c r="AW52" s="12">
        <v>3165.99</v>
      </c>
      <c r="AX52" s="65">
        <v>3056.4</v>
      </c>
      <c r="AY52" s="65"/>
      <c r="AZ52" s="65"/>
      <c r="BA52" s="65"/>
      <c r="BB52" s="65"/>
      <c r="BC52" s="65">
        <v>3650.07</v>
      </c>
      <c r="BD52" s="65">
        <v>3222.26</v>
      </c>
      <c r="BE52" s="65">
        <v>4191.07</v>
      </c>
      <c r="BF52" s="65">
        <v>6548.33</v>
      </c>
      <c r="BG52" s="12">
        <v>3281.81</v>
      </c>
      <c r="BH52" s="65">
        <v>3721.84</v>
      </c>
      <c r="BI52" s="65">
        <v>2419.0500000000002</v>
      </c>
      <c r="BJ52" s="65">
        <v>4687.37</v>
      </c>
      <c r="BK52" s="65">
        <v>3813.68</v>
      </c>
      <c r="BL52" s="53">
        <v>2703.08</v>
      </c>
      <c r="BM52">
        <f>COUNT(B52:AF52)</f>
        <v>23</v>
      </c>
      <c r="BN52">
        <f>COUNT(AG52:BL52)</f>
        <v>24</v>
      </c>
      <c r="BO52">
        <f>COUNT(B52:Q52)</f>
        <v>12</v>
      </c>
      <c r="BP52">
        <f>COUNT(R52:AF52)</f>
        <v>11</v>
      </c>
      <c r="BQ52">
        <f>COUNT(AG52:AM52)</f>
        <v>5</v>
      </c>
      <c r="BR52">
        <f>COUNT(AN52:AV52)</f>
        <v>7</v>
      </c>
      <c r="BS52">
        <f>COUNT(AW52:BF52)</f>
        <v>6</v>
      </c>
      <c r="BT52">
        <f>COUNT(BG52:BL52)</f>
        <v>6</v>
      </c>
    </row>
    <row r="53" spans="1:72">
      <c r="A53" s="57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10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10"/>
      <c r="AH53" s="64"/>
      <c r="AI53" s="64"/>
      <c r="AJ53" s="64"/>
      <c r="AK53" s="64"/>
      <c r="AL53" s="64"/>
      <c r="AM53" s="64"/>
      <c r="AN53" s="10"/>
      <c r="AO53" s="64"/>
      <c r="AP53" s="64"/>
      <c r="AQ53" s="64"/>
      <c r="AR53" s="64"/>
      <c r="AS53" s="64"/>
      <c r="AT53" s="64"/>
      <c r="AU53" s="64"/>
      <c r="AV53" s="64"/>
      <c r="AW53" s="10"/>
      <c r="AX53" s="64"/>
      <c r="AY53" s="64"/>
      <c r="AZ53" s="64"/>
      <c r="BA53" s="64"/>
      <c r="BB53" s="64"/>
      <c r="BC53" s="64"/>
      <c r="BD53" s="64"/>
      <c r="BE53" s="64"/>
      <c r="BF53" s="64"/>
      <c r="BG53" s="10"/>
      <c r="BH53" s="64"/>
      <c r="BI53" s="64"/>
      <c r="BJ53" s="64"/>
      <c r="BK53" s="64"/>
      <c r="BL53" s="55"/>
    </row>
    <row r="54" spans="1:72">
      <c r="A54" s="56" t="s">
        <v>37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10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10"/>
      <c r="AH54" s="64"/>
      <c r="AI54" s="64"/>
      <c r="AJ54" s="64"/>
      <c r="AK54" s="64"/>
      <c r="AL54" s="64"/>
      <c r="AM54" s="64"/>
      <c r="AN54" s="10"/>
      <c r="AO54" s="64"/>
      <c r="AP54" s="64"/>
      <c r="AQ54" s="64"/>
      <c r="AR54" s="64"/>
      <c r="AS54" s="64"/>
      <c r="AT54" s="64"/>
      <c r="AU54" s="64"/>
      <c r="AV54" s="64"/>
      <c r="AW54" s="10"/>
      <c r="AX54" s="64"/>
      <c r="AY54" s="64"/>
      <c r="AZ54" s="64"/>
      <c r="BA54" s="64"/>
      <c r="BB54" s="64"/>
      <c r="BC54" s="64"/>
      <c r="BD54" s="64"/>
      <c r="BE54" s="64"/>
      <c r="BF54" s="64"/>
      <c r="BG54" s="10"/>
      <c r="BH54" s="64"/>
      <c r="BI54" s="64"/>
      <c r="BJ54" s="64"/>
      <c r="BK54" s="64"/>
      <c r="BL54" s="55"/>
    </row>
    <row r="55" spans="1:72">
      <c r="A55" s="54" t="s">
        <v>29</v>
      </c>
      <c r="B55" s="65">
        <v>7.3</v>
      </c>
      <c r="C55" s="65">
        <v>6.2</v>
      </c>
      <c r="D55" s="65">
        <v>9.1</v>
      </c>
      <c r="E55" s="65">
        <v>8.6</v>
      </c>
      <c r="F55" s="65">
        <v>7.5</v>
      </c>
      <c r="G55" s="65">
        <v>9</v>
      </c>
      <c r="H55" s="65">
        <v>13.3</v>
      </c>
      <c r="I55" s="65">
        <v>15.6</v>
      </c>
      <c r="J55" s="65">
        <v>17.3</v>
      </c>
      <c r="K55" s="65">
        <v>12.2</v>
      </c>
      <c r="L55" s="65">
        <v>101.2</v>
      </c>
      <c r="M55" s="65">
        <v>14.9</v>
      </c>
      <c r="N55" s="65">
        <v>15</v>
      </c>
      <c r="O55" s="65">
        <v>16.8</v>
      </c>
      <c r="P55" s="65">
        <v>15.2</v>
      </c>
      <c r="Q55" s="65">
        <v>12.8</v>
      </c>
      <c r="R55" s="12">
        <v>8.4</v>
      </c>
      <c r="S55" s="65">
        <v>9.8000000000000007</v>
      </c>
      <c r="T55" s="65">
        <v>9</v>
      </c>
      <c r="U55" s="65">
        <v>7.5</v>
      </c>
      <c r="V55" s="65">
        <v>8</v>
      </c>
      <c r="W55" s="65">
        <v>9</v>
      </c>
      <c r="X55" s="65">
        <v>838.9</v>
      </c>
      <c r="Y55" s="65">
        <v>12.8</v>
      </c>
      <c r="Z55" s="65">
        <v>15.2</v>
      </c>
      <c r="AA55" s="65">
        <v>14.3</v>
      </c>
      <c r="AB55" s="65">
        <v>12</v>
      </c>
      <c r="AC55" s="65">
        <v>18.399999999999999</v>
      </c>
      <c r="AD55" s="65">
        <v>14.4</v>
      </c>
      <c r="AE55" s="65">
        <v>17</v>
      </c>
      <c r="AF55" s="65">
        <v>101.5</v>
      </c>
      <c r="AG55" s="12">
        <v>86.5</v>
      </c>
      <c r="AH55" s="65">
        <v>11.7</v>
      </c>
      <c r="AI55" s="65">
        <v>312.2</v>
      </c>
      <c r="AJ55" s="65">
        <v>10.3</v>
      </c>
      <c r="AK55" s="65">
        <v>53.3</v>
      </c>
      <c r="AL55" s="65">
        <v>34.700000000000003</v>
      </c>
      <c r="AM55" s="65">
        <v>11.8</v>
      </c>
      <c r="AN55" s="12">
        <v>8.6</v>
      </c>
      <c r="AO55" s="65">
        <v>8.3000000000000007</v>
      </c>
      <c r="AP55" s="65">
        <v>216.5</v>
      </c>
      <c r="AQ55" s="65">
        <v>34</v>
      </c>
      <c r="AR55" s="65">
        <v>42.4</v>
      </c>
      <c r="AS55" s="65">
        <v>133</v>
      </c>
      <c r="AT55" s="65">
        <v>13.1</v>
      </c>
      <c r="AU55" s="65">
        <v>17</v>
      </c>
      <c r="AV55" s="65">
        <v>84.4</v>
      </c>
      <c r="AW55" s="12">
        <v>59.8</v>
      </c>
      <c r="AX55" s="65">
        <v>18</v>
      </c>
      <c r="AY55" s="65">
        <v>61.1</v>
      </c>
      <c r="AZ55" s="65">
        <v>130.5</v>
      </c>
      <c r="BA55" s="65">
        <v>37.9</v>
      </c>
      <c r="BB55" s="65">
        <v>94.4</v>
      </c>
      <c r="BC55" s="65">
        <v>111.3</v>
      </c>
      <c r="BD55" s="65">
        <v>46.9</v>
      </c>
      <c r="BE55" s="65">
        <v>14.1</v>
      </c>
      <c r="BF55" s="65">
        <v>24</v>
      </c>
      <c r="BG55" s="12">
        <v>18.8</v>
      </c>
      <c r="BH55" s="65">
        <v>24.3</v>
      </c>
      <c r="BI55" s="65">
        <v>19.2</v>
      </c>
      <c r="BJ55" s="65">
        <v>37.4</v>
      </c>
      <c r="BK55" s="65">
        <v>18.600000000000001</v>
      </c>
      <c r="BL55" s="53">
        <v>29.3</v>
      </c>
      <c r="BM55">
        <f>COUNT(B55:AF55)</f>
        <v>31</v>
      </c>
      <c r="BN55">
        <f>COUNT(AG55:BL55)</f>
        <v>32</v>
      </c>
      <c r="BO55">
        <f>COUNT(B55:Q55)</f>
        <v>16</v>
      </c>
      <c r="BP55">
        <f>COUNT(R55:AF55)</f>
        <v>15</v>
      </c>
      <c r="BQ55">
        <f>COUNT(AG55:AM55)</f>
        <v>7</v>
      </c>
      <c r="BR55">
        <f>COUNT(AN55:AV55)</f>
        <v>9</v>
      </c>
      <c r="BS55">
        <f>COUNT(AW55:BF55)</f>
        <v>10</v>
      </c>
      <c r="BT55">
        <f>COUNT(BG55:BL55)</f>
        <v>6</v>
      </c>
    </row>
    <row r="56" spans="1:72">
      <c r="A56" s="54" t="s">
        <v>28</v>
      </c>
      <c r="B56" s="65">
        <v>7.3</v>
      </c>
      <c r="C56" s="65">
        <v>7.3</v>
      </c>
      <c r="D56" s="65">
        <v>7.9</v>
      </c>
      <c r="E56" s="65">
        <v>7.3</v>
      </c>
      <c r="F56" s="65">
        <v>6.9</v>
      </c>
      <c r="G56" s="65">
        <v>9</v>
      </c>
      <c r="H56" s="65">
        <v>5.3</v>
      </c>
      <c r="I56" s="65">
        <v>7.7</v>
      </c>
      <c r="J56" s="65">
        <v>11.5</v>
      </c>
      <c r="K56" s="65">
        <v>5.8</v>
      </c>
      <c r="L56" s="65">
        <v>93.9</v>
      </c>
      <c r="M56" s="65">
        <v>10.8</v>
      </c>
      <c r="N56" s="65">
        <v>9.6</v>
      </c>
      <c r="O56" s="65">
        <v>10.8</v>
      </c>
      <c r="P56" s="65">
        <v>8.3000000000000007</v>
      </c>
      <c r="Q56" s="65">
        <v>7.4</v>
      </c>
      <c r="R56" s="12">
        <v>7.1</v>
      </c>
      <c r="S56" s="65">
        <v>10.5</v>
      </c>
      <c r="T56" s="65">
        <v>7.7</v>
      </c>
      <c r="U56" s="65">
        <v>8.6</v>
      </c>
      <c r="V56" s="65">
        <v>7.5</v>
      </c>
      <c r="W56" s="65">
        <v>5.9</v>
      </c>
      <c r="X56" s="65">
        <v>420.2</v>
      </c>
      <c r="Y56" s="65">
        <v>5.5</v>
      </c>
      <c r="Z56" s="65">
        <v>8.3000000000000007</v>
      </c>
      <c r="AA56" s="65">
        <v>7.4</v>
      </c>
      <c r="AB56" s="65">
        <v>5.5</v>
      </c>
      <c r="AC56" s="65">
        <v>14.2</v>
      </c>
      <c r="AD56" s="65">
        <v>18</v>
      </c>
      <c r="AE56" s="65">
        <v>9.6</v>
      </c>
      <c r="AF56" s="65">
        <v>84</v>
      </c>
      <c r="AG56" s="12">
        <v>125.2</v>
      </c>
      <c r="AH56" s="65">
        <v>14.3</v>
      </c>
      <c r="AI56" s="65">
        <v>321.8</v>
      </c>
      <c r="AJ56" s="65">
        <v>102.5</v>
      </c>
      <c r="AK56" s="65">
        <v>321.2</v>
      </c>
      <c r="AL56" s="65">
        <v>343.9</v>
      </c>
      <c r="AM56" s="65">
        <v>132.4</v>
      </c>
      <c r="AN56" s="12">
        <v>8.8000000000000007</v>
      </c>
      <c r="AO56" s="65">
        <v>6.7</v>
      </c>
      <c r="AP56" s="65">
        <v>203.4</v>
      </c>
      <c r="AQ56" s="65">
        <v>60.4</v>
      </c>
      <c r="AR56" s="65">
        <v>312.2</v>
      </c>
      <c r="AS56" s="65">
        <v>55.8</v>
      </c>
      <c r="AT56" s="65">
        <v>11.7</v>
      </c>
      <c r="AU56" s="65">
        <v>216.9</v>
      </c>
      <c r="AV56" s="65">
        <v>351.2</v>
      </c>
      <c r="AW56" s="12">
        <v>105.9</v>
      </c>
      <c r="AX56" s="65">
        <v>184.2</v>
      </c>
      <c r="AY56" s="65">
        <v>220.5</v>
      </c>
      <c r="AZ56" s="65">
        <v>139</v>
      </c>
      <c r="BA56" s="65">
        <v>120.3</v>
      </c>
      <c r="BB56" s="65">
        <v>197.1</v>
      </c>
      <c r="BC56" s="65">
        <v>652.5</v>
      </c>
      <c r="BD56" s="65">
        <v>90.2</v>
      </c>
      <c r="BE56" s="65">
        <v>269.7</v>
      </c>
      <c r="BF56" s="65">
        <v>168.1</v>
      </c>
      <c r="BG56" s="12">
        <v>28.4</v>
      </c>
      <c r="BH56" s="65">
        <v>120.4</v>
      </c>
      <c r="BI56" s="65">
        <v>26.6</v>
      </c>
      <c r="BJ56" s="65">
        <v>168.7</v>
      </c>
      <c r="BK56" s="65">
        <v>42.2</v>
      </c>
      <c r="BL56" s="53">
        <v>287.89999999999998</v>
      </c>
      <c r="BM56">
        <f>COUNT(B56:AF56)</f>
        <v>31</v>
      </c>
      <c r="BN56">
        <f>COUNT(AG56:BL56)</f>
        <v>32</v>
      </c>
      <c r="BO56">
        <f>COUNT(B56:Q56)</f>
        <v>16</v>
      </c>
      <c r="BP56">
        <f>COUNT(R56:AF56)</f>
        <v>15</v>
      </c>
      <c r="BQ56">
        <f>COUNT(AG56:AM56)</f>
        <v>7</v>
      </c>
      <c r="BR56">
        <f>COUNT(AN56:AV56)</f>
        <v>9</v>
      </c>
      <c r="BS56">
        <f>COUNT(AW56:BF56)</f>
        <v>10</v>
      </c>
      <c r="BT56">
        <f>COUNT(BG56:BL56)</f>
        <v>6</v>
      </c>
    </row>
    <row r="57" spans="1:72">
      <c r="A57" s="54" t="s">
        <v>27</v>
      </c>
      <c r="B57" s="65">
        <v>5.9</v>
      </c>
      <c r="C57" s="65">
        <v>6.3</v>
      </c>
      <c r="D57" s="65">
        <v>9.4</v>
      </c>
      <c r="E57" s="65">
        <v>10</v>
      </c>
      <c r="F57" s="65">
        <v>6.5</v>
      </c>
      <c r="G57" s="65">
        <v>8.6</v>
      </c>
      <c r="H57" s="65">
        <v>5.7</v>
      </c>
      <c r="I57" s="65">
        <v>6.4</v>
      </c>
      <c r="J57" s="65">
        <v>8.5</v>
      </c>
      <c r="K57" s="65">
        <v>6</v>
      </c>
      <c r="L57" s="65">
        <v>74.7</v>
      </c>
      <c r="M57" s="65">
        <v>9.4</v>
      </c>
      <c r="N57" s="65">
        <v>12.9</v>
      </c>
      <c r="O57" s="65">
        <v>10.7</v>
      </c>
      <c r="P57" s="65">
        <v>8.5</v>
      </c>
      <c r="Q57" s="65">
        <v>7</v>
      </c>
      <c r="R57" s="12">
        <v>6.1</v>
      </c>
      <c r="S57" s="65">
        <v>11.3</v>
      </c>
      <c r="T57" s="65">
        <v>8.1</v>
      </c>
      <c r="U57" s="65">
        <v>8.1</v>
      </c>
      <c r="V57" s="65">
        <v>6.9</v>
      </c>
      <c r="W57" s="65">
        <v>7.1</v>
      </c>
      <c r="X57" s="65">
        <v>439.5</v>
      </c>
      <c r="Y57" s="65">
        <v>5.5</v>
      </c>
      <c r="Z57" s="65">
        <v>11.9</v>
      </c>
      <c r="AA57" s="65">
        <v>7.6</v>
      </c>
      <c r="AB57" s="65">
        <v>5.6</v>
      </c>
      <c r="AC57" s="65">
        <v>10.3</v>
      </c>
      <c r="AD57" s="65">
        <v>170.9</v>
      </c>
      <c r="AE57" s="65">
        <v>38.799999999999997</v>
      </c>
      <c r="AF57" s="65">
        <v>204.4</v>
      </c>
      <c r="AG57" s="12">
        <v>272.8</v>
      </c>
      <c r="AH57" s="65">
        <v>7.5</v>
      </c>
      <c r="AI57" s="65">
        <v>276.8</v>
      </c>
      <c r="AJ57" s="65">
        <v>33.5</v>
      </c>
      <c r="AK57" s="65">
        <v>79.8</v>
      </c>
      <c r="AL57" s="65">
        <v>75.400000000000006</v>
      </c>
      <c r="AM57" s="65">
        <v>69.099999999999994</v>
      </c>
      <c r="AN57" s="12">
        <v>10.9</v>
      </c>
      <c r="AO57" s="65">
        <v>4.3</v>
      </c>
      <c r="AP57" s="65">
        <v>39.9</v>
      </c>
      <c r="AQ57" s="65">
        <v>34.4</v>
      </c>
      <c r="AR57" s="65">
        <v>96.1</v>
      </c>
      <c r="AS57" s="65">
        <v>30.5</v>
      </c>
      <c r="AT57" s="65">
        <v>5.5</v>
      </c>
      <c r="AU57" s="65">
        <v>40.299999999999997</v>
      </c>
      <c r="AV57" s="65">
        <v>124</v>
      </c>
      <c r="AW57" s="12">
        <v>115.1</v>
      </c>
      <c r="AX57" s="65">
        <v>133.4</v>
      </c>
      <c r="AY57" s="65">
        <v>137.5</v>
      </c>
      <c r="AZ57" s="65">
        <v>189.8</v>
      </c>
      <c r="BA57" s="65">
        <v>71.7</v>
      </c>
      <c r="BB57" s="65">
        <v>27.7</v>
      </c>
      <c r="BC57" s="65">
        <v>173.8</v>
      </c>
      <c r="BD57" s="65">
        <v>57.2</v>
      </c>
      <c r="BE57" s="65">
        <v>106.3</v>
      </c>
      <c r="BF57" s="65">
        <v>63.4</v>
      </c>
      <c r="BG57" s="12">
        <v>13.1</v>
      </c>
      <c r="BH57" s="65">
        <v>21.5</v>
      </c>
      <c r="BI57" s="65">
        <v>16.2</v>
      </c>
      <c r="BJ57" s="65">
        <v>56.5</v>
      </c>
      <c r="BK57" s="65">
        <v>83.2</v>
      </c>
      <c r="BL57" s="53">
        <v>234.7</v>
      </c>
      <c r="BM57">
        <f>COUNT(B57:AF57)</f>
        <v>31</v>
      </c>
      <c r="BN57">
        <f>COUNT(AG57:BL57)</f>
        <v>32</v>
      </c>
      <c r="BO57">
        <f>COUNT(B57:Q57)</f>
        <v>16</v>
      </c>
      <c r="BP57">
        <f>COUNT(R57:AF57)</f>
        <v>15</v>
      </c>
      <c r="BQ57">
        <f>COUNT(AG57:AM57)</f>
        <v>7</v>
      </c>
      <c r="BR57">
        <f>COUNT(AN57:AV57)</f>
        <v>9</v>
      </c>
      <c r="BS57">
        <f>COUNT(AW57:BF57)</f>
        <v>10</v>
      </c>
      <c r="BT57">
        <f>COUNT(BG57:BL57)</f>
        <v>6</v>
      </c>
    </row>
    <row r="58" spans="1:72">
      <c r="A58" s="54" t="s">
        <v>26</v>
      </c>
      <c r="B58" s="65">
        <v>7.3</v>
      </c>
      <c r="C58" s="65">
        <v>5.3</v>
      </c>
      <c r="D58" s="65">
        <v>7.7</v>
      </c>
      <c r="E58" s="65">
        <v>9.1999999999999993</v>
      </c>
      <c r="F58" s="65"/>
      <c r="G58" s="65"/>
      <c r="H58" s="65">
        <v>5.2</v>
      </c>
      <c r="I58" s="65">
        <v>5.6</v>
      </c>
      <c r="J58" s="65">
        <v>6.3</v>
      </c>
      <c r="K58" s="65">
        <v>5</v>
      </c>
      <c r="L58" s="65">
        <v>33.799999999999997</v>
      </c>
      <c r="M58" s="65">
        <v>6.8</v>
      </c>
      <c r="N58" s="65">
        <v>6.3</v>
      </c>
      <c r="O58" s="65">
        <v>8.5</v>
      </c>
      <c r="P58" s="65">
        <v>8.3000000000000007</v>
      </c>
      <c r="Q58" s="65">
        <v>6.8</v>
      </c>
      <c r="R58" s="12">
        <v>6.2</v>
      </c>
      <c r="S58" s="65">
        <v>11.5</v>
      </c>
      <c r="T58" s="65">
        <v>9</v>
      </c>
      <c r="U58" s="65">
        <v>8.8000000000000007</v>
      </c>
      <c r="V58" s="65"/>
      <c r="W58" s="65"/>
      <c r="X58" s="65">
        <v>384.8</v>
      </c>
      <c r="Y58" s="65">
        <v>5</v>
      </c>
      <c r="Z58" s="65">
        <v>6.9</v>
      </c>
      <c r="AA58" s="65">
        <v>9.9</v>
      </c>
      <c r="AB58" s="65">
        <v>5.3</v>
      </c>
      <c r="AC58" s="65">
        <v>8</v>
      </c>
      <c r="AD58" s="65">
        <v>107</v>
      </c>
      <c r="AE58" s="65">
        <v>53.9</v>
      </c>
      <c r="AF58" s="65">
        <v>164.4</v>
      </c>
      <c r="AG58" s="12">
        <v>178.6</v>
      </c>
      <c r="AH58" s="65">
        <v>8.9</v>
      </c>
      <c r="AI58" s="65">
        <v>109.8</v>
      </c>
      <c r="AJ58" s="65"/>
      <c r="AK58" s="65">
        <v>49.8</v>
      </c>
      <c r="AL58" s="65">
        <v>39.9</v>
      </c>
      <c r="AM58" s="65">
        <v>31.7</v>
      </c>
      <c r="AN58" s="12">
        <v>8.8000000000000007</v>
      </c>
      <c r="AO58" s="65"/>
      <c r="AP58" s="65">
        <v>12.1</v>
      </c>
      <c r="AQ58" s="65">
        <v>30.2</v>
      </c>
      <c r="AR58" s="65">
        <v>28.3</v>
      </c>
      <c r="AS58" s="65">
        <v>16.2</v>
      </c>
      <c r="AT58" s="65">
        <v>5.2</v>
      </c>
      <c r="AU58" s="65">
        <v>12.5</v>
      </c>
      <c r="AV58" s="65">
        <v>50.3</v>
      </c>
      <c r="AW58" s="12">
        <v>120.8</v>
      </c>
      <c r="AX58" s="65">
        <v>157.19999999999999</v>
      </c>
      <c r="AY58" s="65">
        <v>66.599999999999994</v>
      </c>
      <c r="AZ58" s="65">
        <v>202.2</v>
      </c>
      <c r="BA58" s="65"/>
      <c r="BB58" s="65"/>
      <c r="BC58" s="65">
        <v>127.8</v>
      </c>
      <c r="BD58" s="65">
        <v>97.6</v>
      </c>
      <c r="BE58" s="65">
        <v>116.8</v>
      </c>
      <c r="BF58" s="65">
        <v>65</v>
      </c>
      <c r="BG58" s="12">
        <v>9.1</v>
      </c>
      <c r="BH58" s="65">
        <v>9.4</v>
      </c>
      <c r="BI58" s="65">
        <v>17.100000000000001</v>
      </c>
      <c r="BJ58" s="65">
        <v>51.4</v>
      </c>
      <c r="BK58" s="65">
        <v>67.099999999999994</v>
      </c>
      <c r="BL58" s="53">
        <v>177.2</v>
      </c>
      <c r="BM58">
        <f>COUNT(B58:AF58)</f>
        <v>27</v>
      </c>
      <c r="BN58">
        <f>COUNT(AG58:BL58)</f>
        <v>28</v>
      </c>
      <c r="BO58">
        <f>COUNT(B58:Q58)</f>
        <v>14</v>
      </c>
      <c r="BP58">
        <f>COUNT(R58:AF58)</f>
        <v>13</v>
      </c>
      <c r="BQ58">
        <f>COUNT(AG58:AM58)</f>
        <v>6</v>
      </c>
      <c r="BR58">
        <f>COUNT(AN58:AV58)</f>
        <v>8</v>
      </c>
      <c r="BS58">
        <f>COUNT(AW58:BF58)</f>
        <v>8</v>
      </c>
      <c r="BT58">
        <f>COUNT(BG58:BL58)</f>
        <v>6</v>
      </c>
    </row>
    <row r="59" spans="1:72">
      <c r="A59" s="54" t="s">
        <v>24</v>
      </c>
      <c r="B59" s="65">
        <v>16.7</v>
      </c>
      <c r="C59" s="65">
        <v>7.3</v>
      </c>
      <c r="D59" s="65"/>
      <c r="E59" s="65"/>
      <c r="F59" s="65"/>
      <c r="G59" s="65"/>
      <c r="H59" s="65">
        <v>5.9</v>
      </c>
      <c r="I59" s="65">
        <v>5.7</v>
      </c>
      <c r="J59" s="65">
        <v>11.6</v>
      </c>
      <c r="K59" s="65">
        <v>5.3</v>
      </c>
      <c r="L59" s="65">
        <v>19.2</v>
      </c>
      <c r="M59" s="65">
        <v>8</v>
      </c>
      <c r="N59" s="65">
        <v>7.8</v>
      </c>
      <c r="O59" s="65">
        <v>12.6</v>
      </c>
      <c r="P59" s="65">
        <v>8.6</v>
      </c>
      <c r="Q59" s="65">
        <v>4.9000000000000004</v>
      </c>
      <c r="R59" s="12">
        <v>7.7</v>
      </c>
      <c r="S59" s="65">
        <v>19.2</v>
      </c>
      <c r="T59" s="65"/>
      <c r="U59" s="65"/>
      <c r="V59" s="65"/>
      <c r="W59" s="65"/>
      <c r="X59" s="65">
        <v>308.8</v>
      </c>
      <c r="Y59" s="65">
        <v>4.7</v>
      </c>
      <c r="Z59" s="65">
        <v>5.3</v>
      </c>
      <c r="AA59" s="65">
        <v>22.7</v>
      </c>
      <c r="AB59" s="65">
        <v>5.9</v>
      </c>
      <c r="AC59" s="65">
        <v>7.3</v>
      </c>
      <c r="AD59" s="65">
        <v>49.4</v>
      </c>
      <c r="AE59" s="65">
        <v>58.7</v>
      </c>
      <c r="AF59" s="65">
        <v>216.6</v>
      </c>
      <c r="AG59" s="12">
        <v>82.2</v>
      </c>
      <c r="AH59" s="65">
        <v>7.2</v>
      </c>
      <c r="AI59" s="65"/>
      <c r="AJ59" s="65"/>
      <c r="AK59" s="65">
        <v>14.8</v>
      </c>
      <c r="AL59" s="65">
        <v>45</v>
      </c>
      <c r="AM59" s="65">
        <v>13.5</v>
      </c>
      <c r="AN59" s="12"/>
      <c r="AO59" s="65"/>
      <c r="AP59" s="65">
        <v>17.899999999999999</v>
      </c>
      <c r="AQ59" s="65">
        <v>23.2</v>
      </c>
      <c r="AR59" s="65">
        <v>8.9</v>
      </c>
      <c r="AS59" s="65">
        <v>8.6</v>
      </c>
      <c r="AT59" s="65">
        <v>5.3</v>
      </c>
      <c r="AU59" s="65">
        <v>7.9</v>
      </c>
      <c r="AV59" s="65">
        <v>20.100000000000001</v>
      </c>
      <c r="AW59" s="12">
        <v>37.200000000000003</v>
      </c>
      <c r="AX59" s="65">
        <v>370.8</v>
      </c>
      <c r="AY59" s="65"/>
      <c r="AZ59" s="65"/>
      <c r="BA59" s="65"/>
      <c r="BB59" s="65"/>
      <c r="BC59" s="65">
        <v>68.599999999999994</v>
      </c>
      <c r="BD59" s="65">
        <v>83.2</v>
      </c>
      <c r="BE59" s="65">
        <v>48.9</v>
      </c>
      <c r="BF59" s="65">
        <v>61</v>
      </c>
      <c r="BG59" s="12">
        <v>26.5</v>
      </c>
      <c r="BH59" s="65">
        <v>8.1</v>
      </c>
      <c r="BI59" s="65">
        <v>10</v>
      </c>
      <c r="BJ59" s="65">
        <v>43.4</v>
      </c>
      <c r="BK59" s="65">
        <v>27.6</v>
      </c>
      <c r="BL59" s="53">
        <v>91.6</v>
      </c>
      <c r="BM59">
        <f>COUNT(B59:AF59)</f>
        <v>23</v>
      </c>
      <c r="BN59">
        <f>COUNT(AG59:BL59)</f>
        <v>24</v>
      </c>
      <c r="BO59">
        <f>COUNT(B59:Q59)</f>
        <v>12</v>
      </c>
      <c r="BP59">
        <f>COUNT(R59:AF59)</f>
        <v>11</v>
      </c>
      <c r="BQ59">
        <f>COUNT(AG59:AM59)</f>
        <v>5</v>
      </c>
      <c r="BR59">
        <f>COUNT(AN59:AV59)</f>
        <v>7</v>
      </c>
      <c r="BS59">
        <f>COUNT(AW59:BF59)</f>
        <v>6</v>
      </c>
      <c r="BT59">
        <f>COUNT(BG59:BL59)</f>
        <v>6</v>
      </c>
    </row>
    <row r="60" spans="1:72">
      <c r="A60" s="57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10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10"/>
      <c r="AH60" s="64"/>
      <c r="AI60" s="64"/>
      <c r="AJ60" s="64"/>
      <c r="AK60" s="64"/>
      <c r="AL60" s="64"/>
      <c r="AM60" s="64"/>
      <c r="AN60" s="10"/>
      <c r="AO60" s="64"/>
      <c r="AP60" s="64"/>
      <c r="AQ60" s="64"/>
      <c r="AR60" s="64"/>
      <c r="AS60" s="64"/>
      <c r="AT60" s="64"/>
      <c r="AU60" s="64"/>
      <c r="AV60" s="64"/>
      <c r="AW60" s="10"/>
      <c r="AX60" s="64"/>
      <c r="AY60" s="64"/>
      <c r="AZ60" s="64"/>
      <c r="BA60" s="64"/>
      <c r="BB60" s="64"/>
      <c r="BC60" s="64"/>
      <c r="BD60" s="64"/>
      <c r="BE60" s="64"/>
      <c r="BF60" s="64"/>
      <c r="BG60" s="10"/>
      <c r="BH60" s="64"/>
      <c r="BI60" s="64"/>
      <c r="BJ60" s="64"/>
      <c r="BK60" s="64"/>
      <c r="BL60" s="55"/>
    </row>
    <row r="61" spans="1:72">
      <c r="A61" s="56" t="s">
        <v>36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10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10"/>
      <c r="AH61" s="64"/>
      <c r="AI61" s="64"/>
      <c r="AJ61" s="64"/>
      <c r="AK61" s="64"/>
      <c r="AL61" s="64"/>
      <c r="AM61" s="64"/>
      <c r="AN61" s="10"/>
      <c r="AO61" s="64"/>
      <c r="AP61" s="64"/>
      <c r="AQ61" s="64"/>
      <c r="AR61" s="64"/>
      <c r="AS61" s="64"/>
      <c r="AT61" s="64"/>
      <c r="AU61" s="64"/>
      <c r="AV61" s="64"/>
      <c r="AW61" s="10"/>
      <c r="AX61" s="64"/>
      <c r="AY61" s="64"/>
      <c r="AZ61" s="64"/>
      <c r="BA61" s="64"/>
      <c r="BB61" s="64"/>
      <c r="BC61" s="64"/>
      <c r="BD61" s="64"/>
      <c r="BE61" s="64"/>
      <c r="BF61" s="64"/>
      <c r="BG61" s="10"/>
      <c r="BH61" s="64"/>
      <c r="BI61" s="64"/>
      <c r="BJ61" s="64"/>
      <c r="BK61" s="64"/>
      <c r="BL61" s="55"/>
    </row>
    <row r="62" spans="1:72">
      <c r="A62" s="54" t="s">
        <v>29</v>
      </c>
      <c r="B62" s="65">
        <v>4.1399999999999997</v>
      </c>
      <c r="C62" s="65">
        <v>1.48</v>
      </c>
      <c r="D62" s="65">
        <v>4.1399999999999997</v>
      </c>
      <c r="E62" s="65">
        <v>37.32</v>
      </c>
      <c r="F62" s="65">
        <v>2.83</v>
      </c>
      <c r="G62" s="65">
        <v>2.83</v>
      </c>
      <c r="H62" s="65">
        <v>2.39</v>
      </c>
      <c r="I62" s="65">
        <v>2.94</v>
      </c>
      <c r="J62" s="65">
        <v>5.4</v>
      </c>
      <c r="K62" s="65">
        <v>2.94</v>
      </c>
      <c r="L62" s="65">
        <v>137.62</v>
      </c>
      <c r="M62" s="65">
        <v>2.39</v>
      </c>
      <c r="N62" s="65">
        <v>8.99</v>
      </c>
      <c r="O62" s="65">
        <v>17.41</v>
      </c>
      <c r="P62" s="65">
        <v>4.75</v>
      </c>
      <c r="Q62" s="65">
        <v>2.39</v>
      </c>
      <c r="R62" s="12">
        <v>2.83</v>
      </c>
      <c r="S62" s="65">
        <v>5.07</v>
      </c>
      <c r="T62" s="65">
        <v>11.82</v>
      </c>
      <c r="U62" s="65">
        <v>4.83</v>
      </c>
      <c r="V62" s="65">
        <v>2.5299999999999998</v>
      </c>
      <c r="W62" s="65">
        <v>9.1</v>
      </c>
      <c r="X62" s="65">
        <v>212.75</v>
      </c>
      <c r="Y62" s="65">
        <v>2.94</v>
      </c>
      <c r="Z62" s="65">
        <v>0.56999999999999995</v>
      </c>
      <c r="AA62" s="65">
        <v>2.94</v>
      </c>
      <c r="AB62" s="65">
        <v>1.4</v>
      </c>
      <c r="AC62" s="65">
        <v>6.08</v>
      </c>
      <c r="AD62" s="65">
        <v>4.12</v>
      </c>
      <c r="AE62" s="65">
        <v>5.4</v>
      </c>
      <c r="AF62" s="65">
        <v>25.01</v>
      </c>
      <c r="AG62" s="12">
        <v>251.07</v>
      </c>
      <c r="AH62" s="65">
        <v>18.75</v>
      </c>
      <c r="AI62" s="65">
        <v>6.28</v>
      </c>
      <c r="AJ62" s="65">
        <v>6.52</v>
      </c>
      <c r="AK62" s="65">
        <v>10.56</v>
      </c>
      <c r="AL62" s="65">
        <v>9.77</v>
      </c>
      <c r="AM62" s="65">
        <v>0.56999999999999995</v>
      </c>
      <c r="AN62" s="12">
        <v>3.04</v>
      </c>
      <c r="AO62" s="65">
        <v>2.63</v>
      </c>
      <c r="AP62" s="65">
        <v>1.4</v>
      </c>
      <c r="AQ62" s="65">
        <v>182.13</v>
      </c>
      <c r="AR62" s="65">
        <v>2.39</v>
      </c>
      <c r="AS62" s="65">
        <v>3.51</v>
      </c>
      <c r="AT62" s="65">
        <v>1.87</v>
      </c>
      <c r="AU62" s="65">
        <v>4.12</v>
      </c>
      <c r="AV62" s="65">
        <v>57.54</v>
      </c>
      <c r="AW62" s="12">
        <v>290.87</v>
      </c>
      <c r="AX62" s="65">
        <v>13.22</v>
      </c>
      <c r="AY62" s="65">
        <v>6.52</v>
      </c>
      <c r="AZ62" s="65">
        <v>117.95</v>
      </c>
      <c r="BA62" s="65">
        <v>307.68</v>
      </c>
      <c r="BB62" s="65">
        <v>3.26</v>
      </c>
      <c r="BC62" s="65">
        <v>5.4</v>
      </c>
      <c r="BD62" s="65">
        <v>9.77</v>
      </c>
      <c r="BE62" s="65">
        <v>11.37</v>
      </c>
      <c r="BF62" s="65">
        <v>28.01</v>
      </c>
      <c r="BG62" s="12">
        <v>8.24</v>
      </c>
      <c r="BH62" s="65">
        <v>15.62</v>
      </c>
      <c r="BI62" s="65">
        <v>8.99</v>
      </c>
      <c r="BJ62" s="65">
        <v>20.190000000000001</v>
      </c>
      <c r="BK62" s="65">
        <v>307.70999999999998</v>
      </c>
      <c r="BL62" s="53">
        <v>21.13</v>
      </c>
      <c r="BM62">
        <f>COUNT(B62:AF62)</f>
        <v>31</v>
      </c>
      <c r="BN62">
        <f>COUNT(AG62:BL62)</f>
        <v>32</v>
      </c>
      <c r="BO62">
        <f>COUNT(B62:Q62)</f>
        <v>16</v>
      </c>
      <c r="BP62">
        <f>COUNT(R62:AF62)</f>
        <v>15</v>
      </c>
      <c r="BQ62">
        <f>COUNT(AG62:AM62)</f>
        <v>7</v>
      </c>
      <c r="BR62">
        <f>COUNT(AN62:AV62)</f>
        <v>9</v>
      </c>
      <c r="BS62">
        <f>COUNT(AW62:BF62)</f>
        <v>10</v>
      </c>
      <c r="BT62">
        <f>COUNT(BG62:BL62)</f>
        <v>6</v>
      </c>
    </row>
    <row r="63" spans="1:72">
      <c r="A63" s="54" t="s">
        <v>28</v>
      </c>
      <c r="B63" s="65">
        <v>0</v>
      </c>
      <c r="C63" s="65">
        <v>2.0299999999999998</v>
      </c>
      <c r="D63" s="65">
        <v>7.92</v>
      </c>
      <c r="E63" s="65">
        <v>77.72</v>
      </c>
      <c r="F63" s="65">
        <v>3.47</v>
      </c>
      <c r="G63" s="65">
        <v>3.69</v>
      </c>
      <c r="H63" s="65">
        <v>5.4</v>
      </c>
      <c r="I63" s="65">
        <v>7.86</v>
      </c>
      <c r="J63" s="65">
        <v>31.08</v>
      </c>
      <c r="K63" s="65">
        <v>16.510000000000002</v>
      </c>
      <c r="L63" s="65">
        <v>602.30999999999995</v>
      </c>
      <c r="M63" s="65">
        <v>13.03</v>
      </c>
      <c r="N63" s="65">
        <v>35.270000000000003</v>
      </c>
      <c r="O63" s="65">
        <v>103.48</v>
      </c>
      <c r="P63" s="65">
        <v>35.270000000000003</v>
      </c>
      <c r="Q63" s="65">
        <v>7.5</v>
      </c>
      <c r="R63" s="12">
        <v>7.53</v>
      </c>
      <c r="S63" s="65">
        <v>13.51</v>
      </c>
      <c r="T63" s="65">
        <v>16.98</v>
      </c>
      <c r="U63" s="65">
        <v>24.5</v>
      </c>
      <c r="V63" s="65">
        <v>10.45</v>
      </c>
      <c r="W63" s="65">
        <v>19.350000000000001</v>
      </c>
      <c r="X63" s="65">
        <v>544.73</v>
      </c>
      <c r="Y63" s="65">
        <v>0</v>
      </c>
      <c r="Z63" s="65">
        <v>6.08</v>
      </c>
      <c r="AA63" s="65">
        <v>18.329999999999998</v>
      </c>
      <c r="AB63" s="65">
        <v>8.24</v>
      </c>
      <c r="AC63" s="65">
        <v>35.270000000000003</v>
      </c>
      <c r="AD63" s="65">
        <v>34.21</v>
      </c>
      <c r="AE63" s="65">
        <v>16.510000000000002</v>
      </c>
      <c r="AF63" s="65">
        <v>35.270000000000003</v>
      </c>
      <c r="AG63" s="12">
        <v>887.99</v>
      </c>
      <c r="AH63" s="65">
        <v>78.680000000000007</v>
      </c>
      <c r="AI63" s="65">
        <v>39.07</v>
      </c>
      <c r="AJ63" s="65">
        <v>14.36</v>
      </c>
      <c r="AK63" s="65">
        <v>100.98</v>
      </c>
      <c r="AL63" s="65">
        <v>57.54</v>
      </c>
      <c r="AM63" s="65">
        <v>165.92</v>
      </c>
      <c r="AN63" s="12">
        <v>6.77</v>
      </c>
      <c r="AO63" s="65">
        <v>3.58</v>
      </c>
      <c r="AP63" s="65">
        <v>39.56</v>
      </c>
      <c r="AQ63" s="65">
        <v>469.98</v>
      </c>
      <c r="AR63" s="65">
        <v>13.88</v>
      </c>
      <c r="AS63" s="65">
        <v>69.28</v>
      </c>
      <c r="AT63" s="65">
        <v>3.51</v>
      </c>
      <c r="AU63" s="65">
        <v>14.74</v>
      </c>
      <c r="AV63" s="65">
        <v>397.9</v>
      </c>
      <c r="AW63" s="12">
        <v>1337.4</v>
      </c>
      <c r="AX63" s="65">
        <v>93.99</v>
      </c>
      <c r="AY63" s="65">
        <v>18.45</v>
      </c>
      <c r="AZ63" s="65">
        <v>793.11</v>
      </c>
      <c r="BA63" s="65">
        <v>794.74</v>
      </c>
      <c r="BB63" s="65">
        <v>22.36</v>
      </c>
      <c r="BC63" s="65">
        <v>165.92</v>
      </c>
      <c r="BD63" s="65">
        <v>0</v>
      </c>
      <c r="BE63" s="65">
        <v>118.55</v>
      </c>
      <c r="BF63" s="65">
        <v>99.74</v>
      </c>
      <c r="BG63" s="12">
        <v>49.53</v>
      </c>
      <c r="BH63" s="65">
        <v>55.23</v>
      </c>
      <c r="BI63" s="65">
        <v>21.13</v>
      </c>
      <c r="BJ63" s="65">
        <v>61.61</v>
      </c>
      <c r="BK63" s="65">
        <v>377.69</v>
      </c>
      <c r="BL63" s="53">
        <v>242.84</v>
      </c>
      <c r="BM63">
        <f>COUNT(B63:AF63)</f>
        <v>31</v>
      </c>
      <c r="BN63">
        <f>COUNT(AG63:BL63)</f>
        <v>32</v>
      </c>
      <c r="BO63">
        <f>COUNT(B63:Q63)</f>
        <v>16</v>
      </c>
      <c r="BP63">
        <f>COUNT(R63:AF63)</f>
        <v>15</v>
      </c>
      <c r="BQ63">
        <f>COUNT(AG63:AM63)</f>
        <v>7</v>
      </c>
      <c r="BR63">
        <f>COUNT(AN63:AV63)</f>
        <v>9</v>
      </c>
      <c r="BS63">
        <f>COUNT(AW63:BF63)</f>
        <v>10</v>
      </c>
      <c r="BT63">
        <f>COUNT(BG63:BL63)</f>
        <v>6</v>
      </c>
    </row>
    <row r="64" spans="1:72">
      <c r="A64" s="54" t="s">
        <v>27</v>
      </c>
      <c r="B64" s="65">
        <v>4.1399999999999997</v>
      </c>
      <c r="C64" s="65">
        <v>2.63</v>
      </c>
      <c r="D64" s="65">
        <v>5.54</v>
      </c>
      <c r="E64" s="65">
        <v>92.88</v>
      </c>
      <c r="F64" s="65">
        <v>3.26</v>
      </c>
      <c r="G64" s="65">
        <v>4.37</v>
      </c>
      <c r="H64" s="65">
        <v>12.19</v>
      </c>
      <c r="I64" s="65">
        <v>11.37</v>
      </c>
      <c r="J64" s="65">
        <v>39.56</v>
      </c>
      <c r="K64" s="65">
        <v>43.95</v>
      </c>
      <c r="L64" s="65">
        <v>772.79</v>
      </c>
      <c r="M64" s="65">
        <v>11.78</v>
      </c>
      <c r="N64" s="65">
        <v>30.05</v>
      </c>
      <c r="O64" s="65">
        <v>250.7</v>
      </c>
      <c r="P64" s="65">
        <v>240.22</v>
      </c>
      <c r="Q64" s="65">
        <v>5.4</v>
      </c>
      <c r="R64" s="12">
        <v>12.94</v>
      </c>
      <c r="S64" s="65">
        <v>57.33</v>
      </c>
      <c r="T64" s="65">
        <v>29.45</v>
      </c>
      <c r="U64" s="65">
        <v>60.71</v>
      </c>
      <c r="V64" s="65">
        <v>16.98</v>
      </c>
      <c r="W64" s="65">
        <v>29.14</v>
      </c>
      <c r="X64" s="65">
        <v>965.81</v>
      </c>
      <c r="Y64" s="65">
        <v>5.4</v>
      </c>
      <c r="Z64" s="65">
        <v>15.62</v>
      </c>
      <c r="AA64" s="65">
        <v>70.47</v>
      </c>
      <c r="AB64" s="65">
        <v>14.74</v>
      </c>
      <c r="AC64" s="65">
        <v>35.270000000000003</v>
      </c>
      <c r="AD64" s="65">
        <v>1408.48</v>
      </c>
      <c r="AE64" s="65">
        <v>47.29</v>
      </c>
      <c r="AF64" s="65">
        <v>419.38</v>
      </c>
      <c r="AG64" s="12">
        <v>8.84</v>
      </c>
      <c r="AH64" s="65">
        <v>58.46</v>
      </c>
      <c r="AI64" s="65">
        <v>344.5</v>
      </c>
      <c r="AJ64" s="65">
        <v>18.45</v>
      </c>
      <c r="AK64" s="65">
        <v>475.15</v>
      </c>
      <c r="AL64" s="65">
        <v>299.2</v>
      </c>
      <c r="AM64" s="65">
        <v>875.99</v>
      </c>
      <c r="AN64" s="12">
        <v>5.78</v>
      </c>
      <c r="AO64" s="65">
        <v>2.83</v>
      </c>
      <c r="AP64" s="65">
        <v>65.72</v>
      </c>
      <c r="AQ64" s="65">
        <v>1094.75</v>
      </c>
      <c r="AR64" s="65">
        <v>22.09</v>
      </c>
      <c r="AS64" s="65">
        <v>122.34</v>
      </c>
      <c r="AT64" s="65">
        <v>3.51</v>
      </c>
      <c r="AU64" s="65">
        <v>69.28</v>
      </c>
      <c r="AV64" s="65">
        <v>1572.31</v>
      </c>
      <c r="AW64" s="12">
        <v>880.79</v>
      </c>
      <c r="AX64" s="65">
        <v>223.4</v>
      </c>
      <c r="AY64" s="65">
        <v>943.38</v>
      </c>
      <c r="AZ64" s="65">
        <v>1256.05</v>
      </c>
      <c r="BA64" s="65">
        <v>1705.31</v>
      </c>
      <c r="BB64" s="65">
        <v>445.55</v>
      </c>
      <c r="BC64" s="65">
        <v>2126.16</v>
      </c>
      <c r="BD64" s="65">
        <v>165.92</v>
      </c>
      <c r="BE64" s="65">
        <v>1257.81</v>
      </c>
      <c r="BF64" s="65">
        <v>632.23</v>
      </c>
      <c r="BG64" s="12">
        <v>132.51</v>
      </c>
      <c r="BH64" s="65">
        <v>630.32000000000005</v>
      </c>
      <c r="BI64" s="65">
        <v>48.41</v>
      </c>
      <c r="BJ64" s="65">
        <v>99.74</v>
      </c>
      <c r="BK64" s="65">
        <v>1104.4100000000001</v>
      </c>
      <c r="BL64" s="53">
        <v>2015.49</v>
      </c>
      <c r="BM64">
        <f>COUNT(B64:AF64)</f>
        <v>31</v>
      </c>
      <c r="BN64">
        <f>COUNT(AG64:BL64)</f>
        <v>32</v>
      </c>
      <c r="BO64">
        <f>COUNT(B64:Q64)</f>
        <v>16</v>
      </c>
      <c r="BP64">
        <f>COUNT(R64:AF64)</f>
        <v>15</v>
      </c>
      <c r="BQ64">
        <f>COUNT(AG64:AM64)</f>
        <v>7</v>
      </c>
      <c r="BR64">
        <f>COUNT(AN64:AV64)</f>
        <v>9</v>
      </c>
      <c r="BS64">
        <f>COUNT(AW64:BF64)</f>
        <v>10</v>
      </c>
      <c r="BT64">
        <f>COUNT(BG64:BL64)</f>
        <v>6</v>
      </c>
    </row>
    <row r="65" spans="1:72">
      <c r="A65" s="54" t="s">
        <v>26</v>
      </c>
      <c r="B65" s="65">
        <v>1.1299999999999999</v>
      </c>
      <c r="C65" s="65">
        <v>2.0299999999999998</v>
      </c>
      <c r="D65" s="65">
        <v>13.22</v>
      </c>
      <c r="E65" s="65">
        <v>146.74</v>
      </c>
      <c r="F65" s="65"/>
      <c r="G65" s="65"/>
      <c r="H65" s="65">
        <v>8.24</v>
      </c>
      <c r="I65" s="65">
        <v>22.09</v>
      </c>
      <c r="J65" s="65">
        <v>37.409999999999997</v>
      </c>
      <c r="K65" s="65">
        <v>62.19</v>
      </c>
      <c r="L65" s="65">
        <v>716.96</v>
      </c>
      <c r="M65" s="65">
        <v>12.19</v>
      </c>
      <c r="N65" s="65">
        <v>32.119999999999997</v>
      </c>
      <c r="O65" s="65">
        <v>211.44</v>
      </c>
      <c r="P65" s="65">
        <v>189.28</v>
      </c>
      <c r="Q65" s="65">
        <v>22.09</v>
      </c>
      <c r="R65" s="12">
        <v>10.72</v>
      </c>
      <c r="S65" s="65">
        <v>55.24</v>
      </c>
      <c r="T65" s="65">
        <v>65.37</v>
      </c>
      <c r="U65" s="65">
        <v>157.88</v>
      </c>
      <c r="V65" s="65"/>
      <c r="W65" s="65"/>
      <c r="X65" s="65">
        <v>1176.5899999999999</v>
      </c>
      <c r="Y65" s="65">
        <v>11.37</v>
      </c>
      <c r="Z65" s="65">
        <v>16.510000000000002</v>
      </c>
      <c r="AA65" s="65">
        <v>80.08</v>
      </c>
      <c r="AB65" s="65">
        <v>16.510000000000002</v>
      </c>
      <c r="AC65" s="65">
        <v>31.08</v>
      </c>
      <c r="AD65" s="65">
        <v>1906.84</v>
      </c>
      <c r="AE65" s="65">
        <v>113.5</v>
      </c>
      <c r="AF65" s="65">
        <v>679.75</v>
      </c>
      <c r="AG65" s="12">
        <v>985.2</v>
      </c>
      <c r="AH65" s="65">
        <v>147.35</v>
      </c>
      <c r="AI65" s="65">
        <v>655.72</v>
      </c>
      <c r="AJ65" s="65"/>
      <c r="AK65" s="65">
        <v>1025.6199999999999</v>
      </c>
      <c r="AL65" s="65">
        <v>382.91</v>
      </c>
      <c r="AM65" s="65">
        <v>775.29</v>
      </c>
      <c r="AN65" s="12">
        <v>6.52</v>
      </c>
      <c r="AO65" s="65"/>
      <c r="AP65" s="65">
        <v>32.64</v>
      </c>
      <c r="AQ65" s="65">
        <v>1544.48</v>
      </c>
      <c r="AR65" s="65">
        <v>10.56</v>
      </c>
      <c r="AS65" s="65">
        <v>107.23</v>
      </c>
      <c r="AT65" s="65">
        <v>3.51</v>
      </c>
      <c r="AU65" s="65">
        <v>80.69</v>
      </c>
      <c r="AV65" s="65">
        <v>1741.46</v>
      </c>
      <c r="AW65" s="12">
        <v>1813.22</v>
      </c>
      <c r="AX65" s="65">
        <v>424.6</v>
      </c>
      <c r="AY65" s="65">
        <v>1231.69</v>
      </c>
      <c r="AZ65" s="65">
        <v>1493.86</v>
      </c>
      <c r="BA65" s="65"/>
      <c r="BB65" s="65"/>
      <c r="BC65" s="65">
        <v>3583.91</v>
      </c>
      <c r="BD65" s="65">
        <v>292.64</v>
      </c>
      <c r="BE65" s="65">
        <v>5185.51</v>
      </c>
      <c r="BF65" s="65">
        <v>1181.3900000000001</v>
      </c>
      <c r="BG65" s="12">
        <v>186.68</v>
      </c>
      <c r="BH65" s="65">
        <v>1346.68</v>
      </c>
      <c r="BI65" s="65">
        <v>100.36</v>
      </c>
      <c r="BJ65" s="65">
        <v>163.34</v>
      </c>
      <c r="BK65" s="65">
        <v>1460.61</v>
      </c>
      <c r="BL65" s="53">
        <v>3279.03</v>
      </c>
      <c r="BM65">
        <f>COUNT(B65:AF65)</f>
        <v>27</v>
      </c>
      <c r="BN65">
        <f>COUNT(AG65:BL65)</f>
        <v>28</v>
      </c>
      <c r="BO65">
        <f>COUNT(B65:Q65)</f>
        <v>14</v>
      </c>
      <c r="BP65">
        <f>COUNT(R65:AF65)</f>
        <v>13</v>
      </c>
      <c r="BQ65">
        <f>COUNT(AG65:AM65)</f>
        <v>6</v>
      </c>
      <c r="BR65">
        <f>COUNT(AN65:AV65)</f>
        <v>8</v>
      </c>
      <c r="BS65">
        <f>COUNT(AW65:BF65)</f>
        <v>8</v>
      </c>
      <c r="BT65">
        <f>COUNT(BG65:BL65)</f>
        <v>6</v>
      </c>
    </row>
    <row r="66" spans="1:72">
      <c r="A66" s="54" t="s">
        <v>24</v>
      </c>
      <c r="B66" s="65">
        <v>19.05</v>
      </c>
      <c r="C66" s="65">
        <v>3.47</v>
      </c>
      <c r="D66" s="65"/>
      <c r="E66" s="65"/>
      <c r="F66" s="65"/>
      <c r="G66" s="65"/>
      <c r="H66" s="65">
        <v>4.75</v>
      </c>
      <c r="I66" s="65">
        <v>41.74</v>
      </c>
      <c r="J66" s="65">
        <v>65.72</v>
      </c>
      <c r="K66" s="65">
        <v>241.53</v>
      </c>
      <c r="L66" s="65">
        <v>922.86</v>
      </c>
      <c r="M66" s="65">
        <v>18.329999999999998</v>
      </c>
      <c r="N66" s="65">
        <v>59.86</v>
      </c>
      <c r="O66" s="65">
        <v>1327.78</v>
      </c>
      <c r="P66" s="65">
        <v>442.77</v>
      </c>
      <c r="Q66" s="65">
        <v>99.74</v>
      </c>
      <c r="R66" s="12">
        <v>19.8</v>
      </c>
      <c r="S66" s="65">
        <v>249.64</v>
      </c>
      <c r="T66" s="65"/>
      <c r="U66" s="65"/>
      <c r="V66" s="65"/>
      <c r="W66" s="65"/>
      <c r="X66" s="65">
        <v>2159.54</v>
      </c>
      <c r="Y66" s="65">
        <v>28.01</v>
      </c>
      <c r="Z66" s="65">
        <v>20.190000000000001</v>
      </c>
      <c r="AA66" s="65">
        <v>116.02</v>
      </c>
      <c r="AB66" s="65">
        <v>35.799999999999997</v>
      </c>
      <c r="AC66" s="65">
        <v>75.260000000000005</v>
      </c>
      <c r="AD66" s="65">
        <v>2758.36</v>
      </c>
      <c r="AE66" s="65">
        <v>271.67</v>
      </c>
      <c r="AF66" s="65">
        <v>877.23</v>
      </c>
      <c r="AG66" s="12">
        <v>1778.53</v>
      </c>
      <c r="AH66" s="65">
        <v>157.58000000000001</v>
      </c>
      <c r="AI66" s="65"/>
      <c r="AJ66" s="65"/>
      <c r="AK66" s="65">
        <v>1476.96</v>
      </c>
      <c r="AL66" s="65">
        <v>1220.8599999999999</v>
      </c>
      <c r="AM66" s="65">
        <v>1344.32</v>
      </c>
      <c r="AN66" s="12"/>
      <c r="AO66" s="65"/>
      <c r="AP66" s="65">
        <v>66.900000000000006</v>
      </c>
      <c r="AQ66" s="65">
        <v>3559.51</v>
      </c>
      <c r="AR66" s="65">
        <v>13.03</v>
      </c>
      <c r="AS66" s="65">
        <v>365.94</v>
      </c>
      <c r="AT66" s="65">
        <v>13.88</v>
      </c>
      <c r="AU66" s="65">
        <v>144.02000000000001</v>
      </c>
      <c r="AV66" s="65">
        <v>3300.03</v>
      </c>
      <c r="AW66" s="12">
        <v>1063.55</v>
      </c>
      <c r="AX66" s="65">
        <v>689.24</v>
      </c>
      <c r="AY66" s="65"/>
      <c r="AZ66" s="65"/>
      <c r="BA66" s="65"/>
      <c r="BB66" s="65"/>
      <c r="BC66" s="65">
        <v>3837.54</v>
      </c>
      <c r="BD66" s="65">
        <v>1032.92</v>
      </c>
      <c r="BE66" s="65">
        <v>8059.55</v>
      </c>
      <c r="BF66" s="65">
        <v>900.69</v>
      </c>
      <c r="BG66" s="12">
        <v>229.09</v>
      </c>
      <c r="BH66" s="65">
        <v>3342.5</v>
      </c>
      <c r="BI66" s="65">
        <v>231.06</v>
      </c>
      <c r="BJ66" s="65">
        <v>296.57</v>
      </c>
      <c r="BK66" s="65">
        <v>3950.96</v>
      </c>
      <c r="BL66" s="53">
        <v>1948.03</v>
      </c>
      <c r="BM66">
        <f>COUNT(B66:AF66)</f>
        <v>23</v>
      </c>
      <c r="BN66">
        <f>COUNT(AG66:BL66)</f>
        <v>24</v>
      </c>
      <c r="BO66">
        <f>COUNT(B66:Q66)</f>
        <v>12</v>
      </c>
      <c r="BP66">
        <f>COUNT(R66:AF66)</f>
        <v>11</v>
      </c>
      <c r="BQ66">
        <f>COUNT(AG66:AM66)</f>
        <v>5</v>
      </c>
      <c r="BR66">
        <f>COUNT(AN66:AV66)</f>
        <v>7</v>
      </c>
      <c r="BS66">
        <f>COUNT(AW66:BF66)</f>
        <v>6</v>
      </c>
      <c r="BT66">
        <f>COUNT(BG66:BL66)</f>
        <v>6</v>
      </c>
    </row>
    <row r="67" spans="1:72">
      <c r="A67" s="57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10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10"/>
      <c r="AH67" s="64"/>
      <c r="AI67" s="64"/>
      <c r="AJ67" s="64"/>
      <c r="AK67" s="64"/>
      <c r="AL67" s="64"/>
      <c r="AM67" s="64"/>
      <c r="AN67" s="10"/>
      <c r="AO67" s="64"/>
      <c r="AP67" s="64"/>
      <c r="AQ67" s="64"/>
      <c r="AR67" s="64"/>
      <c r="AS67" s="64"/>
      <c r="AT67" s="64"/>
      <c r="AU67" s="64"/>
      <c r="AV67" s="64"/>
      <c r="AW67" s="10"/>
      <c r="AX67" s="64"/>
      <c r="AY67" s="64"/>
      <c r="AZ67" s="64"/>
      <c r="BA67" s="64"/>
      <c r="BB67" s="64"/>
      <c r="BC67" s="64"/>
      <c r="BD67" s="64"/>
      <c r="BE67" s="64"/>
      <c r="BF67" s="64"/>
      <c r="BG67" s="10"/>
      <c r="BH67" s="64"/>
      <c r="BI67" s="64"/>
      <c r="BJ67" s="64"/>
      <c r="BK67" s="64"/>
      <c r="BL67" s="55"/>
    </row>
    <row r="68" spans="1:72">
      <c r="A68" s="56" t="s">
        <v>94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10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10"/>
      <c r="AH68" s="64"/>
      <c r="AI68" s="64"/>
      <c r="AJ68" s="64"/>
      <c r="AK68" s="64"/>
      <c r="AL68" s="64"/>
      <c r="AM68" s="64"/>
      <c r="AN68" s="10"/>
      <c r="AO68" s="64"/>
      <c r="AP68" s="64"/>
      <c r="AQ68" s="64"/>
      <c r="AR68" s="64"/>
      <c r="AS68" s="64"/>
      <c r="AT68" s="64"/>
      <c r="AU68" s="64"/>
      <c r="AV68" s="64"/>
      <c r="AW68" s="10"/>
      <c r="AX68" s="64"/>
      <c r="AY68" s="64"/>
      <c r="AZ68" s="64"/>
      <c r="BA68" s="64"/>
      <c r="BB68" s="64"/>
      <c r="BC68" s="64"/>
      <c r="BD68" s="64"/>
      <c r="BE68" s="64"/>
      <c r="BF68" s="64"/>
      <c r="BG68" s="10"/>
      <c r="BH68" s="64"/>
      <c r="BI68" s="64"/>
      <c r="BJ68" s="64"/>
      <c r="BK68" s="64"/>
      <c r="BL68" s="55"/>
    </row>
    <row r="69" spans="1:72">
      <c r="A69" s="54" t="s">
        <v>29</v>
      </c>
      <c r="B69" s="65">
        <v>1.3</v>
      </c>
      <c r="C69" s="65">
        <v>2.2000000000000002</v>
      </c>
      <c r="D69" s="65">
        <v>2.2000000000000002</v>
      </c>
      <c r="E69" s="65">
        <v>4.2</v>
      </c>
      <c r="F69" s="65">
        <v>1.7</v>
      </c>
      <c r="G69" s="65">
        <v>2.2999999999999998</v>
      </c>
      <c r="H69" s="65">
        <v>3.1</v>
      </c>
      <c r="I69" s="65">
        <v>4.8</v>
      </c>
      <c r="J69" s="65">
        <v>2.4</v>
      </c>
      <c r="K69" s="65">
        <v>1.1000000000000001</v>
      </c>
      <c r="L69" s="65">
        <v>10.7</v>
      </c>
      <c r="M69" s="65">
        <v>2.7</v>
      </c>
      <c r="N69" s="65">
        <v>4.8</v>
      </c>
      <c r="O69" s="65">
        <v>5.3</v>
      </c>
      <c r="P69" s="65">
        <v>5.8</v>
      </c>
      <c r="Q69" s="65">
        <v>0.1</v>
      </c>
      <c r="R69" s="12">
        <v>1.8</v>
      </c>
      <c r="S69" s="65">
        <v>2.1</v>
      </c>
      <c r="T69" s="65">
        <v>3.7</v>
      </c>
      <c r="U69" s="65">
        <v>2.8</v>
      </c>
      <c r="V69" s="65">
        <v>1.7</v>
      </c>
      <c r="W69" s="65">
        <v>3.1</v>
      </c>
      <c r="X69" s="65">
        <v>47.4</v>
      </c>
      <c r="Y69" s="65">
        <v>2.7</v>
      </c>
      <c r="Z69" s="65">
        <v>2.4</v>
      </c>
      <c r="AA69" s="65">
        <v>1.1000000000000001</v>
      </c>
      <c r="AB69" s="65">
        <v>0.7</v>
      </c>
      <c r="AC69" s="65">
        <v>1.1000000000000001</v>
      </c>
      <c r="AD69" s="65">
        <v>2.4</v>
      </c>
      <c r="AE69" s="65">
        <v>3.8</v>
      </c>
      <c r="AF69" s="65">
        <v>9.3000000000000007</v>
      </c>
      <c r="AG69" s="12">
        <v>5</v>
      </c>
      <c r="AH69" s="65">
        <v>2.2000000000000002</v>
      </c>
      <c r="AI69" s="65">
        <v>5.3</v>
      </c>
      <c r="AJ69" s="65">
        <v>2.9</v>
      </c>
      <c r="AK69" s="65">
        <v>4.3</v>
      </c>
      <c r="AL69" s="65">
        <v>4.8</v>
      </c>
      <c r="AM69" s="65">
        <v>0</v>
      </c>
      <c r="AN69" s="12">
        <v>3.1</v>
      </c>
      <c r="AO69" s="65">
        <v>2</v>
      </c>
      <c r="AP69" s="65">
        <v>3.8</v>
      </c>
      <c r="AQ69" s="65">
        <v>16.7</v>
      </c>
      <c r="AR69" s="65">
        <v>4.0999999999999996</v>
      </c>
      <c r="AS69" s="65">
        <v>0.3</v>
      </c>
      <c r="AT69" s="65">
        <v>2.9</v>
      </c>
      <c r="AU69" s="65">
        <v>0.9</v>
      </c>
      <c r="AV69" s="65">
        <v>4.3</v>
      </c>
      <c r="AW69" s="12">
        <v>4.5</v>
      </c>
      <c r="AX69" s="65">
        <v>3.9</v>
      </c>
      <c r="AY69" s="65">
        <v>3.9</v>
      </c>
      <c r="AZ69" s="65">
        <v>6</v>
      </c>
      <c r="BA69" s="65">
        <v>5.5</v>
      </c>
      <c r="BB69" s="65">
        <v>4.3</v>
      </c>
      <c r="BC69" s="65">
        <v>9</v>
      </c>
      <c r="BD69" s="65">
        <v>8.5</v>
      </c>
      <c r="BE69" s="65">
        <v>5.8</v>
      </c>
      <c r="BF69" s="65">
        <v>4.3</v>
      </c>
      <c r="BG69" s="12">
        <v>12.5</v>
      </c>
      <c r="BH69" s="65">
        <v>4.8</v>
      </c>
      <c r="BI69" s="65">
        <v>9</v>
      </c>
      <c r="BJ69" s="65">
        <v>8.1999999999999993</v>
      </c>
      <c r="BK69" s="65">
        <v>10.7</v>
      </c>
      <c r="BL69" s="53">
        <v>11.3</v>
      </c>
      <c r="BM69">
        <f>COUNT(B69:AF69)</f>
        <v>31</v>
      </c>
      <c r="BN69">
        <f>COUNT(AG69:BL69)</f>
        <v>32</v>
      </c>
      <c r="BO69">
        <f>COUNT(B69:Q69)</f>
        <v>16</v>
      </c>
      <c r="BP69">
        <f>COUNT(R69:AF69)</f>
        <v>15</v>
      </c>
      <c r="BQ69">
        <f>COUNT(AG69:AM69)</f>
        <v>7</v>
      </c>
      <c r="BR69">
        <f>COUNT(AN69:AV69)</f>
        <v>9</v>
      </c>
      <c r="BS69">
        <f>COUNT(AW69:BF69)</f>
        <v>10</v>
      </c>
      <c r="BT69">
        <f>COUNT(BG69:BL69)</f>
        <v>6</v>
      </c>
    </row>
    <row r="70" spans="1:72">
      <c r="A70" s="54" t="s">
        <v>28</v>
      </c>
      <c r="B70" s="65">
        <v>0</v>
      </c>
      <c r="C70" s="65">
        <v>2.1</v>
      </c>
      <c r="D70" s="65">
        <v>1.7</v>
      </c>
      <c r="E70" s="65">
        <v>2.9</v>
      </c>
      <c r="F70" s="65">
        <v>2.2000000000000002</v>
      </c>
      <c r="G70" s="65">
        <v>2</v>
      </c>
      <c r="H70" s="65">
        <v>2.9</v>
      </c>
      <c r="I70" s="65">
        <v>5.8</v>
      </c>
      <c r="J70" s="65">
        <v>3.8</v>
      </c>
      <c r="K70" s="65">
        <v>7.7</v>
      </c>
      <c r="L70" s="65">
        <v>12.5</v>
      </c>
      <c r="M70" s="65">
        <v>1.6</v>
      </c>
      <c r="N70" s="65">
        <v>6.1</v>
      </c>
      <c r="O70" s="65">
        <v>11.9</v>
      </c>
      <c r="P70" s="65">
        <v>9</v>
      </c>
      <c r="Q70" s="65">
        <v>1.6</v>
      </c>
      <c r="R70" s="12">
        <v>1.6</v>
      </c>
      <c r="S70" s="65">
        <v>3.1</v>
      </c>
      <c r="T70" s="65">
        <v>3.8</v>
      </c>
      <c r="U70" s="65">
        <v>3.4</v>
      </c>
      <c r="V70" s="65">
        <v>2.1</v>
      </c>
      <c r="W70" s="65">
        <v>2.8</v>
      </c>
      <c r="X70" s="65">
        <v>42.5</v>
      </c>
      <c r="Y70" s="65">
        <v>0</v>
      </c>
      <c r="Z70" s="65">
        <v>1.6</v>
      </c>
      <c r="AA70" s="65">
        <v>1.6</v>
      </c>
      <c r="AB70" s="65">
        <v>3.8</v>
      </c>
      <c r="AC70" s="65">
        <v>10.199999999999999</v>
      </c>
      <c r="AD70" s="65">
        <v>7.4</v>
      </c>
      <c r="AE70" s="65">
        <v>2.9</v>
      </c>
      <c r="AF70" s="65">
        <v>5.3</v>
      </c>
      <c r="AG70" s="12">
        <v>5.8</v>
      </c>
      <c r="AH70" s="65">
        <v>2.8</v>
      </c>
      <c r="AI70" s="65">
        <v>4.7</v>
      </c>
      <c r="AJ70" s="65">
        <v>4.4000000000000004</v>
      </c>
      <c r="AK70" s="65">
        <v>14.8</v>
      </c>
      <c r="AL70" s="65">
        <v>14.2</v>
      </c>
      <c r="AM70" s="65">
        <v>16.7</v>
      </c>
      <c r="AN70" s="12">
        <v>3.3</v>
      </c>
      <c r="AO70" s="65">
        <v>2</v>
      </c>
      <c r="AP70" s="65">
        <v>9.6</v>
      </c>
      <c r="AQ70" s="65">
        <v>23.4</v>
      </c>
      <c r="AR70" s="65">
        <v>12.5</v>
      </c>
      <c r="AS70" s="65">
        <v>14.2</v>
      </c>
      <c r="AT70" s="65">
        <v>3.4</v>
      </c>
      <c r="AU70" s="65">
        <v>4.8</v>
      </c>
      <c r="AV70" s="65">
        <v>11.3</v>
      </c>
      <c r="AW70" s="12">
        <v>4.0999999999999996</v>
      </c>
      <c r="AX70" s="65">
        <v>4.7</v>
      </c>
      <c r="AY70" s="65">
        <v>4.8</v>
      </c>
      <c r="AZ70" s="65">
        <v>5</v>
      </c>
      <c r="BA70" s="65">
        <v>6.9</v>
      </c>
      <c r="BB70" s="65">
        <v>7</v>
      </c>
      <c r="BC70" s="65">
        <v>30.6</v>
      </c>
      <c r="BD70" s="65">
        <v>0</v>
      </c>
      <c r="BE70" s="65">
        <v>20.5</v>
      </c>
      <c r="BF70" s="65">
        <v>18.600000000000001</v>
      </c>
      <c r="BG70" s="12">
        <v>25.4</v>
      </c>
      <c r="BH70" s="65">
        <v>8.5</v>
      </c>
      <c r="BI70" s="65">
        <v>13.6</v>
      </c>
      <c r="BJ70" s="65">
        <v>11.3</v>
      </c>
      <c r="BK70" s="65">
        <v>22.4</v>
      </c>
      <c r="BL70" s="53">
        <v>33.4</v>
      </c>
      <c r="BM70">
        <f>COUNT(B70:AF70)</f>
        <v>31</v>
      </c>
      <c r="BN70">
        <f>COUNT(AG70:BL70)</f>
        <v>32</v>
      </c>
      <c r="BO70">
        <f>COUNT(B70:Q70)</f>
        <v>16</v>
      </c>
      <c r="BP70">
        <f>COUNT(R70:AF70)</f>
        <v>15</v>
      </c>
      <c r="BQ70">
        <f>COUNT(AG70:AM70)</f>
        <v>7</v>
      </c>
      <c r="BR70">
        <f>COUNT(AN70:AV70)</f>
        <v>9</v>
      </c>
      <c r="BS70">
        <f>COUNT(AW70:BF70)</f>
        <v>10</v>
      </c>
      <c r="BT70">
        <f>COUNT(BG70:BL70)</f>
        <v>6</v>
      </c>
    </row>
    <row r="71" spans="1:72">
      <c r="A71" s="54" t="s">
        <v>27</v>
      </c>
      <c r="B71" s="65">
        <v>1.9</v>
      </c>
      <c r="C71" s="65">
        <v>1.7</v>
      </c>
      <c r="D71" s="65">
        <v>1.1000000000000001</v>
      </c>
      <c r="E71" s="65">
        <v>4</v>
      </c>
      <c r="F71" s="65">
        <v>2.2999999999999998</v>
      </c>
      <c r="G71" s="65">
        <v>1.7</v>
      </c>
      <c r="H71" s="65">
        <v>11.3</v>
      </c>
      <c r="I71" s="65">
        <v>4.8</v>
      </c>
      <c r="J71" s="65">
        <v>4.3</v>
      </c>
      <c r="K71" s="65">
        <v>3.8</v>
      </c>
      <c r="L71" s="65">
        <v>17.3</v>
      </c>
      <c r="M71" s="65">
        <v>5.0999999999999996</v>
      </c>
      <c r="N71" s="65">
        <v>2.4</v>
      </c>
      <c r="O71" s="65">
        <v>23.1</v>
      </c>
      <c r="P71" s="65">
        <v>27.1</v>
      </c>
      <c r="Q71" s="65">
        <v>0.7</v>
      </c>
      <c r="R71" s="12">
        <v>2.2999999999999998</v>
      </c>
      <c r="S71" s="65">
        <v>5.0999999999999996</v>
      </c>
      <c r="T71" s="65">
        <v>3.5</v>
      </c>
      <c r="U71" s="65">
        <v>4</v>
      </c>
      <c r="V71" s="65">
        <v>2.2000000000000002</v>
      </c>
      <c r="W71" s="65">
        <v>4.2</v>
      </c>
      <c r="X71" s="65">
        <v>23.1</v>
      </c>
      <c r="Y71" s="65">
        <v>1.8</v>
      </c>
      <c r="Z71" s="65">
        <v>3.8</v>
      </c>
      <c r="AA71" s="65">
        <v>7.4</v>
      </c>
      <c r="AB71" s="65">
        <v>3.8</v>
      </c>
      <c r="AC71" s="65">
        <v>2.9</v>
      </c>
      <c r="AD71" s="65">
        <v>36.200000000000003</v>
      </c>
      <c r="AE71" s="65">
        <v>14.2</v>
      </c>
      <c r="AF71" s="65">
        <v>15.8</v>
      </c>
      <c r="AG71" s="12">
        <v>0</v>
      </c>
      <c r="AH71" s="65">
        <v>3</v>
      </c>
      <c r="AI71" s="65">
        <v>6.8</v>
      </c>
      <c r="AJ71" s="65">
        <v>3.9</v>
      </c>
      <c r="AK71" s="65">
        <v>14.8</v>
      </c>
      <c r="AL71" s="65">
        <v>17.3</v>
      </c>
      <c r="AM71" s="65">
        <v>25.1</v>
      </c>
      <c r="AN71" s="12">
        <v>4.3</v>
      </c>
      <c r="AO71" s="65">
        <v>2</v>
      </c>
      <c r="AP71" s="65">
        <v>8.5</v>
      </c>
      <c r="AQ71" s="65">
        <v>25.1</v>
      </c>
      <c r="AR71" s="65">
        <v>13</v>
      </c>
      <c r="AS71" s="65">
        <v>9.6</v>
      </c>
      <c r="AT71" s="65">
        <v>1.1000000000000001</v>
      </c>
      <c r="AU71" s="65">
        <v>6.4</v>
      </c>
      <c r="AV71" s="65">
        <v>10.7</v>
      </c>
      <c r="AW71" s="12">
        <v>4.5999999999999996</v>
      </c>
      <c r="AX71" s="65">
        <v>7.8</v>
      </c>
      <c r="AY71" s="65">
        <v>10.6</v>
      </c>
      <c r="AZ71" s="65">
        <v>6.8</v>
      </c>
      <c r="BA71" s="65">
        <v>6.5</v>
      </c>
      <c r="BB71" s="65">
        <v>6.5</v>
      </c>
      <c r="BC71" s="65">
        <v>43.6</v>
      </c>
      <c r="BD71" s="65">
        <v>12.7</v>
      </c>
      <c r="BE71" s="65">
        <v>43.6</v>
      </c>
      <c r="BF71" s="65">
        <v>22.4</v>
      </c>
      <c r="BG71" s="12">
        <v>23.4</v>
      </c>
      <c r="BH71" s="65">
        <v>10.199999999999999</v>
      </c>
      <c r="BI71" s="65">
        <v>12.2</v>
      </c>
      <c r="BJ71" s="65">
        <v>11.3</v>
      </c>
      <c r="BK71" s="65">
        <v>25.8</v>
      </c>
      <c r="BL71" s="53">
        <v>50.4</v>
      </c>
      <c r="BM71">
        <f>COUNT(B71:AF71)</f>
        <v>31</v>
      </c>
      <c r="BN71">
        <f>COUNT(AG71:BL71)</f>
        <v>32</v>
      </c>
      <c r="BO71">
        <f>COUNT(B71:Q71)</f>
        <v>16</v>
      </c>
      <c r="BP71">
        <f>COUNT(R71:AF71)</f>
        <v>15</v>
      </c>
      <c r="BQ71">
        <f>COUNT(AG71:AM71)</f>
        <v>7</v>
      </c>
      <c r="BR71">
        <f>COUNT(AN71:AV71)</f>
        <v>9</v>
      </c>
      <c r="BS71">
        <f>COUNT(AW71:BF71)</f>
        <v>10</v>
      </c>
      <c r="BT71">
        <f>COUNT(BG71:BL71)</f>
        <v>6</v>
      </c>
    </row>
    <row r="72" spans="1:72">
      <c r="A72" s="54" t="s">
        <v>26</v>
      </c>
      <c r="B72" s="65">
        <v>0.3</v>
      </c>
      <c r="C72" s="65">
        <v>1.7</v>
      </c>
      <c r="D72" s="65">
        <v>1.2</v>
      </c>
      <c r="E72" s="65">
        <v>3.6</v>
      </c>
      <c r="F72" s="65"/>
      <c r="G72" s="65"/>
      <c r="H72" s="65">
        <v>5.8</v>
      </c>
      <c r="I72" s="65">
        <v>8.5</v>
      </c>
      <c r="J72" s="65">
        <v>8.5</v>
      </c>
      <c r="K72" s="65">
        <v>3.8</v>
      </c>
      <c r="L72" s="65">
        <v>21.1</v>
      </c>
      <c r="M72" s="65">
        <v>3.8</v>
      </c>
      <c r="N72" s="65">
        <v>3.8</v>
      </c>
      <c r="O72" s="65">
        <v>4.3</v>
      </c>
      <c r="P72" s="65">
        <v>11.3</v>
      </c>
      <c r="Q72" s="65">
        <v>1.6</v>
      </c>
      <c r="R72" s="12">
        <v>1.9</v>
      </c>
      <c r="S72" s="65">
        <v>3.5</v>
      </c>
      <c r="T72" s="65">
        <v>4</v>
      </c>
      <c r="U72" s="65">
        <v>5.9</v>
      </c>
      <c r="V72" s="65"/>
      <c r="W72" s="65"/>
      <c r="X72" s="65">
        <v>7.9</v>
      </c>
      <c r="Y72" s="65">
        <v>5.3</v>
      </c>
      <c r="Z72" s="65">
        <v>2.9</v>
      </c>
      <c r="AA72" s="65">
        <v>5.8</v>
      </c>
      <c r="AB72" s="65">
        <v>6.9</v>
      </c>
      <c r="AC72" s="65">
        <v>2</v>
      </c>
      <c r="AD72" s="65">
        <v>19.2</v>
      </c>
      <c r="AE72" s="65">
        <v>8.5</v>
      </c>
      <c r="AF72" s="65">
        <v>29.9</v>
      </c>
      <c r="AG72" s="12">
        <v>4.9000000000000004</v>
      </c>
      <c r="AH72" s="65">
        <v>3.8</v>
      </c>
      <c r="AI72" s="65">
        <v>5.5</v>
      </c>
      <c r="AJ72" s="65"/>
      <c r="AK72" s="65">
        <v>28.5</v>
      </c>
      <c r="AL72" s="65">
        <v>14.8</v>
      </c>
      <c r="AM72" s="65">
        <v>21.1</v>
      </c>
      <c r="AN72" s="12">
        <v>4.0999999999999996</v>
      </c>
      <c r="AO72" s="65"/>
      <c r="AP72" s="65">
        <v>3.4</v>
      </c>
      <c r="AQ72" s="65">
        <v>29.2</v>
      </c>
      <c r="AR72" s="65">
        <v>3.8</v>
      </c>
      <c r="AS72" s="65">
        <v>22.4</v>
      </c>
      <c r="AT72" s="65">
        <v>3.8</v>
      </c>
      <c r="AU72" s="65">
        <v>5.8</v>
      </c>
      <c r="AV72" s="65">
        <v>12.5</v>
      </c>
      <c r="AW72" s="12">
        <v>5.4</v>
      </c>
      <c r="AX72" s="65">
        <v>7</v>
      </c>
      <c r="AY72" s="65">
        <v>5.6</v>
      </c>
      <c r="AZ72" s="65">
        <v>4.8</v>
      </c>
      <c r="BA72" s="65"/>
      <c r="BB72" s="65"/>
      <c r="BC72" s="65">
        <v>32</v>
      </c>
      <c r="BD72" s="65">
        <v>7.9</v>
      </c>
      <c r="BE72" s="65">
        <v>51.2</v>
      </c>
      <c r="BF72" s="65">
        <v>23.1</v>
      </c>
      <c r="BG72" s="12">
        <v>16.100000000000001</v>
      </c>
      <c r="BH72" s="65">
        <v>10.7</v>
      </c>
      <c r="BI72" s="65">
        <v>12.5</v>
      </c>
      <c r="BJ72" s="65">
        <v>18.2</v>
      </c>
      <c r="BK72" s="65">
        <v>30.6</v>
      </c>
      <c r="BL72" s="53">
        <v>39.9</v>
      </c>
      <c r="BM72">
        <f>COUNT(B72:AF72)</f>
        <v>27</v>
      </c>
      <c r="BN72">
        <f>COUNT(AG72:BL72)</f>
        <v>28</v>
      </c>
      <c r="BO72">
        <f>COUNT(B72:Q72)</f>
        <v>14</v>
      </c>
      <c r="BP72">
        <f>COUNT(R72:AF72)</f>
        <v>13</v>
      </c>
      <c r="BQ72">
        <f>COUNT(AG72:AM72)</f>
        <v>6</v>
      </c>
      <c r="BR72">
        <f>COUNT(AN72:AV72)</f>
        <v>8</v>
      </c>
      <c r="BS72">
        <f>COUNT(AW72:BF72)</f>
        <v>8</v>
      </c>
      <c r="BT72">
        <f>COUNT(BG72:BL72)</f>
        <v>6</v>
      </c>
    </row>
    <row r="73" spans="1:72">
      <c r="A73" s="54" t="s">
        <v>24</v>
      </c>
      <c r="B73" s="65">
        <v>4.3</v>
      </c>
      <c r="C73" s="65">
        <v>1.1000000000000001</v>
      </c>
      <c r="D73" s="65"/>
      <c r="E73" s="65"/>
      <c r="F73" s="65"/>
      <c r="G73" s="65"/>
      <c r="H73" s="65">
        <v>3.6</v>
      </c>
      <c r="I73" s="65">
        <v>9.6</v>
      </c>
      <c r="J73" s="65">
        <v>3.4</v>
      </c>
      <c r="K73" s="65">
        <v>10.4</v>
      </c>
      <c r="L73" s="65">
        <v>23.7</v>
      </c>
      <c r="M73" s="65">
        <v>4.3</v>
      </c>
      <c r="N73" s="65">
        <v>3.4</v>
      </c>
      <c r="O73" s="65">
        <v>22.8</v>
      </c>
      <c r="P73" s="65">
        <v>13</v>
      </c>
      <c r="Q73" s="65">
        <v>2.4</v>
      </c>
      <c r="R73" s="12">
        <v>2.5</v>
      </c>
      <c r="S73" s="65">
        <v>5.3</v>
      </c>
      <c r="T73" s="65"/>
      <c r="U73" s="65"/>
      <c r="V73" s="65"/>
      <c r="W73" s="65"/>
      <c r="X73" s="65">
        <v>2</v>
      </c>
      <c r="Y73" s="65">
        <v>8.5</v>
      </c>
      <c r="Z73" s="65">
        <v>2.4</v>
      </c>
      <c r="AA73" s="65">
        <v>6.9</v>
      </c>
      <c r="AB73" s="65">
        <v>5.6</v>
      </c>
      <c r="AC73" s="65">
        <v>8.5</v>
      </c>
      <c r="AD73" s="65">
        <v>13.6</v>
      </c>
      <c r="AE73" s="65">
        <v>7.1</v>
      </c>
      <c r="AF73" s="65">
        <v>6.4</v>
      </c>
      <c r="AG73" s="12">
        <v>3.8</v>
      </c>
      <c r="AH73" s="65">
        <v>3.4</v>
      </c>
      <c r="AI73" s="65"/>
      <c r="AJ73" s="65"/>
      <c r="AK73" s="65">
        <v>35.9</v>
      </c>
      <c r="AL73" s="65">
        <v>15.4</v>
      </c>
      <c r="AM73" s="65">
        <v>21.8</v>
      </c>
      <c r="AN73" s="12"/>
      <c r="AO73" s="65"/>
      <c r="AP73" s="65">
        <v>4.8</v>
      </c>
      <c r="AQ73" s="65">
        <v>39.200000000000003</v>
      </c>
      <c r="AR73" s="65">
        <v>3.4</v>
      </c>
      <c r="AS73" s="65">
        <v>9.6</v>
      </c>
      <c r="AT73" s="65">
        <v>10.199999999999999</v>
      </c>
      <c r="AU73" s="65">
        <v>15.4</v>
      </c>
      <c r="AV73" s="65">
        <v>15.4</v>
      </c>
      <c r="AW73" s="12">
        <v>3.8</v>
      </c>
      <c r="AX73" s="65">
        <v>7.4</v>
      </c>
      <c r="AY73" s="65"/>
      <c r="AZ73" s="65"/>
      <c r="BA73" s="65"/>
      <c r="BB73" s="65"/>
      <c r="BC73" s="65">
        <v>23.1</v>
      </c>
      <c r="BD73" s="65">
        <v>9.9</v>
      </c>
      <c r="BE73" s="65">
        <v>29.9</v>
      </c>
      <c r="BF73" s="65">
        <v>20.5</v>
      </c>
      <c r="BG73" s="12">
        <v>16.100000000000001</v>
      </c>
      <c r="BH73" s="65">
        <v>13</v>
      </c>
      <c r="BI73" s="65">
        <v>13</v>
      </c>
      <c r="BJ73" s="65">
        <v>22.4</v>
      </c>
      <c r="BK73" s="65">
        <v>37.299999999999997</v>
      </c>
      <c r="BL73" s="53">
        <v>16.7</v>
      </c>
      <c r="BM73">
        <f>COUNT(B73:AF73)</f>
        <v>23</v>
      </c>
      <c r="BN73">
        <f>COUNT(AG73:BL73)</f>
        <v>24</v>
      </c>
      <c r="BO73">
        <f>COUNT(B73:Q73)</f>
        <v>12</v>
      </c>
      <c r="BP73">
        <f>COUNT(R73:AF73)</f>
        <v>11</v>
      </c>
      <c r="BQ73">
        <f>COUNT(AG73:AM73)</f>
        <v>5</v>
      </c>
      <c r="BR73">
        <f>COUNT(AN73:AV73)</f>
        <v>7</v>
      </c>
      <c r="BS73">
        <f>COUNT(AW73:BF73)</f>
        <v>6</v>
      </c>
      <c r="BT73">
        <f>COUNT(BG73:BL73)</f>
        <v>6</v>
      </c>
    </row>
    <row r="74" spans="1:72">
      <c r="A74" s="57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10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10"/>
      <c r="AH74" s="64"/>
      <c r="AI74" s="64"/>
      <c r="AJ74" s="64"/>
      <c r="AK74" s="64"/>
      <c r="AL74" s="64"/>
      <c r="AM74" s="64"/>
      <c r="AN74" s="10"/>
      <c r="AO74" s="64"/>
      <c r="AP74" s="64"/>
      <c r="AQ74" s="64"/>
      <c r="AR74" s="64"/>
      <c r="AS74" s="64"/>
      <c r="AT74" s="64"/>
      <c r="AU74" s="64"/>
      <c r="AV74" s="64"/>
      <c r="AW74" s="10"/>
      <c r="AX74" s="64"/>
      <c r="AY74" s="64"/>
      <c r="AZ74" s="64"/>
      <c r="BA74" s="64"/>
      <c r="BB74" s="64"/>
      <c r="BC74" s="64"/>
      <c r="BD74" s="64"/>
      <c r="BE74" s="64"/>
      <c r="BF74" s="64"/>
      <c r="BG74" s="10"/>
      <c r="BH74" s="64"/>
      <c r="BI74" s="64"/>
      <c r="BJ74" s="64"/>
      <c r="BK74" s="64"/>
      <c r="BL74" s="55"/>
    </row>
    <row r="75" spans="1:72">
      <c r="A75" s="56" t="s">
        <v>34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10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10"/>
      <c r="AH75" s="64"/>
      <c r="AI75" s="64"/>
      <c r="AJ75" s="64"/>
      <c r="AK75" s="64"/>
      <c r="AL75" s="64"/>
      <c r="AM75" s="64"/>
      <c r="AN75" s="10"/>
      <c r="AO75" s="64"/>
      <c r="AP75" s="64"/>
      <c r="AQ75" s="64"/>
      <c r="AR75" s="64"/>
      <c r="AS75" s="64"/>
      <c r="AT75" s="64"/>
      <c r="AU75" s="64"/>
      <c r="AV75" s="64"/>
      <c r="AW75" s="10"/>
      <c r="AX75" s="64"/>
      <c r="AY75" s="64"/>
      <c r="AZ75" s="64"/>
      <c r="BA75" s="64"/>
      <c r="BB75" s="64"/>
      <c r="BC75" s="64"/>
      <c r="BD75" s="64"/>
      <c r="BE75" s="64"/>
      <c r="BF75" s="64"/>
      <c r="BG75" s="10"/>
      <c r="BH75" s="64"/>
      <c r="BI75" s="64"/>
      <c r="BJ75" s="64"/>
      <c r="BK75" s="64"/>
      <c r="BL75" s="55"/>
    </row>
    <row r="76" spans="1:72">
      <c r="A76" s="54" t="s">
        <v>29</v>
      </c>
      <c r="B76" s="65">
        <v>40.25</v>
      </c>
      <c r="C76" s="65">
        <v>44.85</v>
      </c>
      <c r="D76" s="65">
        <v>33.75</v>
      </c>
      <c r="E76" s="65">
        <v>57.61</v>
      </c>
      <c r="F76" s="65">
        <v>38.799999999999997</v>
      </c>
      <c r="G76" s="65">
        <v>37.42</v>
      </c>
      <c r="H76" s="65">
        <v>31.65</v>
      </c>
      <c r="I76" s="65">
        <v>18.28</v>
      </c>
      <c r="J76" s="65">
        <v>6.57</v>
      </c>
      <c r="K76" s="65">
        <v>15.7</v>
      </c>
      <c r="L76" s="65">
        <v>37.119999999999997</v>
      </c>
      <c r="M76" s="65">
        <v>2.84</v>
      </c>
      <c r="N76" s="65">
        <v>3.34</v>
      </c>
      <c r="O76" s="65">
        <v>22.22</v>
      </c>
      <c r="P76" s="65">
        <v>10.7</v>
      </c>
      <c r="Q76" s="65">
        <v>8.3000000000000007</v>
      </c>
      <c r="R76" s="12">
        <v>41.43</v>
      </c>
      <c r="S76" s="65">
        <v>41.18</v>
      </c>
      <c r="T76" s="65">
        <v>72.02</v>
      </c>
      <c r="U76" s="65">
        <v>56.15</v>
      </c>
      <c r="V76" s="65">
        <v>21.4</v>
      </c>
      <c r="W76" s="65">
        <v>41.35</v>
      </c>
      <c r="X76" s="65">
        <v>83.95</v>
      </c>
      <c r="Y76" s="65">
        <v>20.9</v>
      </c>
      <c r="Z76" s="65">
        <v>6.01</v>
      </c>
      <c r="AA76" s="65">
        <v>16.98</v>
      </c>
      <c r="AB76" s="65">
        <v>23.55</v>
      </c>
      <c r="AC76" s="65">
        <v>6.01</v>
      </c>
      <c r="AD76" s="65">
        <v>20.9</v>
      </c>
      <c r="AE76" s="65">
        <v>15.7</v>
      </c>
      <c r="AF76" s="65">
        <v>48.17</v>
      </c>
      <c r="AG76" s="12">
        <v>58.14</v>
      </c>
      <c r="AH76" s="65">
        <v>36.21</v>
      </c>
      <c r="AI76" s="65">
        <v>53.67</v>
      </c>
      <c r="AJ76" s="65">
        <v>31.25</v>
      </c>
      <c r="AK76" s="65">
        <v>10.7</v>
      </c>
      <c r="AL76" s="65">
        <v>14.42</v>
      </c>
      <c r="AM76" s="65">
        <v>0</v>
      </c>
      <c r="AN76" s="12">
        <v>70.11</v>
      </c>
      <c r="AO76" s="65">
        <v>42.19</v>
      </c>
      <c r="AP76" s="65">
        <v>2.84</v>
      </c>
      <c r="AQ76" s="65">
        <v>35.07</v>
      </c>
      <c r="AR76" s="65">
        <v>18.28</v>
      </c>
      <c r="AS76" s="65">
        <v>1.89</v>
      </c>
      <c r="AT76" s="65">
        <v>22.22</v>
      </c>
      <c r="AU76" s="65">
        <v>10.7</v>
      </c>
      <c r="AV76" s="65">
        <v>18.28</v>
      </c>
      <c r="AW76" s="12">
        <v>74.599999999999994</v>
      </c>
      <c r="AX76" s="65">
        <v>74.459999999999994</v>
      </c>
      <c r="AY76" s="65">
        <v>51.47</v>
      </c>
      <c r="AZ76" s="65">
        <v>82.74</v>
      </c>
      <c r="BA76" s="65">
        <v>87.6</v>
      </c>
      <c r="BB76" s="65">
        <v>55.69</v>
      </c>
      <c r="BC76" s="65">
        <v>6.01</v>
      </c>
      <c r="BD76" s="65">
        <v>23.55</v>
      </c>
      <c r="BE76" s="65">
        <v>19.579999999999998</v>
      </c>
      <c r="BF76" s="65">
        <v>11.92</v>
      </c>
      <c r="BG76" s="12">
        <v>46.79</v>
      </c>
      <c r="BH76" s="65">
        <v>19.579999999999998</v>
      </c>
      <c r="BI76" s="65">
        <v>28.93</v>
      </c>
      <c r="BJ76" s="65">
        <v>26.23</v>
      </c>
      <c r="BK76" s="65">
        <v>44.02</v>
      </c>
      <c r="BL76" s="53">
        <v>37.119999999999997</v>
      </c>
      <c r="BM76">
        <f>COUNT(B76:AF76)</f>
        <v>31</v>
      </c>
      <c r="BN76">
        <f>COUNT(AG76:BL76)</f>
        <v>32</v>
      </c>
      <c r="BO76">
        <f>COUNT(B76:Q76)</f>
        <v>16</v>
      </c>
      <c r="BP76">
        <f>COUNT(R76:AF76)</f>
        <v>15</v>
      </c>
      <c r="BQ76">
        <f>COUNT(AG76:AM76)</f>
        <v>7</v>
      </c>
      <c r="BR76">
        <f>COUNT(AN76:AV76)</f>
        <v>9</v>
      </c>
      <c r="BS76">
        <f>COUNT(AW76:BF76)</f>
        <v>10</v>
      </c>
      <c r="BT76">
        <f>COUNT(BG76:BL76)</f>
        <v>6</v>
      </c>
    </row>
    <row r="77" spans="1:72">
      <c r="A77" s="54" t="s">
        <v>28</v>
      </c>
      <c r="B77" s="65">
        <v>0</v>
      </c>
      <c r="C77" s="65">
        <v>57.83</v>
      </c>
      <c r="D77" s="65">
        <v>46.16</v>
      </c>
      <c r="E77" s="65">
        <v>67.459999999999994</v>
      </c>
      <c r="F77" s="65">
        <v>58.21</v>
      </c>
      <c r="G77" s="65">
        <v>48.6</v>
      </c>
      <c r="H77" s="65">
        <v>45.4</v>
      </c>
      <c r="I77" s="65">
        <v>35.75</v>
      </c>
      <c r="J77" s="65">
        <v>10.7</v>
      </c>
      <c r="K77" s="65">
        <v>34.380000000000003</v>
      </c>
      <c r="L77" s="65">
        <v>49.55</v>
      </c>
      <c r="M77" s="65">
        <v>8.3000000000000007</v>
      </c>
      <c r="N77" s="65">
        <v>4.91</v>
      </c>
      <c r="O77" s="65">
        <v>56.48</v>
      </c>
      <c r="P77" s="65">
        <v>27.58</v>
      </c>
      <c r="Q77" s="65">
        <v>23.55</v>
      </c>
      <c r="R77" s="12">
        <v>53.04</v>
      </c>
      <c r="S77" s="65">
        <v>73.7</v>
      </c>
      <c r="T77" s="65">
        <v>83.87</v>
      </c>
      <c r="U77" s="65">
        <v>72.790000000000006</v>
      </c>
      <c r="V77" s="65">
        <v>43.69</v>
      </c>
      <c r="W77" s="65">
        <v>57.68</v>
      </c>
      <c r="X77" s="65">
        <v>71.650000000000006</v>
      </c>
      <c r="Y77" s="65">
        <v>2.84</v>
      </c>
      <c r="Z77" s="65">
        <v>16.98</v>
      </c>
      <c r="AA77" s="65">
        <v>34.380000000000003</v>
      </c>
      <c r="AB77" s="65">
        <v>46.79</v>
      </c>
      <c r="AC77" s="65">
        <v>24.22</v>
      </c>
      <c r="AD77" s="65">
        <v>24.89</v>
      </c>
      <c r="AE77" s="65">
        <v>26.23</v>
      </c>
      <c r="AF77" s="65">
        <v>20.9</v>
      </c>
      <c r="AG77" s="12">
        <v>82.94</v>
      </c>
      <c r="AH77" s="65">
        <v>55.69</v>
      </c>
      <c r="AI77" s="65">
        <v>67.099999999999994</v>
      </c>
      <c r="AJ77" s="65">
        <v>55.92</v>
      </c>
      <c r="AK77" s="65">
        <v>27.58</v>
      </c>
      <c r="AL77" s="65">
        <v>55.09</v>
      </c>
      <c r="AM77" s="65">
        <v>24.22</v>
      </c>
      <c r="AN77" s="12">
        <v>87.92</v>
      </c>
      <c r="AO77" s="65">
        <v>55.69</v>
      </c>
      <c r="AP77" s="65">
        <v>14.42</v>
      </c>
      <c r="AQ77" s="65">
        <v>57.86</v>
      </c>
      <c r="AR77" s="65">
        <v>42.64</v>
      </c>
      <c r="AS77" s="65">
        <v>22.22</v>
      </c>
      <c r="AT77" s="65">
        <v>45.4</v>
      </c>
      <c r="AU77" s="65">
        <v>16.98</v>
      </c>
      <c r="AV77" s="65">
        <v>45.4</v>
      </c>
      <c r="AW77" s="12">
        <v>78.38</v>
      </c>
      <c r="AX77" s="65">
        <v>69.33</v>
      </c>
      <c r="AY77" s="65">
        <v>67.03</v>
      </c>
      <c r="AZ77" s="65">
        <v>84.13</v>
      </c>
      <c r="BA77" s="65">
        <v>96.04</v>
      </c>
      <c r="BB77" s="65">
        <v>74.88</v>
      </c>
      <c r="BC77" s="65">
        <v>18.28</v>
      </c>
      <c r="BD77" s="65">
        <v>0</v>
      </c>
      <c r="BE77" s="65">
        <v>49.55</v>
      </c>
      <c r="BF77" s="65">
        <v>49.55</v>
      </c>
      <c r="BG77" s="12">
        <v>83.95</v>
      </c>
      <c r="BH77" s="65">
        <v>24.89</v>
      </c>
      <c r="BI77" s="65">
        <v>56.48</v>
      </c>
      <c r="BJ77" s="65">
        <v>28.93</v>
      </c>
      <c r="BK77" s="65">
        <v>74.39</v>
      </c>
      <c r="BL77" s="53">
        <v>81.23</v>
      </c>
      <c r="BM77">
        <f>COUNT(B77:AF77)</f>
        <v>31</v>
      </c>
      <c r="BN77">
        <f>COUNT(AG77:BL77)</f>
        <v>32</v>
      </c>
      <c r="BO77">
        <f>COUNT(B77:Q77)</f>
        <v>16</v>
      </c>
      <c r="BP77">
        <f>COUNT(R77:AF77)</f>
        <v>15</v>
      </c>
      <c r="BQ77">
        <f>COUNT(AG77:AM77)</f>
        <v>7</v>
      </c>
      <c r="BR77">
        <f>COUNT(AN77:AV77)</f>
        <v>9</v>
      </c>
      <c r="BS77">
        <f>COUNT(AW77:BF77)</f>
        <v>10</v>
      </c>
      <c r="BT77">
        <f>COUNT(BG77:BL77)</f>
        <v>6</v>
      </c>
    </row>
    <row r="78" spans="1:72">
      <c r="A78" s="54" t="s">
        <v>27</v>
      </c>
      <c r="B78" s="65">
        <v>67.819999999999993</v>
      </c>
      <c r="C78" s="65">
        <v>73.7</v>
      </c>
      <c r="D78" s="65">
        <v>57.53</v>
      </c>
      <c r="E78" s="65">
        <v>80</v>
      </c>
      <c r="F78" s="65">
        <v>61.45</v>
      </c>
      <c r="G78" s="65">
        <v>56.15</v>
      </c>
      <c r="H78" s="65">
        <v>60.63</v>
      </c>
      <c r="I78" s="65">
        <v>41.26</v>
      </c>
      <c r="J78" s="65">
        <v>11.92</v>
      </c>
      <c r="K78" s="65">
        <v>37.130000000000003</v>
      </c>
      <c r="L78" s="65">
        <v>63.39</v>
      </c>
      <c r="M78" s="65">
        <v>14.42</v>
      </c>
      <c r="N78" s="65">
        <v>6.01</v>
      </c>
      <c r="O78" s="65">
        <v>62.01</v>
      </c>
      <c r="P78" s="65">
        <v>64.77</v>
      </c>
      <c r="Q78" s="65">
        <v>28.93</v>
      </c>
      <c r="R78" s="12">
        <v>64.48</v>
      </c>
      <c r="S78" s="65">
        <v>94.79</v>
      </c>
      <c r="T78" s="65">
        <v>85.18</v>
      </c>
      <c r="U78" s="65">
        <v>79.59</v>
      </c>
      <c r="V78" s="65">
        <v>49.56</v>
      </c>
      <c r="W78" s="65">
        <v>75.64</v>
      </c>
      <c r="X78" s="65">
        <v>49.55</v>
      </c>
      <c r="Y78" s="65">
        <v>26.23</v>
      </c>
      <c r="Z78" s="65">
        <v>23.55</v>
      </c>
      <c r="AA78" s="65">
        <v>44.02</v>
      </c>
      <c r="AB78" s="65">
        <v>39.880000000000003</v>
      </c>
      <c r="AC78" s="65">
        <v>14.42</v>
      </c>
      <c r="AD78" s="65">
        <v>83.27</v>
      </c>
      <c r="AE78" s="65">
        <v>46.79</v>
      </c>
      <c r="AF78" s="65">
        <v>52.32</v>
      </c>
      <c r="AG78" s="12">
        <v>0</v>
      </c>
      <c r="AH78" s="65">
        <v>29.62</v>
      </c>
      <c r="AI78" s="65">
        <v>79.319999999999993</v>
      </c>
      <c r="AJ78" s="65">
        <v>72.58</v>
      </c>
      <c r="AK78" s="65">
        <v>34.380000000000003</v>
      </c>
      <c r="AL78" s="65">
        <v>55.09</v>
      </c>
      <c r="AM78" s="65">
        <v>49.55</v>
      </c>
      <c r="AN78" s="12">
        <v>92.34</v>
      </c>
      <c r="AO78" s="65">
        <v>61.45</v>
      </c>
      <c r="AP78" s="65">
        <v>14.42</v>
      </c>
      <c r="AQ78" s="65">
        <v>55.09</v>
      </c>
      <c r="AR78" s="65">
        <v>60.63</v>
      </c>
      <c r="AS78" s="65">
        <v>23.55</v>
      </c>
      <c r="AT78" s="65">
        <v>33.01</v>
      </c>
      <c r="AU78" s="65">
        <v>16.98</v>
      </c>
      <c r="AV78" s="65">
        <v>31.65</v>
      </c>
      <c r="AW78" s="12">
        <v>92.4</v>
      </c>
      <c r="AX78" s="65">
        <v>92.78</v>
      </c>
      <c r="AY78" s="65">
        <v>81.34</v>
      </c>
      <c r="AZ78" s="65">
        <v>99.99</v>
      </c>
      <c r="BA78" s="65">
        <v>95.04</v>
      </c>
      <c r="BB78" s="65">
        <v>77.010000000000005</v>
      </c>
      <c r="BC78" s="65">
        <v>63.39</v>
      </c>
      <c r="BD78" s="65">
        <v>60.63</v>
      </c>
      <c r="BE78" s="65">
        <v>88.02</v>
      </c>
      <c r="BF78" s="65">
        <v>62.01</v>
      </c>
      <c r="BG78" s="12">
        <v>75.77</v>
      </c>
      <c r="BH78" s="65">
        <v>24.89</v>
      </c>
      <c r="BI78" s="65">
        <v>41.26</v>
      </c>
      <c r="BJ78" s="65">
        <v>21.56</v>
      </c>
      <c r="BK78" s="65">
        <v>48.17</v>
      </c>
      <c r="BL78" s="53">
        <v>100.12</v>
      </c>
      <c r="BM78">
        <f>COUNT(B78:AF78)</f>
        <v>31</v>
      </c>
      <c r="BN78">
        <f>COUNT(AG78:BL78)</f>
        <v>32</v>
      </c>
      <c r="BO78">
        <f>COUNT(B78:Q78)</f>
        <v>16</v>
      </c>
      <c r="BP78">
        <f>COUNT(R78:AF78)</f>
        <v>15</v>
      </c>
      <c r="BQ78">
        <f>COUNT(AG78:AM78)</f>
        <v>7</v>
      </c>
      <c r="BR78">
        <f>COUNT(AN78:AV78)</f>
        <v>9</v>
      </c>
      <c r="BS78">
        <f>COUNT(AW78:BF78)</f>
        <v>10</v>
      </c>
      <c r="BT78">
        <f>COUNT(BG78:BL78)</f>
        <v>6</v>
      </c>
    </row>
    <row r="79" spans="1:72">
      <c r="A79" s="54" t="s">
        <v>26</v>
      </c>
      <c r="B79" s="65">
        <v>20.73</v>
      </c>
      <c r="C79" s="65">
        <v>68.33</v>
      </c>
      <c r="D79" s="65">
        <v>60.55</v>
      </c>
      <c r="E79" s="65">
        <v>73.349999999999994</v>
      </c>
      <c r="F79" s="65"/>
      <c r="G79" s="65"/>
      <c r="H79" s="65">
        <v>50.94</v>
      </c>
      <c r="I79" s="65">
        <v>48.17</v>
      </c>
      <c r="J79" s="65">
        <v>18.28</v>
      </c>
      <c r="K79" s="65">
        <v>30.29</v>
      </c>
      <c r="L79" s="65">
        <v>62.01</v>
      </c>
      <c r="M79" s="65">
        <v>10.7</v>
      </c>
      <c r="N79" s="65">
        <v>4.91</v>
      </c>
      <c r="O79" s="65">
        <v>27.58</v>
      </c>
      <c r="P79" s="65">
        <v>39.880000000000003</v>
      </c>
      <c r="Q79" s="65">
        <v>22.22</v>
      </c>
      <c r="R79" s="12">
        <v>48.11</v>
      </c>
      <c r="S79" s="65">
        <v>87.92</v>
      </c>
      <c r="T79" s="65">
        <v>92.59</v>
      </c>
      <c r="U79" s="65">
        <v>88.25</v>
      </c>
      <c r="V79" s="65"/>
      <c r="W79" s="65"/>
      <c r="X79" s="65">
        <v>37.130000000000003</v>
      </c>
      <c r="Y79" s="65">
        <v>32.33</v>
      </c>
      <c r="Z79" s="65">
        <v>25.56</v>
      </c>
      <c r="AA79" s="65">
        <v>37.130000000000003</v>
      </c>
      <c r="AB79" s="65">
        <v>38.5</v>
      </c>
      <c r="AC79" s="65">
        <v>13.17</v>
      </c>
      <c r="AD79" s="65">
        <v>69.59</v>
      </c>
      <c r="AE79" s="65">
        <v>42.64</v>
      </c>
      <c r="AF79" s="65">
        <v>104.79</v>
      </c>
      <c r="AG79" s="12">
        <v>84.4</v>
      </c>
      <c r="AH79" s="65">
        <v>66.89</v>
      </c>
      <c r="AI79" s="65">
        <v>84</v>
      </c>
      <c r="AJ79" s="65"/>
      <c r="AK79" s="65">
        <v>50.94</v>
      </c>
      <c r="AL79" s="65">
        <v>50.94</v>
      </c>
      <c r="AM79" s="65">
        <v>39.880000000000003</v>
      </c>
      <c r="AN79" s="12">
        <v>94.42</v>
      </c>
      <c r="AO79" s="65"/>
      <c r="AP79" s="65">
        <v>13.17</v>
      </c>
      <c r="AQ79" s="65">
        <v>63.39</v>
      </c>
      <c r="AR79" s="65">
        <v>25.56</v>
      </c>
      <c r="AS79" s="65">
        <v>50.25</v>
      </c>
      <c r="AT79" s="65">
        <v>40.57</v>
      </c>
      <c r="AU79" s="65">
        <v>16.98</v>
      </c>
      <c r="AV79" s="65">
        <v>41.26</v>
      </c>
      <c r="AW79" s="12">
        <v>93.16</v>
      </c>
      <c r="AX79" s="65">
        <v>96.42</v>
      </c>
      <c r="AY79" s="65">
        <v>80.739999999999995</v>
      </c>
      <c r="AZ79" s="65">
        <v>106.96</v>
      </c>
      <c r="BA79" s="65"/>
      <c r="BB79" s="65"/>
      <c r="BC79" s="65">
        <v>53.71</v>
      </c>
      <c r="BD79" s="65">
        <v>44.71</v>
      </c>
      <c r="BE79" s="65">
        <v>127.7</v>
      </c>
      <c r="BF79" s="65">
        <v>67.52</v>
      </c>
      <c r="BG79" s="12">
        <v>56.48</v>
      </c>
      <c r="BH79" s="65">
        <v>31.65</v>
      </c>
      <c r="BI79" s="65">
        <v>34.380000000000003</v>
      </c>
      <c r="BJ79" s="65">
        <v>26.23</v>
      </c>
      <c r="BK79" s="65">
        <v>62.7</v>
      </c>
      <c r="BL79" s="53">
        <v>93.42</v>
      </c>
      <c r="BM79">
        <f>COUNT(B79:AF79)</f>
        <v>27</v>
      </c>
      <c r="BN79">
        <f>COUNT(AG79:BL79)</f>
        <v>28</v>
      </c>
      <c r="BO79">
        <f>COUNT(B79:Q79)</f>
        <v>14</v>
      </c>
      <c r="BP79">
        <f>COUNT(R79:AF79)</f>
        <v>13</v>
      </c>
      <c r="BQ79">
        <f>COUNT(AG79:AM79)</f>
        <v>6</v>
      </c>
      <c r="BR79">
        <f>COUNT(AN79:AV79)</f>
        <v>8</v>
      </c>
      <c r="BS79">
        <f>COUNT(AW79:BF79)</f>
        <v>8</v>
      </c>
      <c r="BT79">
        <f>COUNT(BG79:BL79)</f>
        <v>6</v>
      </c>
    </row>
    <row r="80" spans="1:72">
      <c r="A80" s="54" t="s">
        <v>24</v>
      </c>
      <c r="B80" s="65">
        <v>28.16</v>
      </c>
      <c r="C80" s="65">
        <v>57.07</v>
      </c>
      <c r="D80" s="65"/>
      <c r="E80" s="65"/>
      <c r="F80" s="65"/>
      <c r="G80" s="65"/>
      <c r="H80" s="65">
        <v>41.26</v>
      </c>
      <c r="I80" s="65">
        <v>49.55</v>
      </c>
      <c r="J80" s="65">
        <v>18.28</v>
      </c>
      <c r="K80" s="65">
        <v>70.28</v>
      </c>
      <c r="L80" s="65">
        <v>67.52</v>
      </c>
      <c r="M80" s="65">
        <v>8.3000000000000007</v>
      </c>
      <c r="N80" s="65">
        <v>6.01</v>
      </c>
      <c r="O80" s="65">
        <v>69.59</v>
      </c>
      <c r="P80" s="65">
        <v>37.130000000000003</v>
      </c>
      <c r="Q80" s="65">
        <v>28.93</v>
      </c>
      <c r="R80" s="12">
        <v>67.61</v>
      </c>
      <c r="S80" s="65">
        <v>86.62</v>
      </c>
      <c r="T80" s="65"/>
      <c r="U80" s="65"/>
      <c r="V80" s="65"/>
      <c r="W80" s="65"/>
      <c r="X80" s="65">
        <v>23.55</v>
      </c>
      <c r="Y80" s="65">
        <v>38.5</v>
      </c>
      <c r="Z80" s="65">
        <v>22.22</v>
      </c>
      <c r="AA80" s="65">
        <v>27.58</v>
      </c>
      <c r="AB80" s="65">
        <v>26.23</v>
      </c>
      <c r="AC80" s="65">
        <v>14.42</v>
      </c>
      <c r="AD80" s="65">
        <v>48.17</v>
      </c>
      <c r="AE80" s="65">
        <v>37.130000000000003</v>
      </c>
      <c r="AF80" s="65">
        <v>27.58</v>
      </c>
      <c r="AG80" s="12">
        <v>64.78</v>
      </c>
      <c r="AH80" s="65">
        <v>71.739999999999995</v>
      </c>
      <c r="AI80" s="65"/>
      <c r="AJ80" s="65"/>
      <c r="AK80" s="65">
        <v>62.01</v>
      </c>
      <c r="AL80" s="65">
        <v>65.459999999999994</v>
      </c>
      <c r="AM80" s="65">
        <v>41.26</v>
      </c>
      <c r="AN80" s="12"/>
      <c r="AO80" s="65"/>
      <c r="AP80" s="65">
        <v>24.89</v>
      </c>
      <c r="AQ80" s="65">
        <v>71.650000000000006</v>
      </c>
      <c r="AR80" s="65">
        <v>38.5</v>
      </c>
      <c r="AS80" s="65">
        <v>31.65</v>
      </c>
      <c r="AT80" s="65">
        <v>74.400000000000006</v>
      </c>
      <c r="AU80" s="65">
        <v>53.71</v>
      </c>
      <c r="AV80" s="65">
        <v>41.26</v>
      </c>
      <c r="AW80" s="12">
        <v>81.540000000000006</v>
      </c>
      <c r="AX80" s="65">
        <v>92.97</v>
      </c>
      <c r="AY80" s="65"/>
      <c r="AZ80" s="65"/>
      <c r="BA80" s="65"/>
      <c r="BB80" s="65"/>
      <c r="BC80" s="65">
        <v>49.55</v>
      </c>
      <c r="BD80" s="65">
        <v>45.4</v>
      </c>
      <c r="BE80" s="65">
        <v>77.13</v>
      </c>
      <c r="BF80" s="65">
        <v>62.01</v>
      </c>
      <c r="BG80" s="12">
        <v>67.52</v>
      </c>
      <c r="BH80" s="65">
        <v>35.75</v>
      </c>
      <c r="BI80" s="65">
        <v>31.65</v>
      </c>
      <c r="BJ80" s="65">
        <v>38.5</v>
      </c>
      <c r="BK80" s="65">
        <v>56.48</v>
      </c>
      <c r="BL80" s="53">
        <v>44.02</v>
      </c>
      <c r="BM80">
        <f>COUNT(B80:AF80)</f>
        <v>23</v>
      </c>
      <c r="BN80">
        <f>COUNT(AG80:BL80)</f>
        <v>24</v>
      </c>
      <c r="BO80">
        <f>COUNT(B80:Q80)</f>
        <v>12</v>
      </c>
      <c r="BP80">
        <f>COUNT(R80:AF80)</f>
        <v>11</v>
      </c>
      <c r="BQ80">
        <f>COUNT(AG80:AM80)</f>
        <v>5</v>
      </c>
      <c r="BR80">
        <f>COUNT(AN80:AV80)</f>
        <v>7</v>
      </c>
      <c r="BS80">
        <f>COUNT(AW80:BF80)</f>
        <v>6</v>
      </c>
      <c r="BT80">
        <f>COUNT(BG80:BL80)</f>
        <v>6</v>
      </c>
    </row>
    <row r="81" spans="1:72">
      <c r="A81" s="57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10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10"/>
      <c r="AH81" s="64"/>
      <c r="AI81" s="64"/>
      <c r="AJ81" s="64"/>
      <c r="AK81" s="64"/>
      <c r="AL81" s="64"/>
      <c r="AM81" s="64"/>
      <c r="AN81" s="10"/>
      <c r="AO81" s="64"/>
      <c r="AP81" s="64"/>
      <c r="AQ81" s="64"/>
      <c r="AR81" s="64"/>
      <c r="AS81" s="64"/>
      <c r="AT81" s="64"/>
      <c r="AU81" s="64"/>
      <c r="AV81" s="64"/>
      <c r="AW81" s="10"/>
      <c r="AX81" s="64"/>
      <c r="AY81" s="64"/>
      <c r="AZ81" s="64"/>
      <c r="BA81" s="64"/>
      <c r="BB81" s="64"/>
      <c r="BC81" s="64"/>
      <c r="BD81" s="64"/>
      <c r="BE81" s="64"/>
      <c r="BF81" s="64"/>
      <c r="BG81" s="10"/>
      <c r="BH81" s="64"/>
      <c r="BI81" s="64"/>
      <c r="BJ81" s="64"/>
      <c r="BK81" s="64"/>
      <c r="BL81" s="55"/>
    </row>
    <row r="82" spans="1:72">
      <c r="A82" s="56" t="s">
        <v>33</v>
      </c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10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10"/>
      <c r="AH82" s="64"/>
      <c r="AI82" s="64"/>
      <c r="AJ82" s="64"/>
      <c r="AK82" s="64"/>
      <c r="AL82" s="64"/>
      <c r="AM82" s="64"/>
      <c r="AN82" s="10"/>
      <c r="AO82" s="64"/>
      <c r="AP82" s="64"/>
      <c r="AQ82" s="64"/>
      <c r="AR82" s="64"/>
      <c r="AS82" s="64"/>
      <c r="AT82" s="64"/>
      <c r="AU82" s="64"/>
      <c r="AV82" s="64"/>
      <c r="AW82" s="10"/>
      <c r="AX82" s="64"/>
      <c r="AY82" s="64"/>
      <c r="AZ82" s="64"/>
      <c r="BA82" s="64"/>
      <c r="BB82" s="64"/>
      <c r="BC82" s="64"/>
      <c r="BD82" s="64"/>
      <c r="BE82" s="64"/>
      <c r="BF82" s="64"/>
      <c r="BG82" s="10"/>
      <c r="BH82" s="64"/>
      <c r="BI82" s="64"/>
      <c r="BJ82" s="64"/>
      <c r="BK82" s="64"/>
      <c r="BL82" s="55"/>
    </row>
    <row r="83" spans="1:72">
      <c r="A83" s="54" t="s">
        <v>29</v>
      </c>
      <c r="B83" s="65">
        <v>3.6999999999999998E-2</v>
      </c>
      <c r="C83" s="65">
        <v>0.22600000000000001</v>
      </c>
      <c r="D83" s="65">
        <v>0.184</v>
      </c>
      <c r="E83" s="65">
        <v>0.65200000000000002</v>
      </c>
      <c r="F83" s="65">
        <v>4.3999999999999997E-2</v>
      </c>
      <c r="G83" s="65">
        <v>9.1999999999999998E-2</v>
      </c>
      <c r="H83" s="65">
        <v>0.26300000000000001</v>
      </c>
      <c r="I83" s="65">
        <v>0.124</v>
      </c>
      <c r="J83" s="65">
        <v>7.5999999999999998E-2</v>
      </c>
      <c r="K83" s="65">
        <v>5.5E-2</v>
      </c>
      <c r="L83" s="65">
        <v>0.63400000000000001</v>
      </c>
      <c r="M83" s="65">
        <v>2.5999999999999999E-2</v>
      </c>
      <c r="N83" s="65">
        <v>9.9000000000000005E-2</v>
      </c>
      <c r="O83" s="65">
        <v>0.34</v>
      </c>
      <c r="P83" s="65">
        <v>3.5000000000000003E-2</v>
      </c>
      <c r="Q83" s="65">
        <v>0</v>
      </c>
      <c r="R83" s="12">
        <v>0</v>
      </c>
      <c r="S83" s="65">
        <v>2.758</v>
      </c>
      <c r="T83" s="65">
        <v>0.30599999999999999</v>
      </c>
      <c r="U83" s="65">
        <v>1.4950000000000001</v>
      </c>
      <c r="V83" s="65">
        <v>0.12</v>
      </c>
      <c r="W83" s="65">
        <v>10.903</v>
      </c>
      <c r="X83" s="65">
        <v>10.007</v>
      </c>
      <c r="Y83" s="65">
        <v>7.5999999999999998E-2</v>
      </c>
      <c r="Z83" s="65">
        <v>0</v>
      </c>
      <c r="AA83" s="65">
        <v>2.4929999999999999</v>
      </c>
      <c r="AB83" s="65">
        <v>2.5999999999999999E-2</v>
      </c>
      <c r="AC83" s="65">
        <v>6.0000000000000001E-3</v>
      </c>
      <c r="AD83" s="65">
        <v>0.14899999999999999</v>
      </c>
      <c r="AE83" s="65">
        <v>0.92100000000000004</v>
      </c>
      <c r="AF83" s="65">
        <v>0.439</v>
      </c>
      <c r="AG83" s="12">
        <v>4.9340000000000002</v>
      </c>
      <c r="AH83" s="65">
        <v>0.36799999999999999</v>
      </c>
      <c r="AI83" s="65">
        <v>0.34699999999999998</v>
      </c>
      <c r="AJ83" s="65">
        <v>5.8999999999999997E-2</v>
      </c>
      <c r="AK83" s="65">
        <v>7.5999999999999998E-2</v>
      </c>
      <c r="AL83" s="65">
        <v>0.17599999999999999</v>
      </c>
      <c r="AM83" s="65">
        <v>0</v>
      </c>
      <c r="AN83" s="12">
        <v>0.16200000000000001</v>
      </c>
      <c r="AO83" s="65">
        <v>7.4999999999999997E-2</v>
      </c>
      <c r="AP83" s="65">
        <v>0</v>
      </c>
      <c r="AQ83" s="65">
        <v>0.94099999999999995</v>
      </c>
      <c r="AR83" s="65">
        <v>0.17599999999999999</v>
      </c>
      <c r="AS83" s="65">
        <v>0</v>
      </c>
      <c r="AT83" s="65">
        <v>7.5999999999999998E-2</v>
      </c>
      <c r="AU83" s="65">
        <v>0.06</v>
      </c>
      <c r="AV83" s="65">
        <v>0.34</v>
      </c>
      <c r="AW83" s="12">
        <v>2.41</v>
      </c>
      <c r="AX83" s="65">
        <v>0.58899999999999997</v>
      </c>
      <c r="AY83" s="65">
        <v>1.95</v>
      </c>
      <c r="AZ83" s="65">
        <v>2.722</v>
      </c>
      <c r="BA83" s="65">
        <v>1.73</v>
      </c>
      <c r="BB83" s="65">
        <v>3.9529999999999998</v>
      </c>
      <c r="BC83" s="65">
        <v>0.82299999999999995</v>
      </c>
      <c r="BD83" s="65">
        <v>3.7309999999999999</v>
      </c>
      <c r="BE83" s="65">
        <v>2.8439999999999999</v>
      </c>
      <c r="BF83" s="65">
        <v>1.2470000000000001</v>
      </c>
      <c r="BG83" s="12">
        <v>0.47299999999999998</v>
      </c>
      <c r="BH83" s="65">
        <v>5.5E-2</v>
      </c>
      <c r="BI83" s="65">
        <v>0.20399999999999999</v>
      </c>
      <c r="BJ83" s="65">
        <v>0.52600000000000002</v>
      </c>
      <c r="BK83" s="65">
        <v>0.49099999999999999</v>
      </c>
      <c r="BL83" s="53">
        <v>0.65200000000000002</v>
      </c>
      <c r="BM83">
        <f>COUNT(B83:AF83)</f>
        <v>31</v>
      </c>
      <c r="BN83">
        <f>COUNT(AG83:BL83)</f>
        <v>32</v>
      </c>
      <c r="BO83">
        <f>COUNT(B83:Q83)</f>
        <v>16</v>
      </c>
      <c r="BP83">
        <f>COUNT(R83:AF83)</f>
        <v>15</v>
      </c>
      <c r="BQ83">
        <f>COUNT(AG83:AM83)</f>
        <v>7</v>
      </c>
      <c r="BR83">
        <f>COUNT(AN83:AV83)</f>
        <v>9</v>
      </c>
      <c r="BS83">
        <f>COUNT(AW83:BF83)</f>
        <v>10</v>
      </c>
      <c r="BT83">
        <f>COUNT(BG83:BL83)</f>
        <v>6</v>
      </c>
    </row>
    <row r="84" spans="1:72">
      <c r="A84" s="54" t="s">
        <v>28</v>
      </c>
      <c r="B84" s="65">
        <v>0</v>
      </c>
      <c r="C84" s="65">
        <v>0.20699999999999999</v>
      </c>
      <c r="D84" s="65">
        <v>0.252</v>
      </c>
      <c r="E84" s="65">
        <v>0.63</v>
      </c>
      <c r="F84" s="65">
        <v>5.3999999999999999E-2</v>
      </c>
      <c r="G84" s="65">
        <v>0.18099999999999999</v>
      </c>
      <c r="H84" s="65">
        <v>0.50800000000000001</v>
      </c>
      <c r="I84" s="65">
        <v>0.14899999999999999</v>
      </c>
      <c r="J84" s="65">
        <v>0.19</v>
      </c>
      <c r="K84" s="65">
        <v>0.218</v>
      </c>
      <c r="L84" s="65">
        <v>1.1639999999999999</v>
      </c>
      <c r="M84" s="65">
        <v>7.5999999999999998E-2</v>
      </c>
      <c r="N84" s="65">
        <v>0.14899999999999999</v>
      </c>
      <c r="O84" s="65">
        <v>1.268</v>
      </c>
      <c r="P84" s="65">
        <v>0.38900000000000001</v>
      </c>
      <c r="Q84" s="65">
        <v>0</v>
      </c>
      <c r="R84" s="12">
        <v>2.3E-2</v>
      </c>
      <c r="S84" s="65">
        <v>4.3600000000000003</v>
      </c>
      <c r="T84" s="65">
        <v>0.26200000000000001</v>
      </c>
      <c r="U84" s="65">
        <v>2.0379999999999998</v>
      </c>
      <c r="V84" s="65">
        <v>0.27900000000000003</v>
      </c>
      <c r="W84" s="65">
        <v>10.071</v>
      </c>
      <c r="X84" s="65">
        <v>9.9169999999999998</v>
      </c>
      <c r="Y84" s="65">
        <v>0</v>
      </c>
      <c r="Z84" s="65">
        <v>1.7999999999999999E-2</v>
      </c>
      <c r="AA84" s="65">
        <v>2.762</v>
      </c>
      <c r="AB84" s="65">
        <v>0.19</v>
      </c>
      <c r="AC84" s="65">
        <v>0.13600000000000001</v>
      </c>
      <c r="AD84" s="65">
        <v>0.56100000000000005</v>
      </c>
      <c r="AE84" s="65">
        <v>1.2889999999999999</v>
      </c>
      <c r="AF84" s="65">
        <v>0.44800000000000001</v>
      </c>
      <c r="AG84" s="12">
        <v>6.3410000000000002</v>
      </c>
      <c r="AH84" s="65">
        <v>0.66300000000000003</v>
      </c>
      <c r="AI84" s="65">
        <v>1.288</v>
      </c>
      <c r="AJ84" s="65">
        <v>0.27900000000000003</v>
      </c>
      <c r="AK84" s="65">
        <v>0.78400000000000003</v>
      </c>
      <c r="AL84" s="65">
        <v>0.96099999999999997</v>
      </c>
      <c r="AM84" s="65">
        <v>1.417</v>
      </c>
      <c r="AN84" s="12">
        <v>0.22900000000000001</v>
      </c>
      <c r="AO84" s="65">
        <v>0.184</v>
      </c>
      <c r="AP84" s="65">
        <v>0.29299999999999998</v>
      </c>
      <c r="AQ84" s="65">
        <v>2.2389999999999999</v>
      </c>
      <c r="AR84" s="65">
        <v>0.42199999999999999</v>
      </c>
      <c r="AS84" s="65">
        <v>0.56100000000000005</v>
      </c>
      <c r="AT84" s="65">
        <v>2.5999999999999999E-2</v>
      </c>
      <c r="AU84" s="65">
        <v>0.05</v>
      </c>
      <c r="AV84" s="65">
        <v>0.98099999999999998</v>
      </c>
      <c r="AW84" s="12">
        <v>4.4530000000000003</v>
      </c>
      <c r="AX84" s="65">
        <v>3.1480000000000001</v>
      </c>
      <c r="AY84" s="65">
        <v>3.298</v>
      </c>
      <c r="AZ84" s="65">
        <v>5.3040000000000003</v>
      </c>
      <c r="BA84" s="65">
        <v>4.3440000000000003</v>
      </c>
      <c r="BB84" s="65">
        <v>8.0549999999999997</v>
      </c>
      <c r="BC84" s="65">
        <v>4.5140000000000002</v>
      </c>
      <c r="BD84" s="65">
        <v>0</v>
      </c>
      <c r="BE84" s="65">
        <v>5.0090000000000003</v>
      </c>
      <c r="BF84" s="65">
        <v>2.8439999999999999</v>
      </c>
      <c r="BG84" s="12">
        <v>1.855</v>
      </c>
      <c r="BH84" s="65">
        <v>0.23300000000000001</v>
      </c>
      <c r="BI84" s="65">
        <v>0.63400000000000001</v>
      </c>
      <c r="BJ84" s="65">
        <v>1.206</v>
      </c>
      <c r="BK84" s="65">
        <v>1.6120000000000001</v>
      </c>
      <c r="BL84" s="53">
        <v>3.7549999999999999</v>
      </c>
      <c r="BM84">
        <f>COUNT(B84:AF84)</f>
        <v>31</v>
      </c>
      <c r="BN84">
        <f>COUNT(AG84:BL84)</f>
        <v>32</v>
      </c>
      <c r="BO84">
        <f>COUNT(B84:Q84)</f>
        <v>16</v>
      </c>
      <c r="BP84">
        <f>COUNT(R84:AF84)</f>
        <v>15</v>
      </c>
      <c r="BQ84">
        <f>COUNT(AG84:AM84)</f>
        <v>7</v>
      </c>
      <c r="BR84">
        <f>COUNT(AN84:AV84)</f>
        <v>9</v>
      </c>
      <c r="BS84">
        <f>COUNT(AW84:BF84)</f>
        <v>10</v>
      </c>
      <c r="BT84">
        <f>COUNT(BG84:BL84)</f>
        <v>6</v>
      </c>
    </row>
    <row r="85" spans="1:72">
      <c r="A85" s="54" t="s">
        <v>27</v>
      </c>
      <c r="B85" s="65">
        <v>4.9000000000000002E-2</v>
      </c>
      <c r="C85" s="65">
        <v>0.30599999999999999</v>
      </c>
      <c r="D85" s="65">
        <v>0.13500000000000001</v>
      </c>
      <c r="E85" s="65">
        <v>0.78100000000000003</v>
      </c>
      <c r="F85" s="65">
        <v>4.2000000000000003E-2</v>
      </c>
      <c r="G85" s="65">
        <v>0.16200000000000001</v>
      </c>
      <c r="H85" s="65">
        <v>0.84199999999999997</v>
      </c>
      <c r="I85" s="65">
        <v>0.23300000000000001</v>
      </c>
      <c r="J85" s="65">
        <v>0.19700000000000001</v>
      </c>
      <c r="K85" s="65">
        <v>0.248</v>
      </c>
      <c r="L85" s="65">
        <v>1.633</v>
      </c>
      <c r="M85" s="65">
        <v>5.5E-2</v>
      </c>
      <c r="N85" s="65">
        <v>3.0000000000000001E-3</v>
      </c>
      <c r="O85" s="65">
        <v>1.944</v>
      </c>
      <c r="P85" s="65">
        <v>1.677</v>
      </c>
      <c r="Q85" s="65">
        <v>2.5999999999999999E-2</v>
      </c>
      <c r="R85" s="12">
        <v>8.1000000000000003E-2</v>
      </c>
      <c r="S85" s="65">
        <v>8.7420000000000009</v>
      </c>
      <c r="T85" s="65">
        <v>0.35399999999999998</v>
      </c>
      <c r="U85" s="65">
        <v>1.8460000000000001</v>
      </c>
      <c r="V85" s="65">
        <v>0.313</v>
      </c>
      <c r="W85" s="65">
        <v>15.676</v>
      </c>
      <c r="X85" s="65">
        <v>10.727</v>
      </c>
      <c r="Y85" s="65">
        <v>0.14899999999999999</v>
      </c>
      <c r="Z85" s="65">
        <v>5.5E-2</v>
      </c>
      <c r="AA85" s="65">
        <v>6.1479999999999997</v>
      </c>
      <c r="AB85" s="65">
        <v>0.39700000000000002</v>
      </c>
      <c r="AC85" s="65">
        <v>4.4999999999999998E-2</v>
      </c>
      <c r="AD85" s="65">
        <v>5.2080000000000002</v>
      </c>
      <c r="AE85" s="65">
        <v>1.8320000000000001</v>
      </c>
      <c r="AF85" s="65">
        <v>2.2389999999999999</v>
      </c>
      <c r="AG85" s="12">
        <v>0</v>
      </c>
      <c r="AH85" s="65">
        <v>0.432</v>
      </c>
      <c r="AI85" s="65">
        <v>2.4900000000000002</v>
      </c>
      <c r="AJ85" s="65">
        <v>0.16900000000000001</v>
      </c>
      <c r="AK85" s="65">
        <v>2.6560000000000001</v>
      </c>
      <c r="AL85" s="65">
        <v>1.677</v>
      </c>
      <c r="AM85" s="65">
        <v>2.68</v>
      </c>
      <c r="AN85" s="12">
        <v>0.34699999999999998</v>
      </c>
      <c r="AO85" s="65">
        <v>0.156</v>
      </c>
      <c r="AP85" s="65">
        <v>0.19</v>
      </c>
      <c r="AQ85" s="65">
        <v>3.129</v>
      </c>
      <c r="AR85" s="65">
        <v>0.57899999999999996</v>
      </c>
      <c r="AS85" s="65">
        <v>0.40600000000000003</v>
      </c>
      <c r="AT85" s="65">
        <v>3.5000000000000003E-2</v>
      </c>
      <c r="AU85" s="65">
        <v>9.9000000000000005E-2</v>
      </c>
      <c r="AV85" s="65">
        <v>1.226</v>
      </c>
      <c r="AW85" s="12">
        <v>3.7210000000000001</v>
      </c>
      <c r="AX85" s="65">
        <v>4.7640000000000002</v>
      </c>
      <c r="AY85" s="65">
        <v>12.618</v>
      </c>
      <c r="AZ85" s="65">
        <v>4.484</v>
      </c>
      <c r="BA85" s="65">
        <v>4.7329999999999997</v>
      </c>
      <c r="BB85" s="65">
        <v>10.250999999999999</v>
      </c>
      <c r="BC85" s="65">
        <v>8.6750000000000007</v>
      </c>
      <c r="BD85" s="65">
        <v>7.1210000000000004</v>
      </c>
      <c r="BE85" s="65">
        <v>12.606999999999999</v>
      </c>
      <c r="BF85" s="65">
        <v>5.9089999999999998</v>
      </c>
      <c r="BG85" s="12">
        <v>2.3769999999999998</v>
      </c>
      <c r="BH85" s="65">
        <v>0.34</v>
      </c>
      <c r="BI85" s="65">
        <v>0.84199999999999997</v>
      </c>
      <c r="BJ85" s="65">
        <v>1.417</v>
      </c>
      <c r="BK85" s="65">
        <v>2.9860000000000002</v>
      </c>
      <c r="BL85" s="53">
        <v>9.8659999999999997</v>
      </c>
      <c r="BM85">
        <f>COUNT(B85:AF85)</f>
        <v>31</v>
      </c>
      <c r="BN85">
        <f>COUNT(AG85:BL85)</f>
        <v>32</v>
      </c>
      <c r="BO85">
        <f>COUNT(B85:Q85)</f>
        <v>16</v>
      </c>
      <c r="BP85">
        <f>COUNT(R85:AF85)</f>
        <v>15</v>
      </c>
      <c r="BQ85">
        <f>COUNT(AG85:AM85)</f>
        <v>7</v>
      </c>
      <c r="BR85">
        <f>COUNT(AN85:AV85)</f>
        <v>9</v>
      </c>
      <c r="BS85">
        <f>COUNT(AW85:BF85)</f>
        <v>10</v>
      </c>
      <c r="BT85">
        <f>COUNT(BG85:BL85)</f>
        <v>6</v>
      </c>
    </row>
    <row r="86" spans="1:72">
      <c r="A86" s="54" t="s">
        <v>26</v>
      </c>
      <c r="B86" s="65">
        <v>0</v>
      </c>
      <c r="C86" s="65">
        <v>0.16200000000000001</v>
      </c>
      <c r="D86" s="65">
        <v>0.10299999999999999</v>
      </c>
      <c r="E86" s="65">
        <v>0.80400000000000005</v>
      </c>
      <c r="F86" s="65"/>
      <c r="G86" s="65"/>
      <c r="H86" s="65">
        <v>0.67100000000000004</v>
      </c>
      <c r="I86" s="65">
        <v>0.57899999999999996</v>
      </c>
      <c r="J86" s="65">
        <v>0.248</v>
      </c>
      <c r="K86" s="65">
        <v>0.14899999999999999</v>
      </c>
      <c r="L86" s="65">
        <v>2.1019999999999999</v>
      </c>
      <c r="M86" s="65">
        <v>8.7999999999999995E-2</v>
      </c>
      <c r="N86" s="65">
        <v>5.5E-2</v>
      </c>
      <c r="O86" s="65">
        <v>0.59699999999999998</v>
      </c>
      <c r="P86" s="65">
        <v>0.94099999999999995</v>
      </c>
      <c r="Q86" s="65">
        <v>6.5000000000000002E-2</v>
      </c>
      <c r="R86" s="12">
        <v>5.7000000000000002E-2</v>
      </c>
      <c r="S86" s="65">
        <v>7.8739999999999997</v>
      </c>
      <c r="T86" s="65">
        <v>0.622</v>
      </c>
      <c r="U86" s="65">
        <v>2.41</v>
      </c>
      <c r="V86" s="65"/>
      <c r="W86" s="65"/>
      <c r="X86" s="65">
        <v>10.032999999999999</v>
      </c>
      <c r="Y86" s="65">
        <v>0.26300000000000001</v>
      </c>
      <c r="Z86" s="65">
        <v>7.5999999999999998E-2</v>
      </c>
      <c r="AA86" s="65">
        <v>8.6869999999999994</v>
      </c>
      <c r="AB86" s="65">
        <v>0.57899999999999996</v>
      </c>
      <c r="AC86" s="65">
        <v>1.7999999999999999E-2</v>
      </c>
      <c r="AD86" s="65">
        <v>4.1210000000000004</v>
      </c>
      <c r="AE86" s="65">
        <v>1.944</v>
      </c>
      <c r="AF86" s="65">
        <v>3.5609999999999999</v>
      </c>
      <c r="AG86" s="12">
        <v>4.3710000000000004</v>
      </c>
      <c r="AH86" s="65">
        <v>0.70899999999999996</v>
      </c>
      <c r="AI86" s="65">
        <v>1.766</v>
      </c>
      <c r="AJ86" s="65"/>
      <c r="AK86" s="65">
        <v>3.8279999999999998</v>
      </c>
      <c r="AL86" s="65">
        <v>1.2470000000000001</v>
      </c>
      <c r="AM86" s="65">
        <v>2.331</v>
      </c>
      <c r="AN86" s="12">
        <v>0.442</v>
      </c>
      <c r="AO86" s="65"/>
      <c r="AP86" s="65">
        <v>3.5000000000000003E-2</v>
      </c>
      <c r="AQ86" s="65">
        <v>3.32</v>
      </c>
      <c r="AR86" s="65">
        <v>0.218</v>
      </c>
      <c r="AS86" s="65">
        <v>0.746</v>
      </c>
      <c r="AT86" s="65">
        <v>3.5000000000000003E-2</v>
      </c>
      <c r="AU86" s="65">
        <v>6.5000000000000002E-2</v>
      </c>
      <c r="AV86" s="65">
        <v>1.2789999999999999</v>
      </c>
      <c r="AW86" s="12">
        <v>4.8920000000000003</v>
      </c>
      <c r="AX86" s="65">
        <v>5.7709999999999999</v>
      </c>
      <c r="AY86" s="65">
        <v>10.372999999999999</v>
      </c>
      <c r="AZ86" s="65">
        <v>4.282</v>
      </c>
      <c r="BA86" s="65"/>
      <c r="BB86" s="65"/>
      <c r="BC86" s="65">
        <v>6.8929999999999998</v>
      </c>
      <c r="BD86" s="65">
        <v>5.0339999999999998</v>
      </c>
      <c r="BE86" s="65">
        <v>14.776999999999999</v>
      </c>
      <c r="BF86" s="65">
        <v>6.7910000000000004</v>
      </c>
      <c r="BG86" s="12">
        <v>1.655</v>
      </c>
      <c r="BH86" s="65">
        <v>0.38900000000000001</v>
      </c>
      <c r="BI86" s="65">
        <v>1.226</v>
      </c>
      <c r="BJ86" s="65">
        <v>2.2850000000000001</v>
      </c>
      <c r="BK86" s="65">
        <v>3.95</v>
      </c>
      <c r="BL86" s="53">
        <v>7.7050000000000001</v>
      </c>
      <c r="BM86">
        <f>COUNT(B86:AF86)</f>
        <v>27</v>
      </c>
      <c r="BN86">
        <f>COUNT(AG86:BL86)</f>
        <v>28</v>
      </c>
      <c r="BO86">
        <f>COUNT(B86:Q86)</f>
        <v>14</v>
      </c>
      <c r="BP86">
        <f>COUNT(R86:AF86)</f>
        <v>13</v>
      </c>
      <c r="BQ86">
        <f>COUNT(AG86:AM86)</f>
        <v>6</v>
      </c>
      <c r="BR86">
        <f>COUNT(AN86:AV86)</f>
        <v>8</v>
      </c>
      <c r="BS86">
        <f>COUNT(AW86:BF86)</f>
        <v>8</v>
      </c>
      <c r="BT86">
        <f>COUNT(BG86:BL86)</f>
        <v>6</v>
      </c>
    </row>
    <row r="87" spans="1:72">
      <c r="A87" s="54" t="s">
        <v>24</v>
      </c>
      <c r="B87" s="65">
        <v>0.77300000000000002</v>
      </c>
      <c r="C87" s="65">
        <v>0.25900000000000001</v>
      </c>
      <c r="D87" s="65"/>
      <c r="E87" s="65"/>
      <c r="F87" s="65"/>
      <c r="G87" s="65"/>
      <c r="H87" s="65">
        <v>0.38100000000000001</v>
      </c>
      <c r="I87" s="65">
        <v>0.42199999999999999</v>
      </c>
      <c r="J87" s="65">
        <v>0.34</v>
      </c>
      <c r="K87" s="65">
        <v>0.68899999999999995</v>
      </c>
      <c r="L87" s="65">
        <v>2.516</v>
      </c>
      <c r="M87" s="65">
        <v>0.14899999999999999</v>
      </c>
      <c r="N87" s="65">
        <v>7.5999999999999998E-2</v>
      </c>
      <c r="O87" s="65">
        <v>4.5880000000000001</v>
      </c>
      <c r="P87" s="65">
        <v>1.0409999999999999</v>
      </c>
      <c r="Q87" s="65">
        <v>6.5000000000000002E-2</v>
      </c>
      <c r="R87" s="12">
        <v>0.29199999999999998</v>
      </c>
      <c r="S87" s="65">
        <v>9.782</v>
      </c>
      <c r="T87" s="65"/>
      <c r="U87" s="65"/>
      <c r="V87" s="65"/>
      <c r="W87" s="65"/>
      <c r="X87" s="65">
        <v>4.3419999999999996</v>
      </c>
      <c r="Y87" s="65">
        <v>0.45600000000000002</v>
      </c>
      <c r="Z87" s="65">
        <v>5.5E-2</v>
      </c>
      <c r="AA87" s="65">
        <v>12.53</v>
      </c>
      <c r="AB87" s="65">
        <v>0.65200000000000002</v>
      </c>
      <c r="AC87" s="65">
        <v>7.5999999999999998E-2</v>
      </c>
      <c r="AD87" s="65">
        <v>2.7269999999999999</v>
      </c>
      <c r="AE87" s="65">
        <v>1.6120000000000001</v>
      </c>
      <c r="AF87" s="65">
        <v>1.46</v>
      </c>
      <c r="AG87" s="12">
        <v>3.298</v>
      </c>
      <c r="AH87" s="65">
        <v>1.06</v>
      </c>
      <c r="AI87" s="65"/>
      <c r="AJ87" s="65"/>
      <c r="AK87" s="65">
        <v>3.8159999999999998</v>
      </c>
      <c r="AL87" s="65">
        <v>3.9990000000000001</v>
      </c>
      <c r="AM87" s="65">
        <v>1.9550000000000001</v>
      </c>
      <c r="AN87" s="12"/>
      <c r="AO87" s="65"/>
      <c r="AP87" s="65">
        <v>0.16300000000000001</v>
      </c>
      <c r="AQ87" s="65">
        <v>4.7359999999999998</v>
      </c>
      <c r="AR87" s="65">
        <v>0.23300000000000001</v>
      </c>
      <c r="AS87" s="65">
        <v>0.84199999999999997</v>
      </c>
      <c r="AT87" s="65">
        <v>0.373</v>
      </c>
      <c r="AU87" s="65">
        <v>0.45600000000000002</v>
      </c>
      <c r="AV87" s="65">
        <v>1.206</v>
      </c>
      <c r="AW87" s="12">
        <v>2.714</v>
      </c>
      <c r="AX87" s="65">
        <v>5.0419999999999998</v>
      </c>
      <c r="AY87" s="65"/>
      <c r="AZ87" s="65"/>
      <c r="BA87" s="65"/>
      <c r="BB87" s="65"/>
      <c r="BC87" s="65">
        <v>4.8730000000000002</v>
      </c>
      <c r="BD87" s="65">
        <v>6.69</v>
      </c>
      <c r="BE87" s="65">
        <v>10.547000000000001</v>
      </c>
      <c r="BF87" s="65">
        <v>5.6449999999999996</v>
      </c>
      <c r="BG87" s="12">
        <v>1.4379999999999999</v>
      </c>
      <c r="BH87" s="65">
        <v>0.76500000000000001</v>
      </c>
      <c r="BI87" s="65">
        <v>0.63400000000000001</v>
      </c>
      <c r="BJ87" s="65">
        <v>2.7269999999999999</v>
      </c>
      <c r="BK87" s="65">
        <v>5.1710000000000003</v>
      </c>
      <c r="BL87" s="53">
        <v>2.8919999999999999</v>
      </c>
      <c r="BM87">
        <f>COUNT(B87:AF87)</f>
        <v>23</v>
      </c>
      <c r="BN87">
        <f>COUNT(AG87:BL87)</f>
        <v>24</v>
      </c>
      <c r="BO87">
        <f>COUNT(B87:Q87)</f>
        <v>12</v>
      </c>
      <c r="BP87">
        <f>COUNT(R87:AF87)</f>
        <v>11</v>
      </c>
      <c r="BQ87">
        <f>COUNT(AG87:AM87)</f>
        <v>5</v>
      </c>
      <c r="BR87">
        <f>COUNT(AN87:AV87)</f>
        <v>7</v>
      </c>
      <c r="BS87">
        <f>COUNT(AW87:BF87)</f>
        <v>6</v>
      </c>
      <c r="BT87">
        <f>COUNT(BG87:BL87)</f>
        <v>6</v>
      </c>
    </row>
    <row r="88" spans="1:72">
      <c r="A88" s="57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10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10"/>
      <c r="AH88" s="64"/>
      <c r="AI88" s="64"/>
      <c r="AJ88" s="64"/>
      <c r="AK88" s="64"/>
      <c r="AL88" s="64"/>
      <c r="AM88" s="64"/>
      <c r="AN88" s="10"/>
      <c r="AO88" s="64"/>
      <c r="AP88" s="64"/>
      <c r="AQ88" s="64"/>
      <c r="AR88" s="64"/>
      <c r="AS88" s="64"/>
      <c r="AT88" s="64"/>
      <c r="AU88" s="64"/>
      <c r="AV88" s="64"/>
      <c r="AW88" s="10"/>
      <c r="AX88" s="64"/>
      <c r="AY88" s="64"/>
      <c r="AZ88" s="64"/>
      <c r="BA88" s="64"/>
      <c r="BB88" s="64"/>
      <c r="BC88" s="64"/>
      <c r="BD88" s="64"/>
      <c r="BE88" s="64"/>
      <c r="BF88" s="64"/>
      <c r="BG88" s="10"/>
      <c r="BH88" s="64"/>
      <c r="BI88" s="64"/>
      <c r="BJ88" s="64"/>
      <c r="BK88" s="64"/>
      <c r="BL88" s="55"/>
    </row>
    <row r="89" spans="1:72">
      <c r="A89" s="56" t="s">
        <v>32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10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10"/>
      <c r="AH89" s="64"/>
      <c r="AI89" s="64"/>
      <c r="AJ89" s="64"/>
      <c r="AK89" s="64"/>
      <c r="AL89" s="64"/>
      <c r="AM89" s="64"/>
      <c r="AN89" s="10"/>
      <c r="AO89" s="64"/>
      <c r="AP89" s="64"/>
      <c r="AQ89" s="64"/>
      <c r="AR89" s="64"/>
      <c r="AS89" s="64"/>
      <c r="AT89" s="64"/>
      <c r="AU89" s="64"/>
      <c r="AV89" s="64"/>
      <c r="AW89" s="10"/>
      <c r="AX89" s="64"/>
      <c r="AY89" s="64"/>
      <c r="AZ89" s="64"/>
      <c r="BA89" s="64"/>
      <c r="BB89" s="64"/>
      <c r="BC89" s="64"/>
      <c r="BD89" s="64"/>
      <c r="BE89" s="64"/>
      <c r="BF89" s="64"/>
      <c r="BG89" s="10"/>
      <c r="BH89" s="64"/>
      <c r="BI89" s="64"/>
      <c r="BJ89" s="64"/>
      <c r="BK89" s="64"/>
      <c r="BL89" s="55"/>
    </row>
    <row r="90" spans="1:72">
      <c r="A90" s="54" t="s">
        <v>29</v>
      </c>
      <c r="B90" s="65">
        <v>17.5</v>
      </c>
      <c r="C90" s="65">
        <v>86.3</v>
      </c>
      <c r="D90" s="65">
        <v>0.3</v>
      </c>
      <c r="E90" s="65">
        <v>0</v>
      </c>
      <c r="F90" s="65">
        <v>17.5</v>
      </c>
      <c r="G90" s="65">
        <v>0</v>
      </c>
      <c r="H90" s="65">
        <v>61.9</v>
      </c>
      <c r="I90" s="65">
        <v>82.3</v>
      </c>
      <c r="J90" s="65">
        <v>47.8</v>
      </c>
      <c r="K90" s="65">
        <v>61.4</v>
      </c>
      <c r="L90" s="65">
        <v>143.4</v>
      </c>
      <c r="M90" s="65">
        <v>34</v>
      </c>
      <c r="N90" s="65">
        <v>81.2</v>
      </c>
      <c r="O90" s="65">
        <v>95.5</v>
      </c>
      <c r="P90" s="65">
        <v>27.5</v>
      </c>
      <c r="Q90" s="65">
        <v>45.3</v>
      </c>
      <c r="R90" s="12">
        <v>0</v>
      </c>
      <c r="S90" s="65">
        <v>0</v>
      </c>
      <c r="T90" s="65">
        <v>0</v>
      </c>
      <c r="U90" s="65">
        <v>0</v>
      </c>
      <c r="V90" s="65">
        <v>0</v>
      </c>
      <c r="W90" s="65">
        <v>0</v>
      </c>
      <c r="X90" s="65">
        <v>441.1</v>
      </c>
      <c r="Y90" s="65">
        <v>110.5</v>
      </c>
      <c r="Z90" s="65">
        <v>25.7</v>
      </c>
      <c r="AA90" s="65">
        <v>20.7</v>
      </c>
      <c r="AB90" s="65">
        <v>55.6</v>
      </c>
      <c r="AC90" s="65">
        <v>33.5</v>
      </c>
      <c r="AD90" s="65">
        <v>103.9</v>
      </c>
      <c r="AE90" s="65">
        <v>54.4</v>
      </c>
      <c r="AF90" s="65">
        <v>84.7</v>
      </c>
      <c r="AG90" s="12">
        <v>0</v>
      </c>
      <c r="AH90" s="65">
        <v>0</v>
      </c>
      <c r="AI90" s="65">
        <v>0</v>
      </c>
      <c r="AJ90" s="65">
        <v>0</v>
      </c>
      <c r="AK90" s="65">
        <v>80</v>
      </c>
      <c r="AL90" s="65">
        <v>64.900000000000006</v>
      </c>
      <c r="AM90" s="65">
        <v>0</v>
      </c>
      <c r="AN90" s="12">
        <v>0</v>
      </c>
      <c r="AO90" s="65">
        <v>12.5</v>
      </c>
      <c r="AP90" s="65">
        <v>35.1</v>
      </c>
      <c r="AQ90" s="65">
        <v>149.6</v>
      </c>
      <c r="AR90" s="65">
        <v>78.3</v>
      </c>
      <c r="AS90" s="65">
        <v>12.2</v>
      </c>
      <c r="AT90" s="65">
        <v>123.5</v>
      </c>
      <c r="AU90" s="65">
        <v>17</v>
      </c>
      <c r="AV90" s="65">
        <v>64.3</v>
      </c>
      <c r="AW90" s="12">
        <v>0</v>
      </c>
      <c r="AX90" s="65">
        <v>0</v>
      </c>
      <c r="AY90" s="65">
        <v>0</v>
      </c>
      <c r="AZ90" s="65">
        <v>0</v>
      </c>
      <c r="BA90" s="65">
        <v>0</v>
      </c>
      <c r="BB90" s="65">
        <v>0</v>
      </c>
      <c r="BC90" s="65">
        <v>104.7</v>
      </c>
      <c r="BD90" s="65">
        <v>95.2</v>
      </c>
      <c r="BE90" s="65">
        <v>70.099999999999994</v>
      </c>
      <c r="BF90" s="65">
        <v>41.9</v>
      </c>
      <c r="BG90" s="12">
        <v>136.6</v>
      </c>
      <c r="BH90" s="65">
        <v>96.3</v>
      </c>
      <c r="BI90" s="65">
        <v>261.5</v>
      </c>
      <c r="BJ90" s="65">
        <v>112.3</v>
      </c>
      <c r="BK90" s="65">
        <v>158.80000000000001</v>
      </c>
      <c r="BL90" s="53">
        <v>153.80000000000001</v>
      </c>
      <c r="BM90">
        <f>COUNT(B90:AF90)</f>
        <v>31</v>
      </c>
      <c r="BN90">
        <f>COUNT(AG90:BL90)</f>
        <v>32</v>
      </c>
      <c r="BO90">
        <f>COUNT(B90:Q90)</f>
        <v>16</v>
      </c>
      <c r="BP90">
        <f>COUNT(R90:AF90)</f>
        <v>15</v>
      </c>
      <c r="BQ90">
        <f>COUNT(AG90:AM90)</f>
        <v>7</v>
      </c>
      <c r="BR90">
        <f>COUNT(AN90:AV90)</f>
        <v>9</v>
      </c>
      <c r="BS90">
        <f>COUNT(AW90:BF90)</f>
        <v>10</v>
      </c>
      <c r="BT90">
        <f>COUNT(BG90:BL90)</f>
        <v>6</v>
      </c>
    </row>
    <row r="91" spans="1:72">
      <c r="A91" s="54" t="s">
        <v>28</v>
      </c>
      <c r="B91" s="65">
        <v>0</v>
      </c>
      <c r="C91" s="65">
        <v>203.4</v>
      </c>
      <c r="D91" s="65">
        <v>0</v>
      </c>
      <c r="E91" s="65">
        <v>0</v>
      </c>
      <c r="F91" s="65">
        <v>97.4</v>
      </c>
      <c r="G91" s="65">
        <v>0</v>
      </c>
      <c r="H91" s="65">
        <v>154.1</v>
      </c>
      <c r="I91" s="65">
        <v>107.9</v>
      </c>
      <c r="J91" s="65">
        <v>55</v>
      </c>
      <c r="K91" s="65">
        <v>102.1</v>
      </c>
      <c r="L91" s="65">
        <v>140</v>
      </c>
      <c r="M91" s="65">
        <v>55.6</v>
      </c>
      <c r="N91" s="65">
        <v>62.5</v>
      </c>
      <c r="O91" s="65">
        <v>159.1</v>
      </c>
      <c r="P91" s="65">
        <v>83.5</v>
      </c>
      <c r="Q91" s="65">
        <v>129.19999999999999</v>
      </c>
      <c r="R91" s="12">
        <v>0</v>
      </c>
      <c r="S91" s="65">
        <v>0</v>
      </c>
      <c r="T91" s="65">
        <v>0</v>
      </c>
      <c r="U91" s="65">
        <v>0</v>
      </c>
      <c r="V91" s="65">
        <v>0</v>
      </c>
      <c r="W91" s="65">
        <v>0</v>
      </c>
      <c r="X91" s="65">
        <v>443.3</v>
      </c>
      <c r="Y91" s="65">
        <v>0</v>
      </c>
      <c r="Z91" s="65">
        <v>55.6</v>
      </c>
      <c r="AA91" s="65">
        <v>49</v>
      </c>
      <c r="AB91" s="65">
        <v>147.30000000000001</v>
      </c>
      <c r="AC91" s="65">
        <v>75.3</v>
      </c>
      <c r="AD91" s="65">
        <v>182</v>
      </c>
      <c r="AE91" s="65">
        <v>77.099999999999994</v>
      </c>
      <c r="AF91" s="65">
        <v>45.3</v>
      </c>
      <c r="AG91" s="12">
        <v>0</v>
      </c>
      <c r="AH91" s="65">
        <v>0</v>
      </c>
      <c r="AI91" s="65">
        <v>0</v>
      </c>
      <c r="AJ91" s="65">
        <v>0</v>
      </c>
      <c r="AK91" s="65">
        <v>170.2</v>
      </c>
      <c r="AL91" s="65">
        <v>174.9</v>
      </c>
      <c r="AM91" s="65">
        <v>175.2</v>
      </c>
      <c r="AN91" s="12">
        <v>0</v>
      </c>
      <c r="AO91" s="65">
        <v>59.3</v>
      </c>
      <c r="AP91" s="65">
        <v>117.2</v>
      </c>
      <c r="AQ91" s="65">
        <v>226.5</v>
      </c>
      <c r="AR91" s="65">
        <v>218.9</v>
      </c>
      <c r="AS91" s="65">
        <v>136.9</v>
      </c>
      <c r="AT91" s="65">
        <v>206.9</v>
      </c>
      <c r="AU91" s="65">
        <v>85.3</v>
      </c>
      <c r="AV91" s="65">
        <v>174.1</v>
      </c>
      <c r="AW91" s="12">
        <v>0</v>
      </c>
      <c r="AX91" s="65">
        <v>0</v>
      </c>
      <c r="AY91" s="65">
        <v>0</v>
      </c>
      <c r="AZ91" s="65">
        <v>0.9</v>
      </c>
      <c r="BA91" s="65">
        <v>0</v>
      </c>
      <c r="BB91" s="65">
        <v>0</v>
      </c>
      <c r="BC91" s="65">
        <v>232.5</v>
      </c>
      <c r="BD91" s="65">
        <v>0</v>
      </c>
      <c r="BE91" s="65">
        <v>240.9</v>
      </c>
      <c r="BF91" s="65">
        <v>145.4</v>
      </c>
      <c r="BG91" s="12">
        <v>278.89999999999998</v>
      </c>
      <c r="BH91" s="65">
        <v>183.9</v>
      </c>
      <c r="BI91" s="65">
        <v>473.6</v>
      </c>
      <c r="BJ91" s="65">
        <v>133.80000000000001</v>
      </c>
      <c r="BK91" s="65">
        <v>240.4</v>
      </c>
      <c r="BL91" s="53">
        <v>288.7</v>
      </c>
      <c r="BM91">
        <f>COUNT(B91:AF91)</f>
        <v>31</v>
      </c>
      <c r="BN91">
        <f>COUNT(AG91:BL91)</f>
        <v>32</v>
      </c>
      <c r="BO91">
        <f>COUNT(B91:Q91)</f>
        <v>16</v>
      </c>
      <c r="BP91">
        <f>COUNT(R91:AF91)</f>
        <v>15</v>
      </c>
      <c r="BQ91">
        <f>COUNT(AG91:AM91)</f>
        <v>7</v>
      </c>
      <c r="BR91">
        <f>COUNT(AN91:AV91)</f>
        <v>9</v>
      </c>
      <c r="BS91">
        <f>COUNT(AW91:BF91)</f>
        <v>10</v>
      </c>
      <c r="BT91">
        <f>COUNT(BG91:BL91)</f>
        <v>6</v>
      </c>
    </row>
    <row r="92" spans="1:72">
      <c r="A92" s="54" t="s">
        <v>27</v>
      </c>
      <c r="B92" s="65">
        <v>74.099999999999994</v>
      </c>
      <c r="C92" s="65">
        <v>168</v>
      </c>
      <c r="D92" s="65">
        <v>0</v>
      </c>
      <c r="E92" s="65">
        <v>0</v>
      </c>
      <c r="F92" s="65">
        <v>34.1</v>
      </c>
      <c r="G92" s="65">
        <v>0</v>
      </c>
      <c r="H92" s="65">
        <v>538.9</v>
      </c>
      <c r="I92" s="65">
        <v>181.5</v>
      </c>
      <c r="J92" s="65">
        <v>81.2</v>
      </c>
      <c r="K92" s="65">
        <v>115.4</v>
      </c>
      <c r="L92" s="65">
        <v>171.9</v>
      </c>
      <c r="M92" s="65">
        <v>73</v>
      </c>
      <c r="N92" s="65">
        <v>36.799999999999997</v>
      </c>
      <c r="O92" s="65">
        <v>215.1</v>
      </c>
      <c r="P92" s="65">
        <v>224.7</v>
      </c>
      <c r="Q92" s="65">
        <v>154.9</v>
      </c>
      <c r="R92" s="12">
        <v>2.1</v>
      </c>
      <c r="S92" s="65">
        <v>0</v>
      </c>
      <c r="T92" s="65">
        <v>0</v>
      </c>
      <c r="U92" s="65">
        <v>0</v>
      </c>
      <c r="V92" s="65">
        <v>0</v>
      </c>
      <c r="W92" s="65">
        <v>0</v>
      </c>
      <c r="X92" s="65">
        <v>416</v>
      </c>
      <c r="Y92" s="65">
        <v>373.1</v>
      </c>
      <c r="Z92" s="65">
        <v>138.30000000000001</v>
      </c>
      <c r="AA92" s="65">
        <v>87</v>
      </c>
      <c r="AB92" s="65">
        <v>307</v>
      </c>
      <c r="AC92" s="65">
        <v>46.7</v>
      </c>
      <c r="AD92" s="65">
        <v>972.3</v>
      </c>
      <c r="AE92" s="65">
        <v>160.5</v>
      </c>
      <c r="AF92" s="65">
        <v>170.7</v>
      </c>
      <c r="AG92" s="12">
        <v>0</v>
      </c>
      <c r="AH92" s="65">
        <v>0</v>
      </c>
      <c r="AI92" s="65">
        <v>0</v>
      </c>
      <c r="AJ92" s="65">
        <v>0</v>
      </c>
      <c r="AK92" s="65">
        <v>221.5</v>
      </c>
      <c r="AL92" s="65">
        <v>183.4</v>
      </c>
      <c r="AM92" s="65">
        <v>257.89999999999998</v>
      </c>
      <c r="AN92" s="12">
        <v>0.9</v>
      </c>
      <c r="AO92" s="65">
        <v>30.1</v>
      </c>
      <c r="AP92" s="65">
        <v>96.6</v>
      </c>
      <c r="AQ92" s="65">
        <v>226.5</v>
      </c>
      <c r="AR92" s="65">
        <v>431.4</v>
      </c>
      <c r="AS92" s="65">
        <v>132</v>
      </c>
      <c r="AT92" s="65">
        <v>266.5</v>
      </c>
      <c r="AU92" s="65">
        <v>99.8</v>
      </c>
      <c r="AV92" s="65">
        <v>147.9</v>
      </c>
      <c r="AW92" s="12">
        <v>0</v>
      </c>
      <c r="AX92" s="65">
        <v>18.8</v>
      </c>
      <c r="AY92" s="65">
        <v>4</v>
      </c>
      <c r="AZ92" s="65">
        <v>0</v>
      </c>
      <c r="BA92" s="65">
        <v>0</v>
      </c>
      <c r="BB92" s="65">
        <v>0</v>
      </c>
      <c r="BC92" s="65">
        <v>379.7</v>
      </c>
      <c r="BD92" s="65">
        <v>223.3</v>
      </c>
      <c r="BE92" s="65">
        <v>428.7</v>
      </c>
      <c r="BF92" s="65">
        <v>213.6</v>
      </c>
      <c r="BG92" s="12">
        <v>453.3</v>
      </c>
      <c r="BH92" s="65">
        <v>333.5</v>
      </c>
      <c r="BI92" s="65">
        <v>445.3</v>
      </c>
      <c r="BJ92" s="65">
        <v>116.6</v>
      </c>
      <c r="BK92" s="65">
        <v>235.7</v>
      </c>
      <c r="BL92" s="53">
        <v>414.4</v>
      </c>
      <c r="BM92">
        <f>COUNT(B92:AF92)</f>
        <v>31</v>
      </c>
      <c r="BN92">
        <f>COUNT(AG92:BL92)</f>
        <v>32</v>
      </c>
      <c r="BO92">
        <f>COUNT(B92:Q92)</f>
        <v>16</v>
      </c>
      <c r="BP92">
        <f>COUNT(R92:AF92)</f>
        <v>15</v>
      </c>
      <c r="BQ92">
        <f>COUNT(AG92:AM92)</f>
        <v>7</v>
      </c>
      <c r="BR92">
        <f>COUNT(AN92:AV92)</f>
        <v>9</v>
      </c>
      <c r="BS92">
        <f>COUNT(AW92:BF92)</f>
        <v>10</v>
      </c>
      <c r="BT92">
        <f>COUNT(BG92:BL92)</f>
        <v>6</v>
      </c>
    </row>
    <row r="93" spans="1:72">
      <c r="A93" s="54" t="s">
        <v>26</v>
      </c>
      <c r="B93" s="65">
        <v>4.0999999999999996</v>
      </c>
      <c r="C93" s="65">
        <v>48.9</v>
      </c>
      <c r="D93" s="65">
        <v>15.1</v>
      </c>
      <c r="E93" s="65">
        <v>0</v>
      </c>
      <c r="F93" s="65"/>
      <c r="G93" s="65"/>
      <c r="H93" s="65">
        <v>512.6</v>
      </c>
      <c r="I93" s="65">
        <v>478</v>
      </c>
      <c r="J93" s="65">
        <v>94.6</v>
      </c>
      <c r="K93" s="65">
        <v>130.6</v>
      </c>
      <c r="L93" s="65">
        <v>184.5</v>
      </c>
      <c r="M93" s="65">
        <v>70.7</v>
      </c>
      <c r="N93" s="65">
        <v>36.5</v>
      </c>
      <c r="O93" s="65">
        <v>65.099999999999994</v>
      </c>
      <c r="P93" s="65">
        <v>123.5</v>
      </c>
      <c r="Q93" s="65">
        <v>192.1</v>
      </c>
      <c r="R93" s="12">
        <v>0</v>
      </c>
      <c r="S93" s="65">
        <v>0</v>
      </c>
      <c r="T93" s="65">
        <v>0</v>
      </c>
      <c r="U93" s="65">
        <v>0</v>
      </c>
      <c r="V93" s="65"/>
      <c r="W93" s="65"/>
      <c r="X93" s="65">
        <v>319</v>
      </c>
      <c r="Y93" s="65">
        <v>548.6</v>
      </c>
      <c r="Z93" s="65">
        <v>169.1</v>
      </c>
      <c r="AA93" s="65">
        <v>99.8</v>
      </c>
      <c r="AB93" s="65">
        <v>467.9</v>
      </c>
      <c r="AC93" s="65">
        <v>39.6</v>
      </c>
      <c r="AD93" s="65">
        <v>499.4</v>
      </c>
      <c r="AE93" s="65">
        <v>128.6</v>
      </c>
      <c r="AF93" s="65">
        <v>276.7</v>
      </c>
      <c r="AG93" s="12">
        <v>0</v>
      </c>
      <c r="AH93" s="65">
        <v>0</v>
      </c>
      <c r="AI93" s="65">
        <v>0</v>
      </c>
      <c r="AJ93" s="65"/>
      <c r="AK93" s="65">
        <v>284.39999999999998</v>
      </c>
      <c r="AL93" s="65">
        <v>194</v>
      </c>
      <c r="AM93" s="65">
        <v>246.1</v>
      </c>
      <c r="AN93" s="12">
        <v>3</v>
      </c>
      <c r="AO93" s="65"/>
      <c r="AP93" s="65">
        <v>91.1</v>
      </c>
      <c r="AQ93" s="65">
        <v>272.89999999999998</v>
      </c>
      <c r="AR93" s="65">
        <v>335.7</v>
      </c>
      <c r="AS93" s="65">
        <v>173</v>
      </c>
      <c r="AT93" s="65">
        <v>346.7</v>
      </c>
      <c r="AU93" s="65">
        <v>96.6</v>
      </c>
      <c r="AV93" s="65">
        <v>180.6</v>
      </c>
      <c r="AW93" s="12">
        <v>0</v>
      </c>
      <c r="AX93" s="65">
        <v>14.9</v>
      </c>
      <c r="AY93" s="65">
        <v>0</v>
      </c>
      <c r="AZ93" s="65">
        <v>0.3</v>
      </c>
      <c r="BA93" s="65"/>
      <c r="BB93" s="65"/>
      <c r="BC93" s="65">
        <v>286.2</v>
      </c>
      <c r="BD93" s="65">
        <v>150.69999999999999</v>
      </c>
      <c r="BE93" s="65">
        <v>459.3</v>
      </c>
      <c r="BF93" s="65">
        <v>217.3</v>
      </c>
      <c r="BG93" s="12">
        <v>521.6</v>
      </c>
      <c r="BH93" s="65">
        <v>436.3</v>
      </c>
      <c r="BI93" s="65">
        <v>514.9</v>
      </c>
      <c r="BJ93" s="65">
        <v>157.1</v>
      </c>
      <c r="BK93" s="65">
        <v>252.2</v>
      </c>
      <c r="BL93" s="53">
        <v>361.9</v>
      </c>
      <c r="BM93">
        <f>COUNT(B93:AF93)</f>
        <v>27</v>
      </c>
      <c r="BN93">
        <f>COUNT(AG93:BL93)</f>
        <v>28</v>
      </c>
      <c r="BO93">
        <f>COUNT(B93:Q93)</f>
        <v>14</v>
      </c>
      <c r="BP93">
        <f>COUNT(R93:AF93)</f>
        <v>13</v>
      </c>
      <c r="BQ93">
        <f>COUNT(AG93:AM93)</f>
        <v>6</v>
      </c>
      <c r="BR93">
        <f>COUNT(AN93:AV93)</f>
        <v>8</v>
      </c>
      <c r="BS93">
        <f>COUNT(AW93:BF93)</f>
        <v>8</v>
      </c>
      <c r="BT93">
        <f>COUNT(BG93:BL93)</f>
        <v>6</v>
      </c>
    </row>
    <row r="94" spans="1:72">
      <c r="A94" s="54" t="s">
        <v>24</v>
      </c>
      <c r="B94" s="65">
        <v>127.2</v>
      </c>
      <c r="C94" s="65">
        <v>51.8</v>
      </c>
      <c r="D94" s="65"/>
      <c r="E94" s="65"/>
      <c r="F94" s="65"/>
      <c r="G94" s="65"/>
      <c r="H94" s="65">
        <v>469.7</v>
      </c>
      <c r="I94" s="65">
        <v>565.5</v>
      </c>
      <c r="J94" s="65">
        <v>97.8</v>
      </c>
      <c r="K94" s="65">
        <v>328</v>
      </c>
      <c r="L94" s="65">
        <v>210.1</v>
      </c>
      <c r="M94" s="65">
        <v>74.2</v>
      </c>
      <c r="N94" s="65">
        <v>61.1</v>
      </c>
      <c r="O94" s="65">
        <v>284.7</v>
      </c>
      <c r="P94" s="65">
        <v>140.6</v>
      </c>
      <c r="Q94" s="65">
        <v>227.8</v>
      </c>
      <c r="R94" s="12">
        <v>0</v>
      </c>
      <c r="S94" s="65">
        <v>0</v>
      </c>
      <c r="T94" s="65"/>
      <c r="U94" s="65"/>
      <c r="V94" s="65"/>
      <c r="W94" s="65"/>
      <c r="X94" s="65">
        <v>171.3</v>
      </c>
      <c r="Y94" s="65">
        <v>552.4</v>
      </c>
      <c r="Z94" s="65">
        <v>160.80000000000001</v>
      </c>
      <c r="AA94" s="65">
        <v>103.9</v>
      </c>
      <c r="AB94" s="65">
        <v>339.8</v>
      </c>
      <c r="AC94" s="65">
        <v>63.7</v>
      </c>
      <c r="AD94" s="65">
        <v>396.8</v>
      </c>
      <c r="AE94" s="65">
        <v>120.9</v>
      </c>
      <c r="AF94" s="65">
        <v>39.6</v>
      </c>
      <c r="AG94" s="12">
        <v>0</v>
      </c>
      <c r="AH94" s="65">
        <v>0</v>
      </c>
      <c r="AI94" s="65"/>
      <c r="AJ94" s="65"/>
      <c r="AK94" s="65">
        <v>297.39999999999998</v>
      </c>
      <c r="AL94" s="65">
        <v>260.89999999999998</v>
      </c>
      <c r="AM94" s="65">
        <v>273.10000000000002</v>
      </c>
      <c r="AN94" s="12"/>
      <c r="AO94" s="65"/>
      <c r="AP94" s="65">
        <v>117.4</v>
      </c>
      <c r="AQ94" s="65">
        <v>332.3</v>
      </c>
      <c r="AR94" s="65">
        <v>363.3</v>
      </c>
      <c r="AS94" s="65">
        <v>151.80000000000001</v>
      </c>
      <c r="AT94" s="65">
        <v>672.8</v>
      </c>
      <c r="AU94" s="65">
        <v>248.6</v>
      </c>
      <c r="AV94" s="65">
        <v>166.3</v>
      </c>
      <c r="AW94" s="12">
        <v>0</v>
      </c>
      <c r="AX94" s="65">
        <v>9.8000000000000007</v>
      </c>
      <c r="AY94" s="65"/>
      <c r="AZ94" s="65"/>
      <c r="BA94" s="65"/>
      <c r="BB94" s="65"/>
      <c r="BC94" s="65">
        <v>218.6</v>
      </c>
      <c r="BD94" s="65">
        <v>176.8</v>
      </c>
      <c r="BE94" s="65">
        <v>325.8</v>
      </c>
      <c r="BF94" s="65">
        <v>200.7</v>
      </c>
      <c r="BG94" s="12">
        <v>544.79999999999995</v>
      </c>
      <c r="BH94" s="65">
        <v>383.9</v>
      </c>
      <c r="BI94" s="65">
        <v>347.4</v>
      </c>
      <c r="BJ94" s="65">
        <v>186.6</v>
      </c>
      <c r="BK94" s="65">
        <v>293.2</v>
      </c>
      <c r="BL94" s="53">
        <v>194.2</v>
      </c>
      <c r="BM94">
        <f>COUNT(B94:AF94)</f>
        <v>23</v>
      </c>
      <c r="BN94">
        <f>COUNT(AG94:BL94)</f>
        <v>24</v>
      </c>
      <c r="BO94">
        <f>COUNT(B94:Q94)</f>
        <v>12</v>
      </c>
      <c r="BP94">
        <f>COUNT(R94:AF94)</f>
        <v>11</v>
      </c>
      <c r="BQ94">
        <f>COUNT(AG94:AM94)</f>
        <v>5</v>
      </c>
      <c r="BR94">
        <f>COUNT(AN94:AV94)</f>
        <v>7</v>
      </c>
      <c r="BS94">
        <f>COUNT(AW94:BF94)</f>
        <v>6</v>
      </c>
      <c r="BT94">
        <f>COUNT(BG94:BL94)</f>
        <v>6</v>
      </c>
    </row>
    <row r="95" spans="1:72">
      <c r="A95" s="57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10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10"/>
      <c r="AH95" s="64"/>
      <c r="AI95" s="64"/>
      <c r="AJ95" s="64"/>
      <c r="AK95" s="64"/>
      <c r="AL95" s="64"/>
      <c r="AM95" s="64"/>
      <c r="AN95" s="10"/>
      <c r="AO95" s="64"/>
      <c r="AP95" s="64"/>
      <c r="AQ95" s="64"/>
      <c r="AR95" s="64"/>
      <c r="AS95" s="64"/>
      <c r="AT95" s="64"/>
      <c r="AU95" s="64"/>
      <c r="AV95" s="64"/>
      <c r="AW95" s="10"/>
      <c r="AX95" s="64"/>
      <c r="AY95" s="64"/>
      <c r="AZ95" s="64"/>
      <c r="BA95" s="64"/>
      <c r="BB95" s="64"/>
      <c r="BC95" s="64"/>
      <c r="BD95" s="64"/>
      <c r="BE95" s="64"/>
      <c r="BF95" s="64"/>
      <c r="BG95" s="10"/>
      <c r="BH95" s="64"/>
      <c r="BI95" s="64"/>
      <c r="BJ95" s="64"/>
      <c r="BK95" s="64"/>
      <c r="BL95" s="55"/>
    </row>
    <row r="96" spans="1:72">
      <c r="A96" s="56" t="s">
        <v>31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10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10"/>
      <c r="AH96" s="64"/>
      <c r="AI96" s="64"/>
      <c r="AJ96" s="64"/>
      <c r="AK96" s="64"/>
      <c r="AL96" s="64"/>
      <c r="AM96" s="64"/>
      <c r="AN96" s="10"/>
      <c r="AO96" s="64"/>
      <c r="AP96" s="64"/>
      <c r="AQ96" s="64"/>
      <c r="AR96" s="64"/>
      <c r="AS96" s="64"/>
      <c r="AT96" s="64"/>
      <c r="AU96" s="64"/>
      <c r="AV96" s="64"/>
      <c r="AW96" s="10"/>
      <c r="AX96" s="64"/>
      <c r="AY96" s="64"/>
      <c r="AZ96" s="64"/>
      <c r="BA96" s="64"/>
      <c r="BB96" s="64"/>
      <c r="BC96" s="64"/>
      <c r="BD96" s="64"/>
      <c r="BE96" s="64"/>
      <c r="BF96" s="64"/>
      <c r="BG96" s="10"/>
      <c r="BH96" s="64"/>
      <c r="BI96" s="64"/>
      <c r="BJ96" s="64"/>
      <c r="BK96" s="64"/>
      <c r="BL96" s="55"/>
    </row>
    <row r="97" spans="1:72">
      <c r="A97" s="54" t="s">
        <v>29</v>
      </c>
      <c r="B97" s="65">
        <v>15.99</v>
      </c>
      <c r="C97" s="65">
        <v>0</v>
      </c>
      <c r="D97" s="65">
        <v>34.99</v>
      </c>
      <c r="E97" s="65">
        <v>88.14</v>
      </c>
      <c r="F97" s="65">
        <v>0</v>
      </c>
      <c r="G97" s="65">
        <v>89.1</v>
      </c>
      <c r="H97" s="65">
        <v>0</v>
      </c>
      <c r="I97" s="65">
        <v>5.01</v>
      </c>
      <c r="J97" s="65">
        <v>8.1999999999999993</v>
      </c>
      <c r="K97" s="65">
        <v>14.24</v>
      </c>
      <c r="L97" s="65">
        <v>132.80000000000001</v>
      </c>
      <c r="M97" s="65">
        <v>19.54</v>
      </c>
      <c r="N97" s="65">
        <v>14.24</v>
      </c>
      <c r="O97" s="65">
        <v>55.64</v>
      </c>
      <c r="P97" s="65">
        <v>62.01</v>
      </c>
      <c r="Q97" s="65">
        <v>0</v>
      </c>
      <c r="R97" s="12">
        <v>23.17</v>
      </c>
      <c r="S97" s="65">
        <v>40.950000000000003</v>
      </c>
      <c r="T97" s="65">
        <v>76.959999999999994</v>
      </c>
      <c r="U97" s="65">
        <v>152.94</v>
      </c>
      <c r="V97" s="65">
        <v>21.13</v>
      </c>
      <c r="W97" s="65">
        <v>81.459999999999994</v>
      </c>
      <c r="X97" s="65">
        <v>86.19</v>
      </c>
      <c r="Y97" s="65">
        <v>3.13</v>
      </c>
      <c r="Z97" s="65">
        <v>73.260000000000005</v>
      </c>
      <c r="AA97" s="65">
        <v>36.950000000000003</v>
      </c>
      <c r="AB97" s="65">
        <v>14.24</v>
      </c>
      <c r="AC97" s="65">
        <v>55.64</v>
      </c>
      <c r="AD97" s="65">
        <v>16.850000000000001</v>
      </c>
      <c r="AE97" s="65">
        <v>40</v>
      </c>
      <c r="AF97" s="65">
        <v>112.02</v>
      </c>
      <c r="AG97" s="12">
        <v>46.61</v>
      </c>
      <c r="AH97" s="65">
        <v>89.55</v>
      </c>
      <c r="AI97" s="65">
        <v>57.58</v>
      </c>
      <c r="AJ97" s="65">
        <v>61.88</v>
      </c>
      <c r="AK97" s="65">
        <v>46.19</v>
      </c>
      <c r="AL97" s="65">
        <v>36.950000000000003</v>
      </c>
      <c r="AM97" s="65">
        <v>0</v>
      </c>
      <c r="AN97" s="12">
        <v>53.11</v>
      </c>
      <c r="AO97" s="65">
        <v>0</v>
      </c>
      <c r="AP97" s="65">
        <v>16.850000000000001</v>
      </c>
      <c r="AQ97" s="65">
        <v>58.82</v>
      </c>
      <c r="AR97" s="65">
        <v>9.35</v>
      </c>
      <c r="AS97" s="65">
        <v>1.53</v>
      </c>
      <c r="AT97" s="65">
        <v>3.13</v>
      </c>
      <c r="AU97" s="65">
        <v>0</v>
      </c>
      <c r="AV97" s="65">
        <v>36.950000000000003</v>
      </c>
      <c r="AW97" s="12">
        <v>56.11</v>
      </c>
      <c r="AX97" s="65">
        <v>78.239999999999995</v>
      </c>
      <c r="AY97" s="65">
        <v>127.5</v>
      </c>
      <c r="AZ97" s="65">
        <v>53.42</v>
      </c>
      <c r="BA97" s="65">
        <v>93.25</v>
      </c>
      <c r="BB97" s="65">
        <v>46.39</v>
      </c>
      <c r="BC97" s="65">
        <v>28.02</v>
      </c>
      <c r="BD97" s="65">
        <v>73.260000000000005</v>
      </c>
      <c r="BE97" s="65">
        <v>25.13</v>
      </c>
      <c r="BF97" s="65">
        <v>50.89</v>
      </c>
      <c r="BG97" s="12">
        <v>41.54</v>
      </c>
      <c r="BH97" s="65">
        <v>10.53</v>
      </c>
      <c r="BI97" s="65">
        <v>70.040000000000006</v>
      </c>
      <c r="BJ97" s="65">
        <v>81.34</v>
      </c>
      <c r="BK97" s="65">
        <v>145.44</v>
      </c>
      <c r="BL97" s="53">
        <v>84.57</v>
      </c>
      <c r="BM97">
        <f>COUNT(B97:AF97)</f>
        <v>31</v>
      </c>
      <c r="BN97">
        <f>COUNT(AG97:BL97)</f>
        <v>32</v>
      </c>
      <c r="BO97">
        <f>COUNT(B97:Q97)</f>
        <v>16</v>
      </c>
      <c r="BP97">
        <f>COUNT(R97:AF97)</f>
        <v>15</v>
      </c>
      <c r="BQ97">
        <f>COUNT(AG97:AM97)</f>
        <v>7</v>
      </c>
      <c r="BR97">
        <f>COUNT(AN97:AV97)</f>
        <v>9</v>
      </c>
      <c r="BS97">
        <f>COUNT(AW97:BF97)</f>
        <v>10</v>
      </c>
      <c r="BT97">
        <f>COUNT(BG97:BL97)</f>
        <v>6</v>
      </c>
    </row>
    <row r="98" spans="1:72">
      <c r="A98" s="54" t="s">
        <v>28</v>
      </c>
      <c r="B98" s="65">
        <v>0</v>
      </c>
      <c r="C98" s="65">
        <v>0</v>
      </c>
      <c r="D98" s="65">
        <v>33.340000000000003</v>
      </c>
      <c r="E98" s="65">
        <v>90.96</v>
      </c>
      <c r="F98" s="65">
        <v>0</v>
      </c>
      <c r="G98" s="65">
        <v>118.81</v>
      </c>
      <c r="H98" s="65">
        <v>1.53</v>
      </c>
      <c r="I98" s="65">
        <v>9.35</v>
      </c>
      <c r="J98" s="65">
        <v>7.1</v>
      </c>
      <c r="K98" s="65">
        <v>103.97</v>
      </c>
      <c r="L98" s="65">
        <v>116.84</v>
      </c>
      <c r="M98" s="65">
        <v>30.96</v>
      </c>
      <c r="N98" s="65">
        <v>12.98</v>
      </c>
      <c r="O98" s="65">
        <v>110.42</v>
      </c>
      <c r="P98" s="65">
        <v>145.44</v>
      </c>
      <c r="Q98" s="65">
        <v>0.32</v>
      </c>
      <c r="R98" s="12">
        <v>41.64</v>
      </c>
      <c r="S98" s="65">
        <v>62.95</v>
      </c>
      <c r="T98" s="65">
        <v>80.2</v>
      </c>
      <c r="U98" s="65">
        <v>181.77</v>
      </c>
      <c r="V98" s="65">
        <v>65.47</v>
      </c>
      <c r="W98" s="65">
        <v>93.1</v>
      </c>
      <c r="X98" s="65">
        <v>62.01</v>
      </c>
      <c r="Y98" s="65">
        <v>0</v>
      </c>
      <c r="Z98" s="65">
        <v>151.71</v>
      </c>
      <c r="AA98" s="65">
        <v>35.44</v>
      </c>
      <c r="AB98" s="65">
        <v>40</v>
      </c>
      <c r="AC98" s="65">
        <v>228.37</v>
      </c>
      <c r="AD98" s="65">
        <v>30.96</v>
      </c>
      <c r="AE98" s="65">
        <v>36.950000000000003</v>
      </c>
      <c r="AF98" s="65">
        <v>52.47</v>
      </c>
      <c r="AG98" s="12">
        <v>85.81</v>
      </c>
      <c r="AH98" s="65">
        <v>107.11</v>
      </c>
      <c r="AI98" s="65">
        <v>59.99</v>
      </c>
      <c r="AJ98" s="65">
        <v>92.2</v>
      </c>
      <c r="AK98" s="65">
        <v>120.05</v>
      </c>
      <c r="AL98" s="65">
        <v>148.58000000000001</v>
      </c>
      <c r="AM98" s="65">
        <v>244.07</v>
      </c>
      <c r="AN98" s="12">
        <v>70.02</v>
      </c>
      <c r="AO98" s="65">
        <v>0</v>
      </c>
      <c r="AP98" s="65">
        <v>150.13999999999999</v>
      </c>
      <c r="AQ98" s="65">
        <v>148.58000000000001</v>
      </c>
      <c r="AR98" s="65">
        <v>65.22</v>
      </c>
      <c r="AS98" s="65">
        <v>124.84</v>
      </c>
      <c r="AT98" s="65">
        <v>9.35</v>
      </c>
      <c r="AU98" s="65">
        <v>20.91</v>
      </c>
      <c r="AV98" s="65">
        <v>102.36</v>
      </c>
      <c r="AW98" s="12">
        <v>85.54</v>
      </c>
      <c r="AX98" s="65">
        <v>97.8</v>
      </c>
      <c r="AY98" s="65">
        <v>83.65</v>
      </c>
      <c r="AZ98" s="65">
        <v>74.95</v>
      </c>
      <c r="BA98" s="65">
        <v>93.39</v>
      </c>
      <c r="BB98" s="65">
        <v>63.46</v>
      </c>
      <c r="BC98" s="65">
        <v>91.04</v>
      </c>
      <c r="BD98" s="65">
        <v>0</v>
      </c>
      <c r="BE98" s="65">
        <v>74.87</v>
      </c>
      <c r="BF98" s="65">
        <v>143.86000000000001</v>
      </c>
      <c r="BG98" s="12">
        <v>164.14</v>
      </c>
      <c r="BH98" s="65">
        <v>30.96</v>
      </c>
      <c r="BI98" s="65">
        <v>120.05</v>
      </c>
      <c r="BJ98" s="65">
        <v>129.62</v>
      </c>
      <c r="BK98" s="65">
        <v>199.05</v>
      </c>
      <c r="BL98" s="53">
        <v>164.14</v>
      </c>
      <c r="BM98">
        <f>COUNT(B98:AF98)</f>
        <v>31</v>
      </c>
      <c r="BN98">
        <f>COUNT(AG98:BL98)</f>
        <v>32</v>
      </c>
      <c r="BO98">
        <f>COUNT(B98:Q98)</f>
        <v>16</v>
      </c>
      <c r="BP98">
        <f>COUNT(R98:AF98)</f>
        <v>15</v>
      </c>
      <c r="BQ98">
        <f>COUNT(AG98:AM98)</f>
        <v>7</v>
      </c>
      <c r="BR98">
        <f>COUNT(AN98:AV98)</f>
        <v>9</v>
      </c>
      <c r="BS98">
        <f>COUNT(AW98:BF98)</f>
        <v>10</v>
      </c>
      <c r="BT98">
        <f>COUNT(BG98:BL98)</f>
        <v>6</v>
      </c>
    </row>
    <row r="99" spans="1:72">
      <c r="A99" s="54" t="s">
        <v>27</v>
      </c>
      <c r="B99" s="65">
        <v>24.53</v>
      </c>
      <c r="C99" s="65">
        <v>0</v>
      </c>
      <c r="D99" s="65">
        <v>32.299999999999997</v>
      </c>
      <c r="E99" s="65">
        <v>83.33</v>
      </c>
      <c r="F99" s="65">
        <v>0</v>
      </c>
      <c r="G99" s="65">
        <v>132.5</v>
      </c>
      <c r="H99" s="65">
        <v>19.54</v>
      </c>
      <c r="I99" s="65">
        <v>14.24</v>
      </c>
      <c r="J99" s="65">
        <v>30.96</v>
      </c>
      <c r="K99" s="65">
        <v>110.42</v>
      </c>
      <c r="L99" s="65">
        <v>113.63</v>
      </c>
      <c r="M99" s="65">
        <v>43.09</v>
      </c>
      <c r="N99" s="65">
        <v>3.13</v>
      </c>
      <c r="O99" s="65">
        <v>164.14</v>
      </c>
      <c r="P99" s="65">
        <v>252.52</v>
      </c>
      <c r="Q99" s="65">
        <v>1.53</v>
      </c>
      <c r="R99" s="12">
        <v>43.18</v>
      </c>
      <c r="S99" s="65">
        <v>114.13</v>
      </c>
      <c r="T99" s="65">
        <v>77.42</v>
      </c>
      <c r="U99" s="65">
        <v>195.87</v>
      </c>
      <c r="V99" s="65">
        <v>76.25</v>
      </c>
      <c r="W99" s="65">
        <v>123.07</v>
      </c>
      <c r="X99" s="65">
        <v>16.850000000000001</v>
      </c>
      <c r="Y99" s="65">
        <v>16.850000000000001</v>
      </c>
      <c r="Z99" s="65">
        <v>200.55</v>
      </c>
      <c r="AA99" s="65">
        <v>60.41</v>
      </c>
      <c r="AB99" s="65">
        <v>100.75</v>
      </c>
      <c r="AC99" s="65">
        <v>188.57</v>
      </c>
      <c r="AD99" s="65">
        <v>219.68</v>
      </c>
      <c r="AE99" s="65">
        <v>110.42</v>
      </c>
      <c r="AF99" s="65">
        <v>229.81</v>
      </c>
      <c r="AG99" s="12">
        <v>0</v>
      </c>
      <c r="AH99" s="65">
        <v>52.25</v>
      </c>
      <c r="AI99" s="65">
        <v>79.72</v>
      </c>
      <c r="AJ99" s="65">
        <v>112.26</v>
      </c>
      <c r="AK99" s="65">
        <v>113.63</v>
      </c>
      <c r="AL99" s="65">
        <v>142.29</v>
      </c>
      <c r="AM99" s="65">
        <v>207.95</v>
      </c>
      <c r="AN99" s="12">
        <v>56.8</v>
      </c>
      <c r="AO99" s="65">
        <v>0</v>
      </c>
      <c r="AP99" s="65">
        <v>179.48</v>
      </c>
      <c r="AQ99" s="65">
        <v>139.13999999999999</v>
      </c>
      <c r="AR99" s="65">
        <v>46.19</v>
      </c>
      <c r="AS99" s="65">
        <v>84.57</v>
      </c>
      <c r="AT99" s="65">
        <v>1.53</v>
      </c>
      <c r="AU99" s="65">
        <v>14.24</v>
      </c>
      <c r="AV99" s="65">
        <v>71.650000000000006</v>
      </c>
      <c r="AW99" s="12">
        <v>44.69</v>
      </c>
      <c r="AX99" s="65">
        <v>86.63</v>
      </c>
      <c r="AY99" s="65">
        <v>135.63999999999999</v>
      </c>
      <c r="AZ99" s="65">
        <v>45.74</v>
      </c>
      <c r="BA99" s="65">
        <v>81.5</v>
      </c>
      <c r="BB99" s="65">
        <v>65.47</v>
      </c>
      <c r="BC99" s="65">
        <v>123.25</v>
      </c>
      <c r="BD99" s="65">
        <v>84.57</v>
      </c>
      <c r="BE99" s="65">
        <v>116.84</v>
      </c>
      <c r="BF99" s="65">
        <v>179.48</v>
      </c>
      <c r="BG99" s="12">
        <v>113.63</v>
      </c>
      <c r="BH99" s="65">
        <v>30.96</v>
      </c>
      <c r="BI99" s="65">
        <v>68.430000000000007</v>
      </c>
      <c r="BJ99" s="65">
        <v>40</v>
      </c>
      <c r="BK99" s="65">
        <v>103.97</v>
      </c>
      <c r="BL99" s="53">
        <v>206.48</v>
      </c>
      <c r="BM99">
        <f>COUNT(B99:AF99)</f>
        <v>31</v>
      </c>
      <c r="BN99">
        <f>COUNT(AG99:BL99)</f>
        <v>32</v>
      </c>
      <c r="BO99">
        <f>COUNT(B99:Q99)</f>
        <v>16</v>
      </c>
      <c r="BP99">
        <f>COUNT(R99:AF99)</f>
        <v>15</v>
      </c>
      <c r="BQ99">
        <f>COUNT(AG99:AM99)</f>
        <v>7</v>
      </c>
      <c r="BR99">
        <f>COUNT(AN99:AV99)</f>
        <v>9</v>
      </c>
      <c r="BS99">
        <f>COUNT(AW99:BF99)</f>
        <v>10</v>
      </c>
      <c r="BT99">
        <f>COUNT(BG99:BL99)</f>
        <v>6</v>
      </c>
    </row>
    <row r="100" spans="1:72">
      <c r="A100" s="54" t="s">
        <v>26</v>
      </c>
      <c r="B100" s="65">
        <v>0</v>
      </c>
      <c r="C100" s="65">
        <v>0</v>
      </c>
      <c r="D100" s="65">
        <v>8.2100000000000009</v>
      </c>
      <c r="E100" s="65">
        <v>86.86</v>
      </c>
      <c r="F100" s="65"/>
      <c r="G100" s="65"/>
      <c r="H100" s="65">
        <v>9.35</v>
      </c>
      <c r="I100" s="65">
        <v>28.02</v>
      </c>
      <c r="J100" s="65">
        <v>54.05</v>
      </c>
      <c r="K100" s="65">
        <v>58.82</v>
      </c>
      <c r="L100" s="65">
        <v>95.9</v>
      </c>
      <c r="M100" s="65">
        <v>36.950000000000003</v>
      </c>
      <c r="N100" s="65">
        <v>9.35</v>
      </c>
      <c r="O100" s="65">
        <v>40</v>
      </c>
      <c r="P100" s="65">
        <v>173.37</v>
      </c>
      <c r="Q100" s="65">
        <v>5.01</v>
      </c>
      <c r="R100" s="12">
        <v>17.96</v>
      </c>
      <c r="S100" s="65">
        <v>143.44999999999999</v>
      </c>
      <c r="T100" s="65">
        <v>75.5</v>
      </c>
      <c r="U100" s="65">
        <v>232.34</v>
      </c>
      <c r="V100" s="65"/>
      <c r="W100" s="65"/>
      <c r="X100" s="65">
        <v>1.53</v>
      </c>
      <c r="Y100" s="65">
        <v>25.13</v>
      </c>
      <c r="Z100" s="65">
        <v>129.62</v>
      </c>
      <c r="AA100" s="65">
        <v>100.75</v>
      </c>
      <c r="AB100" s="65">
        <v>110.42</v>
      </c>
      <c r="AC100" s="65">
        <v>107.2</v>
      </c>
      <c r="AD100" s="65">
        <v>234.12</v>
      </c>
      <c r="AE100" s="65">
        <v>71.650000000000006</v>
      </c>
      <c r="AF100" s="65">
        <v>354.96</v>
      </c>
      <c r="AG100" s="12">
        <v>74.069999999999993</v>
      </c>
      <c r="AH100" s="65">
        <v>78.98</v>
      </c>
      <c r="AI100" s="65">
        <v>235.27</v>
      </c>
      <c r="AJ100" s="65"/>
      <c r="AK100" s="65">
        <v>164.14</v>
      </c>
      <c r="AL100" s="65">
        <v>194.58</v>
      </c>
      <c r="AM100" s="65">
        <v>221.13</v>
      </c>
      <c r="AN100" s="12">
        <v>43.68</v>
      </c>
      <c r="AO100" s="65"/>
      <c r="AP100" s="65">
        <v>108.81</v>
      </c>
      <c r="AQ100" s="65">
        <v>150.13999999999999</v>
      </c>
      <c r="AR100" s="65">
        <v>16.850000000000001</v>
      </c>
      <c r="AS100" s="65">
        <v>126.44</v>
      </c>
      <c r="AT100" s="65">
        <v>5.01</v>
      </c>
      <c r="AU100" s="65">
        <v>23.71</v>
      </c>
      <c r="AV100" s="65">
        <v>103.97</v>
      </c>
      <c r="AW100" s="12">
        <v>54.42</v>
      </c>
      <c r="AX100" s="65">
        <v>73.34</v>
      </c>
      <c r="AY100" s="65">
        <v>155.28</v>
      </c>
      <c r="AZ100" s="65">
        <v>75.5</v>
      </c>
      <c r="BA100" s="65"/>
      <c r="BB100" s="65"/>
      <c r="BC100" s="65">
        <v>197.57</v>
      </c>
      <c r="BD100" s="65">
        <v>29.48</v>
      </c>
      <c r="BE100" s="65">
        <v>161.05000000000001</v>
      </c>
      <c r="BF100" s="65">
        <v>305.38</v>
      </c>
      <c r="BG100" s="12">
        <v>71.650000000000006</v>
      </c>
      <c r="BH100" s="65">
        <v>44.64</v>
      </c>
      <c r="BI100" s="65">
        <v>87.81</v>
      </c>
      <c r="BJ100" s="65">
        <v>62.01</v>
      </c>
      <c r="BK100" s="65">
        <v>148.58000000000001</v>
      </c>
      <c r="BL100" s="53">
        <v>336.25</v>
      </c>
      <c r="BM100">
        <f>COUNT(B100:AF100)</f>
        <v>27</v>
      </c>
      <c r="BN100">
        <f>COUNT(AG100:BL100)</f>
        <v>28</v>
      </c>
      <c r="BO100">
        <f>COUNT(B100:Q100)</f>
        <v>14</v>
      </c>
      <c r="BP100">
        <f>COUNT(R100:AF100)</f>
        <v>13</v>
      </c>
      <c r="BQ100">
        <f>COUNT(AG100:AM100)</f>
        <v>6</v>
      </c>
      <c r="BR100">
        <f>COUNT(AN100:AV100)</f>
        <v>8</v>
      </c>
      <c r="BS100">
        <f>COUNT(AW100:BF100)</f>
        <v>8</v>
      </c>
      <c r="BT100">
        <f>COUNT(BG100:BL100)</f>
        <v>6</v>
      </c>
    </row>
    <row r="101" spans="1:72">
      <c r="A101" s="54" t="s">
        <v>24</v>
      </c>
      <c r="B101" s="65">
        <v>0</v>
      </c>
      <c r="C101" s="65">
        <v>0</v>
      </c>
      <c r="D101" s="65"/>
      <c r="E101" s="65"/>
      <c r="F101" s="65"/>
      <c r="G101" s="65"/>
      <c r="H101" s="65">
        <v>7.1</v>
      </c>
      <c r="I101" s="65">
        <v>32.44</v>
      </c>
      <c r="J101" s="65">
        <v>63.61</v>
      </c>
      <c r="K101" s="65">
        <v>235.55</v>
      </c>
      <c r="L101" s="65">
        <v>110.42</v>
      </c>
      <c r="M101" s="65">
        <v>33.94</v>
      </c>
      <c r="N101" s="65">
        <v>14.24</v>
      </c>
      <c r="O101" s="65">
        <v>129.62</v>
      </c>
      <c r="P101" s="65">
        <v>376.84</v>
      </c>
      <c r="Q101" s="65">
        <v>7.1</v>
      </c>
      <c r="R101" s="12">
        <v>33.979999999999997</v>
      </c>
      <c r="S101" s="65">
        <v>234.85</v>
      </c>
      <c r="T101" s="65"/>
      <c r="U101" s="65"/>
      <c r="V101" s="65"/>
      <c r="W101" s="65"/>
      <c r="X101" s="65">
        <v>0</v>
      </c>
      <c r="Y101" s="65">
        <v>70.040000000000006</v>
      </c>
      <c r="Z101" s="65">
        <v>113.63</v>
      </c>
      <c r="AA101" s="65">
        <v>188.57</v>
      </c>
      <c r="AB101" s="65">
        <v>165.69</v>
      </c>
      <c r="AC101" s="65">
        <v>43.09</v>
      </c>
      <c r="AD101" s="65">
        <v>148.58000000000001</v>
      </c>
      <c r="AE101" s="65">
        <v>129.62</v>
      </c>
      <c r="AF101" s="65">
        <v>191.58</v>
      </c>
      <c r="AG101" s="12">
        <v>106.08</v>
      </c>
      <c r="AH101" s="65">
        <v>151.72999999999999</v>
      </c>
      <c r="AI101" s="65"/>
      <c r="AJ101" s="65"/>
      <c r="AK101" s="65">
        <v>170.3</v>
      </c>
      <c r="AL101" s="65">
        <v>473.8</v>
      </c>
      <c r="AM101" s="65">
        <v>308</v>
      </c>
      <c r="AN101" s="12"/>
      <c r="AO101" s="65"/>
      <c r="AP101" s="65">
        <v>185.55</v>
      </c>
      <c r="AQ101" s="65">
        <v>194.58</v>
      </c>
      <c r="AR101" s="65">
        <v>33.94</v>
      </c>
      <c r="AS101" s="65">
        <v>100.75</v>
      </c>
      <c r="AT101" s="65">
        <v>33.94</v>
      </c>
      <c r="AU101" s="65">
        <v>105.59</v>
      </c>
      <c r="AV101" s="65">
        <v>156.38999999999999</v>
      </c>
      <c r="AW101" s="12">
        <v>59.7</v>
      </c>
      <c r="AX101" s="65">
        <v>57.88</v>
      </c>
      <c r="AY101" s="65"/>
      <c r="AZ101" s="65"/>
      <c r="BA101" s="65"/>
      <c r="BB101" s="65"/>
      <c r="BC101" s="65">
        <v>301.43</v>
      </c>
      <c r="BD101" s="65">
        <v>87.81</v>
      </c>
      <c r="BE101" s="65">
        <v>322.25</v>
      </c>
      <c r="BF101" s="65">
        <v>533.19000000000005</v>
      </c>
      <c r="BG101" s="12">
        <v>129.62</v>
      </c>
      <c r="BH101" s="65">
        <v>58.82</v>
      </c>
      <c r="BI101" s="65">
        <v>103.97</v>
      </c>
      <c r="BJ101" s="65">
        <v>91.05</v>
      </c>
      <c r="BK101" s="65">
        <v>252.52</v>
      </c>
      <c r="BL101" s="53">
        <v>293.48</v>
      </c>
      <c r="BM101">
        <f>COUNT(B101:AF101)</f>
        <v>23</v>
      </c>
      <c r="BN101">
        <f>COUNT(AG101:BL101)</f>
        <v>24</v>
      </c>
      <c r="BO101">
        <f>COUNT(B101:Q101)</f>
        <v>12</v>
      </c>
      <c r="BP101">
        <f>COUNT(R101:AF101)</f>
        <v>11</v>
      </c>
      <c r="BQ101">
        <f>COUNT(AG101:AM101)</f>
        <v>5</v>
      </c>
      <c r="BR101">
        <f>COUNT(AN101:AV101)</f>
        <v>7</v>
      </c>
      <c r="BS101">
        <f>COUNT(AW101:BF101)</f>
        <v>6</v>
      </c>
      <c r="BT101">
        <f>COUNT(BG101:BL101)</f>
        <v>6</v>
      </c>
    </row>
    <row r="102" spans="1:72">
      <c r="A102" s="57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10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10"/>
      <c r="AH102" s="64"/>
      <c r="AI102" s="64"/>
      <c r="AJ102" s="64"/>
      <c r="AK102" s="64"/>
      <c r="AL102" s="64"/>
      <c r="AM102" s="64"/>
      <c r="AN102" s="10"/>
      <c r="AO102" s="64"/>
      <c r="AP102" s="64"/>
      <c r="AQ102" s="64"/>
      <c r="AR102" s="64"/>
      <c r="AS102" s="64"/>
      <c r="AT102" s="64"/>
      <c r="AU102" s="64"/>
      <c r="AV102" s="64"/>
      <c r="AW102" s="10"/>
      <c r="AX102" s="64"/>
      <c r="AY102" s="64"/>
      <c r="AZ102" s="64"/>
      <c r="BA102" s="64"/>
      <c r="BB102" s="64"/>
      <c r="BC102" s="64"/>
      <c r="BD102" s="64"/>
      <c r="BE102" s="64"/>
      <c r="BF102" s="64"/>
      <c r="BG102" s="10"/>
      <c r="BH102" s="64"/>
      <c r="BI102" s="64"/>
      <c r="BJ102" s="64"/>
      <c r="BK102" s="64"/>
      <c r="BL102" s="55"/>
    </row>
    <row r="103" spans="1:72">
      <c r="A103" s="56" t="s">
        <v>30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10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10"/>
      <c r="AH103" s="64"/>
      <c r="AI103" s="64"/>
      <c r="AJ103" s="64"/>
      <c r="AK103" s="64"/>
      <c r="AL103" s="64"/>
      <c r="AM103" s="64"/>
      <c r="AN103" s="10"/>
      <c r="AO103" s="64"/>
      <c r="AP103" s="64"/>
      <c r="AQ103" s="64"/>
      <c r="AR103" s="64"/>
      <c r="AS103" s="64"/>
      <c r="AT103" s="64"/>
      <c r="AU103" s="64"/>
      <c r="AV103" s="64"/>
      <c r="AW103" s="10"/>
      <c r="AX103" s="64"/>
      <c r="AY103" s="64"/>
      <c r="AZ103" s="64"/>
      <c r="BA103" s="64"/>
      <c r="BB103" s="64"/>
      <c r="BC103" s="64"/>
      <c r="BD103" s="64"/>
      <c r="BE103" s="64"/>
      <c r="BF103" s="64"/>
      <c r="BG103" s="10"/>
      <c r="BH103" s="64"/>
      <c r="BI103" s="64"/>
      <c r="BJ103" s="64"/>
      <c r="BK103" s="64"/>
      <c r="BL103" s="55"/>
    </row>
    <row r="104" spans="1:72">
      <c r="A104" s="54" t="s">
        <v>29</v>
      </c>
      <c r="B104" s="65">
        <v>2261.83</v>
      </c>
      <c r="C104" s="65">
        <v>2493.62</v>
      </c>
      <c r="D104" s="65">
        <v>2214.34</v>
      </c>
      <c r="E104" s="65">
        <v>1733.72</v>
      </c>
      <c r="F104" s="65">
        <v>1458.94</v>
      </c>
      <c r="G104" s="65">
        <v>1359.47</v>
      </c>
      <c r="H104" s="65">
        <v>3326.94</v>
      </c>
      <c r="I104" s="65">
        <v>1835.31</v>
      </c>
      <c r="J104" s="65">
        <v>533.46</v>
      </c>
      <c r="K104" s="65">
        <v>1968.48</v>
      </c>
      <c r="L104" s="65">
        <v>4563.3</v>
      </c>
      <c r="M104" s="65">
        <v>421.74</v>
      </c>
      <c r="N104" s="65">
        <v>234.89</v>
      </c>
      <c r="O104" s="65">
        <v>2490.84</v>
      </c>
      <c r="P104" s="65">
        <v>777.17</v>
      </c>
      <c r="Q104" s="65">
        <v>1387.16</v>
      </c>
      <c r="R104" s="12">
        <v>2004.61</v>
      </c>
      <c r="S104" s="65">
        <v>2093.2199999999998</v>
      </c>
      <c r="T104" s="65">
        <v>2391.46</v>
      </c>
      <c r="U104" s="65">
        <v>2526.9299999999998</v>
      </c>
      <c r="V104" s="65">
        <v>651.25</v>
      </c>
      <c r="W104" s="65">
        <v>1916.62</v>
      </c>
      <c r="X104" s="65">
        <v>16365.63</v>
      </c>
      <c r="Y104" s="65">
        <v>2776.91</v>
      </c>
      <c r="Z104" s="65">
        <v>1264.42</v>
      </c>
      <c r="AA104" s="65">
        <v>1918.51</v>
      </c>
      <c r="AB104" s="65">
        <v>2368.46</v>
      </c>
      <c r="AC104" s="65">
        <v>703.86</v>
      </c>
      <c r="AD104" s="65">
        <v>2278.83</v>
      </c>
      <c r="AE104" s="65">
        <v>1435.36</v>
      </c>
      <c r="AF104" s="65">
        <v>6880.33</v>
      </c>
      <c r="AG104" s="12">
        <v>1290.76</v>
      </c>
      <c r="AH104" s="65">
        <v>772.92</v>
      </c>
      <c r="AI104" s="65">
        <v>760.01</v>
      </c>
      <c r="AJ104" s="65">
        <v>1117.5999999999999</v>
      </c>
      <c r="AK104" s="65">
        <v>1062.54</v>
      </c>
      <c r="AL104" s="65">
        <v>1615.75</v>
      </c>
      <c r="AM104" s="65">
        <v>116.74</v>
      </c>
      <c r="AN104" s="12">
        <v>3146.35</v>
      </c>
      <c r="AO104" s="65">
        <v>2436.89</v>
      </c>
      <c r="AP104" s="65">
        <v>350.79</v>
      </c>
      <c r="AQ104" s="65">
        <v>2709.25</v>
      </c>
      <c r="AR104" s="65">
        <v>1735.55</v>
      </c>
      <c r="AS104" s="65">
        <v>337.92</v>
      </c>
      <c r="AT104" s="65">
        <v>1996.44</v>
      </c>
      <c r="AU104" s="65">
        <v>1323.07</v>
      </c>
      <c r="AV104" s="65">
        <v>2163.81</v>
      </c>
      <c r="AW104" s="12">
        <v>2276.19</v>
      </c>
      <c r="AX104" s="65">
        <v>2196.6999999999998</v>
      </c>
      <c r="AY104" s="65">
        <v>835.41</v>
      </c>
      <c r="AZ104" s="65">
        <v>2183.23</v>
      </c>
      <c r="BA104" s="65">
        <v>2605.13</v>
      </c>
      <c r="BB104" s="65">
        <v>922.21</v>
      </c>
      <c r="BC104" s="65">
        <v>4.4000000000000004</v>
      </c>
      <c r="BD104" s="65">
        <v>1456.46</v>
      </c>
      <c r="BE104" s="65">
        <v>2440.84</v>
      </c>
      <c r="BF104" s="65">
        <v>1933.89</v>
      </c>
      <c r="BG104" s="12">
        <v>4357.4399999999996</v>
      </c>
      <c r="BH104" s="65">
        <v>1982.33</v>
      </c>
      <c r="BI104" s="65">
        <v>2212.64</v>
      </c>
      <c r="BJ104" s="65">
        <v>2551.79</v>
      </c>
      <c r="BK104" s="65">
        <v>2648.52</v>
      </c>
      <c r="BL104" s="53">
        <v>3959.52</v>
      </c>
      <c r="BM104">
        <f>COUNT(B104:AF104)</f>
        <v>31</v>
      </c>
      <c r="BN104">
        <f>COUNT(AG104:BL104)</f>
        <v>32</v>
      </c>
      <c r="BO104">
        <f>COUNT(B104:Q104)</f>
        <v>16</v>
      </c>
      <c r="BP104">
        <f>COUNT(R104:AF104)</f>
        <v>15</v>
      </c>
      <c r="BQ104">
        <f>COUNT(AG104:AM104)</f>
        <v>7</v>
      </c>
      <c r="BR104">
        <f>COUNT(AN104:AV104)</f>
        <v>9</v>
      </c>
      <c r="BS104">
        <f>COUNT(AW104:BF104)</f>
        <v>10</v>
      </c>
      <c r="BT104">
        <f>COUNT(BG104:BL104)</f>
        <v>6</v>
      </c>
    </row>
    <row r="105" spans="1:72">
      <c r="A105" s="54" t="s">
        <v>28</v>
      </c>
      <c r="B105" s="65">
        <v>20.239999999999998</v>
      </c>
      <c r="C105" s="65">
        <v>3697.02</v>
      </c>
      <c r="D105" s="65">
        <v>3285.41</v>
      </c>
      <c r="E105" s="65">
        <v>2355.7800000000002</v>
      </c>
      <c r="F105" s="65">
        <v>2989.26</v>
      </c>
      <c r="G105" s="65">
        <v>2172.69</v>
      </c>
      <c r="H105" s="65">
        <v>4304.1499999999996</v>
      </c>
      <c r="I105" s="65">
        <v>3855.28</v>
      </c>
      <c r="J105" s="65">
        <v>1360.2</v>
      </c>
      <c r="K105" s="65">
        <v>4718.22</v>
      </c>
      <c r="L105" s="65">
        <v>6921.81</v>
      </c>
      <c r="M105" s="65">
        <v>1007.62</v>
      </c>
      <c r="N105" s="65">
        <v>610.9</v>
      </c>
      <c r="O105" s="65">
        <v>8806.77</v>
      </c>
      <c r="P105" s="65">
        <v>2574.6</v>
      </c>
      <c r="Q105" s="65">
        <v>2443.2199999999998</v>
      </c>
      <c r="R105" s="12">
        <v>3402.57</v>
      </c>
      <c r="S105" s="65">
        <v>4956.7</v>
      </c>
      <c r="T105" s="65">
        <v>4298.13</v>
      </c>
      <c r="U105" s="65">
        <v>4529.55</v>
      </c>
      <c r="V105" s="65">
        <v>1528.34</v>
      </c>
      <c r="W105" s="65">
        <v>3464.36</v>
      </c>
      <c r="X105" s="65">
        <v>8095.49</v>
      </c>
      <c r="Y105" s="65">
        <v>274.07</v>
      </c>
      <c r="Z105" s="65">
        <v>2764.09</v>
      </c>
      <c r="AA105" s="65">
        <v>3008.24</v>
      </c>
      <c r="AB105" s="65">
        <v>3846.15</v>
      </c>
      <c r="AC105" s="65">
        <v>2111.29</v>
      </c>
      <c r="AD105" s="65">
        <v>3179.91</v>
      </c>
      <c r="AE105" s="65">
        <v>3413.54</v>
      </c>
      <c r="AF105" s="65">
        <v>2183.13</v>
      </c>
      <c r="AG105" s="12">
        <v>2567.5</v>
      </c>
      <c r="AH105" s="65">
        <v>1173.8399999999999</v>
      </c>
      <c r="AI105" s="65">
        <v>1394.26</v>
      </c>
      <c r="AJ105" s="65">
        <v>1548.53</v>
      </c>
      <c r="AK105" s="65">
        <v>2221.11</v>
      </c>
      <c r="AL105" s="65">
        <v>9873.48</v>
      </c>
      <c r="AM105" s="65">
        <v>1680.4</v>
      </c>
      <c r="AN105" s="12">
        <v>4788.5</v>
      </c>
      <c r="AO105" s="65">
        <v>3797.3</v>
      </c>
      <c r="AP105" s="65">
        <v>985.47</v>
      </c>
      <c r="AQ105" s="65">
        <v>5244.75</v>
      </c>
      <c r="AR105" s="65">
        <v>3766.84</v>
      </c>
      <c r="AS105" s="65">
        <v>2060.35</v>
      </c>
      <c r="AT105" s="65">
        <v>5306.74</v>
      </c>
      <c r="AU105" s="65">
        <v>2370.4899999999998</v>
      </c>
      <c r="AV105" s="65">
        <v>4450.4799999999996</v>
      </c>
      <c r="AW105" s="12">
        <v>3003.07</v>
      </c>
      <c r="AX105" s="65">
        <v>1975.33</v>
      </c>
      <c r="AY105" s="65">
        <v>919.98</v>
      </c>
      <c r="AZ105" s="65">
        <v>4968.6099999999997</v>
      </c>
      <c r="BA105" s="65">
        <v>5157.38</v>
      </c>
      <c r="BB105" s="65">
        <v>1843</v>
      </c>
      <c r="BC105" s="65">
        <v>812.06</v>
      </c>
      <c r="BD105" s="65">
        <v>0</v>
      </c>
      <c r="BE105" s="65">
        <v>18243.55</v>
      </c>
      <c r="BF105" s="65">
        <v>6747.46</v>
      </c>
      <c r="BG105" s="12">
        <v>19102.580000000002</v>
      </c>
      <c r="BH105" s="65">
        <v>2671.03</v>
      </c>
      <c r="BI105" s="65">
        <v>4062.54</v>
      </c>
      <c r="BJ105" s="65">
        <v>2779.62</v>
      </c>
      <c r="BK105" s="65">
        <v>4642.1000000000004</v>
      </c>
      <c r="BL105" s="53">
        <v>13282.88</v>
      </c>
      <c r="BM105">
        <f>COUNT(B105:AF105)</f>
        <v>31</v>
      </c>
      <c r="BN105">
        <f>COUNT(AG105:BL105)</f>
        <v>32</v>
      </c>
      <c r="BO105">
        <f>COUNT(B105:Q105)</f>
        <v>16</v>
      </c>
      <c r="BP105">
        <f>COUNT(R105:AF105)</f>
        <v>15</v>
      </c>
      <c r="BQ105">
        <f>COUNT(AG105:AM105)</f>
        <v>7</v>
      </c>
      <c r="BR105">
        <f>COUNT(AN105:AV105)</f>
        <v>9</v>
      </c>
      <c r="BS105">
        <f>COUNT(AW105:BF105)</f>
        <v>10</v>
      </c>
      <c r="BT105">
        <f>COUNT(BG105:BL105)</f>
        <v>6</v>
      </c>
    </row>
    <row r="106" spans="1:72">
      <c r="A106" s="54" t="s">
        <v>27</v>
      </c>
      <c r="B106" s="65">
        <v>4460.62</v>
      </c>
      <c r="C106" s="65">
        <v>5349.4</v>
      </c>
      <c r="D106" s="65">
        <v>4148.5600000000004</v>
      </c>
      <c r="E106" s="65">
        <v>3093.3</v>
      </c>
      <c r="F106" s="65">
        <v>3154.63</v>
      </c>
      <c r="G106" s="65">
        <v>2751.4</v>
      </c>
      <c r="H106" s="65">
        <v>5459.99</v>
      </c>
      <c r="I106" s="65">
        <v>7543.35</v>
      </c>
      <c r="J106" s="65">
        <v>2004.52</v>
      </c>
      <c r="K106" s="65">
        <v>5257.97</v>
      </c>
      <c r="L106" s="65">
        <v>9519.39</v>
      </c>
      <c r="M106" s="65">
        <v>1355.5</v>
      </c>
      <c r="N106" s="65">
        <v>779.39</v>
      </c>
      <c r="O106" s="65">
        <v>11327.89</v>
      </c>
      <c r="P106" s="65">
        <v>7674.4</v>
      </c>
      <c r="Q106" s="65">
        <v>3229.39</v>
      </c>
      <c r="R106" s="12">
        <v>4496.54</v>
      </c>
      <c r="S106" s="65">
        <v>6801.69</v>
      </c>
      <c r="T106" s="65">
        <v>4526.42</v>
      </c>
      <c r="U106" s="65">
        <v>4725.6899999999996</v>
      </c>
      <c r="V106" s="65">
        <v>2019.28</v>
      </c>
      <c r="W106" s="65">
        <v>4715.34</v>
      </c>
      <c r="X106" s="65">
        <v>10160.44</v>
      </c>
      <c r="Y106" s="65">
        <v>3905.36</v>
      </c>
      <c r="Z106" s="65">
        <v>2946.86</v>
      </c>
      <c r="AA106" s="65">
        <v>6035.52</v>
      </c>
      <c r="AB106" s="65">
        <v>4415.6899999999996</v>
      </c>
      <c r="AC106" s="65">
        <v>1867.39</v>
      </c>
      <c r="AD106" s="65">
        <v>21133.86</v>
      </c>
      <c r="AE106" s="65">
        <v>13666.01</v>
      </c>
      <c r="AF106" s="65">
        <v>7171.2</v>
      </c>
      <c r="AG106" s="12">
        <v>0</v>
      </c>
      <c r="AH106" s="65">
        <v>1173.52</v>
      </c>
      <c r="AI106" s="65">
        <v>2064.5700000000002</v>
      </c>
      <c r="AJ106" s="65">
        <v>3026.74</v>
      </c>
      <c r="AK106" s="65">
        <v>3644.66</v>
      </c>
      <c r="AL106" s="65">
        <v>6379.02</v>
      </c>
      <c r="AM106" s="65">
        <v>3565.4</v>
      </c>
      <c r="AN106" s="12">
        <v>5891.55</v>
      </c>
      <c r="AO106" s="65">
        <v>4084.05</v>
      </c>
      <c r="AP106" s="65">
        <v>1714.68</v>
      </c>
      <c r="AQ106" s="65">
        <v>5400.3</v>
      </c>
      <c r="AR106" s="65">
        <v>5120.55</v>
      </c>
      <c r="AS106" s="65">
        <v>2327.2399999999998</v>
      </c>
      <c r="AT106" s="65">
        <v>4051.34</v>
      </c>
      <c r="AU106" s="65">
        <v>2286.29</v>
      </c>
      <c r="AV106" s="65">
        <v>3425.79</v>
      </c>
      <c r="AW106" s="12">
        <v>4989.05</v>
      </c>
      <c r="AX106" s="65">
        <v>5939.4</v>
      </c>
      <c r="AY106" s="65">
        <v>2316.17</v>
      </c>
      <c r="AZ106" s="65">
        <v>5102.75</v>
      </c>
      <c r="BA106" s="65">
        <v>6260.7</v>
      </c>
      <c r="BB106" s="65">
        <v>1806.11</v>
      </c>
      <c r="BC106" s="65">
        <v>4175.34</v>
      </c>
      <c r="BD106" s="65">
        <v>30994.82</v>
      </c>
      <c r="BE106" s="65">
        <v>10284.56</v>
      </c>
      <c r="BF106" s="65">
        <v>6573.05</v>
      </c>
      <c r="BG106" s="12">
        <v>9238.2199999999993</v>
      </c>
      <c r="BH106" s="65">
        <v>2345.12</v>
      </c>
      <c r="BI106" s="65">
        <v>3096.51</v>
      </c>
      <c r="BJ106" s="65">
        <v>1846.19</v>
      </c>
      <c r="BK106" s="65">
        <v>3257.88</v>
      </c>
      <c r="BL106" s="53">
        <v>10355.719999999999</v>
      </c>
      <c r="BM106">
        <f>COUNT(B106:AF106)</f>
        <v>31</v>
      </c>
      <c r="BN106">
        <f>COUNT(AG106:BL106)</f>
        <v>32</v>
      </c>
      <c r="BO106">
        <f>COUNT(B106:Q106)</f>
        <v>16</v>
      </c>
      <c r="BP106">
        <f>COUNT(R106:AF106)</f>
        <v>15</v>
      </c>
      <c r="BQ106">
        <f>COUNT(AG106:AM106)</f>
        <v>7</v>
      </c>
      <c r="BR106">
        <f>COUNT(AN106:AV106)</f>
        <v>9</v>
      </c>
      <c r="BS106">
        <f>COUNT(AW106:BF106)</f>
        <v>10</v>
      </c>
      <c r="BT106">
        <f>COUNT(BG106:BL106)</f>
        <v>6</v>
      </c>
    </row>
    <row r="107" spans="1:72">
      <c r="A107" s="54" t="s">
        <v>26</v>
      </c>
      <c r="B107" s="65">
        <v>763.12</v>
      </c>
      <c r="C107" s="65">
        <v>6835.32</v>
      </c>
      <c r="D107" s="65">
        <v>3903.71</v>
      </c>
      <c r="E107" s="65">
        <v>3014.01</v>
      </c>
      <c r="F107" s="65"/>
      <c r="G107" s="65"/>
      <c r="H107" s="65">
        <v>5791.5</v>
      </c>
      <c r="I107" s="65">
        <v>6055.64</v>
      </c>
      <c r="J107" s="65">
        <v>2331.3200000000002</v>
      </c>
      <c r="K107" s="65">
        <v>2709.68</v>
      </c>
      <c r="L107" s="65">
        <v>14740.34</v>
      </c>
      <c r="M107" s="65">
        <v>1422.83</v>
      </c>
      <c r="N107" s="65">
        <v>840.45</v>
      </c>
      <c r="O107" s="65">
        <v>1522.97</v>
      </c>
      <c r="P107" s="65">
        <v>6049.19</v>
      </c>
      <c r="Q107" s="65">
        <v>3317.95</v>
      </c>
      <c r="R107" s="12">
        <v>2778.5</v>
      </c>
      <c r="S107" s="65">
        <v>5606.27</v>
      </c>
      <c r="T107" s="65">
        <v>4978.3999999999996</v>
      </c>
      <c r="U107" s="65">
        <v>5204.6099999999997</v>
      </c>
      <c r="V107" s="65"/>
      <c r="W107" s="65"/>
      <c r="X107" s="65">
        <v>7749.9</v>
      </c>
      <c r="Y107" s="65">
        <v>4318.46</v>
      </c>
      <c r="Z107" s="65">
        <v>2834.27</v>
      </c>
      <c r="AA107" s="65">
        <v>4521.63</v>
      </c>
      <c r="AB107" s="65">
        <v>3971.63</v>
      </c>
      <c r="AC107" s="65">
        <v>1861.24</v>
      </c>
      <c r="AD107" s="65">
        <v>9237.36</v>
      </c>
      <c r="AE107" s="65">
        <v>9082.86</v>
      </c>
      <c r="AF107" s="69" t="s">
        <v>25</v>
      </c>
      <c r="AG107" s="12">
        <v>3678.14</v>
      </c>
      <c r="AH107" s="65">
        <v>2088.5</v>
      </c>
      <c r="AI107" s="65">
        <v>2427.7800000000002</v>
      </c>
      <c r="AJ107" s="65"/>
      <c r="AK107" s="65">
        <v>4936.9399999999996</v>
      </c>
      <c r="AL107" s="65">
        <v>5886.28</v>
      </c>
      <c r="AM107" s="65">
        <v>4384.24</v>
      </c>
      <c r="AN107" s="12">
        <v>6572.79</v>
      </c>
      <c r="AO107" s="65"/>
      <c r="AP107" s="65">
        <v>1698.47</v>
      </c>
      <c r="AQ107" s="65">
        <v>7584.58</v>
      </c>
      <c r="AR107" s="65">
        <v>4074.07</v>
      </c>
      <c r="AS107" s="65">
        <v>4605.9399999999996</v>
      </c>
      <c r="AT107" s="65">
        <v>5385.71</v>
      </c>
      <c r="AU107" s="65">
        <v>2816.64</v>
      </c>
      <c r="AV107" s="65">
        <v>4869.5200000000004</v>
      </c>
      <c r="AW107" s="12">
        <v>4565.72</v>
      </c>
      <c r="AX107" s="65">
        <v>5465.66</v>
      </c>
      <c r="AY107" s="65">
        <v>3324.64</v>
      </c>
      <c r="AZ107" s="65">
        <v>6902</v>
      </c>
      <c r="BA107" s="65"/>
      <c r="BB107" s="65"/>
      <c r="BC107" s="65">
        <v>5786.27</v>
      </c>
      <c r="BD107" s="65">
        <v>7322.22</v>
      </c>
      <c r="BE107" s="65">
        <v>20320.27</v>
      </c>
      <c r="BF107" s="65">
        <v>9331.3700000000008</v>
      </c>
      <c r="BG107" s="12">
        <v>5367.24</v>
      </c>
      <c r="BH107" s="65">
        <v>2853.57</v>
      </c>
      <c r="BI107" s="65">
        <v>3203.92</v>
      </c>
      <c r="BJ107" s="65">
        <v>2672.99</v>
      </c>
      <c r="BK107" s="65">
        <v>3527.05</v>
      </c>
      <c r="BL107" s="53">
        <v>9357.81</v>
      </c>
      <c r="BM107">
        <f>COUNT(B107:AF107)</f>
        <v>26</v>
      </c>
      <c r="BN107">
        <f>COUNT(AG107:BL107)</f>
        <v>28</v>
      </c>
      <c r="BO107">
        <f>COUNT(B107:Q107)</f>
        <v>14</v>
      </c>
      <c r="BP107">
        <f>COUNT(R107:AF107)</f>
        <v>12</v>
      </c>
      <c r="BQ107">
        <f>COUNT(AG107:AM107)</f>
        <v>6</v>
      </c>
      <c r="BR107">
        <f>COUNT(AN107:AV107)</f>
        <v>8</v>
      </c>
      <c r="BS107">
        <f>COUNT(AW107:BF107)</f>
        <v>8</v>
      </c>
      <c r="BT107">
        <f>COUNT(BG107:BL107)</f>
        <v>6</v>
      </c>
    </row>
    <row r="108" spans="1:72" ht="15" thickBot="1">
      <c r="A108" s="52" t="s">
        <v>24</v>
      </c>
      <c r="B108" s="50">
        <v>610.66999999999996</v>
      </c>
      <c r="C108" s="50">
        <v>4497.13</v>
      </c>
      <c r="D108" s="50"/>
      <c r="E108" s="50"/>
      <c r="F108" s="50"/>
      <c r="G108" s="50"/>
      <c r="H108" s="50">
        <v>4548.12</v>
      </c>
      <c r="I108" s="50">
        <v>4263.26</v>
      </c>
      <c r="J108" s="50">
        <v>2366.19</v>
      </c>
      <c r="K108" s="50">
        <v>10550.48</v>
      </c>
      <c r="L108" s="50">
        <v>6937.64</v>
      </c>
      <c r="M108" s="50">
        <v>1571.66</v>
      </c>
      <c r="N108" s="50">
        <v>935.09</v>
      </c>
      <c r="O108" s="50">
        <v>5648.74</v>
      </c>
      <c r="P108" s="50">
        <v>4116.2700000000004</v>
      </c>
      <c r="Q108" s="50">
        <v>2546.5500000000002</v>
      </c>
      <c r="R108" s="51">
        <v>4102.93</v>
      </c>
      <c r="S108" s="50">
        <v>3789.72</v>
      </c>
      <c r="T108" s="50"/>
      <c r="U108" s="50"/>
      <c r="V108" s="50"/>
      <c r="W108" s="50"/>
      <c r="X108" s="50">
        <v>4560.2</v>
      </c>
      <c r="Y108" s="50">
        <v>3600.49</v>
      </c>
      <c r="Z108" s="50">
        <v>2586.2800000000002</v>
      </c>
      <c r="AA108" s="50">
        <v>3028.43</v>
      </c>
      <c r="AB108" s="50">
        <v>3180.94</v>
      </c>
      <c r="AC108" s="50">
        <v>2170.4899999999998</v>
      </c>
      <c r="AD108" s="50">
        <v>2877.43</v>
      </c>
      <c r="AE108" s="50">
        <v>5681.88</v>
      </c>
      <c r="AF108" s="50">
        <v>1543.14</v>
      </c>
      <c r="AG108" s="51">
        <v>1677.73</v>
      </c>
      <c r="AH108" s="50">
        <v>2225.6</v>
      </c>
      <c r="AI108" s="50"/>
      <c r="AJ108" s="50"/>
      <c r="AK108" s="50">
        <v>8676.01</v>
      </c>
      <c r="AL108" s="50">
        <v>6329.89</v>
      </c>
      <c r="AM108" s="50">
        <v>5320.88</v>
      </c>
      <c r="AN108" s="51"/>
      <c r="AO108" s="50"/>
      <c r="AP108" s="50">
        <v>2185.17</v>
      </c>
      <c r="AQ108" s="50">
        <v>8902.41</v>
      </c>
      <c r="AR108" s="50">
        <v>4398.97</v>
      </c>
      <c r="AS108" s="50">
        <v>3851</v>
      </c>
      <c r="AT108" s="50">
        <v>9305.08</v>
      </c>
      <c r="AU108" s="50">
        <v>5758.02</v>
      </c>
      <c r="AV108" s="50">
        <v>5451.2</v>
      </c>
      <c r="AW108" s="51">
        <v>4369.53</v>
      </c>
      <c r="AX108" s="50">
        <v>5989.83</v>
      </c>
      <c r="AY108" s="50"/>
      <c r="AZ108" s="50"/>
      <c r="BA108" s="50"/>
      <c r="BB108" s="50"/>
      <c r="BC108" s="50">
        <v>4923.22</v>
      </c>
      <c r="BD108" s="50">
        <v>5808.75</v>
      </c>
      <c r="BE108" s="50">
        <v>7068.28</v>
      </c>
      <c r="BF108" s="50">
        <v>24132.41</v>
      </c>
      <c r="BG108" s="51">
        <v>5804.99</v>
      </c>
      <c r="BH108" s="50">
        <v>3922.87</v>
      </c>
      <c r="BI108" s="50">
        <v>2730.8</v>
      </c>
      <c r="BJ108" s="50">
        <v>3424.64</v>
      </c>
      <c r="BK108" s="50">
        <v>3907.54</v>
      </c>
      <c r="BL108" s="49">
        <v>2939.42</v>
      </c>
      <c r="BM108">
        <f>COUNT(B108:AF108)</f>
        <v>23</v>
      </c>
      <c r="BN108">
        <f>COUNT(AG108:BL108)</f>
        <v>24</v>
      </c>
      <c r="BO108">
        <f>COUNT(B108:Q108)</f>
        <v>12</v>
      </c>
      <c r="BP108">
        <f>COUNT(R108:AF108)</f>
        <v>11</v>
      </c>
      <c r="BQ108">
        <f>COUNT(AG108:AM108)</f>
        <v>5</v>
      </c>
      <c r="BR108">
        <f>COUNT(AN108:AV108)</f>
        <v>7</v>
      </c>
      <c r="BS108">
        <f>COUNT(AW108:BF108)</f>
        <v>6</v>
      </c>
      <c r="BT108">
        <f>COUNT(BG108:BL108)</f>
        <v>6</v>
      </c>
    </row>
    <row r="110" spans="1:72">
      <c r="A110" s="23" t="s">
        <v>20</v>
      </c>
    </row>
    <row r="112" spans="1:72" ht="15" thickBot="1">
      <c r="A112" s="33" t="s">
        <v>93</v>
      </c>
    </row>
    <row r="113" spans="1:8" ht="43.5">
      <c r="A113" s="48" t="s">
        <v>53</v>
      </c>
      <c r="B113" s="48" t="s">
        <v>92</v>
      </c>
      <c r="C113" s="31" t="s">
        <v>91</v>
      </c>
      <c r="D113" s="47" t="s">
        <v>90</v>
      </c>
      <c r="E113" s="47" t="s">
        <v>89</v>
      </c>
      <c r="F113" s="47" t="s">
        <v>88</v>
      </c>
      <c r="G113" s="47" t="s">
        <v>87</v>
      </c>
      <c r="H113" s="47" t="s">
        <v>86</v>
      </c>
    </row>
    <row r="114" spans="1:8">
      <c r="A114" t="s">
        <v>85</v>
      </c>
      <c r="B114">
        <v>2</v>
      </c>
      <c r="C114" t="s">
        <v>82</v>
      </c>
      <c r="D114">
        <v>116.78</v>
      </c>
      <c r="E114">
        <v>7</v>
      </c>
      <c r="F114">
        <v>101.965</v>
      </c>
      <c r="G114">
        <v>16</v>
      </c>
      <c r="H114">
        <v>14.815</v>
      </c>
    </row>
    <row r="115" spans="1:8">
      <c r="A115" t="s">
        <v>85</v>
      </c>
      <c r="B115">
        <v>4</v>
      </c>
      <c r="C115" t="s">
        <v>82</v>
      </c>
      <c r="D115">
        <v>767.6</v>
      </c>
      <c r="E115">
        <v>7</v>
      </c>
      <c r="F115">
        <v>182.655</v>
      </c>
      <c r="G115">
        <v>16</v>
      </c>
      <c r="H115">
        <v>584.94500000000005</v>
      </c>
    </row>
    <row r="116" spans="1:8">
      <c r="A116" t="s">
        <v>85</v>
      </c>
      <c r="B116">
        <v>7</v>
      </c>
      <c r="C116" t="s">
        <v>82</v>
      </c>
      <c r="D116">
        <v>980.76</v>
      </c>
      <c r="E116">
        <v>7</v>
      </c>
      <c r="F116">
        <v>181.9</v>
      </c>
      <c r="G116">
        <v>16</v>
      </c>
      <c r="H116">
        <v>798.86</v>
      </c>
    </row>
    <row r="117" spans="1:8">
      <c r="A117" t="s">
        <v>85</v>
      </c>
      <c r="B117">
        <v>10</v>
      </c>
      <c r="C117" t="s">
        <v>82</v>
      </c>
      <c r="D117">
        <v>1597.2149999999999</v>
      </c>
      <c r="E117">
        <v>6</v>
      </c>
      <c r="F117">
        <v>265.48500000000001</v>
      </c>
      <c r="G117">
        <v>14</v>
      </c>
      <c r="H117">
        <v>1331.73</v>
      </c>
    </row>
    <row r="118" spans="1:8">
      <c r="A118" t="s">
        <v>85</v>
      </c>
      <c r="B118">
        <v>14</v>
      </c>
      <c r="C118" t="s">
        <v>82</v>
      </c>
      <c r="D118">
        <v>2335.4699999999998</v>
      </c>
      <c r="E118">
        <v>5</v>
      </c>
      <c r="F118">
        <v>212.965</v>
      </c>
      <c r="G118">
        <v>12</v>
      </c>
      <c r="H118">
        <v>2122.5050000000001</v>
      </c>
    </row>
    <row r="119" spans="1:8">
      <c r="A119" t="s">
        <v>85</v>
      </c>
      <c r="B119">
        <v>2</v>
      </c>
      <c r="C119" t="s">
        <v>81</v>
      </c>
      <c r="D119">
        <v>9.59</v>
      </c>
      <c r="E119">
        <v>7</v>
      </c>
      <c r="F119">
        <v>0</v>
      </c>
      <c r="G119">
        <v>16</v>
      </c>
      <c r="H119">
        <v>9.59</v>
      </c>
    </row>
    <row r="120" spans="1:8">
      <c r="A120" t="s">
        <v>85</v>
      </c>
      <c r="B120">
        <v>4</v>
      </c>
      <c r="C120" t="s">
        <v>81</v>
      </c>
      <c r="D120">
        <v>18.579999999999998</v>
      </c>
      <c r="E120">
        <v>7</v>
      </c>
      <c r="F120">
        <v>0</v>
      </c>
      <c r="G120">
        <v>16</v>
      </c>
      <c r="H120">
        <v>18.579999999999998</v>
      </c>
    </row>
    <row r="121" spans="1:8">
      <c r="A121" t="s">
        <v>85</v>
      </c>
      <c r="B121">
        <v>7</v>
      </c>
      <c r="C121" t="s">
        <v>81</v>
      </c>
      <c r="D121">
        <v>19.91</v>
      </c>
      <c r="E121">
        <v>7</v>
      </c>
      <c r="F121">
        <v>2.2200000000000002</v>
      </c>
      <c r="G121">
        <v>16</v>
      </c>
      <c r="H121">
        <v>17.690000000000001</v>
      </c>
    </row>
    <row r="122" spans="1:8">
      <c r="A122" t="s">
        <v>85</v>
      </c>
      <c r="B122">
        <v>10</v>
      </c>
      <c r="C122" t="s">
        <v>81</v>
      </c>
      <c r="D122">
        <v>50.674999999999997</v>
      </c>
      <c r="E122">
        <v>6</v>
      </c>
      <c r="F122">
        <v>2.875</v>
      </c>
      <c r="G122">
        <v>14</v>
      </c>
      <c r="H122">
        <v>47.8</v>
      </c>
    </row>
    <row r="123" spans="1:8">
      <c r="A123" t="s">
        <v>85</v>
      </c>
      <c r="B123">
        <v>14</v>
      </c>
      <c r="C123" t="s">
        <v>81</v>
      </c>
      <c r="D123">
        <v>123.54</v>
      </c>
      <c r="E123">
        <v>5</v>
      </c>
      <c r="F123">
        <v>5.86</v>
      </c>
      <c r="G123">
        <v>12</v>
      </c>
      <c r="H123">
        <v>117.68</v>
      </c>
    </row>
    <row r="124" spans="1:8">
      <c r="A124" t="s">
        <v>85</v>
      </c>
      <c r="B124">
        <v>2</v>
      </c>
      <c r="C124" t="s">
        <v>80</v>
      </c>
      <c r="D124">
        <v>0.76</v>
      </c>
      <c r="E124">
        <v>7</v>
      </c>
      <c r="F124">
        <v>1.08</v>
      </c>
      <c r="G124">
        <v>16</v>
      </c>
      <c r="H124">
        <v>-0.32000000000000012</v>
      </c>
    </row>
    <row r="125" spans="1:8">
      <c r="A125" t="s">
        <v>85</v>
      </c>
      <c r="B125">
        <v>4</v>
      </c>
      <c r="C125" t="s">
        <v>80</v>
      </c>
      <c r="D125">
        <v>0.96</v>
      </c>
      <c r="E125">
        <v>7</v>
      </c>
      <c r="F125">
        <v>1.605</v>
      </c>
      <c r="G125">
        <v>16</v>
      </c>
      <c r="H125">
        <v>-0.64500000000000002</v>
      </c>
    </row>
    <row r="126" spans="1:8">
      <c r="A126" t="s">
        <v>85</v>
      </c>
      <c r="B126">
        <v>7</v>
      </c>
      <c r="C126" t="s">
        <v>80</v>
      </c>
      <c r="D126">
        <v>0.88</v>
      </c>
      <c r="E126">
        <v>7</v>
      </c>
      <c r="F126">
        <v>1.4650000000000001</v>
      </c>
      <c r="G126">
        <v>16</v>
      </c>
      <c r="H126">
        <v>-0.58499999999999985</v>
      </c>
    </row>
    <row r="127" spans="1:8">
      <c r="A127" t="s">
        <v>85</v>
      </c>
      <c r="B127">
        <v>10</v>
      </c>
      <c r="C127" t="s">
        <v>80</v>
      </c>
      <c r="D127">
        <v>3.66</v>
      </c>
      <c r="E127">
        <v>6</v>
      </c>
      <c r="F127">
        <v>1.9650000000000001</v>
      </c>
      <c r="G127">
        <v>14</v>
      </c>
      <c r="H127">
        <v>1.6950000000000001</v>
      </c>
    </row>
    <row r="128" spans="1:8">
      <c r="A128" t="s">
        <v>85</v>
      </c>
      <c r="B128">
        <v>14</v>
      </c>
      <c r="C128" t="s">
        <v>80</v>
      </c>
      <c r="D128">
        <v>5.59</v>
      </c>
      <c r="E128">
        <v>5</v>
      </c>
      <c r="F128">
        <v>2.2749999999999999</v>
      </c>
      <c r="G128">
        <v>12</v>
      </c>
      <c r="H128">
        <v>3.3149999999999999</v>
      </c>
    </row>
    <row r="129" spans="1:8">
      <c r="A129" t="s">
        <v>85</v>
      </c>
      <c r="B129">
        <v>2</v>
      </c>
      <c r="C129" t="s">
        <v>79</v>
      </c>
      <c r="D129">
        <v>803.48</v>
      </c>
      <c r="E129">
        <v>7</v>
      </c>
      <c r="F129">
        <v>18.010000000000002</v>
      </c>
      <c r="G129">
        <v>16</v>
      </c>
      <c r="H129">
        <v>785.47</v>
      </c>
    </row>
    <row r="130" spans="1:8">
      <c r="A130" t="s">
        <v>85</v>
      </c>
      <c r="B130">
        <v>4</v>
      </c>
      <c r="C130" t="s">
        <v>79</v>
      </c>
      <c r="D130">
        <v>2460.6799999999998</v>
      </c>
      <c r="E130">
        <v>7</v>
      </c>
      <c r="F130">
        <v>15.16</v>
      </c>
      <c r="G130">
        <v>16</v>
      </c>
      <c r="H130">
        <v>2445.52</v>
      </c>
    </row>
    <row r="131" spans="1:8">
      <c r="A131" t="s">
        <v>85</v>
      </c>
      <c r="B131">
        <v>7</v>
      </c>
      <c r="C131" t="s">
        <v>79</v>
      </c>
      <c r="D131">
        <v>1472.14</v>
      </c>
      <c r="E131">
        <v>7</v>
      </c>
      <c r="F131">
        <v>17.795000000000002</v>
      </c>
      <c r="G131">
        <v>16</v>
      </c>
      <c r="H131">
        <v>1454.345</v>
      </c>
    </row>
    <row r="132" spans="1:8">
      <c r="A132" t="s">
        <v>85</v>
      </c>
      <c r="B132">
        <v>10</v>
      </c>
      <c r="C132" t="s">
        <v>79</v>
      </c>
      <c r="D132">
        <v>1053.8599999999999</v>
      </c>
      <c r="E132">
        <v>6</v>
      </c>
      <c r="F132">
        <v>3.76</v>
      </c>
      <c r="G132">
        <v>14</v>
      </c>
      <c r="H132">
        <v>1050.0999999999999</v>
      </c>
    </row>
    <row r="133" spans="1:8">
      <c r="A133" t="s">
        <v>85</v>
      </c>
      <c r="B133">
        <v>14</v>
      </c>
      <c r="C133" t="s">
        <v>79</v>
      </c>
      <c r="D133">
        <v>619.83000000000004</v>
      </c>
      <c r="E133">
        <v>5</v>
      </c>
      <c r="F133">
        <v>10.46</v>
      </c>
      <c r="G133">
        <v>12</v>
      </c>
      <c r="H133">
        <v>609.37</v>
      </c>
    </row>
    <row r="134" spans="1:8">
      <c r="A134" t="s">
        <v>85</v>
      </c>
      <c r="B134">
        <v>2</v>
      </c>
      <c r="C134" t="s">
        <v>78</v>
      </c>
      <c r="D134">
        <v>7.0000000000000007E-2</v>
      </c>
      <c r="E134">
        <v>7</v>
      </c>
      <c r="F134">
        <v>1.4999999999999999E-2</v>
      </c>
      <c r="G134">
        <v>16</v>
      </c>
      <c r="H134">
        <v>5.5000000000000007E-2</v>
      </c>
    </row>
    <row r="135" spans="1:8">
      <c r="A135" t="s">
        <v>85</v>
      </c>
      <c r="B135">
        <v>4</v>
      </c>
      <c r="C135" t="s">
        <v>78</v>
      </c>
      <c r="D135">
        <v>7.57</v>
      </c>
      <c r="E135">
        <v>7</v>
      </c>
      <c r="F135">
        <v>0</v>
      </c>
      <c r="G135">
        <v>16</v>
      </c>
      <c r="H135">
        <v>7.57</v>
      </c>
    </row>
    <row r="136" spans="1:8">
      <c r="A136" t="s">
        <v>85</v>
      </c>
      <c r="B136">
        <v>7</v>
      </c>
      <c r="C136" t="s">
        <v>78</v>
      </c>
      <c r="D136">
        <v>1.1000000000000001</v>
      </c>
      <c r="E136">
        <v>7</v>
      </c>
      <c r="F136">
        <v>0</v>
      </c>
      <c r="G136">
        <v>16</v>
      </c>
      <c r="H136">
        <v>1.1000000000000001</v>
      </c>
    </row>
    <row r="137" spans="1:8">
      <c r="A137" t="s">
        <v>85</v>
      </c>
      <c r="B137">
        <v>10</v>
      </c>
      <c r="C137" t="s">
        <v>78</v>
      </c>
      <c r="D137">
        <v>5.0000000000000001E-3</v>
      </c>
      <c r="E137">
        <v>6</v>
      </c>
      <c r="F137">
        <v>0</v>
      </c>
      <c r="G137">
        <v>14</v>
      </c>
      <c r="H137">
        <v>5.0000000000000001E-3</v>
      </c>
    </row>
    <row r="138" spans="1:8">
      <c r="A138" t="s">
        <v>85</v>
      </c>
      <c r="B138">
        <v>14</v>
      </c>
      <c r="C138" t="s">
        <v>78</v>
      </c>
      <c r="D138">
        <v>0</v>
      </c>
      <c r="E138">
        <v>5</v>
      </c>
      <c r="F138">
        <v>0</v>
      </c>
      <c r="G138">
        <v>12</v>
      </c>
      <c r="H138">
        <v>0</v>
      </c>
    </row>
    <row r="139" spans="1:8">
      <c r="A139" t="s">
        <v>85</v>
      </c>
      <c r="B139">
        <v>2</v>
      </c>
      <c r="C139" t="s">
        <v>77</v>
      </c>
      <c r="D139">
        <v>20.9</v>
      </c>
      <c r="E139">
        <v>7</v>
      </c>
      <c r="F139">
        <v>15.2</v>
      </c>
      <c r="G139">
        <v>16</v>
      </c>
      <c r="H139">
        <v>5.6999999999999993</v>
      </c>
    </row>
    <row r="140" spans="1:8">
      <c r="A140" t="s">
        <v>85</v>
      </c>
      <c r="B140">
        <v>4</v>
      </c>
      <c r="C140" t="s">
        <v>77</v>
      </c>
      <c r="D140">
        <v>85</v>
      </c>
      <c r="E140">
        <v>7</v>
      </c>
      <c r="F140">
        <v>25</v>
      </c>
      <c r="G140">
        <v>16</v>
      </c>
      <c r="H140">
        <v>60</v>
      </c>
    </row>
    <row r="141" spans="1:8">
      <c r="A141" t="s">
        <v>85</v>
      </c>
      <c r="B141">
        <v>7</v>
      </c>
      <c r="C141" t="s">
        <v>77</v>
      </c>
      <c r="D141">
        <v>77.400000000000006</v>
      </c>
      <c r="E141">
        <v>7</v>
      </c>
      <c r="F141">
        <v>33.35</v>
      </c>
      <c r="G141">
        <v>16</v>
      </c>
      <c r="H141">
        <v>44.05</v>
      </c>
    </row>
    <row r="142" spans="1:8">
      <c r="A142" t="s">
        <v>85</v>
      </c>
      <c r="B142">
        <v>10</v>
      </c>
      <c r="C142" t="s">
        <v>77</v>
      </c>
      <c r="D142">
        <v>140.75</v>
      </c>
      <c r="E142">
        <v>6</v>
      </c>
      <c r="F142">
        <v>39.450000000000003</v>
      </c>
      <c r="G142">
        <v>14</v>
      </c>
      <c r="H142">
        <v>101.3</v>
      </c>
    </row>
    <row r="143" spans="1:8">
      <c r="A143" t="s">
        <v>85</v>
      </c>
      <c r="B143">
        <v>14</v>
      </c>
      <c r="C143" t="s">
        <v>77</v>
      </c>
      <c r="D143">
        <v>135.9</v>
      </c>
      <c r="E143">
        <v>5</v>
      </c>
      <c r="F143">
        <v>39.150000000000013</v>
      </c>
      <c r="G143">
        <v>12</v>
      </c>
      <c r="H143">
        <v>96.75</v>
      </c>
    </row>
    <row r="144" spans="1:8">
      <c r="A144" t="s">
        <v>85</v>
      </c>
      <c r="B144">
        <v>2</v>
      </c>
      <c r="C144" t="s">
        <v>76</v>
      </c>
      <c r="D144">
        <v>818.32</v>
      </c>
      <c r="E144">
        <v>7</v>
      </c>
      <c r="F144">
        <v>599.43499999999995</v>
      </c>
      <c r="G144">
        <v>16</v>
      </c>
      <c r="H144">
        <v>218.8850000000001</v>
      </c>
    </row>
    <row r="145" spans="1:8">
      <c r="A145" t="s">
        <v>85</v>
      </c>
      <c r="B145">
        <v>4</v>
      </c>
      <c r="C145" t="s">
        <v>76</v>
      </c>
      <c r="D145">
        <v>3081.05</v>
      </c>
      <c r="E145">
        <v>7</v>
      </c>
      <c r="F145">
        <v>867.7349999999999</v>
      </c>
      <c r="G145">
        <v>16</v>
      </c>
      <c r="H145">
        <v>2213.315000000001</v>
      </c>
    </row>
    <row r="146" spans="1:8">
      <c r="A146" t="s">
        <v>85</v>
      </c>
      <c r="B146">
        <v>7</v>
      </c>
      <c r="C146" t="s">
        <v>76</v>
      </c>
      <c r="D146">
        <v>3507.31</v>
      </c>
      <c r="E146">
        <v>7</v>
      </c>
      <c r="F146">
        <v>1091.605</v>
      </c>
      <c r="G146">
        <v>16</v>
      </c>
      <c r="H146">
        <v>2415.7049999999999</v>
      </c>
    </row>
    <row r="147" spans="1:8">
      <c r="A147" t="s">
        <v>85</v>
      </c>
      <c r="B147">
        <v>10</v>
      </c>
      <c r="C147" t="s">
        <v>76</v>
      </c>
      <c r="D147">
        <v>3634.7449999999999</v>
      </c>
      <c r="E147">
        <v>6</v>
      </c>
      <c r="F147">
        <v>1114.48</v>
      </c>
      <c r="G147">
        <v>14</v>
      </c>
      <c r="H147">
        <v>2520.2649999999999</v>
      </c>
    </row>
    <row r="148" spans="1:8">
      <c r="A148" t="s">
        <v>85</v>
      </c>
      <c r="B148">
        <v>14</v>
      </c>
      <c r="C148" t="s">
        <v>76</v>
      </c>
      <c r="D148">
        <v>3595.86</v>
      </c>
      <c r="E148">
        <v>5</v>
      </c>
      <c r="F148">
        <v>1240.5150000000001</v>
      </c>
      <c r="G148">
        <v>12</v>
      </c>
      <c r="H148">
        <v>2355.3449999999998</v>
      </c>
    </row>
    <row r="149" spans="1:8">
      <c r="A149" t="s">
        <v>85</v>
      </c>
      <c r="B149">
        <v>2</v>
      </c>
      <c r="C149" t="s">
        <v>75</v>
      </c>
      <c r="D149">
        <v>34.700000000000003</v>
      </c>
      <c r="E149">
        <v>7</v>
      </c>
      <c r="F149">
        <v>13.05</v>
      </c>
      <c r="G149">
        <v>16</v>
      </c>
      <c r="H149">
        <v>21.65</v>
      </c>
    </row>
    <row r="150" spans="1:8">
      <c r="A150" t="s">
        <v>85</v>
      </c>
      <c r="B150">
        <v>4</v>
      </c>
      <c r="C150" t="s">
        <v>75</v>
      </c>
      <c r="D150">
        <v>132.4</v>
      </c>
      <c r="E150">
        <v>7</v>
      </c>
      <c r="F150">
        <v>7.8000000000000007</v>
      </c>
      <c r="G150">
        <v>16</v>
      </c>
      <c r="H150">
        <v>124.6</v>
      </c>
    </row>
    <row r="151" spans="1:8">
      <c r="A151" t="s">
        <v>85</v>
      </c>
      <c r="B151">
        <v>7</v>
      </c>
      <c r="C151" t="s">
        <v>75</v>
      </c>
      <c r="D151">
        <v>75.400000000000006</v>
      </c>
      <c r="E151">
        <v>7</v>
      </c>
      <c r="F151">
        <v>8.5</v>
      </c>
      <c r="G151">
        <v>16</v>
      </c>
      <c r="H151">
        <v>66.900000000000006</v>
      </c>
    </row>
    <row r="152" spans="1:8">
      <c r="A152" t="s">
        <v>85</v>
      </c>
      <c r="B152">
        <v>10</v>
      </c>
      <c r="C152" t="s">
        <v>75</v>
      </c>
      <c r="D152">
        <v>44.849999999999987</v>
      </c>
      <c r="E152">
        <v>6</v>
      </c>
      <c r="F152">
        <v>6.8</v>
      </c>
      <c r="G152">
        <v>14</v>
      </c>
      <c r="H152">
        <v>38.049999999999997</v>
      </c>
    </row>
    <row r="153" spans="1:8">
      <c r="A153" t="s">
        <v>85</v>
      </c>
      <c r="B153">
        <v>14</v>
      </c>
      <c r="C153" t="s">
        <v>75</v>
      </c>
      <c r="D153">
        <v>14.8</v>
      </c>
      <c r="E153">
        <v>5</v>
      </c>
      <c r="F153">
        <v>7.9</v>
      </c>
      <c r="G153">
        <v>12</v>
      </c>
      <c r="H153">
        <v>6.9</v>
      </c>
    </row>
    <row r="154" spans="1:8">
      <c r="A154" t="s">
        <v>85</v>
      </c>
      <c r="B154">
        <v>2</v>
      </c>
      <c r="C154" t="s">
        <v>74</v>
      </c>
      <c r="D154">
        <v>9.77</v>
      </c>
      <c r="E154">
        <v>7</v>
      </c>
      <c r="F154">
        <v>3.54</v>
      </c>
      <c r="G154">
        <v>16</v>
      </c>
      <c r="H154">
        <v>6.23</v>
      </c>
    </row>
    <row r="155" spans="1:8">
      <c r="A155" t="s">
        <v>85</v>
      </c>
      <c r="B155">
        <v>4</v>
      </c>
      <c r="C155" t="s">
        <v>74</v>
      </c>
      <c r="D155">
        <v>78.680000000000007</v>
      </c>
      <c r="E155">
        <v>7</v>
      </c>
      <c r="F155">
        <v>10.475</v>
      </c>
      <c r="G155">
        <v>16</v>
      </c>
      <c r="H155">
        <v>68.205000000000013</v>
      </c>
    </row>
    <row r="156" spans="1:8">
      <c r="A156" t="s">
        <v>85</v>
      </c>
      <c r="B156">
        <v>7</v>
      </c>
      <c r="C156" t="s">
        <v>74</v>
      </c>
      <c r="D156">
        <v>299.2</v>
      </c>
      <c r="E156">
        <v>7</v>
      </c>
      <c r="F156">
        <v>11.984999999999999</v>
      </c>
      <c r="G156">
        <v>16</v>
      </c>
      <c r="H156">
        <v>287.21499999999997</v>
      </c>
    </row>
    <row r="157" spans="1:8">
      <c r="A157" t="s">
        <v>85</v>
      </c>
      <c r="B157">
        <v>10</v>
      </c>
      <c r="C157" t="s">
        <v>74</v>
      </c>
      <c r="D157">
        <v>715.505</v>
      </c>
      <c r="E157">
        <v>6</v>
      </c>
      <c r="F157">
        <v>27.105</v>
      </c>
      <c r="G157">
        <v>14</v>
      </c>
      <c r="H157">
        <v>688.4</v>
      </c>
    </row>
    <row r="158" spans="1:8">
      <c r="A158" t="s">
        <v>85</v>
      </c>
      <c r="B158">
        <v>14</v>
      </c>
      <c r="C158" t="s">
        <v>74</v>
      </c>
      <c r="D158">
        <v>1344.32</v>
      </c>
      <c r="E158">
        <v>5</v>
      </c>
      <c r="F158">
        <v>62.79</v>
      </c>
      <c r="G158">
        <v>12</v>
      </c>
      <c r="H158">
        <v>1281.53</v>
      </c>
    </row>
    <row r="159" spans="1:8">
      <c r="A159" t="s">
        <v>85</v>
      </c>
      <c r="B159">
        <v>2</v>
      </c>
      <c r="C159" t="s">
        <v>35</v>
      </c>
      <c r="D159">
        <v>4.3</v>
      </c>
      <c r="E159">
        <v>7</v>
      </c>
      <c r="F159">
        <v>2.5499999999999998</v>
      </c>
      <c r="G159">
        <v>16</v>
      </c>
      <c r="H159">
        <v>1.75</v>
      </c>
    </row>
    <row r="160" spans="1:8">
      <c r="A160" t="s">
        <v>85</v>
      </c>
      <c r="B160">
        <v>4</v>
      </c>
      <c r="C160" t="s">
        <v>35</v>
      </c>
      <c r="D160">
        <v>5.8</v>
      </c>
      <c r="E160">
        <v>7</v>
      </c>
      <c r="F160">
        <v>2.9</v>
      </c>
      <c r="G160">
        <v>16</v>
      </c>
      <c r="H160">
        <v>2.9</v>
      </c>
    </row>
    <row r="161" spans="1:8">
      <c r="A161" t="s">
        <v>85</v>
      </c>
      <c r="B161">
        <v>7</v>
      </c>
      <c r="C161" t="s">
        <v>35</v>
      </c>
      <c r="D161">
        <v>6.8</v>
      </c>
      <c r="E161">
        <v>7</v>
      </c>
      <c r="F161">
        <v>3.9</v>
      </c>
      <c r="G161">
        <v>16</v>
      </c>
      <c r="H161">
        <v>2.9</v>
      </c>
    </row>
    <row r="162" spans="1:8">
      <c r="A162" t="s">
        <v>85</v>
      </c>
      <c r="B162">
        <v>10</v>
      </c>
      <c r="C162" t="s">
        <v>35</v>
      </c>
      <c r="D162">
        <v>10.15</v>
      </c>
      <c r="E162">
        <v>6</v>
      </c>
      <c r="F162">
        <v>3.8</v>
      </c>
      <c r="G162">
        <v>14</v>
      </c>
      <c r="H162">
        <v>6.3500000000000014</v>
      </c>
    </row>
    <row r="163" spans="1:8">
      <c r="A163" t="s">
        <v>85</v>
      </c>
      <c r="B163">
        <v>14</v>
      </c>
      <c r="C163" t="s">
        <v>35</v>
      </c>
      <c r="D163">
        <v>15.4</v>
      </c>
      <c r="E163">
        <v>5</v>
      </c>
      <c r="F163">
        <v>4.3</v>
      </c>
      <c r="G163">
        <v>12</v>
      </c>
      <c r="H163">
        <v>11.1</v>
      </c>
    </row>
    <row r="164" spans="1:8">
      <c r="A164" t="s">
        <v>85</v>
      </c>
      <c r="B164">
        <v>2</v>
      </c>
      <c r="C164" t="s">
        <v>73</v>
      </c>
      <c r="D164">
        <v>31.25</v>
      </c>
      <c r="E164">
        <v>7</v>
      </c>
      <c r="F164">
        <v>26.934999999999999</v>
      </c>
      <c r="G164">
        <v>16</v>
      </c>
      <c r="H164">
        <v>4.3150000000000013</v>
      </c>
    </row>
    <row r="165" spans="1:8">
      <c r="A165" t="s">
        <v>85</v>
      </c>
      <c r="B165">
        <v>4</v>
      </c>
      <c r="C165" t="s">
        <v>73</v>
      </c>
      <c r="D165">
        <v>55.69</v>
      </c>
      <c r="E165">
        <v>7</v>
      </c>
      <c r="F165">
        <v>40.575000000000003</v>
      </c>
      <c r="G165">
        <v>16</v>
      </c>
      <c r="H165">
        <v>15.11499999999999</v>
      </c>
    </row>
    <row r="166" spans="1:8">
      <c r="A166" t="s">
        <v>85</v>
      </c>
      <c r="B166">
        <v>7</v>
      </c>
      <c r="C166" t="s">
        <v>73</v>
      </c>
      <c r="D166">
        <v>49.55</v>
      </c>
      <c r="E166">
        <v>7</v>
      </c>
      <c r="F166">
        <v>59.08</v>
      </c>
      <c r="G166">
        <v>16</v>
      </c>
      <c r="H166">
        <v>-9.5300000000000011</v>
      </c>
    </row>
    <row r="167" spans="1:8">
      <c r="A167" t="s">
        <v>85</v>
      </c>
      <c r="B167">
        <v>10</v>
      </c>
      <c r="C167" t="s">
        <v>73</v>
      </c>
      <c r="D167">
        <v>58.914999999999999</v>
      </c>
      <c r="E167">
        <v>6</v>
      </c>
      <c r="F167">
        <v>35.085000000000001</v>
      </c>
      <c r="G167">
        <v>14</v>
      </c>
      <c r="H167">
        <v>23.83</v>
      </c>
    </row>
    <row r="168" spans="1:8">
      <c r="A168" t="s">
        <v>85</v>
      </c>
      <c r="B168">
        <v>14</v>
      </c>
      <c r="C168" t="s">
        <v>73</v>
      </c>
      <c r="D168">
        <v>64.78</v>
      </c>
      <c r="E168">
        <v>5</v>
      </c>
      <c r="F168">
        <v>39.195</v>
      </c>
      <c r="G168">
        <v>12</v>
      </c>
      <c r="H168">
        <v>25.585000000000001</v>
      </c>
    </row>
    <row r="169" spans="1:8">
      <c r="A169" t="s">
        <v>85</v>
      </c>
      <c r="B169">
        <v>2</v>
      </c>
      <c r="C169" t="s">
        <v>72</v>
      </c>
      <c r="D169">
        <v>0.17599999999999999</v>
      </c>
      <c r="E169">
        <v>7</v>
      </c>
      <c r="F169">
        <v>9.5500000000000002E-2</v>
      </c>
      <c r="G169">
        <v>16</v>
      </c>
      <c r="H169">
        <v>8.0499999999999988E-2</v>
      </c>
    </row>
    <row r="170" spans="1:8">
      <c r="A170" t="s">
        <v>85</v>
      </c>
      <c r="B170">
        <v>4</v>
      </c>
      <c r="C170" t="s">
        <v>72</v>
      </c>
      <c r="D170">
        <v>0.96099999999999997</v>
      </c>
      <c r="E170">
        <v>7</v>
      </c>
      <c r="F170">
        <v>0.19850000000000001</v>
      </c>
      <c r="G170">
        <v>16</v>
      </c>
      <c r="H170">
        <v>0.76249999999999996</v>
      </c>
    </row>
    <row r="171" spans="1:8">
      <c r="A171" t="s">
        <v>85</v>
      </c>
      <c r="B171">
        <v>7</v>
      </c>
      <c r="C171" t="s">
        <v>72</v>
      </c>
      <c r="D171">
        <v>1.677</v>
      </c>
      <c r="E171">
        <v>7</v>
      </c>
      <c r="F171">
        <v>0.215</v>
      </c>
      <c r="G171">
        <v>16</v>
      </c>
      <c r="H171">
        <v>1.462</v>
      </c>
    </row>
    <row r="172" spans="1:8">
      <c r="A172" t="s">
        <v>85</v>
      </c>
      <c r="B172">
        <v>10</v>
      </c>
      <c r="C172" t="s">
        <v>72</v>
      </c>
      <c r="D172">
        <v>2.0485000000000002</v>
      </c>
      <c r="E172">
        <v>6</v>
      </c>
      <c r="F172">
        <v>0.20499999999999999</v>
      </c>
      <c r="G172">
        <v>14</v>
      </c>
      <c r="H172">
        <v>1.8434999999999999</v>
      </c>
    </row>
    <row r="173" spans="1:8">
      <c r="A173" t="s">
        <v>85</v>
      </c>
      <c r="B173">
        <v>14</v>
      </c>
      <c r="C173" t="s">
        <v>72</v>
      </c>
      <c r="D173">
        <v>3.298</v>
      </c>
      <c r="E173">
        <v>5</v>
      </c>
      <c r="F173">
        <v>0.40150000000000002</v>
      </c>
      <c r="G173">
        <v>12</v>
      </c>
      <c r="H173">
        <v>2.8965000000000001</v>
      </c>
    </row>
    <row r="174" spans="1:8">
      <c r="A174" t="s">
        <v>85</v>
      </c>
      <c r="B174">
        <v>2</v>
      </c>
      <c r="C174" t="s">
        <v>71</v>
      </c>
      <c r="D174">
        <v>0</v>
      </c>
      <c r="E174">
        <v>7</v>
      </c>
      <c r="F174">
        <v>46.55</v>
      </c>
      <c r="G174">
        <v>16</v>
      </c>
      <c r="H174">
        <v>-46.55</v>
      </c>
    </row>
    <row r="175" spans="1:8">
      <c r="A175" t="s">
        <v>85</v>
      </c>
      <c r="B175">
        <v>4</v>
      </c>
      <c r="C175" t="s">
        <v>71</v>
      </c>
      <c r="D175">
        <v>0</v>
      </c>
      <c r="E175">
        <v>7</v>
      </c>
      <c r="F175">
        <v>90.45</v>
      </c>
      <c r="G175">
        <v>16</v>
      </c>
      <c r="H175">
        <v>-90.45</v>
      </c>
    </row>
    <row r="176" spans="1:8">
      <c r="A176" t="s">
        <v>85</v>
      </c>
      <c r="B176">
        <v>7</v>
      </c>
      <c r="C176" t="s">
        <v>71</v>
      </c>
      <c r="D176">
        <v>0</v>
      </c>
      <c r="E176">
        <v>7</v>
      </c>
      <c r="F176">
        <v>98.300000000000011</v>
      </c>
      <c r="G176">
        <v>16</v>
      </c>
      <c r="H176">
        <v>-98.300000000000011</v>
      </c>
    </row>
    <row r="177" spans="1:8">
      <c r="A177" t="s">
        <v>85</v>
      </c>
      <c r="B177">
        <v>10</v>
      </c>
      <c r="C177" t="s">
        <v>71</v>
      </c>
      <c r="D177">
        <v>97</v>
      </c>
      <c r="E177">
        <v>6</v>
      </c>
      <c r="F177">
        <v>82.65</v>
      </c>
      <c r="G177">
        <v>14</v>
      </c>
      <c r="H177">
        <v>14.349999999999991</v>
      </c>
    </row>
    <row r="178" spans="1:8">
      <c r="A178" t="s">
        <v>85</v>
      </c>
      <c r="B178">
        <v>14</v>
      </c>
      <c r="C178" t="s">
        <v>71</v>
      </c>
      <c r="D178">
        <v>260.89999999999998</v>
      </c>
      <c r="E178">
        <v>5</v>
      </c>
      <c r="F178">
        <v>175.35</v>
      </c>
      <c r="G178">
        <v>12</v>
      </c>
      <c r="H178">
        <v>85.549999999999983</v>
      </c>
    </row>
    <row r="179" spans="1:8">
      <c r="A179" t="s">
        <v>85</v>
      </c>
      <c r="B179">
        <v>2</v>
      </c>
      <c r="C179" t="s">
        <v>70</v>
      </c>
      <c r="D179">
        <v>46.61</v>
      </c>
      <c r="E179">
        <v>7</v>
      </c>
      <c r="F179">
        <v>15.115</v>
      </c>
      <c r="G179">
        <v>16</v>
      </c>
      <c r="H179">
        <v>31.495000000000001</v>
      </c>
    </row>
    <row r="180" spans="1:8">
      <c r="A180" t="s">
        <v>85</v>
      </c>
      <c r="B180">
        <v>4</v>
      </c>
      <c r="C180" t="s">
        <v>70</v>
      </c>
      <c r="D180">
        <v>107.11</v>
      </c>
      <c r="E180">
        <v>7</v>
      </c>
      <c r="F180">
        <v>21.97</v>
      </c>
      <c r="G180">
        <v>16</v>
      </c>
      <c r="H180">
        <v>85.14</v>
      </c>
    </row>
    <row r="181" spans="1:8">
      <c r="A181" t="s">
        <v>85</v>
      </c>
      <c r="B181">
        <v>7</v>
      </c>
      <c r="C181" t="s">
        <v>70</v>
      </c>
      <c r="D181">
        <v>112.26</v>
      </c>
      <c r="E181">
        <v>7</v>
      </c>
      <c r="F181">
        <v>31.63</v>
      </c>
      <c r="G181">
        <v>16</v>
      </c>
      <c r="H181">
        <v>80.63000000000001</v>
      </c>
    </row>
    <row r="182" spans="1:8">
      <c r="A182" t="s">
        <v>85</v>
      </c>
      <c r="B182">
        <v>10</v>
      </c>
      <c r="C182" t="s">
        <v>70</v>
      </c>
      <c r="D182">
        <v>179.36</v>
      </c>
      <c r="E182">
        <v>6</v>
      </c>
      <c r="F182">
        <v>32.484999999999999</v>
      </c>
      <c r="G182">
        <v>14</v>
      </c>
      <c r="H182">
        <v>146.875</v>
      </c>
    </row>
    <row r="183" spans="1:8">
      <c r="A183" t="s">
        <v>85</v>
      </c>
      <c r="B183">
        <v>14</v>
      </c>
      <c r="C183" t="s">
        <v>70</v>
      </c>
      <c r="D183">
        <v>170.3</v>
      </c>
      <c r="E183">
        <v>5</v>
      </c>
      <c r="F183">
        <v>33.19</v>
      </c>
      <c r="G183">
        <v>12</v>
      </c>
      <c r="H183">
        <v>137.11000000000001</v>
      </c>
    </row>
    <row r="184" spans="1:8">
      <c r="A184" t="s">
        <v>85</v>
      </c>
      <c r="B184">
        <v>2</v>
      </c>
      <c r="C184" t="s">
        <v>68</v>
      </c>
      <c r="D184">
        <v>1062.54</v>
      </c>
      <c r="E184">
        <v>7</v>
      </c>
      <c r="F184">
        <v>1784.5150000000001</v>
      </c>
      <c r="G184">
        <v>16</v>
      </c>
      <c r="H184">
        <v>-721.97499999999991</v>
      </c>
    </row>
    <row r="185" spans="1:8">
      <c r="A185" t="s">
        <v>85</v>
      </c>
      <c r="B185">
        <v>4</v>
      </c>
      <c r="C185" t="s">
        <v>68</v>
      </c>
      <c r="D185">
        <v>1680.4</v>
      </c>
      <c r="E185">
        <v>7</v>
      </c>
      <c r="F185">
        <v>2781.93</v>
      </c>
      <c r="G185">
        <v>16</v>
      </c>
      <c r="H185">
        <v>-1101.53</v>
      </c>
    </row>
    <row r="186" spans="1:8">
      <c r="A186" t="s">
        <v>85</v>
      </c>
      <c r="B186">
        <v>7</v>
      </c>
      <c r="C186" t="s">
        <v>68</v>
      </c>
      <c r="D186">
        <v>3026.74</v>
      </c>
      <c r="E186">
        <v>7</v>
      </c>
      <c r="F186">
        <v>4304.59</v>
      </c>
      <c r="G186">
        <v>16</v>
      </c>
      <c r="H186">
        <v>-1277.8499999999999</v>
      </c>
    </row>
    <row r="187" spans="1:8">
      <c r="A187" t="s">
        <v>85</v>
      </c>
      <c r="B187">
        <v>10</v>
      </c>
      <c r="C187" t="s">
        <v>68</v>
      </c>
      <c r="D187">
        <v>4031.19</v>
      </c>
      <c r="E187">
        <v>6</v>
      </c>
      <c r="F187">
        <v>3165.98</v>
      </c>
      <c r="G187">
        <v>14</v>
      </c>
      <c r="H187">
        <v>865.20999999999958</v>
      </c>
    </row>
    <row r="188" spans="1:8">
      <c r="A188" t="s">
        <v>85</v>
      </c>
      <c r="B188">
        <v>14</v>
      </c>
      <c r="C188" t="s">
        <v>68</v>
      </c>
      <c r="D188">
        <v>5320.88</v>
      </c>
      <c r="E188">
        <v>5</v>
      </c>
      <c r="F188">
        <v>4189.7650000000003</v>
      </c>
      <c r="G188">
        <v>12</v>
      </c>
      <c r="H188">
        <v>1131.115</v>
      </c>
    </row>
    <row r="189" spans="1:8">
      <c r="A189" t="s">
        <v>84</v>
      </c>
      <c r="B189">
        <v>2</v>
      </c>
      <c r="C189" t="s">
        <v>82</v>
      </c>
      <c r="D189">
        <v>92.68</v>
      </c>
      <c r="E189">
        <v>9</v>
      </c>
      <c r="F189">
        <v>101.965</v>
      </c>
      <c r="G189">
        <v>16</v>
      </c>
      <c r="H189">
        <v>-9.2849999999999966</v>
      </c>
    </row>
    <row r="190" spans="1:8">
      <c r="A190" t="s">
        <v>84</v>
      </c>
      <c r="B190">
        <v>4</v>
      </c>
      <c r="C190" t="s">
        <v>82</v>
      </c>
      <c r="D190">
        <v>207.67</v>
      </c>
      <c r="E190">
        <v>9</v>
      </c>
      <c r="F190">
        <v>182.655</v>
      </c>
      <c r="G190">
        <v>16</v>
      </c>
      <c r="H190">
        <v>25.01499999999999</v>
      </c>
    </row>
    <row r="191" spans="1:8">
      <c r="A191" t="s">
        <v>84</v>
      </c>
      <c r="B191">
        <v>7</v>
      </c>
      <c r="C191" t="s">
        <v>82</v>
      </c>
      <c r="D191">
        <v>362.22</v>
      </c>
      <c r="E191">
        <v>9</v>
      </c>
      <c r="F191">
        <v>181.9</v>
      </c>
      <c r="G191">
        <v>16</v>
      </c>
      <c r="H191">
        <v>180.32</v>
      </c>
    </row>
    <row r="192" spans="1:8">
      <c r="A192" t="s">
        <v>84</v>
      </c>
      <c r="B192">
        <v>10</v>
      </c>
      <c r="C192" t="s">
        <v>82</v>
      </c>
      <c r="D192">
        <v>302.4325</v>
      </c>
      <c r="E192">
        <v>8</v>
      </c>
      <c r="F192">
        <v>265.48500000000001</v>
      </c>
      <c r="G192">
        <v>14</v>
      </c>
      <c r="H192">
        <v>36.947499999999991</v>
      </c>
    </row>
    <row r="193" spans="1:8">
      <c r="A193" t="s">
        <v>84</v>
      </c>
      <c r="B193">
        <v>14</v>
      </c>
      <c r="C193" t="s">
        <v>82</v>
      </c>
      <c r="D193">
        <v>464.22</v>
      </c>
      <c r="E193">
        <v>7</v>
      </c>
      <c r="F193">
        <v>212.965</v>
      </c>
      <c r="G193">
        <v>12</v>
      </c>
      <c r="H193">
        <v>251.255</v>
      </c>
    </row>
    <row r="194" spans="1:8">
      <c r="A194" t="s">
        <v>84</v>
      </c>
      <c r="B194">
        <v>2</v>
      </c>
      <c r="C194" t="s">
        <v>81</v>
      </c>
      <c r="D194">
        <v>0</v>
      </c>
      <c r="E194">
        <v>9</v>
      </c>
      <c r="F194">
        <v>0</v>
      </c>
      <c r="G194">
        <v>16</v>
      </c>
      <c r="H194">
        <v>0</v>
      </c>
    </row>
    <row r="195" spans="1:8">
      <c r="A195" t="s">
        <v>84</v>
      </c>
      <c r="B195">
        <v>4</v>
      </c>
      <c r="C195" t="s">
        <v>81</v>
      </c>
      <c r="D195">
        <v>35.71</v>
      </c>
      <c r="E195">
        <v>9</v>
      </c>
      <c r="F195">
        <v>0</v>
      </c>
      <c r="G195">
        <v>16</v>
      </c>
      <c r="H195">
        <v>35.71</v>
      </c>
    </row>
    <row r="196" spans="1:8">
      <c r="A196" t="s">
        <v>84</v>
      </c>
      <c r="B196">
        <v>7</v>
      </c>
      <c r="C196" t="s">
        <v>81</v>
      </c>
      <c r="D196">
        <v>28.72</v>
      </c>
      <c r="E196">
        <v>9</v>
      </c>
      <c r="F196">
        <v>2.2200000000000002</v>
      </c>
      <c r="G196">
        <v>16</v>
      </c>
      <c r="H196">
        <v>26.5</v>
      </c>
    </row>
    <row r="197" spans="1:8">
      <c r="A197" t="s">
        <v>84</v>
      </c>
      <c r="B197">
        <v>10</v>
      </c>
      <c r="C197" t="s">
        <v>81</v>
      </c>
      <c r="D197">
        <v>23.59</v>
      </c>
      <c r="E197">
        <v>8</v>
      </c>
      <c r="F197">
        <v>2.875</v>
      </c>
      <c r="G197">
        <v>14</v>
      </c>
      <c r="H197">
        <v>20.715</v>
      </c>
    </row>
    <row r="198" spans="1:8">
      <c r="A198" t="s">
        <v>84</v>
      </c>
      <c r="B198">
        <v>14</v>
      </c>
      <c r="C198" t="s">
        <v>81</v>
      </c>
      <c r="D198">
        <v>61.4</v>
      </c>
      <c r="E198">
        <v>7</v>
      </c>
      <c r="F198">
        <v>5.86</v>
      </c>
      <c r="G198">
        <v>12</v>
      </c>
      <c r="H198">
        <v>55.54</v>
      </c>
    </row>
    <row r="199" spans="1:8">
      <c r="A199" t="s">
        <v>84</v>
      </c>
      <c r="B199">
        <v>2</v>
      </c>
      <c r="C199" t="s">
        <v>80</v>
      </c>
      <c r="D199">
        <v>1.2</v>
      </c>
      <c r="E199">
        <v>9</v>
      </c>
      <c r="F199">
        <v>1.08</v>
      </c>
      <c r="G199">
        <v>16</v>
      </c>
      <c r="H199">
        <v>0.1199999999999999</v>
      </c>
    </row>
    <row r="200" spans="1:8">
      <c r="A200" t="s">
        <v>84</v>
      </c>
      <c r="B200">
        <v>4</v>
      </c>
      <c r="C200" t="s">
        <v>80</v>
      </c>
      <c r="D200">
        <v>3.2</v>
      </c>
      <c r="E200">
        <v>9</v>
      </c>
      <c r="F200">
        <v>1.605</v>
      </c>
      <c r="G200">
        <v>16</v>
      </c>
      <c r="H200">
        <v>1.595</v>
      </c>
    </row>
    <row r="201" spans="1:8">
      <c r="A201" t="s">
        <v>84</v>
      </c>
      <c r="B201">
        <v>7</v>
      </c>
      <c r="C201" t="s">
        <v>80</v>
      </c>
      <c r="D201">
        <v>2.95</v>
      </c>
      <c r="E201">
        <v>9</v>
      </c>
      <c r="F201">
        <v>1.4650000000000001</v>
      </c>
      <c r="G201">
        <v>16</v>
      </c>
      <c r="H201">
        <v>1.4850000000000001</v>
      </c>
    </row>
    <row r="202" spans="1:8">
      <c r="A202" t="s">
        <v>84</v>
      </c>
      <c r="B202">
        <v>10</v>
      </c>
      <c r="C202" t="s">
        <v>80</v>
      </c>
      <c r="D202">
        <v>2.395</v>
      </c>
      <c r="E202">
        <v>8</v>
      </c>
      <c r="F202">
        <v>1.9650000000000001</v>
      </c>
      <c r="G202">
        <v>14</v>
      </c>
      <c r="H202">
        <v>0.43000000000000022</v>
      </c>
    </row>
    <row r="203" spans="1:8">
      <c r="A203" t="s">
        <v>84</v>
      </c>
      <c r="B203">
        <v>14</v>
      </c>
      <c r="C203" t="s">
        <v>80</v>
      </c>
      <c r="D203">
        <v>3.93</v>
      </c>
      <c r="E203">
        <v>7</v>
      </c>
      <c r="F203">
        <v>2.2749999999999999</v>
      </c>
      <c r="G203">
        <v>12</v>
      </c>
      <c r="H203">
        <v>1.655</v>
      </c>
    </row>
    <row r="204" spans="1:8">
      <c r="A204" t="s">
        <v>84</v>
      </c>
      <c r="B204">
        <v>2</v>
      </c>
      <c r="C204" t="s">
        <v>79</v>
      </c>
      <c r="D204">
        <v>255.71</v>
      </c>
      <c r="E204">
        <v>9</v>
      </c>
      <c r="F204">
        <v>18.010000000000002</v>
      </c>
      <c r="G204">
        <v>16</v>
      </c>
      <c r="H204">
        <v>237.7</v>
      </c>
    </row>
    <row r="205" spans="1:8">
      <c r="A205" t="s">
        <v>84</v>
      </c>
      <c r="B205">
        <v>4</v>
      </c>
      <c r="C205" t="s">
        <v>79</v>
      </c>
      <c r="D205">
        <v>1374.01</v>
      </c>
      <c r="E205">
        <v>9</v>
      </c>
      <c r="F205">
        <v>15.16</v>
      </c>
      <c r="G205">
        <v>16</v>
      </c>
      <c r="H205">
        <v>1358.85</v>
      </c>
    </row>
    <row r="206" spans="1:8">
      <c r="A206" t="s">
        <v>84</v>
      </c>
      <c r="B206">
        <v>7</v>
      </c>
      <c r="C206" t="s">
        <v>79</v>
      </c>
      <c r="D206">
        <v>959.64</v>
      </c>
      <c r="E206">
        <v>9</v>
      </c>
      <c r="F206">
        <v>17.795000000000002</v>
      </c>
      <c r="G206">
        <v>16</v>
      </c>
      <c r="H206">
        <v>941.84500000000003</v>
      </c>
    </row>
    <row r="207" spans="1:8">
      <c r="A207" t="s">
        <v>84</v>
      </c>
      <c r="B207">
        <v>10</v>
      </c>
      <c r="C207" t="s">
        <v>79</v>
      </c>
      <c r="D207">
        <v>560.86</v>
      </c>
      <c r="E207">
        <v>8</v>
      </c>
      <c r="F207">
        <v>3.76</v>
      </c>
      <c r="G207">
        <v>14</v>
      </c>
      <c r="H207">
        <v>557.1</v>
      </c>
    </row>
    <row r="208" spans="1:8">
      <c r="A208" t="s">
        <v>84</v>
      </c>
      <c r="B208">
        <v>14</v>
      </c>
      <c r="C208" t="s">
        <v>79</v>
      </c>
      <c r="D208">
        <v>622.98</v>
      </c>
      <c r="E208">
        <v>7</v>
      </c>
      <c r="F208">
        <v>10.46</v>
      </c>
      <c r="G208">
        <v>12</v>
      </c>
      <c r="H208">
        <v>612.52</v>
      </c>
    </row>
    <row r="209" spans="1:8">
      <c r="A209" t="s">
        <v>84</v>
      </c>
      <c r="B209">
        <v>2</v>
      </c>
      <c r="C209" t="s">
        <v>78</v>
      </c>
      <c r="D209">
        <v>0.3</v>
      </c>
      <c r="E209">
        <v>9</v>
      </c>
      <c r="F209">
        <v>1.4999999999999999E-2</v>
      </c>
      <c r="G209">
        <v>16</v>
      </c>
      <c r="H209">
        <v>0.28499999999999998</v>
      </c>
    </row>
    <row r="210" spans="1:8">
      <c r="A210" t="s">
        <v>84</v>
      </c>
      <c r="B210">
        <v>4</v>
      </c>
      <c r="C210" t="s">
        <v>78</v>
      </c>
      <c r="D210">
        <v>1.61</v>
      </c>
      <c r="E210">
        <v>9</v>
      </c>
      <c r="F210">
        <v>0</v>
      </c>
      <c r="G210">
        <v>16</v>
      </c>
      <c r="H210">
        <v>1.61</v>
      </c>
    </row>
    <row r="211" spans="1:8">
      <c r="A211" t="s">
        <v>84</v>
      </c>
      <c r="B211">
        <v>7</v>
      </c>
      <c r="C211" t="s">
        <v>78</v>
      </c>
      <c r="D211">
        <v>0</v>
      </c>
      <c r="E211">
        <v>9</v>
      </c>
      <c r="F211">
        <v>0</v>
      </c>
      <c r="G211">
        <v>16</v>
      </c>
      <c r="H211">
        <v>0</v>
      </c>
    </row>
    <row r="212" spans="1:8">
      <c r="A212" t="s">
        <v>84</v>
      </c>
      <c r="B212">
        <v>10</v>
      </c>
      <c r="C212" t="s">
        <v>78</v>
      </c>
      <c r="D212">
        <v>0</v>
      </c>
      <c r="E212">
        <v>8</v>
      </c>
      <c r="F212">
        <v>0</v>
      </c>
      <c r="G212">
        <v>14</v>
      </c>
      <c r="H212">
        <v>0</v>
      </c>
    </row>
    <row r="213" spans="1:8">
      <c r="A213" t="s">
        <v>84</v>
      </c>
      <c r="B213">
        <v>14</v>
      </c>
      <c r="C213" t="s">
        <v>78</v>
      </c>
      <c r="D213">
        <v>0</v>
      </c>
      <c r="E213">
        <v>7</v>
      </c>
      <c r="F213">
        <v>0</v>
      </c>
      <c r="G213">
        <v>12</v>
      </c>
      <c r="H213">
        <v>0</v>
      </c>
    </row>
    <row r="214" spans="1:8">
      <c r="A214" t="s">
        <v>84</v>
      </c>
      <c r="B214">
        <v>2</v>
      </c>
      <c r="C214" t="s">
        <v>77</v>
      </c>
      <c r="D214">
        <v>15.9</v>
      </c>
      <c r="E214">
        <v>9</v>
      </c>
      <c r="F214">
        <v>15.2</v>
      </c>
      <c r="G214">
        <v>16</v>
      </c>
      <c r="H214">
        <v>0.70000000000000107</v>
      </c>
    </row>
    <row r="215" spans="1:8">
      <c r="A215" t="s">
        <v>84</v>
      </c>
      <c r="B215">
        <v>4</v>
      </c>
      <c r="C215" t="s">
        <v>77</v>
      </c>
      <c r="D215">
        <v>40</v>
      </c>
      <c r="E215">
        <v>9</v>
      </c>
      <c r="F215">
        <v>25</v>
      </c>
      <c r="G215">
        <v>16</v>
      </c>
      <c r="H215">
        <v>15</v>
      </c>
    </row>
    <row r="216" spans="1:8">
      <c r="A216" t="s">
        <v>84</v>
      </c>
      <c r="B216">
        <v>7</v>
      </c>
      <c r="C216" t="s">
        <v>77</v>
      </c>
      <c r="D216">
        <v>63.4</v>
      </c>
      <c r="E216">
        <v>9</v>
      </c>
      <c r="F216">
        <v>33.35</v>
      </c>
      <c r="G216">
        <v>16</v>
      </c>
      <c r="H216">
        <v>30.05</v>
      </c>
    </row>
    <row r="217" spans="1:8">
      <c r="A217" t="s">
        <v>84</v>
      </c>
      <c r="B217">
        <v>10</v>
      </c>
      <c r="C217" t="s">
        <v>77</v>
      </c>
      <c r="D217">
        <v>74</v>
      </c>
      <c r="E217">
        <v>8</v>
      </c>
      <c r="F217">
        <v>39.450000000000003</v>
      </c>
      <c r="G217">
        <v>14</v>
      </c>
      <c r="H217">
        <v>34.549999999999997</v>
      </c>
    </row>
    <row r="218" spans="1:8">
      <c r="A218" t="s">
        <v>84</v>
      </c>
      <c r="B218">
        <v>14</v>
      </c>
      <c r="C218" t="s">
        <v>77</v>
      </c>
      <c r="D218">
        <v>76.099999999999994</v>
      </c>
      <c r="E218">
        <v>7</v>
      </c>
      <c r="F218">
        <v>39.150000000000013</v>
      </c>
      <c r="G218">
        <v>12</v>
      </c>
      <c r="H218">
        <v>36.949999999999989</v>
      </c>
    </row>
    <row r="219" spans="1:8">
      <c r="A219" t="s">
        <v>84</v>
      </c>
      <c r="B219">
        <v>2</v>
      </c>
      <c r="C219" t="s">
        <v>76</v>
      </c>
      <c r="D219">
        <v>655.6</v>
      </c>
      <c r="E219">
        <v>9</v>
      </c>
      <c r="F219">
        <v>599.43499999999995</v>
      </c>
      <c r="G219">
        <v>16</v>
      </c>
      <c r="H219">
        <v>56.165000000000077</v>
      </c>
    </row>
    <row r="220" spans="1:8">
      <c r="A220" t="s">
        <v>84</v>
      </c>
      <c r="B220">
        <v>4</v>
      </c>
      <c r="C220" t="s">
        <v>76</v>
      </c>
      <c r="D220">
        <v>2113.2600000000002</v>
      </c>
      <c r="E220">
        <v>9</v>
      </c>
      <c r="F220">
        <v>867.7349999999999</v>
      </c>
      <c r="G220">
        <v>16</v>
      </c>
      <c r="H220">
        <v>1245.5250000000001</v>
      </c>
    </row>
    <row r="221" spans="1:8">
      <c r="A221" t="s">
        <v>84</v>
      </c>
      <c r="B221">
        <v>7</v>
      </c>
      <c r="C221" t="s">
        <v>76</v>
      </c>
      <c r="D221">
        <v>2014.21</v>
      </c>
      <c r="E221">
        <v>9</v>
      </c>
      <c r="F221">
        <v>1091.605</v>
      </c>
      <c r="G221">
        <v>16</v>
      </c>
      <c r="H221">
        <v>922.60500000000002</v>
      </c>
    </row>
    <row r="222" spans="1:8">
      <c r="A222" t="s">
        <v>84</v>
      </c>
      <c r="B222">
        <v>10</v>
      </c>
      <c r="C222" t="s">
        <v>76</v>
      </c>
      <c r="D222">
        <v>1498.37</v>
      </c>
      <c r="E222">
        <v>8</v>
      </c>
      <c r="F222">
        <v>1114.48</v>
      </c>
      <c r="G222">
        <v>14</v>
      </c>
      <c r="H222">
        <v>383.88999999999987</v>
      </c>
    </row>
    <row r="223" spans="1:8">
      <c r="A223" t="s">
        <v>84</v>
      </c>
      <c r="B223">
        <v>14</v>
      </c>
      <c r="C223" t="s">
        <v>76</v>
      </c>
      <c r="D223">
        <v>2502.85</v>
      </c>
      <c r="E223">
        <v>7</v>
      </c>
      <c r="F223">
        <v>1240.5150000000001</v>
      </c>
      <c r="G223">
        <v>12</v>
      </c>
      <c r="H223">
        <v>1262.335</v>
      </c>
    </row>
    <row r="224" spans="1:8">
      <c r="A224" t="s">
        <v>84</v>
      </c>
      <c r="B224">
        <v>2</v>
      </c>
      <c r="C224" t="s">
        <v>75</v>
      </c>
      <c r="D224">
        <v>34</v>
      </c>
      <c r="E224">
        <v>9</v>
      </c>
      <c r="F224">
        <v>13.05</v>
      </c>
      <c r="G224">
        <v>16</v>
      </c>
      <c r="H224">
        <v>20.95</v>
      </c>
    </row>
    <row r="225" spans="1:8">
      <c r="A225" t="s">
        <v>84</v>
      </c>
      <c r="B225">
        <v>4</v>
      </c>
      <c r="C225" t="s">
        <v>75</v>
      </c>
      <c r="D225">
        <v>60.4</v>
      </c>
      <c r="E225">
        <v>9</v>
      </c>
      <c r="F225">
        <v>7.8000000000000007</v>
      </c>
      <c r="G225">
        <v>16</v>
      </c>
      <c r="H225">
        <v>52.599999999999987</v>
      </c>
    </row>
    <row r="226" spans="1:8">
      <c r="A226" t="s">
        <v>84</v>
      </c>
      <c r="B226">
        <v>7</v>
      </c>
      <c r="C226" t="s">
        <v>75</v>
      </c>
      <c r="D226">
        <v>34.4</v>
      </c>
      <c r="E226">
        <v>9</v>
      </c>
      <c r="F226">
        <v>8.5</v>
      </c>
      <c r="G226">
        <v>16</v>
      </c>
      <c r="H226">
        <v>25.9</v>
      </c>
    </row>
    <row r="227" spans="1:8">
      <c r="A227" t="s">
        <v>84</v>
      </c>
      <c r="B227">
        <v>10</v>
      </c>
      <c r="C227" t="s">
        <v>75</v>
      </c>
      <c r="D227">
        <v>14.35</v>
      </c>
      <c r="E227">
        <v>8</v>
      </c>
      <c r="F227">
        <v>6.8</v>
      </c>
      <c r="G227">
        <v>14</v>
      </c>
      <c r="H227">
        <v>7.55</v>
      </c>
    </row>
    <row r="228" spans="1:8">
      <c r="A228" t="s">
        <v>84</v>
      </c>
      <c r="B228">
        <v>14</v>
      </c>
      <c r="C228" t="s">
        <v>75</v>
      </c>
      <c r="D228">
        <v>8.9</v>
      </c>
      <c r="E228">
        <v>7</v>
      </c>
      <c r="F228">
        <v>7.9</v>
      </c>
      <c r="G228">
        <v>12</v>
      </c>
      <c r="H228">
        <v>1</v>
      </c>
    </row>
    <row r="229" spans="1:8">
      <c r="A229" t="s">
        <v>84</v>
      </c>
      <c r="B229">
        <v>2</v>
      </c>
      <c r="C229" t="s">
        <v>74</v>
      </c>
      <c r="D229">
        <v>3.04</v>
      </c>
      <c r="E229">
        <v>9</v>
      </c>
      <c r="F229">
        <v>3.54</v>
      </c>
      <c r="G229">
        <v>16</v>
      </c>
      <c r="H229">
        <v>-0.5</v>
      </c>
    </row>
    <row r="230" spans="1:8">
      <c r="A230" t="s">
        <v>84</v>
      </c>
      <c r="B230">
        <v>4</v>
      </c>
      <c r="C230" t="s">
        <v>74</v>
      </c>
      <c r="D230">
        <v>14.74</v>
      </c>
      <c r="E230">
        <v>9</v>
      </c>
      <c r="F230">
        <v>10.475</v>
      </c>
      <c r="G230">
        <v>16</v>
      </c>
      <c r="H230">
        <v>4.2650000000000006</v>
      </c>
    </row>
    <row r="231" spans="1:8">
      <c r="A231" t="s">
        <v>84</v>
      </c>
      <c r="B231">
        <v>7</v>
      </c>
      <c r="C231" t="s">
        <v>74</v>
      </c>
      <c r="D231">
        <v>65.72</v>
      </c>
      <c r="E231">
        <v>9</v>
      </c>
      <c r="F231">
        <v>11.984999999999999</v>
      </c>
      <c r="G231">
        <v>16</v>
      </c>
      <c r="H231">
        <v>53.734999999999999</v>
      </c>
    </row>
    <row r="232" spans="1:8">
      <c r="A232" t="s">
        <v>84</v>
      </c>
      <c r="B232">
        <v>10</v>
      </c>
      <c r="C232" t="s">
        <v>74</v>
      </c>
      <c r="D232">
        <v>56.664999999999999</v>
      </c>
      <c r="E232">
        <v>8</v>
      </c>
      <c r="F232">
        <v>27.105</v>
      </c>
      <c r="G232">
        <v>14</v>
      </c>
      <c r="H232">
        <v>29.56</v>
      </c>
    </row>
    <row r="233" spans="1:8">
      <c r="A233" t="s">
        <v>84</v>
      </c>
      <c r="B233">
        <v>14</v>
      </c>
      <c r="C233" t="s">
        <v>74</v>
      </c>
      <c r="D233">
        <v>144.02000000000001</v>
      </c>
      <c r="E233">
        <v>7</v>
      </c>
      <c r="F233">
        <v>62.79</v>
      </c>
      <c r="G233">
        <v>12</v>
      </c>
      <c r="H233">
        <v>81.230000000000018</v>
      </c>
    </row>
    <row r="234" spans="1:8">
      <c r="A234" t="s">
        <v>84</v>
      </c>
      <c r="B234">
        <v>2</v>
      </c>
      <c r="C234" t="s">
        <v>35</v>
      </c>
      <c r="D234">
        <v>3.1</v>
      </c>
      <c r="E234">
        <v>9</v>
      </c>
      <c r="F234">
        <v>2.5499999999999998</v>
      </c>
      <c r="G234">
        <v>16</v>
      </c>
      <c r="H234">
        <v>0.55000000000000027</v>
      </c>
    </row>
    <row r="235" spans="1:8">
      <c r="A235" t="s">
        <v>84</v>
      </c>
      <c r="B235">
        <v>4</v>
      </c>
      <c r="C235" t="s">
        <v>35</v>
      </c>
      <c r="D235">
        <v>9.6</v>
      </c>
      <c r="E235">
        <v>9</v>
      </c>
      <c r="F235">
        <v>2.9</v>
      </c>
      <c r="G235">
        <v>16</v>
      </c>
      <c r="H235">
        <v>6.6999999999999993</v>
      </c>
    </row>
    <row r="236" spans="1:8">
      <c r="A236" t="s">
        <v>84</v>
      </c>
      <c r="B236">
        <v>7</v>
      </c>
      <c r="C236" t="s">
        <v>35</v>
      </c>
      <c r="D236">
        <v>8.5</v>
      </c>
      <c r="E236">
        <v>9</v>
      </c>
      <c r="F236">
        <v>3.9</v>
      </c>
      <c r="G236">
        <v>16</v>
      </c>
      <c r="H236">
        <v>4.5999999999999996</v>
      </c>
    </row>
    <row r="237" spans="1:8">
      <c r="A237" t="s">
        <v>84</v>
      </c>
      <c r="B237">
        <v>10</v>
      </c>
      <c r="C237" t="s">
        <v>35</v>
      </c>
      <c r="D237">
        <v>4.9499999999999993</v>
      </c>
      <c r="E237">
        <v>8</v>
      </c>
      <c r="F237">
        <v>3.8</v>
      </c>
      <c r="G237">
        <v>14</v>
      </c>
      <c r="H237">
        <v>1.149999999999999</v>
      </c>
    </row>
    <row r="238" spans="1:8">
      <c r="A238" t="s">
        <v>84</v>
      </c>
      <c r="B238">
        <v>14</v>
      </c>
      <c r="C238" t="s">
        <v>35</v>
      </c>
      <c r="D238">
        <v>10.199999999999999</v>
      </c>
      <c r="E238">
        <v>7</v>
      </c>
      <c r="F238">
        <v>4.3</v>
      </c>
      <c r="G238">
        <v>12</v>
      </c>
      <c r="H238">
        <v>5.8999999999999986</v>
      </c>
    </row>
    <row r="239" spans="1:8">
      <c r="A239" t="s">
        <v>84</v>
      </c>
      <c r="B239">
        <v>2</v>
      </c>
      <c r="C239" t="s">
        <v>73</v>
      </c>
      <c r="D239">
        <v>18.28</v>
      </c>
      <c r="E239">
        <v>9</v>
      </c>
      <c r="F239">
        <v>26.934999999999999</v>
      </c>
      <c r="G239">
        <v>16</v>
      </c>
      <c r="H239">
        <v>-8.6549999999999976</v>
      </c>
    </row>
    <row r="240" spans="1:8">
      <c r="A240" t="s">
        <v>84</v>
      </c>
      <c r="B240">
        <v>4</v>
      </c>
      <c r="C240" t="s">
        <v>73</v>
      </c>
      <c r="D240">
        <v>45.4</v>
      </c>
      <c r="E240">
        <v>9</v>
      </c>
      <c r="F240">
        <v>40.575000000000003</v>
      </c>
      <c r="G240">
        <v>16</v>
      </c>
      <c r="H240">
        <v>4.8249999999999957</v>
      </c>
    </row>
    <row r="241" spans="1:8">
      <c r="A241" t="s">
        <v>84</v>
      </c>
      <c r="B241">
        <v>7</v>
      </c>
      <c r="C241" t="s">
        <v>73</v>
      </c>
      <c r="D241">
        <v>33.01</v>
      </c>
      <c r="E241">
        <v>9</v>
      </c>
      <c r="F241">
        <v>59.08</v>
      </c>
      <c r="G241">
        <v>16</v>
      </c>
      <c r="H241">
        <v>-26.07</v>
      </c>
    </row>
    <row r="242" spans="1:8">
      <c r="A242" t="s">
        <v>84</v>
      </c>
      <c r="B242">
        <v>10</v>
      </c>
      <c r="C242" t="s">
        <v>73</v>
      </c>
      <c r="D242">
        <v>40.914999999999999</v>
      </c>
      <c r="E242">
        <v>8</v>
      </c>
      <c r="F242">
        <v>35.085000000000001</v>
      </c>
      <c r="G242">
        <v>14</v>
      </c>
      <c r="H242">
        <v>5.8299999999999983</v>
      </c>
    </row>
    <row r="243" spans="1:8">
      <c r="A243" t="s">
        <v>84</v>
      </c>
      <c r="B243">
        <v>14</v>
      </c>
      <c r="C243" t="s">
        <v>73</v>
      </c>
      <c r="D243">
        <v>41.26</v>
      </c>
      <c r="E243">
        <v>7</v>
      </c>
      <c r="F243">
        <v>39.195</v>
      </c>
      <c r="G243">
        <v>12</v>
      </c>
      <c r="H243">
        <v>2.0649999999999982</v>
      </c>
    </row>
    <row r="244" spans="1:8">
      <c r="A244" t="s">
        <v>84</v>
      </c>
      <c r="B244">
        <v>2</v>
      </c>
      <c r="C244" t="s">
        <v>72</v>
      </c>
      <c r="D244">
        <v>7.5999999999999998E-2</v>
      </c>
      <c r="E244">
        <v>9</v>
      </c>
      <c r="F244">
        <v>9.5500000000000002E-2</v>
      </c>
      <c r="G244">
        <v>16</v>
      </c>
      <c r="H244">
        <v>-1.95E-2</v>
      </c>
    </row>
    <row r="245" spans="1:8">
      <c r="A245" t="s">
        <v>84</v>
      </c>
      <c r="B245">
        <v>4</v>
      </c>
      <c r="C245" t="s">
        <v>72</v>
      </c>
      <c r="D245">
        <v>0.29299999999999998</v>
      </c>
      <c r="E245">
        <v>9</v>
      </c>
      <c r="F245">
        <v>0.19850000000000001</v>
      </c>
      <c r="G245">
        <v>16</v>
      </c>
      <c r="H245">
        <v>9.4499999999999973E-2</v>
      </c>
    </row>
    <row r="246" spans="1:8">
      <c r="A246" t="s">
        <v>84</v>
      </c>
      <c r="B246">
        <v>7</v>
      </c>
      <c r="C246" t="s">
        <v>72</v>
      </c>
      <c r="D246">
        <v>0.34699999999999998</v>
      </c>
      <c r="E246">
        <v>9</v>
      </c>
      <c r="F246">
        <v>0.215</v>
      </c>
      <c r="G246">
        <v>16</v>
      </c>
      <c r="H246">
        <v>0.13200000000000001</v>
      </c>
    </row>
    <row r="247" spans="1:8">
      <c r="A247" t="s">
        <v>84</v>
      </c>
      <c r="B247">
        <v>10</v>
      </c>
      <c r="C247" t="s">
        <v>72</v>
      </c>
      <c r="D247">
        <v>0.33</v>
      </c>
      <c r="E247">
        <v>8</v>
      </c>
      <c r="F247">
        <v>0.20499999999999999</v>
      </c>
      <c r="G247">
        <v>14</v>
      </c>
      <c r="H247">
        <v>0.125</v>
      </c>
    </row>
    <row r="248" spans="1:8">
      <c r="A248" t="s">
        <v>84</v>
      </c>
      <c r="B248">
        <v>14</v>
      </c>
      <c r="C248" t="s">
        <v>72</v>
      </c>
      <c r="D248">
        <v>0.45600000000000002</v>
      </c>
      <c r="E248">
        <v>7</v>
      </c>
      <c r="F248">
        <v>0.40150000000000002</v>
      </c>
      <c r="G248">
        <v>12</v>
      </c>
      <c r="H248">
        <v>5.4500000000000048E-2</v>
      </c>
    </row>
    <row r="249" spans="1:8">
      <c r="A249" t="s">
        <v>84</v>
      </c>
      <c r="B249">
        <v>2</v>
      </c>
      <c r="C249" t="s">
        <v>71</v>
      </c>
      <c r="D249">
        <v>35.1</v>
      </c>
      <c r="E249">
        <v>9</v>
      </c>
      <c r="F249">
        <v>46.55</v>
      </c>
      <c r="G249">
        <v>16</v>
      </c>
      <c r="H249">
        <v>-11.45</v>
      </c>
    </row>
    <row r="250" spans="1:8">
      <c r="A250" t="s">
        <v>84</v>
      </c>
      <c r="B250">
        <v>4</v>
      </c>
      <c r="C250" t="s">
        <v>71</v>
      </c>
      <c r="D250">
        <v>136.9</v>
      </c>
      <c r="E250">
        <v>9</v>
      </c>
      <c r="F250">
        <v>90.45</v>
      </c>
      <c r="G250">
        <v>16</v>
      </c>
      <c r="H250">
        <v>46.45</v>
      </c>
    </row>
    <row r="251" spans="1:8">
      <c r="A251" t="s">
        <v>84</v>
      </c>
      <c r="B251">
        <v>7</v>
      </c>
      <c r="C251" t="s">
        <v>71</v>
      </c>
      <c r="D251">
        <v>132</v>
      </c>
      <c r="E251">
        <v>9</v>
      </c>
      <c r="F251">
        <v>98.300000000000011</v>
      </c>
      <c r="G251">
        <v>16</v>
      </c>
      <c r="H251">
        <v>33.699999999999989</v>
      </c>
    </row>
    <row r="252" spans="1:8">
      <c r="A252" t="s">
        <v>84</v>
      </c>
      <c r="B252">
        <v>10</v>
      </c>
      <c r="C252" t="s">
        <v>71</v>
      </c>
      <c r="D252">
        <v>176.8</v>
      </c>
      <c r="E252">
        <v>8</v>
      </c>
      <c r="F252">
        <v>82.65</v>
      </c>
      <c r="G252">
        <v>14</v>
      </c>
      <c r="H252">
        <v>94.15</v>
      </c>
    </row>
    <row r="253" spans="1:8">
      <c r="A253" t="s">
        <v>84</v>
      </c>
      <c r="B253">
        <v>14</v>
      </c>
      <c r="C253" t="s">
        <v>71</v>
      </c>
      <c r="D253">
        <v>248.6</v>
      </c>
      <c r="E253">
        <v>7</v>
      </c>
      <c r="F253">
        <v>175.35</v>
      </c>
      <c r="G253">
        <v>12</v>
      </c>
      <c r="H253">
        <v>73.25</v>
      </c>
    </row>
    <row r="254" spans="1:8">
      <c r="A254" t="s">
        <v>84</v>
      </c>
      <c r="B254">
        <v>2</v>
      </c>
      <c r="C254" t="s">
        <v>70</v>
      </c>
      <c r="D254">
        <v>9.35</v>
      </c>
      <c r="E254">
        <v>9</v>
      </c>
      <c r="F254">
        <v>15.115</v>
      </c>
      <c r="G254">
        <v>16</v>
      </c>
      <c r="H254">
        <v>-5.7650000000000006</v>
      </c>
    </row>
    <row r="255" spans="1:8">
      <c r="A255" t="s">
        <v>84</v>
      </c>
      <c r="B255">
        <v>4</v>
      </c>
      <c r="C255" t="s">
        <v>70</v>
      </c>
      <c r="D255">
        <v>70.02</v>
      </c>
      <c r="E255">
        <v>9</v>
      </c>
      <c r="F255">
        <v>21.97</v>
      </c>
      <c r="G255">
        <v>16</v>
      </c>
      <c r="H255">
        <v>48.05</v>
      </c>
    </row>
    <row r="256" spans="1:8">
      <c r="A256" t="s">
        <v>84</v>
      </c>
      <c r="B256">
        <v>7</v>
      </c>
      <c r="C256" t="s">
        <v>70</v>
      </c>
      <c r="D256">
        <v>56.8</v>
      </c>
      <c r="E256">
        <v>9</v>
      </c>
      <c r="F256">
        <v>31.63</v>
      </c>
      <c r="G256">
        <v>16</v>
      </c>
      <c r="H256">
        <v>25.17</v>
      </c>
    </row>
    <row r="257" spans="1:8">
      <c r="A257" t="s">
        <v>84</v>
      </c>
      <c r="B257">
        <v>10</v>
      </c>
      <c r="C257" t="s">
        <v>70</v>
      </c>
      <c r="D257">
        <v>73.825000000000003</v>
      </c>
      <c r="E257">
        <v>8</v>
      </c>
      <c r="F257">
        <v>32.484999999999999</v>
      </c>
      <c r="G257">
        <v>14</v>
      </c>
      <c r="H257">
        <v>41.34</v>
      </c>
    </row>
    <row r="258" spans="1:8">
      <c r="A258" t="s">
        <v>84</v>
      </c>
      <c r="B258">
        <v>14</v>
      </c>
      <c r="C258" t="s">
        <v>70</v>
      </c>
      <c r="D258">
        <v>105.59</v>
      </c>
      <c r="E258">
        <v>7</v>
      </c>
      <c r="F258">
        <v>33.19</v>
      </c>
      <c r="G258">
        <v>12</v>
      </c>
      <c r="H258">
        <v>72.400000000000006</v>
      </c>
    </row>
    <row r="259" spans="1:8">
      <c r="A259" t="s">
        <v>84</v>
      </c>
      <c r="B259">
        <v>2</v>
      </c>
      <c r="C259" t="s">
        <v>68</v>
      </c>
      <c r="D259">
        <v>1996.44</v>
      </c>
      <c r="E259">
        <v>9</v>
      </c>
      <c r="F259">
        <v>1784.5150000000001</v>
      </c>
      <c r="G259">
        <v>16</v>
      </c>
      <c r="H259">
        <v>211.92500000000021</v>
      </c>
    </row>
    <row r="260" spans="1:8">
      <c r="A260" t="s">
        <v>84</v>
      </c>
      <c r="B260">
        <v>4</v>
      </c>
      <c r="C260" t="s">
        <v>68</v>
      </c>
      <c r="D260">
        <v>3797.3</v>
      </c>
      <c r="E260">
        <v>9</v>
      </c>
      <c r="F260">
        <v>2781.93</v>
      </c>
      <c r="G260">
        <v>16</v>
      </c>
      <c r="H260">
        <v>1015.37</v>
      </c>
    </row>
    <row r="261" spans="1:8">
      <c r="A261" t="s">
        <v>84</v>
      </c>
      <c r="B261">
        <v>7</v>
      </c>
      <c r="C261" t="s">
        <v>68</v>
      </c>
      <c r="D261">
        <v>4051.34</v>
      </c>
      <c r="E261">
        <v>9</v>
      </c>
      <c r="F261">
        <v>4304.59</v>
      </c>
      <c r="G261">
        <v>16</v>
      </c>
      <c r="H261">
        <v>-253.25</v>
      </c>
    </row>
    <row r="262" spans="1:8">
      <c r="A262" t="s">
        <v>84</v>
      </c>
      <c r="B262">
        <v>10</v>
      </c>
      <c r="C262" t="s">
        <v>68</v>
      </c>
      <c r="D262">
        <v>4737.7299999999996</v>
      </c>
      <c r="E262">
        <v>8</v>
      </c>
      <c r="F262">
        <v>3165.98</v>
      </c>
      <c r="G262">
        <v>14</v>
      </c>
      <c r="H262">
        <v>1571.75</v>
      </c>
    </row>
    <row r="263" spans="1:8">
      <c r="A263" t="s">
        <v>84</v>
      </c>
      <c r="B263">
        <v>14</v>
      </c>
      <c r="C263" t="s">
        <v>68</v>
      </c>
      <c r="D263">
        <v>5451.2</v>
      </c>
      <c r="E263">
        <v>7</v>
      </c>
      <c r="F263">
        <v>4189.7650000000003</v>
      </c>
      <c r="G263">
        <v>12</v>
      </c>
      <c r="H263">
        <v>1261.434999999999</v>
      </c>
    </row>
    <row r="264" spans="1:8">
      <c r="A264" t="s">
        <v>83</v>
      </c>
      <c r="B264">
        <v>2</v>
      </c>
      <c r="C264" t="s">
        <v>82</v>
      </c>
      <c r="D264">
        <v>566.9425</v>
      </c>
      <c r="E264">
        <v>10</v>
      </c>
      <c r="F264">
        <v>80.125</v>
      </c>
      <c r="G264">
        <v>15</v>
      </c>
      <c r="H264">
        <v>486.8175</v>
      </c>
    </row>
    <row r="265" spans="1:8">
      <c r="A265" t="s">
        <v>83</v>
      </c>
      <c r="B265">
        <v>4</v>
      </c>
      <c r="C265" t="s">
        <v>82</v>
      </c>
      <c r="D265">
        <v>2347.6999999999998</v>
      </c>
      <c r="E265">
        <v>10</v>
      </c>
      <c r="F265">
        <v>202.5</v>
      </c>
      <c r="G265">
        <v>15</v>
      </c>
      <c r="H265">
        <v>2145.1999999999998</v>
      </c>
    </row>
    <row r="266" spans="1:8">
      <c r="A266" t="s">
        <v>83</v>
      </c>
      <c r="B266">
        <v>7</v>
      </c>
      <c r="C266" t="s">
        <v>82</v>
      </c>
      <c r="D266">
        <v>4393.4875000000002</v>
      </c>
      <c r="E266">
        <v>10</v>
      </c>
      <c r="F266">
        <v>366.75</v>
      </c>
      <c r="G266">
        <v>15</v>
      </c>
      <c r="H266">
        <v>4026.7375000000002</v>
      </c>
    </row>
    <row r="267" spans="1:8">
      <c r="A267" t="s">
        <v>83</v>
      </c>
      <c r="B267">
        <v>10</v>
      </c>
      <c r="C267" t="s">
        <v>82</v>
      </c>
      <c r="D267">
        <v>3719.6975000000002</v>
      </c>
      <c r="E267">
        <v>8</v>
      </c>
      <c r="F267">
        <v>468.20499999999998</v>
      </c>
      <c r="G267">
        <v>13</v>
      </c>
      <c r="H267">
        <v>3251.4924999999998</v>
      </c>
    </row>
    <row r="268" spans="1:8">
      <c r="A268" t="s">
        <v>83</v>
      </c>
      <c r="B268">
        <v>14</v>
      </c>
      <c r="C268" t="s">
        <v>82</v>
      </c>
      <c r="D268">
        <v>2738.89</v>
      </c>
      <c r="E268">
        <v>6</v>
      </c>
      <c r="F268">
        <v>415.23</v>
      </c>
      <c r="G268">
        <v>11</v>
      </c>
      <c r="H268">
        <v>2323.66</v>
      </c>
    </row>
    <row r="269" spans="1:8">
      <c r="A269" t="s">
        <v>83</v>
      </c>
      <c r="B269">
        <v>2</v>
      </c>
      <c r="C269" t="s">
        <v>81</v>
      </c>
      <c r="D269">
        <v>12.7</v>
      </c>
      <c r="E269">
        <v>10</v>
      </c>
      <c r="F269">
        <v>0</v>
      </c>
      <c r="G269">
        <v>15</v>
      </c>
      <c r="H269">
        <v>12.7</v>
      </c>
    </row>
    <row r="270" spans="1:8">
      <c r="A270" t="s">
        <v>83</v>
      </c>
      <c r="B270">
        <v>4</v>
      </c>
      <c r="C270" t="s">
        <v>81</v>
      </c>
      <c r="D270">
        <v>30.594999999999999</v>
      </c>
      <c r="E270">
        <v>10</v>
      </c>
      <c r="F270">
        <v>0</v>
      </c>
      <c r="G270">
        <v>15</v>
      </c>
      <c r="H270">
        <v>30.594999999999999</v>
      </c>
    </row>
    <row r="271" spans="1:8">
      <c r="A271" t="s">
        <v>83</v>
      </c>
      <c r="B271">
        <v>7</v>
      </c>
      <c r="C271" t="s">
        <v>81</v>
      </c>
      <c r="D271">
        <v>79.73</v>
      </c>
      <c r="E271">
        <v>10</v>
      </c>
      <c r="F271">
        <v>5.75</v>
      </c>
      <c r="G271">
        <v>15</v>
      </c>
      <c r="H271">
        <v>73.98</v>
      </c>
    </row>
    <row r="272" spans="1:8">
      <c r="A272" t="s">
        <v>83</v>
      </c>
      <c r="B272">
        <v>10</v>
      </c>
      <c r="C272" t="s">
        <v>81</v>
      </c>
      <c r="D272">
        <v>57.844999999999999</v>
      </c>
      <c r="E272">
        <v>8</v>
      </c>
      <c r="F272">
        <v>9.59</v>
      </c>
      <c r="G272">
        <v>13</v>
      </c>
      <c r="H272">
        <v>48.255000000000003</v>
      </c>
    </row>
    <row r="273" spans="1:8">
      <c r="A273" t="s">
        <v>83</v>
      </c>
      <c r="B273">
        <v>14</v>
      </c>
      <c r="C273" t="s">
        <v>81</v>
      </c>
      <c r="D273">
        <v>82.789999999999992</v>
      </c>
      <c r="E273">
        <v>6</v>
      </c>
      <c r="F273">
        <v>9.59</v>
      </c>
      <c r="G273">
        <v>11</v>
      </c>
      <c r="H273">
        <v>73.199999999999989</v>
      </c>
    </row>
    <row r="274" spans="1:8">
      <c r="A274" t="s">
        <v>83</v>
      </c>
      <c r="B274">
        <v>2</v>
      </c>
      <c r="C274" t="s">
        <v>80</v>
      </c>
      <c r="D274">
        <v>0.89</v>
      </c>
      <c r="E274">
        <v>10</v>
      </c>
      <c r="F274">
        <v>1.04</v>
      </c>
      <c r="G274">
        <v>15</v>
      </c>
      <c r="H274">
        <v>-0.15</v>
      </c>
    </row>
    <row r="275" spans="1:8">
      <c r="A275" t="s">
        <v>83</v>
      </c>
      <c r="B275">
        <v>4</v>
      </c>
      <c r="C275" t="s">
        <v>80</v>
      </c>
      <c r="D275">
        <v>1.0900000000000001</v>
      </c>
      <c r="E275">
        <v>10</v>
      </c>
      <c r="F275">
        <v>1.56</v>
      </c>
      <c r="G275">
        <v>15</v>
      </c>
      <c r="H275">
        <v>-0.4700000000000002</v>
      </c>
    </row>
    <row r="276" spans="1:8">
      <c r="A276" t="s">
        <v>83</v>
      </c>
      <c r="B276">
        <v>7</v>
      </c>
      <c r="C276" t="s">
        <v>80</v>
      </c>
      <c r="D276">
        <v>1.665</v>
      </c>
      <c r="E276">
        <v>10</v>
      </c>
      <c r="F276">
        <v>1.65</v>
      </c>
      <c r="G276">
        <v>15</v>
      </c>
      <c r="H276">
        <v>1.5000000000000119E-2</v>
      </c>
    </row>
    <row r="277" spans="1:8">
      <c r="A277" t="s">
        <v>83</v>
      </c>
      <c r="B277">
        <v>10</v>
      </c>
      <c r="C277" t="s">
        <v>80</v>
      </c>
      <c r="D277">
        <v>2.79</v>
      </c>
      <c r="E277">
        <v>8</v>
      </c>
      <c r="F277">
        <v>2.2599999999999998</v>
      </c>
      <c r="G277">
        <v>13</v>
      </c>
      <c r="H277">
        <v>0.53000000000000025</v>
      </c>
    </row>
    <row r="278" spans="1:8">
      <c r="A278" t="s">
        <v>83</v>
      </c>
      <c r="B278">
        <v>14</v>
      </c>
      <c r="C278" t="s">
        <v>80</v>
      </c>
      <c r="D278">
        <v>6.58</v>
      </c>
      <c r="E278">
        <v>6</v>
      </c>
      <c r="F278">
        <v>2.5099999999999998</v>
      </c>
      <c r="G278">
        <v>11</v>
      </c>
      <c r="H278">
        <v>4.07</v>
      </c>
    </row>
    <row r="279" spans="1:8">
      <c r="A279" t="s">
        <v>83</v>
      </c>
      <c r="B279">
        <v>2</v>
      </c>
      <c r="C279" t="s">
        <v>79</v>
      </c>
      <c r="D279">
        <v>1600.3050000000001</v>
      </c>
      <c r="E279">
        <v>10</v>
      </c>
      <c r="F279">
        <v>32.79</v>
      </c>
      <c r="G279">
        <v>15</v>
      </c>
      <c r="H279">
        <v>1567.5150000000001</v>
      </c>
    </row>
    <row r="280" spans="1:8">
      <c r="A280" t="s">
        <v>83</v>
      </c>
      <c r="B280">
        <v>4</v>
      </c>
      <c r="C280" t="s">
        <v>79</v>
      </c>
      <c r="D280">
        <v>4575.5150000000003</v>
      </c>
      <c r="E280">
        <v>10</v>
      </c>
      <c r="F280">
        <v>28.35</v>
      </c>
      <c r="G280">
        <v>15</v>
      </c>
      <c r="H280">
        <v>4547.165</v>
      </c>
    </row>
    <row r="281" spans="1:8">
      <c r="A281" t="s">
        <v>83</v>
      </c>
      <c r="B281">
        <v>7</v>
      </c>
      <c r="C281" t="s">
        <v>79</v>
      </c>
      <c r="D281">
        <v>3294.4450000000002</v>
      </c>
      <c r="E281">
        <v>10</v>
      </c>
      <c r="F281">
        <v>42.91</v>
      </c>
      <c r="G281">
        <v>15</v>
      </c>
      <c r="H281">
        <v>3251.5349999999999</v>
      </c>
    </row>
    <row r="282" spans="1:8">
      <c r="A282" t="s">
        <v>83</v>
      </c>
      <c r="B282">
        <v>10</v>
      </c>
      <c r="C282" t="s">
        <v>79</v>
      </c>
      <c r="D282">
        <v>2474.5050000000001</v>
      </c>
      <c r="E282">
        <v>8</v>
      </c>
      <c r="F282">
        <v>10.84</v>
      </c>
      <c r="G282">
        <v>13</v>
      </c>
      <c r="H282">
        <v>2463.665</v>
      </c>
    </row>
    <row r="283" spans="1:8">
      <c r="A283" t="s">
        <v>83</v>
      </c>
      <c r="B283">
        <v>14</v>
      </c>
      <c r="C283" t="s">
        <v>79</v>
      </c>
      <c r="D283">
        <v>1449.885</v>
      </c>
      <c r="E283">
        <v>6</v>
      </c>
      <c r="F283">
        <v>30.85</v>
      </c>
      <c r="G283">
        <v>11</v>
      </c>
      <c r="H283">
        <v>1419.0350000000001</v>
      </c>
    </row>
    <row r="284" spans="1:8">
      <c r="A284" t="s">
        <v>83</v>
      </c>
      <c r="B284">
        <v>2</v>
      </c>
      <c r="C284" t="s">
        <v>78</v>
      </c>
      <c r="D284">
        <v>0.45500000000000002</v>
      </c>
      <c r="E284">
        <v>10</v>
      </c>
      <c r="F284">
        <v>0.04</v>
      </c>
      <c r="G284">
        <v>15</v>
      </c>
      <c r="H284">
        <v>0.41499999999999998</v>
      </c>
    </row>
    <row r="285" spans="1:8">
      <c r="A285" t="s">
        <v>83</v>
      </c>
      <c r="B285">
        <v>4</v>
      </c>
      <c r="C285" t="s">
        <v>78</v>
      </c>
      <c r="D285">
        <v>38.284999999999997</v>
      </c>
      <c r="E285">
        <v>10</v>
      </c>
      <c r="F285">
        <v>0</v>
      </c>
      <c r="G285">
        <v>15</v>
      </c>
      <c r="H285">
        <v>38.284999999999997</v>
      </c>
    </row>
    <row r="286" spans="1:8">
      <c r="A286" t="s">
        <v>83</v>
      </c>
      <c r="B286">
        <v>7</v>
      </c>
      <c r="C286" t="s">
        <v>78</v>
      </c>
      <c r="D286">
        <v>37.08</v>
      </c>
      <c r="E286">
        <v>10</v>
      </c>
      <c r="F286">
        <v>0</v>
      </c>
      <c r="G286">
        <v>15</v>
      </c>
      <c r="H286">
        <v>37.08</v>
      </c>
    </row>
    <row r="287" spans="1:8">
      <c r="A287" t="s">
        <v>83</v>
      </c>
      <c r="B287">
        <v>10</v>
      </c>
      <c r="C287" t="s">
        <v>78</v>
      </c>
      <c r="D287">
        <v>13.42</v>
      </c>
      <c r="E287">
        <v>8</v>
      </c>
      <c r="F287">
        <v>0</v>
      </c>
      <c r="G287">
        <v>13</v>
      </c>
      <c r="H287">
        <v>13.42</v>
      </c>
    </row>
    <row r="288" spans="1:8">
      <c r="A288" t="s">
        <v>83</v>
      </c>
      <c r="B288">
        <v>14</v>
      </c>
      <c r="C288" t="s">
        <v>78</v>
      </c>
      <c r="D288">
        <v>0.76</v>
      </c>
      <c r="E288">
        <v>6</v>
      </c>
      <c r="F288">
        <v>0</v>
      </c>
      <c r="G288">
        <v>11</v>
      </c>
      <c r="H288">
        <v>0.76</v>
      </c>
    </row>
    <row r="289" spans="1:8">
      <c r="A289" t="s">
        <v>83</v>
      </c>
      <c r="B289">
        <v>2</v>
      </c>
      <c r="C289" t="s">
        <v>77</v>
      </c>
      <c r="D289">
        <v>37.25</v>
      </c>
      <c r="E289">
        <v>10</v>
      </c>
      <c r="F289">
        <v>22.2</v>
      </c>
      <c r="G289">
        <v>15</v>
      </c>
      <c r="H289">
        <v>15.05</v>
      </c>
    </row>
    <row r="290" spans="1:8">
      <c r="A290" t="s">
        <v>83</v>
      </c>
      <c r="B290">
        <v>4</v>
      </c>
      <c r="C290" t="s">
        <v>77</v>
      </c>
      <c r="D290">
        <v>127.6</v>
      </c>
      <c r="E290">
        <v>10</v>
      </c>
      <c r="F290">
        <v>36.6</v>
      </c>
      <c r="G290">
        <v>15</v>
      </c>
      <c r="H290">
        <v>91</v>
      </c>
    </row>
    <row r="291" spans="1:8">
      <c r="A291" t="s">
        <v>83</v>
      </c>
      <c r="B291">
        <v>7</v>
      </c>
      <c r="C291" t="s">
        <v>77</v>
      </c>
      <c r="D291">
        <v>216.35</v>
      </c>
      <c r="E291">
        <v>10</v>
      </c>
      <c r="F291">
        <v>66.400000000000006</v>
      </c>
      <c r="G291">
        <v>15</v>
      </c>
      <c r="H291">
        <v>149.94999999999999</v>
      </c>
    </row>
    <row r="292" spans="1:8">
      <c r="A292" t="s">
        <v>83</v>
      </c>
      <c r="B292">
        <v>10</v>
      </c>
      <c r="C292" t="s">
        <v>77</v>
      </c>
      <c r="D292">
        <v>222</v>
      </c>
      <c r="E292">
        <v>8</v>
      </c>
      <c r="F292">
        <v>83.4</v>
      </c>
      <c r="G292">
        <v>13</v>
      </c>
      <c r="H292">
        <v>138.6</v>
      </c>
    </row>
    <row r="293" spans="1:8">
      <c r="A293" t="s">
        <v>83</v>
      </c>
      <c r="B293">
        <v>14</v>
      </c>
      <c r="C293" t="s">
        <v>77</v>
      </c>
      <c r="D293">
        <v>184.1</v>
      </c>
      <c r="E293">
        <v>6</v>
      </c>
      <c r="F293">
        <v>93.9</v>
      </c>
      <c r="G293">
        <v>11</v>
      </c>
      <c r="H293">
        <v>90.199999999999989</v>
      </c>
    </row>
    <row r="294" spans="1:8">
      <c r="A294" t="s">
        <v>83</v>
      </c>
      <c r="B294">
        <v>2</v>
      </c>
      <c r="C294" t="s">
        <v>76</v>
      </c>
      <c r="D294">
        <v>1440.95</v>
      </c>
      <c r="E294">
        <v>10</v>
      </c>
      <c r="F294">
        <v>579.95000000000005</v>
      </c>
      <c r="G294">
        <v>15</v>
      </c>
      <c r="H294">
        <v>861</v>
      </c>
    </row>
    <row r="295" spans="1:8">
      <c r="A295" t="s">
        <v>83</v>
      </c>
      <c r="B295">
        <v>4</v>
      </c>
      <c r="C295" t="s">
        <v>76</v>
      </c>
      <c r="D295">
        <v>3409.6849999999999</v>
      </c>
      <c r="E295">
        <v>10</v>
      </c>
      <c r="F295">
        <v>756.61</v>
      </c>
      <c r="G295">
        <v>15</v>
      </c>
      <c r="H295">
        <v>2653.0749999999998</v>
      </c>
    </row>
    <row r="296" spans="1:8">
      <c r="A296" t="s">
        <v>83</v>
      </c>
      <c r="B296">
        <v>7</v>
      </c>
      <c r="C296" t="s">
        <v>76</v>
      </c>
      <c r="D296">
        <v>3647.625</v>
      </c>
      <c r="E296">
        <v>10</v>
      </c>
      <c r="F296">
        <v>1174.8900000000001</v>
      </c>
      <c r="G296">
        <v>15</v>
      </c>
      <c r="H296">
        <v>2472.7350000000001</v>
      </c>
    </row>
    <row r="297" spans="1:8">
      <c r="A297" t="s">
        <v>83</v>
      </c>
      <c r="B297">
        <v>10</v>
      </c>
      <c r="C297" t="s">
        <v>76</v>
      </c>
      <c r="D297">
        <v>4014.88</v>
      </c>
      <c r="E297">
        <v>8</v>
      </c>
      <c r="F297">
        <v>1892.78</v>
      </c>
      <c r="G297">
        <v>13</v>
      </c>
      <c r="H297">
        <v>2122.1</v>
      </c>
    </row>
    <row r="298" spans="1:8">
      <c r="A298" t="s">
        <v>83</v>
      </c>
      <c r="B298">
        <v>14</v>
      </c>
      <c r="C298" t="s">
        <v>76</v>
      </c>
      <c r="D298">
        <v>3436.165</v>
      </c>
      <c r="E298">
        <v>6</v>
      </c>
      <c r="F298">
        <v>1500.26</v>
      </c>
      <c r="G298">
        <v>11</v>
      </c>
      <c r="H298">
        <v>1935.905</v>
      </c>
    </row>
    <row r="299" spans="1:8">
      <c r="A299" t="s">
        <v>83</v>
      </c>
      <c r="B299">
        <v>2</v>
      </c>
      <c r="C299" t="s">
        <v>75</v>
      </c>
      <c r="D299">
        <v>53.349999999999987</v>
      </c>
      <c r="E299">
        <v>10</v>
      </c>
      <c r="F299">
        <v>12.8</v>
      </c>
      <c r="G299">
        <v>15</v>
      </c>
      <c r="H299">
        <v>40.549999999999997</v>
      </c>
    </row>
    <row r="300" spans="1:8">
      <c r="A300" t="s">
        <v>83</v>
      </c>
      <c r="B300">
        <v>4</v>
      </c>
      <c r="C300" t="s">
        <v>75</v>
      </c>
      <c r="D300">
        <v>176.15</v>
      </c>
      <c r="E300">
        <v>10</v>
      </c>
      <c r="F300">
        <v>8.3000000000000007</v>
      </c>
      <c r="G300">
        <v>15</v>
      </c>
      <c r="H300">
        <v>167.85</v>
      </c>
    </row>
    <row r="301" spans="1:8">
      <c r="A301" t="s">
        <v>83</v>
      </c>
      <c r="B301">
        <v>7</v>
      </c>
      <c r="C301" t="s">
        <v>75</v>
      </c>
      <c r="D301">
        <v>110.7</v>
      </c>
      <c r="E301">
        <v>10</v>
      </c>
      <c r="F301">
        <v>8.1</v>
      </c>
      <c r="G301">
        <v>15</v>
      </c>
      <c r="H301">
        <v>102.6</v>
      </c>
    </row>
    <row r="302" spans="1:8">
      <c r="A302" t="s">
        <v>83</v>
      </c>
      <c r="B302">
        <v>10</v>
      </c>
      <c r="C302" t="s">
        <v>75</v>
      </c>
      <c r="D302">
        <v>118.8</v>
      </c>
      <c r="E302">
        <v>8</v>
      </c>
      <c r="F302">
        <v>9</v>
      </c>
      <c r="G302">
        <v>13</v>
      </c>
      <c r="H302">
        <v>109.8</v>
      </c>
    </row>
    <row r="303" spans="1:8">
      <c r="A303" t="s">
        <v>83</v>
      </c>
      <c r="B303">
        <v>14</v>
      </c>
      <c r="C303" t="s">
        <v>75</v>
      </c>
      <c r="D303">
        <v>64.8</v>
      </c>
      <c r="E303">
        <v>6</v>
      </c>
      <c r="F303">
        <v>19.2</v>
      </c>
      <c r="G303">
        <v>11</v>
      </c>
      <c r="H303">
        <v>45.599999999999987</v>
      </c>
    </row>
    <row r="304" spans="1:8">
      <c r="A304" t="s">
        <v>83</v>
      </c>
      <c r="B304">
        <v>2</v>
      </c>
      <c r="C304" t="s">
        <v>74</v>
      </c>
      <c r="D304">
        <v>12.295</v>
      </c>
      <c r="E304">
        <v>10</v>
      </c>
      <c r="F304">
        <v>4.83</v>
      </c>
      <c r="G304">
        <v>15</v>
      </c>
      <c r="H304">
        <v>7.4649999999999999</v>
      </c>
    </row>
    <row r="305" spans="1:8">
      <c r="A305" t="s">
        <v>83</v>
      </c>
      <c r="B305">
        <v>4</v>
      </c>
      <c r="C305" t="s">
        <v>74</v>
      </c>
      <c r="D305">
        <v>109.145</v>
      </c>
      <c r="E305">
        <v>10</v>
      </c>
      <c r="F305">
        <v>16.98</v>
      </c>
      <c r="G305">
        <v>15</v>
      </c>
      <c r="H305">
        <v>92.164999999999992</v>
      </c>
    </row>
    <row r="306" spans="1:8">
      <c r="A306" t="s">
        <v>83</v>
      </c>
      <c r="B306">
        <v>7</v>
      </c>
      <c r="C306" t="s">
        <v>74</v>
      </c>
      <c r="D306">
        <v>912.08500000000004</v>
      </c>
      <c r="E306">
        <v>10</v>
      </c>
      <c r="F306">
        <v>35.270000000000003</v>
      </c>
      <c r="G306">
        <v>15</v>
      </c>
      <c r="H306">
        <v>876.81500000000005</v>
      </c>
    </row>
    <row r="307" spans="1:8">
      <c r="A307" t="s">
        <v>83</v>
      </c>
      <c r="B307">
        <v>10</v>
      </c>
      <c r="C307" t="s">
        <v>74</v>
      </c>
      <c r="D307">
        <v>1362.7750000000001</v>
      </c>
      <c r="E307">
        <v>8</v>
      </c>
      <c r="F307">
        <v>65.37</v>
      </c>
      <c r="G307">
        <v>13</v>
      </c>
      <c r="H307">
        <v>1297.405</v>
      </c>
    </row>
    <row r="308" spans="1:8">
      <c r="A308" t="s">
        <v>83</v>
      </c>
      <c r="B308">
        <v>14</v>
      </c>
      <c r="C308" t="s">
        <v>74</v>
      </c>
      <c r="D308">
        <v>1048.2349999999999</v>
      </c>
      <c r="E308">
        <v>6</v>
      </c>
      <c r="F308">
        <v>116.02</v>
      </c>
      <c r="G308">
        <v>11</v>
      </c>
      <c r="H308">
        <v>932.21500000000015</v>
      </c>
    </row>
    <row r="309" spans="1:8">
      <c r="A309" t="s">
        <v>83</v>
      </c>
      <c r="B309">
        <v>2</v>
      </c>
      <c r="C309" t="s">
        <v>35</v>
      </c>
      <c r="D309">
        <v>5</v>
      </c>
      <c r="E309">
        <v>10</v>
      </c>
      <c r="F309">
        <v>2.4</v>
      </c>
      <c r="G309">
        <v>15</v>
      </c>
      <c r="H309">
        <v>2.6</v>
      </c>
    </row>
    <row r="310" spans="1:8">
      <c r="A310" t="s">
        <v>83</v>
      </c>
      <c r="B310">
        <v>4</v>
      </c>
      <c r="C310" t="s">
        <v>35</v>
      </c>
      <c r="D310">
        <v>5.95</v>
      </c>
      <c r="E310">
        <v>10</v>
      </c>
      <c r="F310">
        <v>3.1</v>
      </c>
      <c r="G310">
        <v>15</v>
      </c>
      <c r="H310">
        <v>2.85</v>
      </c>
    </row>
    <row r="311" spans="1:8">
      <c r="A311" t="s">
        <v>83</v>
      </c>
      <c r="B311">
        <v>7</v>
      </c>
      <c r="C311" t="s">
        <v>35</v>
      </c>
      <c r="D311">
        <v>9.1999999999999993</v>
      </c>
      <c r="E311">
        <v>10</v>
      </c>
      <c r="F311">
        <v>4</v>
      </c>
      <c r="G311">
        <v>15</v>
      </c>
      <c r="H311">
        <v>5.1999999999999993</v>
      </c>
    </row>
    <row r="312" spans="1:8">
      <c r="A312" t="s">
        <v>83</v>
      </c>
      <c r="B312">
        <v>10</v>
      </c>
      <c r="C312" t="s">
        <v>35</v>
      </c>
      <c r="D312">
        <v>7.45</v>
      </c>
      <c r="E312">
        <v>8</v>
      </c>
      <c r="F312">
        <v>5.8</v>
      </c>
      <c r="G312">
        <v>13</v>
      </c>
      <c r="H312">
        <v>1.65</v>
      </c>
    </row>
    <row r="313" spans="1:8">
      <c r="A313" t="s">
        <v>83</v>
      </c>
      <c r="B313">
        <v>14</v>
      </c>
      <c r="C313" t="s">
        <v>35</v>
      </c>
      <c r="D313">
        <v>15.2</v>
      </c>
      <c r="E313">
        <v>6</v>
      </c>
      <c r="F313">
        <v>6.4</v>
      </c>
      <c r="G313">
        <v>11</v>
      </c>
      <c r="H313">
        <v>8.7999999999999989</v>
      </c>
    </row>
    <row r="314" spans="1:8">
      <c r="A314" t="s">
        <v>83</v>
      </c>
      <c r="B314">
        <v>2</v>
      </c>
      <c r="C314" t="s">
        <v>73</v>
      </c>
      <c r="D314">
        <v>53.58</v>
      </c>
      <c r="E314">
        <v>10</v>
      </c>
      <c r="F314">
        <v>23.55</v>
      </c>
      <c r="G314">
        <v>15</v>
      </c>
      <c r="H314">
        <v>30.03</v>
      </c>
    </row>
    <row r="315" spans="1:8">
      <c r="A315" t="s">
        <v>83</v>
      </c>
      <c r="B315">
        <v>4</v>
      </c>
      <c r="C315" t="s">
        <v>73</v>
      </c>
      <c r="D315">
        <v>68.180000000000007</v>
      </c>
      <c r="E315">
        <v>10</v>
      </c>
      <c r="F315">
        <v>43.69</v>
      </c>
      <c r="G315">
        <v>15</v>
      </c>
      <c r="H315">
        <v>24.490000000000009</v>
      </c>
    </row>
    <row r="316" spans="1:8">
      <c r="A316" t="s">
        <v>83</v>
      </c>
      <c r="B316">
        <v>7</v>
      </c>
      <c r="C316" t="s">
        <v>73</v>
      </c>
      <c r="D316">
        <v>84.68</v>
      </c>
      <c r="E316">
        <v>10</v>
      </c>
      <c r="F316">
        <v>49.56</v>
      </c>
      <c r="G316">
        <v>15</v>
      </c>
      <c r="H316">
        <v>35.119999999999997</v>
      </c>
    </row>
    <row r="317" spans="1:8">
      <c r="A317" t="s">
        <v>83</v>
      </c>
      <c r="B317">
        <v>10</v>
      </c>
      <c r="C317" t="s">
        <v>73</v>
      </c>
      <c r="D317">
        <v>86.949999999999989</v>
      </c>
      <c r="E317">
        <v>8</v>
      </c>
      <c r="F317">
        <v>42.64</v>
      </c>
      <c r="G317">
        <v>13</v>
      </c>
      <c r="H317">
        <v>44.309999999999988</v>
      </c>
    </row>
    <row r="318" spans="1:8">
      <c r="A318" t="s">
        <v>83</v>
      </c>
      <c r="B318">
        <v>14</v>
      </c>
      <c r="C318" t="s">
        <v>73</v>
      </c>
      <c r="D318">
        <v>69.569999999999993</v>
      </c>
      <c r="E318">
        <v>6</v>
      </c>
      <c r="F318">
        <v>27.58</v>
      </c>
      <c r="G318">
        <v>11</v>
      </c>
      <c r="H318">
        <v>41.989999999999988</v>
      </c>
    </row>
    <row r="319" spans="1:8">
      <c r="A319" t="s">
        <v>83</v>
      </c>
      <c r="B319">
        <v>2</v>
      </c>
      <c r="C319" t="s">
        <v>72</v>
      </c>
      <c r="D319">
        <v>2.1800000000000002</v>
      </c>
      <c r="E319">
        <v>10</v>
      </c>
      <c r="F319">
        <v>0.30599999999999999</v>
      </c>
      <c r="G319">
        <v>15</v>
      </c>
      <c r="H319">
        <v>1.8740000000000001</v>
      </c>
    </row>
    <row r="320" spans="1:8">
      <c r="A320" t="s">
        <v>83</v>
      </c>
      <c r="B320">
        <v>4</v>
      </c>
      <c r="C320" t="s">
        <v>72</v>
      </c>
      <c r="D320">
        <v>4.3985000000000003</v>
      </c>
      <c r="E320">
        <v>10</v>
      </c>
      <c r="F320">
        <v>0.44800000000000001</v>
      </c>
      <c r="G320">
        <v>15</v>
      </c>
      <c r="H320">
        <v>3.9504999999999999</v>
      </c>
    </row>
    <row r="321" spans="1:8">
      <c r="A321" t="s">
        <v>83</v>
      </c>
      <c r="B321">
        <v>7</v>
      </c>
      <c r="C321" t="s">
        <v>72</v>
      </c>
      <c r="D321">
        <v>6.5150000000000006</v>
      </c>
      <c r="E321">
        <v>10</v>
      </c>
      <c r="F321">
        <v>1.8320000000000001</v>
      </c>
      <c r="G321">
        <v>15</v>
      </c>
      <c r="H321">
        <v>4.6830000000000007</v>
      </c>
    </row>
    <row r="322" spans="1:8">
      <c r="A322" t="s">
        <v>83</v>
      </c>
      <c r="B322">
        <v>10</v>
      </c>
      <c r="C322" t="s">
        <v>72</v>
      </c>
      <c r="D322">
        <v>6.2810000000000006</v>
      </c>
      <c r="E322">
        <v>8</v>
      </c>
      <c r="F322">
        <v>1.944</v>
      </c>
      <c r="G322">
        <v>13</v>
      </c>
      <c r="H322">
        <v>4.3370000000000006</v>
      </c>
    </row>
    <row r="323" spans="1:8">
      <c r="A323" t="s">
        <v>83</v>
      </c>
      <c r="B323">
        <v>14</v>
      </c>
      <c r="C323" t="s">
        <v>72</v>
      </c>
      <c r="D323">
        <v>5.3434999999999997</v>
      </c>
      <c r="E323">
        <v>6</v>
      </c>
      <c r="F323">
        <v>1.46</v>
      </c>
      <c r="G323">
        <v>11</v>
      </c>
      <c r="H323">
        <v>3.8835000000000002</v>
      </c>
    </row>
    <row r="324" spans="1:8">
      <c r="A324" t="s">
        <v>83</v>
      </c>
      <c r="B324">
        <v>2</v>
      </c>
      <c r="C324" t="s">
        <v>71</v>
      </c>
      <c r="D324">
        <v>0</v>
      </c>
      <c r="E324">
        <v>10</v>
      </c>
      <c r="F324">
        <v>25.7</v>
      </c>
      <c r="G324">
        <v>15</v>
      </c>
      <c r="H324">
        <v>-25.7</v>
      </c>
    </row>
    <row r="325" spans="1:8">
      <c r="A325" t="s">
        <v>83</v>
      </c>
      <c r="B325">
        <v>4</v>
      </c>
      <c r="C325" t="s">
        <v>71</v>
      </c>
      <c r="D325">
        <v>0</v>
      </c>
      <c r="E325">
        <v>10</v>
      </c>
      <c r="F325">
        <v>45.3</v>
      </c>
      <c r="G325">
        <v>15</v>
      </c>
      <c r="H325">
        <v>-45.3</v>
      </c>
    </row>
    <row r="326" spans="1:8">
      <c r="A326" t="s">
        <v>83</v>
      </c>
      <c r="B326">
        <v>7</v>
      </c>
      <c r="C326" t="s">
        <v>71</v>
      </c>
      <c r="D326">
        <v>11.4</v>
      </c>
      <c r="E326">
        <v>10</v>
      </c>
      <c r="F326">
        <v>87</v>
      </c>
      <c r="G326">
        <v>15</v>
      </c>
      <c r="H326">
        <v>-75.599999999999994</v>
      </c>
    </row>
    <row r="327" spans="1:8">
      <c r="A327" t="s">
        <v>83</v>
      </c>
      <c r="B327">
        <v>10</v>
      </c>
      <c r="C327" t="s">
        <v>71</v>
      </c>
      <c r="D327">
        <v>82.8</v>
      </c>
      <c r="E327">
        <v>8</v>
      </c>
      <c r="F327">
        <v>128.6</v>
      </c>
      <c r="G327">
        <v>13</v>
      </c>
      <c r="H327">
        <v>-45.8</v>
      </c>
    </row>
    <row r="328" spans="1:8">
      <c r="A328" t="s">
        <v>83</v>
      </c>
      <c r="B328">
        <v>14</v>
      </c>
      <c r="C328" t="s">
        <v>71</v>
      </c>
      <c r="D328">
        <v>188.75</v>
      </c>
      <c r="E328">
        <v>6</v>
      </c>
      <c r="F328">
        <v>120.9</v>
      </c>
      <c r="G328">
        <v>11</v>
      </c>
      <c r="H328">
        <v>67.849999999999994</v>
      </c>
    </row>
    <row r="329" spans="1:8">
      <c r="A329" t="s">
        <v>83</v>
      </c>
      <c r="B329">
        <v>2</v>
      </c>
      <c r="C329" t="s">
        <v>70</v>
      </c>
      <c r="D329">
        <v>54.765000000000001</v>
      </c>
      <c r="E329">
        <v>10</v>
      </c>
      <c r="F329">
        <v>40.950000000000003</v>
      </c>
      <c r="G329">
        <v>15</v>
      </c>
      <c r="H329">
        <v>13.815</v>
      </c>
    </row>
    <row r="330" spans="1:8">
      <c r="A330" t="s">
        <v>83</v>
      </c>
      <c r="B330">
        <v>4</v>
      </c>
      <c r="C330" t="s">
        <v>70</v>
      </c>
      <c r="D330">
        <v>84.594999999999999</v>
      </c>
      <c r="E330">
        <v>10</v>
      </c>
      <c r="F330">
        <v>62.01</v>
      </c>
      <c r="G330">
        <v>15</v>
      </c>
      <c r="H330">
        <v>22.585000000000001</v>
      </c>
    </row>
    <row r="331" spans="1:8">
      <c r="A331" t="s">
        <v>83</v>
      </c>
      <c r="B331">
        <v>7</v>
      </c>
      <c r="C331" t="s">
        <v>70</v>
      </c>
      <c r="D331">
        <v>85.6</v>
      </c>
      <c r="E331">
        <v>10</v>
      </c>
      <c r="F331">
        <v>110.42</v>
      </c>
      <c r="G331">
        <v>15</v>
      </c>
      <c r="H331">
        <v>-24.820000000000011</v>
      </c>
    </row>
    <row r="332" spans="1:8">
      <c r="A332" t="s">
        <v>83</v>
      </c>
      <c r="B332">
        <v>10</v>
      </c>
      <c r="C332" t="s">
        <v>70</v>
      </c>
      <c r="D332">
        <v>115.39</v>
      </c>
      <c r="E332">
        <v>8</v>
      </c>
      <c r="F332">
        <v>107.2</v>
      </c>
      <c r="G332">
        <v>13</v>
      </c>
      <c r="H332">
        <v>8.1899999999999977</v>
      </c>
    </row>
    <row r="333" spans="1:8">
      <c r="A333" t="s">
        <v>83</v>
      </c>
      <c r="B333">
        <v>14</v>
      </c>
      <c r="C333" t="s">
        <v>70</v>
      </c>
      <c r="D333">
        <v>194.62</v>
      </c>
      <c r="E333">
        <v>6</v>
      </c>
      <c r="F333">
        <v>129.62</v>
      </c>
      <c r="G333">
        <v>11</v>
      </c>
      <c r="H333">
        <v>65</v>
      </c>
    </row>
    <row r="334" spans="1:8">
      <c r="A334" t="s">
        <v>83</v>
      </c>
      <c r="B334">
        <v>2</v>
      </c>
      <c r="C334" t="s">
        <v>68</v>
      </c>
      <c r="D334">
        <v>2058.56</v>
      </c>
      <c r="E334">
        <v>10</v>
      </c>
      <c r="F334">
        <v>2093.2199999999998</v>
      </c>
      <c r="G334">
        <v>15</v>
      </c>
      <c r="H334">
        <v>-34.659999999999847</v>
      </c>
    </row>
    <row r="335" spans="1:8">
      <c r="A335" t="s">
        <v>83</v>
      </c>
      <c r="B335">
        <v>4</v>
      </c>
      <c r="C335" t="s">
        <v>68</v>
      </c>
      <c r="D335">
        <v>2489.1999999999998</v>
      </c>
      <c r="E335">
        <v>10</v>
      </c>
      <c r="F335">
        <v>3402.57</v>
      </c>
      <c r="G335">
        <v>15</v>
      </c>
      <c r="H335">
        <v>-913.37000000000035</v>
      </c>
    </row>
    <row r="336" spans="1:8">
      <c r="A336" t="s">
        <v>83</v>
      </c>
      <c r="B336">
        <v>7</v>
      </c>
      <c r="C336" t="s">
        <v>68</v>
      </c>
      <c r="D336">
        <v>5521.0749999999998</v>
      </c>
      <c r="E336">
        <v>10</v>
      </c>
      <c r="F336">
        <v>4715.34</v>
      </c>
      <c r="G336">
        <v>15</v>
      </c>
      <c r="H336">
        <v>805.73499999999967</v>
      </c>
    </row>
    <row r="337" spans="1:8">
      <c r="A337" t="s">
        <v>83</v>
      </c>
      <c r="B337">
        <v>10</v>
      </c>
      <c r="C337" t="s">
        <v>68</v>
      </c>
      <c r="D337">
        <v>6344.1350000000002</v>
      </c>
      <c r="E337">
        <v>8</v>
      </c>
      <c r="F337">
        <v>4750.0149999999994</v>
      </c>
      <c r="G337">
        <v>12</v>
      </c>
      <c r="H337">
        <v>1594.120000000001</v>
      </c>
    </row>
    <row r="338" spans="1:8">
      <c r="A338" t="s">
        <v>83</v>
      </c>
      <c r="B338">
        <v>14</v>
      </c>
      <c r="C338" t="s">
        <v>68</v>
      </c>
      <c r="D338">
        <v>5899.29</v>
      </c>
      <c r="E338">
        <v>6</v>
      </c>
      <c r="F338">
        <v>3180.94</v>
      </c>
      <c r="G338">
        <v>11</v>
      </c>
      <c r="H338">
        <v>2718.35</v>
      </c>
    </row>
    <row r="339" spans="1:8">
      <c r="A339" t="s">
        <v>69</v>
      </c>
      <c r="B339">
        <v>2</v>
      </c>
      <c r="C339" t="s">
        <v>82</v>
      </c>
      <c r="D339">
        <v>737.86</v>
      </c>
      <c r="E339">
        <v>6</v>
      </c>
      <c r="F339">
        <v>80.125</v>
      </c>
      <c r="G339">
        <v>15</v>
      </c>
      <c r="H339">
        <v>657.73500000000001</v>
      </c>
    </row>
    <row r="340" spans="1:8">
      <c r="A340" t="s">
        <v>69</v>
      </c>
      <c r="B340">
        <v>4</v>
      </c>
      <c r="C340" t="s">
        <v>82</v>
      </c>
      <c r="D340">
        <v>1421.115</v>
      </c>
      <c r="E340">
        <v>6</v>
      </c>
      <c r="F340">
        <v>202.5</v>
      </c>
      <c r="G340">
        <v>15</v>
      </c>
      <c r="H340">
        <v>1218.615</v>
      </c>
    </row>
    <row r="341" spans="1:8">
      <c r="A341" t="s">
        <v>69</v>
      </c>
      <c r="B341">
        <v>7</v>
      </c>
      <c r="C341" t="s">
        <v>82</v>
      </c>
      <c r="D341">
        <v>2039.95</v>
      </c>
      <c r="E341">
        <v>6</v>
      </c>
      <c r="F341">
        <v>366.75</v>
      </c>
      <c r="G341">
        <v>15</v>
      </c>
      <c r="H341">
        <v>1673.2</v>
      </c>
    </row>
    <row r="342" spans="1:8">
      <c r="A342" t="s">
        <v>69</v>
      </c>
      <c r="B342">
        <v>10</v>
      </c>
      <c r="C342" t="s">
        <v>82</v>
      </c>
      <c r="D342">
        <v>2724.9450000000002</v>
      </c>
      <c r="E342">
        <v>6</v>
      </c>
      <c r="F342">
        <v>468.20499999999998</v>
      </c>
      <c r="G342">
        <v>13</v>
      </c>
      <c r="H342">
        <v>2256.7399999999998</v>
      </c>
    </row>
    <row r="343" spans="1:8">
      <c r="A343" t="s">
        <v>69</v>
      </c>
      <c r="B343">
        <v>14</v>
      </c>
      <c r="C343" t="s">
        <v>82</v>
      </c>
      <c r="D343">
        <v>2073.7950000000001</v>
      </c>
      <c r="E343">
        <v>6</v>
      </c>
      <c r="F343">
        <v>415.23</v>
      </c>
      <c r="G343">
        <v>11</v>
      </c>
      <c r="H343">
        <v>1658.5650000000001</v>
      </c>
    </row>
    <row r="344" spans="1:8">
      <c r="A344" t="s">
        <v>69</v>
      </c>
      <c r="B344">
        <v>2</v>
      </c>
      <c r="C344" t="s">
        <v>81</v>
      </c>
      <c r="D344">
        <v>37.835000000000001</v>
      </c>
      <c r="E344">
        <v>6</v>
      </c>
      <c r="F344">
        <v>0</v>
      </c>
      <c r="G344">
        <v>15</v>
      </c>
      <c r="H344">
        <v>37.835000000000001</v>
      </c>
    </row>
    <row r="345" spans="1:8">
      <c r="A345" t="s">
        <v>69</v>
      </c>
      <c r="B345">
        <v>4</v>
      </c>
      <c r="C345" t="s">
        <v>81</v>
      </c>
      <c r="D345">
        <v>76.174999999999997</v>
      </c>
      <c r="E345">
        <v>6</v>
      </c>
      <c r="F345">
        <v>0</v>
      </c>
      <c r="G345">
        <v>15</v>
      </c>
      <c r="H345">
        <v>76.174999999999997</v>
      </c>
    </row>
    <row r="346" spans="1:8">
      <c r="A346" t="s">
        <v>69</v>
      </c>
      <c r="B346">
        <v>7</v>
      </c>
      <c r="C346" t="s">
        <v>81</v>
      </c>
      <c r="D346">
        <v>81.33</v>
      </c>
      <c r="E346">
        <v>6</v>
      </c>
      <c r="F346">
        <v>5.75</v>
      </c>
      <c r="G346">
        <v>15</v>
      </c>
      <c r="H346">
        <v>75.58</v>
      </c>
    </row>
    <row r="347" spans="1:8">
      <c r="A347" t="s">
        <v>69</v>
      </c>
      <c r="B347">
        <v>10</v>
      </c>
      <c r="C347" t="s">
        <v>81</v>
      </c>
      <c r="D347">
        <v>60.37</v>
      </c>
      <c r="E347">
        <v>6</v>
      </c>
      <c r="F347">
        <v>9.59</v>
      </c>
      <c r="G347">
        <v>13</v>
      </c>
      <c r="H347">
        <v>50.78</v>
      </c>
    </row>
    <row r="348" spans="1:8">
      <c r="A348" t="s">
        <v>69</v>
      </c>
      <c r="B348">
        <v>14</v>
      </c>
      <c r="C348" t="s">
        <v>81</v>
      </c>
      <c r="D348">
        <v>78.38</v>
      </c>
      <c r="E348">
        <v>6</v>
      </c>
      <c r="F348">
        <v>9.59</v>
      </c>
      <c r="G348">
        <v>11</v>
      </c>
      <c r="H348">
        <v>68.789999999999992</v>
      </c>
    </row>
    <row r="349" spans="1:8">
      <c r="A349" t="s">
        <v>69</v>
      </c>
      <c r="B349">
        <v>2</v>
      </c>
      <c r="C349" t="s">
        <v>80</v>
      </c>
      <c r="D349">
        <v>2.78</v>
      </c>
      <c r="E349">
        <v>6</v>
      </c>
      <c r="F349">
        <v>1.04</v>
      </c>
      <c r="G349">
        <v>15</v>
      </c>
      <c r="H349">
        <v>1.74</v>
      </c>
    </row>
    <row r="350" spans="1:8">
      <c r="A350" t="s">
        <v>69</v>
      </c>
      <c r="B350">
        <v>4</v>
      </c>
      <c r="C350" t="s">
        <v>80</v>
      </c>
      <c r="D350">
        <v>4.7450000000000001</v>
      </c>
      <c r="E350">
        <v>6</v>
      </c>
      <c r="F350">
        <v>1.56</v>
      </c>
      <c r="G350">
        <v>15</v>
      </c>
      <c r="H350">
        <v>3.1850000000000001</v>
      </c>
    </row>
    <row r="351" spans="1:8">
      <c r="A351" t="s">
        <v>69</v>
      </c>
      <c r="B351">
        <v>7</v>
      </c>
      <c r="C351" t="s">
        <v>80</v>
      </c>
      <c r="D351">
        <v>5.19</v>
      </c>
      <c r="E351">
        <v>6</v>
      </c>
      <c r="F351">
        <v>1.65</v>
      </c>
      <c r="G351">
        <v>15</v>
      </c>
      <c r="H351">
        <v>3.54</v>
      </c>
    </row>
    <row r="352" spans="1:8">
      <c r="A352" t="s">
        <v>69</v>
      </c>
      <c r="B352">
        <v>10</v>
      </c>
      <c r="C352" t="s">
        <v>80</v>
      </c>
      <c r="D352">
        <v>6.8849999999999998</v>
      </c>
      <c r="E352">
        <v>6</v>
      </c>
      <c r="F352">
        <v>2.2599999999999998</v>
      </c>
      <c r="G352">
        <v>13</v>
      </c>
      <c r="H352">
        <v>4.625</v>
      </c>
    </row>
    <row r="353" spans="1:8">
      <c r="A353" t="s">
        <v>69</v>
      </c>
      <c r="B353">
        <v>14</v>
      </c>
      <c r="C353" t="s">
        <v>80</v>
      </c>
      <c r="D353">
        <v>7.05</v>
      </c>
      <c r="E353">
        <v>6</v>
      </c>
      <c r="F353">
        <v>2.5099999999999998</v>
      </c>
      <c r="G353">
        <v>11</v>
      </c>
      <c r="H353">
        <v>4.54</v>
      </c>
    </row>
    <row r="354" spans="1:8">
      <c r="A354" t="s">
        <v>69</v>
      </c>
      <c r="B354">
        <v>2</v>
      </c>
      <c r="C354" t="s">
        <v>79</v>
      </c>
      <c r="D354">
        <v>332.59500000000003</v>
      </c>
      <c r="E354">
        <v>6</v>
      </c>
      <c r="F354">
        <v>32.79</v>
      </c>
      <c r="G354">
        <v>15</v>
      </c>
      <c r="H354">
        <v>299.80500000000001</v>
      </c>
    </row>
    <row r="355" spans="1:8">
      <c r="A355" t="s">
        <v>69</v>
      </c>
      <c r="B355">
        <v>4</v>
      </c>
      <c r="C355" t="s">
        <v>79</v>
      </c>
      <c r="D355">
        <v>1014.84</v>
      </c>
      <c r="E355">
        <v>6</v>
      </c>
      <c r="F355">
        <v>28.35</v>
      </c>
      <c r="G355">
        <v>15</v>
      </c>
      <c r="H355">
        <v>986.4899999999999</v>
      </c>
    </row>
    <row r="356" spans="1:8">
      <c r="A356" t="s">
        <v>69</v>
      </c>
      <c r="B356">
        <v>7</v>
      </c>
      <c r="C356" t="s">
        <v>79</v>
      </c>
      <c r="D356">
        <v>726.91499999999996</v>
      </c>
      <c r="E356">
        <v>6</v>
      </c>
      <c r="F356">
        <v>42.91</v>
      </c>
      <c r="G356">
        <v>15</v>
      </c>
      <c r="H356">
        <v>684.005</v>
      </c>
    </row>
    <row r="357" spans="1:8">
      <c r="A357" t="s">
        <v>69</v>
      </c>
      <c r="B357">
        <v>10</v>
      </c>
      <c r="C357" t="s">
        <v>79</v>
      </c>
      <c r="D357">
        <v>555.72500000000002</v>
      </c>
      <c r="E357">
        <v>6</v>
      </c>
      <c r="F357">
        <v>10.84</v>
      </c>
      <c r="G357">
        <v>13</v>
      </c>
      <c r="H357">
        <v>544.88499999999999</v>
      </c>
    </row>
    <row r="358" spans="1:8">
      <c r="A358" t="s">
        <v>69</v>
      </c>
      <c r="B358">
        <v>14</v>
      </c>
      <c r="C358" t="s">
        <v>79</v>
      </c>
      <c r="D358">
        <v>647.745</v>
      </c>
      <c r="E358">
        <v>6</v>
      </c>
      <c r="F358">
        <v>30.85</v>
      </c>
      <c r="G358">
        <v>11</v>
      </c>
      <c r="H358">
        <v>616.89499999999998</v>
      </c>
    </row>
    <row r="359" spans="1:8">
      <c r="A359" t="s">
        <v>69</v>
      </c>
      <c r="B359">
        <v>2</v>
      </c>
      <c r="C359" t="s">
        <v>78</v>
      </c>
      <c r="D359">
        <v>0.31</v>
      </c>
      <c r="E359">
        <v>6</v>
      </c>
      <c r="F359">
        <v>0.04</v>
      </c>
      <c r="G359">
        <v>15</v>
      </c>
      <c r="H359">
        <v>0.27</v>
      </c>
    </row>
    <row r="360" spans="1:8">
      <c r="A360" t="s">
        <v>69</v>
      </c>
      <c r="B360">
        <v>4</v>
      </c>
      <c r="C360" t="s">
        <v>78</v>
      </c>
      <c r="D360">
        <v>1.2150000000000001</v>
      </c>
      <c r="E360">
        <v>6</v>
      </c>
      <c r="F360">
        <v>0</v>
      </c>
      <c r="G360">
        <v>15</v>
      </c>
      <c r="H360">
        <v>1.2150000000000001</v>
      </c>
    </row>
    <row r="361" spans="1:8">
      <c r="A361" t="s">
        <v>69</v>
      </c>
      <c r="B361">
        <v>7</v>
      </c>
      <c r="C361" t="s">
        <v>78</v>
      </c>
      <c r="D361">
        <v>0</v>
      </c>
      <c r="E361">
        <v>6</v>
      </c>
      <c r="F361">
        <v>0</v>
      </c>
      <c r="G361">
        <v>15</v>
      </c>
      <c r="H361">
        <v>0</v>
      </c>
    </row>
    <row r="362" spans="1:8">
      <c r="A362" t="s">
        <v>69</v>
      </c>
      <c r="B362">
        <v>10</v>
      </c>
      <c r="C362" t="s">
        <v>78</v>
      </c>
      <c r="D362">
        <v>0</v>
      </c>
      <c r="E362">
        <v>6</v>
      </c>
      <c r="F362">
        <v>0</v>
      </c>
      <c r="G362">
        <v>13</v>
      </c>
      <c r="H362">
        <v>0</v>
      </c>
    </row>
    <row r="363" spans="1:8">
      <c r="A363" t="s">
        <v>69</v>
      </c>
      <c r="B363">
        <v>14</v>
      </c>
      <c r="C363" t="s">
        <v>78</v>
      </c>
      <c r="D363">
        <v>0</v>
      </c>
      <c r="E363">
        <v>6</v>
      </c>
      <c r="F363">
        <v>0</v>
      </c>
      <c r="G363">
        <v>11</v>
      </c>
      <c r="H363">
        <v>0</v>
      </c>
    </row>
    <row r="364" spans="1:8">
      <c r="A364" t="s">
        <v>69</v>
      </c>
      <c r="B364">
        <v>2</v>
      </c>
      <c r="C364" t="s">
        <v>77</v>
      </c>
      <c r="D364">
        <v>57.6</v>
      </c>
      <c r="E364">
        <v>6</v>
      </c>
      <c r="F364">
        <v>22.2</v>
      </c>
      <c r="G364">
        <v>15</v>
      </c>
      <c r="H364">
        <v>35.400000000000013</v>
      </c>
    </row>
    <row r="365" spans="1:8">
      <c r="A365" t="s">
        <v>69</v>
      </c>
      <c r="B365">
        <v>4</v>
      </c>
      <c r="C365" t="s">
        <v>77</v>
      </c>
      <c r="D365">
        <v>93.699999999999989</v>
      </c>
      <c r="E365">
        <v>6</v>
      </c>
      <c r="F365">
        <v>36.6</v>
      </c>
      <c r="G365">
        <v>15</v>
      </c>
      <c r="H365">
        <v>57.099999999999987</v>
      </c>
    </row>
    <row r="366" spans="1:8">
      <c r="A366" t="s">
        <v>69</v>
      </c>
      <c r="B366">
        <v>7</v>
      </c>
      <c r="C366" t="s">
        <v>77</v>
      </c>
      <c r="D366">
        <v>85.7</v>
      </c>
      <c r="E366">
        <v>6</v>
      </c>
      <c r="F366">
        <v>66.400000000000006</v>
      </c>
      <c r="G366">
        <v>15</v>
      </c>
      <c r="H366">
        <v>19.3</v>
      </c>
    </row>
    <row r="367" spans="1:8">
      <c r="A367" t="s">
        <v>69</v>
      </c>
      <c r="B367">
        <v>10</v>
      </c>
      <c r="C367" t="s">
        <v>77</v>
      </c>
      <c r="D367">
        <v>96.7</v>
      </c>
      <c r="E367">
        <v>6</v>
      </c>
      <c r="F367">
        <v>83.4</v>
      </c>
      <c r="G367">
        <v>13</v>
      </c>
      <c r="H367">
        <v>13.3</v>
      </c>
    </row>
    <row r="368" spans="1:8">
      <c r="A368" t="s">
        <v>69</v>
      </c>
      <c r="B368">
        <v>14</v>
      </c>
      <c r="C368" t="s">
        <v>77</v>
      </c>
      <c r="D368">
        <v>140.94999999999999</v>
      </c>
      <c r="E368">
        <v>6</v>
      </c>
      <c r="F368">
        <v>93.9</v>
      </c>
      <c r="G368">
        <v>11</v>
      </c>
      <c r="H368">
        <v>47.049999999999983</v>
      </c>
    </row>
    <row r="369" spans="1:8">
      <c r="A369" t="s">
        <v>69</v>
      </c>
      <c r="B369">
        <v>2</v>
      </c>
      <c r="C369" t="s">
        <v>76</v>
      </c>
      <c r="D369">
        <v>2043.2650000000001</v>
      </c>
      <c r="E369">
        <v>6</v>
      </c>
      <c r="F369">
        <v>579.95000000000005</v>
      </c>
      <c r="G369">
        <v>15</v>
      </c>
      <c r="H369">
        <v>1463.3150000000001</v>
      </c>
    </row>
    <row r="370" spans="1:8">
      <c r="A370" t="s">
        <v>69</v>
      </c>
      <c r="B370">
        <v>4</v>
      </c>
      <c r="C370" t="s">
        <v>76</v>
      </c>
      <c r="D370">
        <v>2706.37</v>
      </c>
      <c r="E370">
        <v>6</v>
      </c>
      <c r="F370">
        <v>756.61</v>
      </c>
      <c r="G370">
        <v>15</v>
      </c>
      <c r="H370">
        <v>1949.76</v>
      </c>
    </row>
    <row r="371" spans="1:8">
      <c r="A371" t="s">
        <v>69</v>
      </c>
      <c r="B371">
        <v>7</v>
      </c>
      <c r="C371" t="s">
        <v>76</v>
      </c>
      <c r="D371">
        <v>3524.8</v>
      </c>
      <c r="E371">
        <v>6</v>
      </c>
      <c r="F371">
        <v>1174.8900000000001</v>
      </c>
      <c r="G371">
        <v>15</v>
      </c>
      <c r="H371">
        <v>2349.91</v>
      </c>
    </row>
    <row r="372" spans="1:8">
      <c r="A372" t="s">
        <v>69</v>
      </c>
      <c r="B372">
        <v>10</v>
      </c>
      <c r="C372" t="s">
        <v>76</v>
      </c>
      <c r="D372">
        <v>4145.63</v>
      </c>
      <c r="E372">
        <v>6</v>
      </c>
      <c r="F372">
        <v>1892.78</v>
      </c>
      <c r="G372">
        <v>13</v>
      </c>
      <c r="H372">
        <v>2252.85</v>
      </c>
    </row>
    <row r="373" spans="1:8">
      <c r="A373" t="s">
        <v>69</v>
      </c>
      <c r="B373">
        <v>14</v>
      </c>
      <c r="C373" t="s">
        <v>76</v>
      </c>
      <c r="D373">
        <v>3501.8249999999998</v>
      </c>
      <c r="E373">
        <v>6</v>
      </c>
      <c r="F373">
        <v>1500.26</v>
      </c>
      <c r="G373">
        <v>11</v>
      </c>
      <c r="H373">
        <v>2001.5650000000001</v>
      </c>
    </row>
    <row r="374" spans="1:8">
      <c r="A374" t="s">
        <v>69</v>
      </c>
      <c r="B374">
        <v>2</v>
      </c>
      <c r="C374" t="s">
        <v>75</v>
      </c>
      <c r="D374">
        <v>21.75</v>
      </c>
      <c r="E374">
        <v>6</v>
      </c>
      <c r="F374">
        <v>12.8</v>
      </c>
      <c r="G374">
        <v>15</v>
      </c>
      <c r="H374">
        <v>8.9499999999999993</v>
      </c>
    </row>
    <row r="375" spans="1:8">
      <c r="A375" t="s">
        <v>69</v>
      </c>
      <c r="B375">
        <v>4</v>
      </c>
      <c r="C375" t="s">
        <v>75</v>
      </c>
      <c r="D375">
        <v>81.300000000000011</v>
      </c>
      <c r="E375">
        <v>6</v>
      </c>
      <c r="F375">
        <v>8.3000000000000007</v>
      </c>
      <c r="G375">
        <v>15</v>
      </c>
      <c r="H375">
        <v>73.000000000000014</v>
      </c>
    </row>
    <row r="376" spans="1:8">
      <c r="A376" t="s">
        <v>69</v>
      </c>
      <c r="B376">
        <v>7</v>
      </c>
      <c r="C376" t="s">
        <v>75</v>
      </c>
      <c r="D376">
        <v>39</v>
      </c>
      <c r="E376">
        <v>6</v>
      </c>
      <c r="F376">
        <v>8.1</v>
      </c>
      <c r="G376">
        <v>15</v>
      </c>
      <c r="H376">
        <v>30.9</v>
      </c>
    </row>
    <row r="377" spans="1:8">
      <c r="A377" t="s">
        <v>69</v>
      </c>
      <c r="B377">
        <v>10</v>
      </c>
      <c r="C377" t="s">
        <v>75</v>
      </c>
      <c r="D377">
        <v>34.25</v>
      </c>
      <c r="E377">
        <v>6</v>
      </c>
      <c r="F377">
        <v>9</v>
      </c>
      <c r="G377">
        <v>13</v>
      </c>
      <c r="H377">
        <v>25.25</v>
      </c>
    </row>
    <row r="378" spans="1:8">
      <c r="A378" t="s">
        <v>69</v>
      </c>
      <c r="B378">
        <v>14</v>
      </c>
      <c r="C378" t="s">
        <v>75</v>
      </c>
      <c r="D378">
        <v>27.05</v>
      </c>
      <c r="E378">
        <v>6</v>
      </c>
      <c r="F378">
        <v>19.2</v>
      </c>
      <c r="G378">
        <v>11</v>
      </c>
      <c r="H378">
        <v>7.8500000000000014</v>
      </c>
    </row>
    <row r="379" spans="1:8">
      <c r="A379" t="s">
        <v>69</v>
      </c>
      <c r="B379">
        <v>2</v>
      </c>
      <c r="C379" t="s">
        <v>74</v>
      </c>
      <c r="D379">
        <v>17.905000000000001</v>
      </c>
      <c r="E379">
        <v>6</v>
      </c>
      <c r="F379">
        <v>4.83</v>
      </c>
      <c r="G379">
        <v>15</v>
      </c>
      <c r="H379">
        <v>13.074999999999999</v>
      </c>
    </row>
    <row r="380" spans="1:8">
      <c r="A380" t="s">
        <v>69</v>
      </c>
      <c r="B380">
        <v>4</v>
      </c>
      <c r="C380" t="s">
        <v>74</v>
      </c>
      <c r="D380">
        <v>58.42</v>
      </c>
      <c r="E380">
        <v>6</v>
      </c>
      <c r="F380">
        <v>16.98</v>
      </c>
      <c r="G380">
        <v>15</v>
      </c>
      <c r="H380">
        <v>41.44</v>
      </c>
    </row>
    <row r="381" spans="1:8">
      <c r="A381" t="s">
        <v>69</v>
      </c>
      <c r="B381">
        <v>7</v>
      </c>
      <c r="C381" t="s">
        <v>74</v>
      </c>
      <c r="D381">
        <v>381.41500000000002</v>
      </c>
      <c r="E381">
        <v>6</v>
      </c>
      <c r="F381">
        <v>35.270000000000003</v>
      </c>
      <c r="G381">
        <v>15</v>
      </c>
      <c r="H381">
        <v>346.14499999999998</v>
      </c>
    </row>
    <row r="382" spans="1:8">
      <c r="A382" t="s">
        <v>69</v>
      </c>
      <c r="B382">
        <v>10</v>
      </c>
      <c r="C382" t="s">
        <v>74</v>
      </c>
      <c r="D382">
        <v>766.68000000000006</v>
      </c>
      <c r="E382">
        <v>6</v>
      </c>
      <c r="F382">
        <v>65.37</v>
      </c>
      <c r="G382">
        <v>13</v>
      </c>
      <c r="H382">
        <v>701.31000000000006</v>
      </c>
    </row>
    <row r="383" spans="1:8">
      <c r="A383" t="s">
        <v>69</v>
      </c>
      <c r="B383">
        <v>14</v>
      </c>
      <c r="C383" t="s">
        <v>74</v>
      </c>
      <c r="D383">
        <v>1122.3</v>
      </c>
      <c r="E383">
        <v>6</v>
      </c>
      <c r="F383">
        <v>116.02</v>
      </c>
      <c r="G383">
        <v>11</v>
      </c>
      <c r="H383">
        <v>1006.28</v>
      </c>
    </row>
    <row r="384" spans="1:8">
      <c r="A384" t="s">
        <v>69</v>
      </c>
      <c r="B384">
        <v>2</v>
      </c>
      <c r="C384" t="s">
        <v>35</v>
      </c>
      <c r="D384">
        <v>9.85</v>
      </c>
      <c r="E384">
        <v>6</v>
      </c>
      <c r="F384">
        <v>2.4</v>
      </c>
      <c r="G384">
        <v>15</v>
      </c>
      <c r="H384">
        <v>7.4499999999999993</v>
      </c>
    </row>
    <row r="385" spans="1:8">
      <c r="A385" t="s">
        <v>69</v>
      </c>
      <c r="B385">
        <v>4</v>
      </c>
      <c r="C385" t="s">
        <v>35</v>
      </c>
      <c r="D385">
        <v>18</v>
      </c>
      <c r="E385">
        <v>6</v>
      </c>
      <c r="F385">
        <v>3.1</v>
      </c>
      <c r="G385">
        <v>15</v>
      </c>
      <c r="H385">
        <v>14.9</v>
      </c>
    </row>
    <row r="386" spans="1:8">
      <c r="A386" t="s">
        <v>69</v>
      </c>
      <c r="B386">
        <v>7</v>
      </c>
      <c r="C386" t="s">
        <v>35</v>
      </c>
      <c r="D386">
        <v>17.8</v>
      </c>
      <c r="E386">
        <v>6</v>
      </c>
      <c r="F386">
        <v>4</v>
      </c>
      <c r="G386">
        <v>15</v>
      </c>
      <c r="H386">
        <v>13.8</v>
      </c>
    </row>
    <row r="387" spans="1:8">
      <c r="A387" t="s">
        <v>69</v>
      </c>
      <c r="B387">
        <v>10</v>
      </c>
      <c r="C387" t="s">
        <v>35</v>
      </c>
      <c r="D387">
        <v>17.149999999999999</v>
      </c>
      <c r="E387">
        <v>6</v>
      </c>
      <c r="F387">
        <v>5.8</v>
      </c>
      <c r="G387">
        <v>13</v>
      </c>
      <c r="H387">
        <v>11.35</v>
      </c>
    </row>
    <row r="388" spans="1:8">
      <c r="A388" t="s">
        <v>69</v>
      </c>
      <c r="B388">
        <v>14</v>
      </c>
      <c r="C388" t="s">
        <v>35</v>
      </c>
      <c r="D388">
        <v>16.399999999999999</v>
      </c>
      <c r="E388">
        <v>6</v>
      </c>
      <c r="F388">
        <v>6.4</v>
      </c>
      <c r="G388">
        <v>11</v>
      </c>
      <c r="H388">
        <v>9.9999999999999982</v>
      </c>
    </row>
    <row r="389" spans="1:8">
      <c r="A389" t="s">
        <v>69</v>
      </c>
      <c r="B389">
        <v>2</v>
      </c>
      <c r="C389" t="s">
        <v>73</v>
      </c>
      <c r="D389">
        <v>33.024999999999999</v>
      </c>
      <c r="E389">
        <v>6</v>
      </c>
      <c r="F389">
        <v>23.55</v>
      </c>
      <c r="G389">
        <v>15</v>
      </c>
      <c r="H389">
        <v>9.4749999999999979</v>
      </c>
    </row>
    <row r="390" spans="1:8">
      <c r="A390" t="s">
        <v>69</v>
      </c>
      <c r="B390">
        <v>4</v>
      </c>
      <c r="C390" t="s">
        <v>73</v>
      </c>
      <c r="D390">
        <v>65.435000000000002</v>
      </c>
      <c r="E390">
        <v>6</v>
      </c>
      <c r="F390">
        <v>43.69</v>
      </c>
      <c r="G390">
        <v>15</v>
      </c>
      <c r="H390">
        <v>21.745000000000001</v>
      </c>
    </row>
    <row r="391" spans="1:8">
      <c r="A391" t="s">
        <v>69</v>
      </c>
      <c r="B391">
        <v>7</v>
      </c>
      <c r="C391" t="s">
        <v>73</v>
      </c>
      <c r="D391">
        <v>44.715000000000003</v>
      </c>
      <c r="E391">
        <v>6</v>
      </c>
      <c r="F391">
        <v>49.56</v>
      </c>
      <c r="G391">
        <v>15</v>
      </c>
      <c r="H391">
        <v>-4.8449999999999989</v>
      </c>
    </row>
    <row r="392" spans="1:8">
      <c r="A392" t="s">
        <v>69</v>
      </c>
      <c r="B392">
        <v>10</v>
      </c>
      <c r="C392" t="s">
        <v>73</v>
      </c>
      <c r="D392">
        <v>45.43</v>
      </c>
      <c r="E392">
        <v>6</v>
      </c>
      <c r="F392">
        <v>42.64</v>
      </c>
      <c r="G392">
        <v>13</v>
      </c>
      <c r="H392">
        <v>2.7899999999999991</v>
      </c>
    </row>
    <row r="393" spans="1:8">
      <c r="A393" t="s">
        <v>69</v>
      </c>
      <c r="B393">
        <v>14</v>
      </c>
      <c r="C393" t="s">
        <v>73</v>
      </c>
      <c r="D393">
        <v>41.260000000000012</v>
      </c>
      <c r="E393">
        <v>6</v>
      </c>
      <c r="F393">
        <v>27.58</v>
      </c>
      <c r="G393">
        <v>11</v>
      </c>
      <c r="H393">
        <v>13.68000000000001</v>
      </c>
    </row>
    <row r="394" spans="1:8">
      <c r="A394" t="s">
        <v>69</v>
      </c>
      <c r="B394">
        <v>2</v>
      </c>
      <c r="C394" t="s">
        <v>72</v>
      </c>
      <c r="D394">
        <v>0.48199999999999998</v>
      </c>
      <c r="E394">
        <v>6</v>
      </c>
      <c r="F394">
        <v>0.30599999999999999</v>
      </c>
      <c r="G394">
        <v>15</v>
      </c>
      <c r="H394">
        <v>0.17599999999999999</v>
      </c>
    </row>
    <row r="395" spans="1:8">
      <c r="A395" t="s">
        <v>69</v>
      </c>
      <c r="B395">
        <v>4</v>
      </c>
      <c r="C395" t="s">
        <v>72</v>
      </c>
      <c r="D395">
        <v>1.409</v>
      </c>
      <c r="E395">
        <v>6</v>
      </c>
      <c r="F395">
        <v>0.44800000000000001</v>
      </c>
      <c r="G395">
        <v>15</v>
      </c>
      <c r="H395">
        <v>0.96100000000000008</v>
      </c>
    </row>
    <row r="396" spans="1:8">
      <c r="A396" t="s">
        <v>69</v>
      </c>
      <c r="B396">
        <v>7</v>
      </c>
      <c r="C396" t="s">
        <v>72</v>
      </c>
      <c r="D396">
        <v>1.897</v>
      </c>
      <c r="E396">
        <v>6</v>
      </c>
      <c r="F396">
        <v>1.8320000000000001</v>
      </c>
      <c r="G396">
        <v>15</v>
      </c>
      <c r="H396">
        <v>6.4999999999999725E-2</v>
      </c>
    </row>
    <row r="397" spans="1:8">
      <c r="A397" t="s">
        <v>69</v>
      </c>
      <c r="B397">
        <v>10</v>
      </c>
      <c r="C397" t="s">
        <v>72</v>
      </c>
      <c r="D397">
        <v>1.97</v>
      </c>
      <c r="E397">
        <v>6</v>
      </c>
      <c r="F397">
        <v>1.944</v>
      </c>
      <c r="G397">
        <v>13</v>
      </c>
      <c r="H397">
        <v>2.6000000000000249E-2</v>
      </c>
    </row>
    <row r="398" spans="1:8">
      <c r="A398" t="s">
        <v>69</v>
      </c>
      <c r="B398">
        <v>14</v>
      </c>
      <c r="C398" t="s">
        <v>72</v>
      </c>
      <c r="D398">
        <v>2.0825</v>
      </c>
      <c r="E398">
        <v>6</v>
      </c>
      <c r="F398">
        <v>1.46</v>
      </c>
      <c r="G398">
        <v>11</v>
      </c>
      <c r="H398">
        <v>0.62250000000000005</v>
      </c>
    </row>
    <row r="399" spans="1:8">
      <c r="A399" t="s">
        <v>69</v>
      </c>
      <c r="B399">
        <v>2</v>
      </c>
      <c r="C399" t="s">
        <v>71</v>
      </c>
      <c r="D399">
        <v>145.19999999999999</v>
      </c>
      <c r="E399">
        <v>6</v>
      </c>
      <c r="F399">
        <v>25.7</v>
      </c>
      <c r="G399">
        <v>15</v>
      </c>
      <c r="H399">
        <v>119.5</v>
      </c>
    </row>
    <row r="400" spans="1:8">
      <c r="A400" t="s">
        <v>69</v>
      </c>
      <c r="B400">
        <v>4</v>
      </c>
      <c r="C400" t="s">
        <v>71</v>
      </c>
      <c r="D400">
        <v>259.64999999999998</v>
      </c>
      <c r="E400">
        <v>6</v>
      </c>
      <c r="F400">
        <v>45.3</v>
      </c>
      <c r="G400">
        <v>15</v>
      </c>
      <c r="H400">
        <v>214.35</v>
      </c>
    </row>
    <row r="401" spans="1:8">
      <c r="A401" t="s">
        <v>69</v>
      </c>
      <c r="B401">
        <v>7</v>
      </c>
      <c r="C401" t="s">
        <v>71</v>
      </c>
      <c r="D401">
        <v>373.95</v>
      </c>
      <c r="E401">
        <v>6</v>
      </c>
      <c r="F401">
        <v>87</v>
      </c>
      <c r="G401">
        <v>15</v>
      </c>
      <c r="H401">
        <v>286.95</v>
      </c>
    </row>
    <row r="402" spans="1:8">
      <c r="A402" t="s">
        <v>69</v>
      </c>
      <c r="B402">
        <v>10</v>
      </c>
      <c r="C402" t="s">
        <v>71</v>
      </c>
      <c r="D402">
        <v>399.1</v>
      </c>
      <c r="E402">
        <v>6</v>
      </c>
      <c r="F402">
        <v>128.6</v>
      </c>
      <c r="G402">
        <v>13</v>
      </c>
      <c r="H402">
        <v>270.5</v>
      </c>
    </row>
    <row r="403" spans="1:8">
      <c r="A403" t="s">
        <v>69</v>
      </c>
      <c r="B403">
        <v>14</v>
      </c>
      <c r="C403" t="s">
        <v>71</v>
      </c>
      <c r="D403">
        <v>320.3</v>
      </c>
      <c r="E403">
        <v>6</v>
      </c>
      <c r="F403">
        <v>120.9</v>
      </c>
      <c r="G403">
        <v>11</v>
      </c>
      <c r="H403">
        <v>199.39999999999989</v>
      </c>
    </row>
    <row r="404" spans="1:8">
      <c r="A404" t="s">
        <v>69</v>
      </c>
      <c r="B404">
        <v>2</v>
      </c>
      <c r="C404" t="s">
        <v>70</v>
      </c>
      <c r="D404">
        <v>75.69</v>
      </c>
      <c r="E404">
        <v>6</v>
      </c>
      <c r="F404">
        <v>40.950000000000003</v>
      </c>
      <c r="G404">
        <v>15</v>
      </c>
      <c r="H404">
        <v>34.739999999999988</v>
      </c>
    </row>
    <row r="405" spans="1:8">
      <c r="A405" t="s">
        <v>69</v>
      </c>
      <c r="B405">
        <v>4</v>
      </c>
      <c r="C405" t="s">
        <v>70</v>
      </c>
      <c r="D405">
        <v>146.88</v>
      </c>
      <c r="E405">
        <v>6</v>
      </c>
      <c r="F405">
        <v>62.01</v>
      </c>
      <c r="G405">
        <v>15</v>
      </c>
      <c r="H405">
        <v>84.87</v>
      </c>
    </row>
    <row r="406" spans="1:8">
      <c r="A406" t="s">
        <v>69</v>
      </c>
      <c r="B406">
        <v>7</v>
      </c>
      <c r="C406" t="s">
        <v>70</v>
      </c>
      <c r="D406">
        <v>86.2</v>
      </c>
      <c r="E406">
        <v>6</v>
      </c>
      <c r="F406">
        <v>110.42</v>
      </c>
      <c r="G406">
        <v>15</v>
      </c>
      <c r="H406">
        <v>-24.22</v>
      </c>
    </row>
    <row r="407" spans="1:8">
      <c r="A407" t="s">
        <v>69</v>
      </c>
      <c r="B407">
        <v>10</v>
      </c>
      <c r="C407" t="s">
        <v>70</v>
      </c>
      <c r="D407">
        <v>79.73</v>
      </c>
      <c r="E407">
        <v>6</v>
      </c>
      <c r="F407">
        <v>107.2</v>
      </c>
      <c r="G407">
        <v>13</v>
      </c>
      <c r="H407">
        <v>-27.47</v>
      </c>
    </row>
    <row r="408" spans="1:8">
      <c r="A408" t="s">
        <v>69</v>
      </c>
      <c r="B408">
        <v>14</v>
      </c>
      <c r="C408" t="s">
        <v>70</v>
      </c>
      <c r="D408">
        <v>116.795</v>
      </c>
      <c r="E408">
        <v>6</v>
      </c>
      <c r="F408">
        <v>129.62</v>
      </c>
      <c r="G408">
        <v>11</v>
      </c>
      <c r="H408">
        <v>-12.824999999999999</v>
      </c>
    </row>
    <row r="409" spans="1:8">
      <c r="A409" t="s">
        <v>69</v>
      </c>
      <c r="B409">
        <v>2</v>
      </c>
      <c r="C409" t="s">
        <v>68</v>
      </c>
      <c r="D409">
        <v>2600.1550000000002</v>
      </c>
      <c r="E409">
        <v>6</v>
      </c>
      <c r="F409">
        <v>2093.2199999999998</v>
      </c>
      <c r="G409">
        <v>15</v>
      </c>
      <c r="H409">
        <v>506.93499999999989</v>
      </c>
    </row>
    <row r="410" spans="1:8">
      <c r="A410" t="s">
        <v>69</v>
      </c>
      <c r="B410">
        <v>4</v>
      </c>
      <c r="C410" t="s">
        <v>68</v>
      </c>
      <c r="D410">
        <v>4352.32</v>
      </c>
      <c r="E410">
        <v>6</v>
      </c>
      <c r="F410">
        <v>3402.57</v>
      </c>
      <c r="G410">
        <v>15</v>
      </c>
      <c r="H410">
        <v>949.74999999999955</v>
      </c>
    </row>
    <row r="411" spans="1:8">
      <c r="A411" t="s">
        <v>69</v>
      </c>
      <c r="B411">
        <v>7</v>
      </c>
      <c r="C411" t="s">
        <v>68</v>
      </c>
      <c r="D411">
        <v>3177.1950000000002</v>
      </c>
      <c r="E411">
        <v>6</v>
      </c>
      <c r="F411">
        <v>4715.34</v>
      </c>
      <c r="G411">
        <v>15</v>
      </c>
      <c r="H411">
        <v>-1538.145</v>
      </c>
    </row>
    <row r="412" spans="1:8">
      <c r="A412" t="s">
        <v>69</v>
      </c>
      <c r="B412">
        <v>10</v>
      </c>
      <c r="C412" t="s">
        <v>68</v>
      </c>
      <c r="D412">
        <v>3365.4850000000001</v>
      </c>
      <c r="E412">
        <v>6</v>
      </c>
      <c r="F412">
        <v>4750.0149999999994</v>
      </c>
      <c r="G412">
        <v>12</v>
      </c>
      <c r="H412">
        <v>-1384.5299999999991</v>
      </c>
    </row>
    <row r="413" spans="1:8">
      <c r="A413" t="s">
        <v>69</v>
      </c>
      <c r="B413">
        <v>14</v>
      </c>
      <c r="C413" t="s">
        <v>68</v>
      </c>
      <c r="D413">
        <v>3666.09</v>
      </c>
      <c r="E413">
        <v>6</v>
      </c>
      <c r="F413">
        <v>3180.94</v>
      </c>
      <c r="G413">
        <v>11</v>
      </c>
      <c r="H413">
        <v>485.15000000000009</v>
      </c>
    </row>
    <row r="416" spans="1:8">
      <c r="A416" t="s">
        <v>1097</v>
      </c>
    </row>
    <row r="417" spans="1:11">
      <c r="K417" s="98"/>
    </row>
    <row r="418" spans="1:11">
      <c r="A418" s="27" t="s">
        <v>82</v>
      </c>
      <c r="B418" s="97" t="s">
        <v>269</v>
      </c>
      <c r="C418" s="97" t="s">
        <v>270</v>
      </c>
      <c r="D418" s="97" t="s">
        <v>271</v>
      </c>
      <c r="E418" s="97" t="s">
        <v>272</v>
      </c>
      <c r="F418" s="97" t="s">
        <v>273</v>
      </c>
      <c r="G418" s="97" t="s">
        <v>274</v>
      </c>
      <c r="H418" s="97" t="s">
        <v>275</v>
      </c>
      <c r="K418" s="98" t="s">
        <v>401</v>
      </c>
    </row>
    <row r="419" spans="1:11">
      <c r="A419" s="98" t="s">
        <v>402</v>
      </c>
      <c r="D419" s="97"/>
      <c r="E419" s="97"/>
      <c r="F419" s="97"/>
      <c r="G419" s="97"/>
      <c r="H419" s="97"/>
      <c r="K419" s="98" t="s">
        <v>403</v>
      </c>
    </row>
    <row r="420" spans="1:11">
      <c r="A420" s="98" t="s">
        <v>404</v>
      </c>
      <c r="B420" s="97">
        <v>1.0640000000000001</v>
      </c>
      <c r="C420" s="97">
        <v>14.03</v>
      </c>
      <c r="D420" s="97">
        <v>1252</v>
      </c>
      <c r="E420" s="97" t="s">
        <v>405</v>
      </c>
      <c r="F420" s="97" t="s">
        <v>144</v>
      </c>
      <c r="G420" s="97" t="s">
        <v>279</v>
      </c>
      <c r="H420" s="97">
        <v>0.99570000000000003</v>
      </c>
      <c r="K420" s="98" t="s">
        <v>406</v>
      </c>
    </row>
    <row r="421" spans="1:11">
      <c r="A421" s="98" t="s">
        <v>407</v>
      </c>
      <c r="B421" s="97">
        <v>0.96640000000000004</v>
      </c>
      <c r="C421" s="97">
        <v>6.2610000000000001</v>
      </c>
      <c r="D421" s="97">
        <v>265.10000000000002</v>
      </c>
      <c r="E421" s="97" t="s">
        <v>408</v>
      </c>
      <c r="F421" s="97" t="s">
        <v>144</v>
      </c>
      <c r="G421" s="97" t="s">
        <v>279</v>
      </c>
      <c r="H421" s="97">
        <v>0.999</v>
      </c>
      <c r="K421" s="98" t="s">
        <v>409</v>
      </c>
    </row>
    <row r="422" spans="1:11">
      <c r="A422" s="98" t="s">
        <v>410</v>
      </c>
      <c r="B422" s="97">
        <v>0.89119999999999999</v>
      </c>
      <c r="C422" s="97">
        <v>9.1460000000000008</v>
      </c>
      <c r="D422" s="97">
        <v>138.4</v>
      </c>
      <c r="E422" s="97" t="s">
        <v>411</v>
      </c>
      <c r="F422" s="97" t="s">
        <v>144</v>
      </c>
      <c r="G422" s="97" t="s">
        <v>279</v>
      </c>
      <c r="H422" s="97">
        <v>0.99950000000000006</v>
      </c>
      <c r="K422" s="98" t="s">
        <v>412</v>
      </c>
    </row>
    <row r="423" spans="1:11">
      <c r="A423" s="98" t="s">
        <v>413</v>
      </c>
      <c r="B423" s="97">
        <v>0.68869999999999998</v>
      </c>
      <c r="C423" s="97">
        <v>14.17</v>
      </c>
      <c r="D423" s="97">
        <v>-812.4</v>
      </c>
      <c r="E423" s="97" t="s">
        <v>414</v>
      </c>
      <c r="F423" s="97" t="s">
        <v>144</v>
      </c>
      <c r="G423" s="97" t="s">
        <v>279</v>
      </c>
      <c r="H423" s="97" t="s">
        <v>280</v>
      </c>
      <c r="K423" s="98" t="s">
        <v>415</v>
      </c>
    </row>
    <row r="424" spans="1:11">
      <c r="A424" s="98" t="s">
        <v>416</v>
      </c>
      <c r="B424" s="97">
        <v>0.45200000000000001</v>
      </c>
      <c r="C424" s="97">
        <v>15.74</v>
      </c>
      <c r="D424" s="97">
        <v>-549.1</v>
      </c>
      <c r="E424" s="97" t="s">
        <v>417</v>
      </c>
      <c r="F424" s="97" t="s">
        <v>144</v>
      </c>
      <c r="G424" s="97" t="s">
        <v>279</v>
      </c>
      <c r="H424" s="97" t="s">
        <v>280</v>
      </c>
      <c r="K424" s="98" t="s">
        <v>418</v>
      </c>
    </row>
    <row r="425" spans="1:11">
      <c r="A425" s="98" t="s">
        <v>419</v>
      </c>
      <c r="B425" s="97">
        <v>0.4083</v>
      </c>
      <c r="C425" s="97">
        <v>9.5630000000000006</v>
      </c>
      <c r="D425" s="97">
        <v>-126.6</v>
      </c>
      <c r="E425" s="97" t="s">
        <v>420</v>
      </c>
      <c r="F425" s="97" t="s">
        <v>144</v>
      </c>
      <c r="G425" s="97" t="s">
        <v>279</v>
      </c>
      <c r="H425" s="97" t="s">
        <v>280</v>
      </c>
    </row>
    <row r="426" spans="1:11">
      <c r="A426" s="98" t="s">
        <v>421</v>
      </c>
      <c r="B426" s="97">
        <v>0.61040000000000005</v>
      </c>
      <c r="C426" s="97">
        <v>7.415</v>
      </c>
      <c r="D426" s="97">
        <v>175</v>
      </c>
      <c r="E426" s="97" t="s">
        <v>422</v>
      </c>
      <c r="F426" s="97" t="s">
        <v>144</v>
      </c>
      <c r="G426" s="97" t="s">
        <v>279</v>
      </c>
      <c r="H426" s="97" t="s">
        <v>280</v>
      </c>
      <c r="K426" s="98"/>
    </row>
    <row r="427" spans="1:11">
      <c r="A427" s="98" t="s">
        <v>423</v>
      </c>
      <c r="B427" s="97">
        <v>1.663</v>
      </c>
      <c r="C427" s="97">
        <v>7.4480000000000004</v>
      </c>
      <c r="D427" s="97">
        <v>564.9</v>
      </c>
      <c r="E427" s="97" t="s">
        <v>424</v>
      </c>
      <c r="F427" s="97" t="s">
        <v>144</v>
      </c>
      <c r="G427" s="97" t="s">
        <v>279</v>
      </c>
      <c r="H427" s="97">
        <v>0.89149999999999996</v>
      </c>
      <c r="K427" s="98"/>
    </row>
    <row r="428" spans="1:11">
      <c r="A428" s="98" t="s">
        <v>425</v>
      </c>
      <c r="B428" s="97">
        <v>0.82679999999999998</v>
      </c>
      <c r="C428" s="97">
        <v>5.94</v>
      </c>
      <c r="D428" s="97">
        <v>263.3</v>
      </c>
      <c r="E428" s="97" t="s">
        <v>426</v>
      </c>
      <c r="F428" s="97" t="s">
        <v>144</v>
      </c>
      <c r="G428" s="97" t="s">
        <v>279</v>
      </c>
      <c r="H428" s="97">
        <v>0.99980000000000002</v>
      </c>
      <c r="K428" s="98"/>
    </row>
    <row r="429" spans="1:11">
      <c r="A429" s="98"/>
      <c r="B429" s="97"/>
      <c r="C429" s="97"/>
      <c r="D429" s="97"/>
      <c r="E429" s="97"/>
      <c r="F429" s="97"/>
      <c r="G429" s="97"/>
      <c r="H429" s="97"/>
      <c r="K429" s="98"/>
    </row>
    <row r="430" spans="1:11">
      <c r="A430" s="98" t="s">
        <v>427</v>
      </c>
      <c r="B430" s="97"/>
      <c r="C430" s="97"/>
      <c r="D430" s="97"/>
      <c r="E430" s="97"/>
      <c r="F430" s="97"/>
      <c r="G430" s="97"/>
      <c r="H430" s="97"/>
      <c r="K430" s="98"/>
    </row>
    <row r="431" spans="1:11">
      <c r="A431" s="98" t="s">
        <v>404</v>
      </c>
      <c r="B431" s="97">
        <v>1.08</v>
      </c>
      <c r="C431" s="97">
        <v>14.25</v>
      </c>
      <c r="D431" s="97">
        <v>937.5</v>
      </c>
      <c r="E431" s="97" t="s">
        <v>428</v>
      </c>
      <c r="F431" s="97" t="s">
        <v>144</v>
      </c>
      <c r="G431" s="97" t="s">
        <v>279</v>
      </c>
      <c r="H431" s="97">
        <v>0.995</v>
      </c>
      <c r="K431" s="98"/>
    </row>
    <row r="432" spans="1:11">
      <c r="A432" s="98" t="s">
        <v>407</v>
      </c>
      <c r="B432" s="97">
        <v>1.9670000000000001</v>
      </c>
      <c r="C432" s="97">
        <v>6.3650000000000002</v>
      </c>
      <c r="D432" s="97">
        <v>932</v>
      </c>
      <c r="E432" s="97" t="s">
        <v>429</v>
      </c>
      <c r="F432" s="97" t="s">
        <v>144</v>
      </c>
      <c r="G432" s="97" t="s">
        <v>279</v>
      </c>
      <c r="H432" s="97">
        <v>0.77229999999999999</v>
      </c>
      <c r="K432" s="98"/>
    </row>
    <row r="433" spans="1:11">
      <c r="A433" s="98" t="s">
        <v>410</v>
      </c>
      <c r="B433" s="97">
        <v>1.05</v>
      </c>
      <c r="C433" s="97">
        <v>9.4220000000000006</v>
      </c>
      <c r="D433" s="97">
        <v>300</v>
      </c>
      <c r="E433" s="97" t="s">
        <v>430</v>
      </c>
      <c r="F433" s="97" t="s">
        <v>144</v>
      </c>
      <c r="G433" s="97" t="s">
        <v>279</v>
      </c>
      <c r="H433" s="97">
        <v>0.99690000000000001</v>
      </c>
      <c r="K433" s="98"/>
    </row>
    <row r="434" spans="1:11">
      <c r="A434" s="98" t="s">
        <v>413</v>
      </c>
      <c r="B434" s="97">
        <v>1.0169999999999999</v>
      </c>
      <c r="C434" s="97">
        <v>19.78</v>
      </c>
      <c r="D434" s="97">
        <v>978.8</v>
      </c>
      <c r="E434" s="97" t="s">
        <v>431</v>
      </c>
      <c r="F434" s="97" t="s">
        <v>144</v>
      </c>
      <c r="G434" s="97" t="s">
        <v>279</v>
      </c>
      <c r="H434" s="97">
        <v>0.997</v>
      </c>
      <c r="K434" s="98"/>
    </row>
    <row r="435" spans="1:11">
      <c r="A435" s="98" t="s">
        <v>416</v>
      </c>
      <c r="B435" s="97">
        <v>0.90190000000000003</v>
      </c>
      <c r="C435" s="97">
        <v>12.23</v>
      </c>
      <c r="D435" s="97">
        <v>1218</v>
      </c>
      <c r="E435" s="97" t="s">
        <v>432</v>
      </c>
      <c r="F435" s="97" t="s">
        <v>144</v>
      </c>
      <c r="G435" s="97" t="s">
        <v>279</v>
      </c>
      <c r="H435" s="97">
        <v>0.99929999999999997</v>
      </c>
    </row>
    <row r="436" spans="1:11">
      <c r="A436" s="98" t="s">
        <v>419</v>
      </c>
      <c r="B436" s="97">
        <v>1.1679999999999999</v>
      </c>
      <c r="C436" s="97">
        <v>9.9600000000000009</v>
      </c>
      <c r="D436" s="97">
        <v>-632</v>
      </c>
      <c r="E436" s="97" t="s">
        <v>433</v>
      </c>
      <c r="F436" s="97" t="s">
        <v>144</v>
      </c>
      <c r="G436" s="97" t="s">
        <v>279</v>
      </c>
      <c r="H436" s="97">
        <v>0.99109999999999998</v>
      </c>
    </row>
    <row r="437" spans="1:11">
      <c r="A437" s="98" t="s">
        <v>421</v>
      </c>
      <c r="B437" s="97">
        <v>1.56</v>
      </c>
      <c r="C437" s="97">
        <v>13.75</v>
      </c>
      <c r="D437" s="97">
        <v>984.2</v>
      </c>
      <c r="E437" s="97" t="s">
        <v>434</v>
      </c>
      <c r="F437" s="97" t="s">
        <v>144</v>
      </c>
      <c r="G437" s="97" t="s">
        <v>279</v>
      </c>
      <c r="H437" s="97">
        <v>0.89829999999999999</v>
      </c>
    </row>
    <row r="438" spans="1:11">
      <c r="A438" s="98" t="s">
        <v>423</v>
      </c>
      <c r="B438" s="97">
        <v>1.728</v>
      </c>
      <c r="C438" s="97">
        <v>5.7030000000000003</v>
      </c>
      <c r="D438" s="97">
        <v>1856</v>
      </c>
      <c r="E438" s="97" t="s">
        <v>435</v>
      </c>
      <c r="F438" s="97" t="s">
        <v>144</v>
      </c>
      <c r="G438" s="97" t="s">
        <v>279</v>
      </c>
      <c r="H438" s="97">
        <v>0.89080000000000004</v>
      </c>
    </row>
    <row r="439" spans="1:11">
      <c r="A439" s="98" t="s">
        <v>425</v>
      </c>
      <c r="B439" s="97">
        <v>0.21360000000000001</v>
      </c>
      <c r="C439" s="97">
        <v>6.7050000000000001</v>
      </c>
      <c r="D439" s="97">
        <v>239.5</v>
      </c>
      <c r="E439" s="97" t="s">
        <v>436</v>
      </c>
      <c r="F439" s="97" t="s">
        <v>144</v>
      </c>
      <c r="G439" s="97" t="s">
        <v>279</v>
      </c>
      <c r="H439" s="97" t="s">
        <v>280</v>
      </c>
    </row>
    <row r="440" spans="1:11">
      <c r="A440" s="98"/>
      <c r="B440" s="97"/>
      <c r="C440" s="97"/>
      <c r="D440" s="97"/>
      <c r="E440" s="97"/>
      <c r="F440" s="97"/>
      <c r="G440" s="97"/>
      <c r="H440" s="97"/>
    </row>
    <row r="441" spans="1:11">
      <c r="A441" s="98" t="s">
        <v>437</v>
      </c>
      <c r="B441" s="97"/>
      <c r="C441" s="97"/>
      <c r="D441" s="97"/>
      <c r="E441" s="97"/>
      <c r="F441" s="97"/>
      <c r="G441" s="97"/>
      <c r="H441" s="97"/>
    </row>
    <row r="442" spans="1:11">
      <c r="A442" s="98" t="s">
        <v>404</v>
      </c>
      <c r="B442" s="97">
        <v>1.3540000000000001</v>
      </c>
      <c r="C442" s="97">
        <v>15.6</v>
      </c>
      <c r="D442" s="97">
        <v>964.6</v>
      </c>
      <c r="E442" s="97" t="s">
        <v>438</v>
      </c>
      <c r="F442" s="97" t="s">
        <v>144</v>
      </c>
      <c r="G442" s="97" t="s">
        <v>279</v>
      </c>
      <c r="H442" s="97">
        <v>0.96150000000000002</v>
      </c>
    </row>
    <row r="443" spans="1:11">
      <c r="A443" s="98" t="s">
        <v>407</v>
      </c>
      <c r="B443" s="97">
        <v>1.917</v>
      </c>
      <c r="C443" s="97">
        <v>7.133</v>
      </c>
      <c r="D443" s="97">
        <v>1094</v>
      </c>
      <c r="E443" s="97" t="s">
        <v>439</v>
      </c>
      <c r="F443" s="97" t="s">
        <v>144</v>
      </c>
      <c r="G443" s="97" t="s">
        <v>279</v>
      </c>
      <c r="H443" s="97">
        <v>0.77959999999999996</v>
      </c>
    </row>
    <row r="444" spans="1:11">
      <c r="A444" s="98" t="s">
        <v>410</v>
      </c>
      <c r="B444" s="97">
        <v>0.59130000000000005</v>
      </c>
      <c r="C444" s="97">
        <v>11.69</v>
      </c>
      <c r="D444" s="97">
        <v>228.7</v>
      </c>
      <c r="E444" s="97" t="s">
        <v>440</v>
      </c>
      <c r="F444" s="97" t="s">
        <v>144</v>
      </c>
      <c r="G444" s="97" t="s">
        <v>279</v>
      </c>
      <c r="H444" s="97" t="s">
        <v>280</v>
      </c>
    </row>
    <row r="445" spans="1:11">
      <c r="A445" s="98" t="s">
        <v>413</v>
      </c>
      <c r="B445" s="97">
        <v>2.5979999999999999</v>
      </c>
      <c r="C445" s="97">
        <v>13.39</v>
      </c>
      <c r="D445" s="97">
        <v>4076</v>
      </c>
      <c r="E445" s="97" t="s">
        <v>441</v>
      </c>
      <c r="F445" s="97" t="s">
        <v>144</v>
      </c>
      <c r="G445" s="97" t="s">
        <v>279</v>
      </c>
      <c r="H445" s="97">
        <v>0.27989999999999998</v>
      </c>
    </row>
    <row r="446" spans="1:11">
      <c r="A446" s="98" t="s">
        <v>416</v>
      </c>
      <c r="B446" s="97">
        <v>1.1160000000000001</v>
      </c>
      <c r="C446" s="97">
        <v>6.5170000000000003</v>
      </c>
      <c r="D446" s="97">
        <v>2166</v>
      </c>
      <c r="E446" s="97" t="s">
        <v>442</v>
      </c>
      <c r="F446" s="97" t="s">
        <v>144</v>
      </c>
      <c r="G446" s="97" t="s">
        <v>279</v>
      </c>
      <c r="H446" s="97">
        <v>0.99560000000000004</v>
      </c>
    </row>
    <row r="447" spans="1:11">
      <c r="A447" s="98" t="s">
        <v>419</v>
      </c>
      <c r="B447" s="97">
        <v>1.335</v>
      </c>
      <c r="C447" s="97">
        <v>10.59</v>
      </c>
      <c r="D447" s="97">
        <v>-865.5</v>
      </c>
      <c r="E447" s="97" t="s">
        <v>443</v>
      </c>
      <c r="F447" s="97" t="s">
        <v>144</v>
      </c>
      <c r="G447" s="97" t="s">
        <v>279</v>
      </c>
      <c r="H447" s="97">
        <v>0.9708</v>
      </c>
    </row>
    <row r="448" spans="1:11">
      <c r="A448" s="98" t="s">
        <v>421</v>
      </c>
      <c r="B448" s="97">
        <v>2.6139999999999999</v>
      </c>
      <c r="C448" s="97">
        <v>11.52</v>
      </c>
      <c r="D448" s="97">
        <v>3946</v>
      </c>
      <c r="E448" s="97" t="s">
        <v>444</v>
      </c>
      <c r="F448" s="97" t="s">
        <v>144</v>
      </c>
      <c r="G448" s="97" t="s">
        <v>279</v>
      </c>
      <c r="H448" s="97">
        <v>0.29759999999999998</v>
      </c>
    </row>
    <row r="449" spans="1:8">
      <c r="A449" s="98" t="s">
        <v>423</v>
      </c>
      <c r="B449" s="97">
        <v>1.571</v>
      </c>
      <c r="C449" s="97">
        <v>5.3739999999999997</v>
      </c>
      <c r="D449" s="97">
        <v>2902</v>
      </c>
      <c r="E449" s="97" t="s">
        <v>445</v>
      </c>
      <c r="F449" s="97" t="s">
        <v>144</v>
      </c>
      <c r="G449" s="97" t="s">
        <v>279</v>
      </c>
      <c r="H449" s="97">
        <v>0.94199999999999995</v>
      </c>
    </row>
    <row r="450" spans="1:8">
      <c r="A450" s="98" t="s">
        <v>425</v>
      </c>
      <c r="B450" s="97">
        <v>0.83189999999999997</v>
      </c>
      <c r="C450" s="97">
        <v>10.68</v>
      </c>
      <c r="D450" s="97">
        <v>-1910</v>
      </c>
      <c r="E450" s="97" t="s">
        <v>446</v>
      </c>
      <c r="F450" s="97" t="s">
        <v>144</v>
      </c>
      <c r="G450" s="97" t="s">
        <v>279</v>
      </c>
      <c r="H450" s="97">
        <v>0.99970000000000003</v>
      </c>
    </row>
    <row r="451" spans="1:8">
      <c r="A451" s="98"/>
      <c r="B451" s="97"/>
      <c r="C451" s="97"/>
      <c r="D451" s="97"/>
      <c r="E451" s="97"/>
      <c r="F451" s="97"/>
      <c r="G451" s="97"/>
      <c r="H451" s="97"/>
    </row>
    <row r="452" spans="1:8">
      <c r="A452" s="98" t="s">
        <v>447</v>
      </c>
      <c r="B452" s="97"/>
      <c r="C452" s="97"/>
      <c r="D452" s="97"/>
      <c r="E452" s="97"/>
      <c r="F452" s="97"/>
      <c r="G452" s="97"/>
      <c r="H452" s="97"/>
    </row>
    <row r="453" spans="1:8">
      <c r="A453" s="98" t="s">
        <v>404</v>
      </c>
      <c r="B453" s="97">
        <v>1.228</v>
      </c>
      <c r="C453" s="97">
        <v>15.85</v>
      </c>
      <c r="D453" s="97">
        <v>559.5</v>
      </c>
      <c r="E453" s="97" t="s">
        <v>448</v>
      </c>
      <c r="F453" s="97" t="s">
        <v>144</v>
      </c>
      <c r="G453" s="97" t="s">
        <v>279</v>
      </c>
      <c r="H453" s="97">
        <v>0.98280000000000001</v>
      </c>
    </row>
    <row r="454" spans="1:8">
      <c r="A454" s="98" t="s">
        <v>407</v>
      </c>
      <c r="B454" s="97">
        <v>2.141</v>
      </c>
      <c r="C454" s="97">
        <v>5.3520000000000003</v>
      </c>
      <c r="D454" s="97">
        <v>1993</v>
      </c>
      <c r="E454" s="97" t="s">
        <v>449</v>
      </c>
      <c r="F454" s="97" t="s">
        <v>144</v>
      </c>
      <c r="G454" s="97" t="s">
        <v>279</v>
      </c>
      <c r="H454" s="97">
        <v>0.72089999999999999</v>
      </c>
    </row>
    <row r="455" spans="1:8">
      <c r="A455" s="98" t="s">
        <v>410</v>
      </c>
      <c r="B455" s="97">
        <v>0.84260000000000002</v>
      </c>
      <c r="C455" s="97">
        <v>7.9370000000000003</v>
      </c>
      <c r="D455" s="97">
        <v>577.70000000000005</v>
      </c>
      <c r="E455" s="97" t="s">
        <v>450</v>
      </c>
      <c r="F455" s="97" t="s">
        <v>144</v>
      </c>
      <c r="G455" s="97" t="s">
        <v>279</v>
      </c>
      <c r="H455" s="97">
        <v>0.99970000000000003</v>
      </c>
    </row>
    <row r="456" spans="1:8">
      <c r="A456" s="98" t="s">
        <v>413</v>
      </c>
      <c r="B456" s="97">
        <v>2.6040000000000001</v>
      </c>
      <c r="C456" s="97">
        <v>7.9969999999999999</v>
      </c>
      <c r="D456" s="97">
        <v>4290</v>
      </c>
      <c r="E456" s="97" t="s">
        <v>451</v>
      </c>
      <c r="F456" s="97" t="s">
        <v>144</v>
      </c>
      <c r="G456" s="97" t="s">
        <v>279</v>
      </c>
      <c r="H456" s="97">
        <v>0.38040000000000002</v>
      </c>
    </row>
    <row r="457" spans="1:8">
      <c r="A457" s="98" t="s">
        <v>416</v>
      </c>
      <c r="B457" s="97">
        <v>1.718</v>
      </c>
      <c r="C457" s="97">
        <v>5.9160000000000004</v>
      </c>
      <c r="D457" s="97">
        <v>2532</v>
      </c>
      <c r="E457" s="97" t="s">
        <v>452</v>
      </c>
      <c r="F457" s="97" t="s">
        <v>144</v>
      </c>
      <c r="G457" s="97" t="s">
        <v>279</v>
      </c>
      <c r="H457" s="97">
        <v>0.89080000000000004</v>
      </c>
    </row>
    <row r="458" spans="1:8">
      <c r="A458" s="98" t="s">
        <v>419</v>
      </c>
      <c r="B458" s="97">
        <v>1.252</v>
      </c>
      <c r="C458" s="97">
        <v>9.7270000000000003</v>
      </c>
      <c r="D458" s="97">
        <v>-1415</v>
      </c>
      <c r="E458" s="97" t="s">
        <v>453</v>
      </c>
      <c r="F458" s="97" t="s">
        <v>144</v>
      </c>
      <c r="G458" s="97" t="s">
        <v>279</v>
      </c>
      <c r="H458" s="97">
        <v>0.98370000000000002</v>
      </c>
    </row>
    <row r="459" spans="1:8">
      <c r="A459" s="98" t="s">
        <v>421</v>
      </c>
      <c r="B459" s="97">
        <v>1.5549999999999999</v>
      </c>
      <c r="C459" s="97">
        <v>10.75</v>
      </c>
      <c r="D459" s="97">
        <v>2856</v>
      </c>
      <c r="E459" s="97" t="s">
        <v>454</v>
      </c>
      <c r="F459" s="97" t="s">
        <v>144</v>
      </c>
      <c r="G459" s="97" t="s">
        <v>279</v>
      </c>
      <c r="H459" s="97">
        <v>0.91080000000000005</v>
      </c>
    </row>
    <row r="460" spans="1:8">
      <c r="A460" s="98" t="s">
        <v>423</v>
      </c>
      <c r="B460" s="97">
        <v>1.611</v>
      </c>
      <c r="C460" s="97">
        <v>7.2060000000000004</v>
      </c>
      <c r="D460" s="97">
        <v>2513</v>
      </c>
      <c r="E460" s="97" t="s">
        <v>455</v>
      </c>
      <c r="F460" s="97" t="s">
        <v>144</v>
      </c>
      <c r="G460" s="97" t="s">
        <v>279</v>
      </c>
      <c r="H460" s="97">
        <v>0.91259999999999997</v>
      </c>
    </row>
    <row r="461" spans="1:8">
      <c r="A461" s="98" t="s">
        <v>425</v>
      </c>
      <c r="B461" s="97">
        <v>0.82630000000000003</v>
      </c>
      <c r="C461" s="97">
        <v>11.97</v>
      </c>
      <c r="D461" s="97">
        <v>-1758</v>
      </c>
      <c r="E461" s="97" t="s">
        <v>456</v>
      </c>
      <c r="F461" s="97" t="s">
        <v>144</v>
      </c>
      <c r="G461" s="97" t="s">
        <v>279</v>
      </c>
      <c r="H461" s="97">
        <v>0.99980000000000002</v>
      </c>
    </row>
    <row r="462" spans="1:8">
      <c r="A462" s="98"/>
      <c r="B462" s="97"/>
      <c r="C462" s="97"/>
      <c r="D462" s="97"/>
      <c r="E462" s="97"/>
      <c r="F462" s="97"/>
      <c r="G462" s="97"/>
      <c r="H462" s="97"/>
    </row>
    <row r="463" spans="1:8">
      <c r="A463" s="98" t="s">
        <v>457</v>
      </c>
      <c r="B463" s="97"/>
      <c r="C463" s="97"/>
      <c r="D463" s="97"/>
      <c r="E463" s="97"/>
      <c r="F463" s="97"/>
      <c r="G463" s="97"/>
      <c r="H463" s="97"/>
    </row>
    <row r="464" spans="1:8">
      <c r="A464" s="98" t="s">
        <v>404</v>
      </c>
      <c r="B464" s="97">
        <v>0.62729999999999997</v>
      </c>
      <c r="C464" s="97">
        <v>16.489999999999998</v>
      </c>
      <c r="D464" s="97">
        <v>-296.89999999999998</v>
      </c>
      <c r="E464" s="97" t="s">
        <v>458</v>
      </c>
      <c r="F464" s="97" t="s">
        <v>144</v>
      </c>
      <c r="G464" s="97" t="s">
        <v>279</v>
      </c>
      <c r="H464" s="97" t="s">
        <v>280</v>
      </c>
    </row>
    <row r="465" spans="1:8">
      <c r="A465" s="98" t="s">
        <v>407</v>
      </c>
      <c r="B465" s="97">
        <v>1.554</v>
      </c>
      <c r="C465" s="97">
        <v>5.62</v>
      </c>
      <c r="D465" s="97">
        <v>1619</v>
      </c>
      <c r="E465" s="97" t="s">
        <v>459</v>
      </c>
      <c r="F465" s="97" t="s">
        <v>144</v>
      </c>
      <c r="G465" s="97" t="s">
        <v>279</v>
      </c>
      <c r="H465" s="97">
        <v>0.94359999999999999</v>
      </c>
    </row>
    <row r="466" spans="1:8">
      <c r="A466" s="98" t="s">
        <v>410</v>
      </c>
      <c r="B466" s="97">
        <v>0.63460000000000005</v>
      </c>
      <c r="C466" s="97">
        <v>7.9249999999999998</v>
      </c>
      <c r="D466" s="97">
        <v>722.4</v>
      </c>
      <c r="E466" s="97" t="s">
        <v>460</v>
      </c>
      <c r="F466" s="97" t="s">
        <v>144</v>
      </c>
      <c r="G466" s="97" t="s">
        <v>279</v>
      </c>
      <c r="H466" s="97" t="s">
        <v>280</v>
      </c>
    </row>
    <row r="467" spans="1:8">
      <c r="A467" s="98" t="s">
        <v>413</v>
      </c>
      <c r="B467" s="97">
        <v>2.59</v>
      </c>
      <c r="C467" s="97">
        <v>5.6589999999999998</v>
      </c>
      <c r="D467" s="97">
        <v>2301</v>
      </c>
      <c r="E467" s="97" t="s">
        <v>461</v>
      </c>
      <c r="F467" s="97" t="s">
        <v>144</v>
      </c>
      <c r="G467" s="97" t="s">
        <v>279</v>
      </c>
      <c r="H467" s="97">
        <v>0.48680000000000001</v>
      </c>
    </row>
    <row r="468" spans="1:8">
      <c r="A468" s="98" t="s">
        <v>416</v>
      </c>
      <c r="B468" s="97">
        <v>2.3250000000000002</v>
      </c>
      <c r="C468" s="97">
        <v>5.7359999999999998</v>
      </c>
      <c r="D468" s="97">
        <v>1963</v>
      </c>
      <c r="E468" s="97" t="s">
        <v>462</v>
      </c>
      <c r="F468" s="97" t="s">
        <v>144</v>
      </c>
      <c r="G468" s="97" t="s">
        <v>279</v>
      </c>
      <c r="H468" s="97">
        <v>0.61109999999999998</v>
      </c>
    </row>
    <row r="469" spans="1:8">
      <c r="A469" s="98" t="s">
        <v>419</v>
      </c>
      <c r="B469" s="97">
        <v>0.62929999999999997</v>
      </c>
      <c r="C469" s="97">
        <v>9.9049999999999994</v>
      </c>
      <c r="D469" s="97">
        <v>-896.4</v>
      </c>
      <c r="E469" s="97" t="s">
        <v>463</v>
      </c>
      <c r="F469" s="97" t="s">
        <v>144</v>
      </c>
      <c r="G469" s="97" t="s">
        <v>279</v>
      </c>
      <c r="H469" s="97" t="s">
        <v>280</v>
      </c>
    </row>
    <row r="470" spans="1:8">
      <c r="A470" s="98" t="s">
        <v>421</v>
      </c>
      <c r="B470" s="97">
        <v>0.30020000000000002</v>
      </c>
      <c r="C470" s="97">
        <v>8.6059999999999999</v>
      </c>
      <c r="D470" s="97">
        <v>385.7</v>
      </c>
      <c r="E470" s="97" t="s">
        <v>464</v>
      </c>
      <c r="F470" s="97" t="s">
        <v>144</v>
      </c>
      <c r="G470" s="97" t="s">
        <v>279</v>
      </c>
      <c r="H470" s="97" t="s">
        <v>280</v>
      </c>
    </row>
    <row r="471" spans="1:8">
      <c r="A471" s="98" t="s">
        <v>423</v>
      </c>
      <c r="B471" s="97">
        <v>0.70660000000000001</v>
      </c>
      <c r="C471" s="97">
        <v>10.71</v>
      </c>
      <c r="D471" s="97">
        <v>944</v>
      </c>
      <c r="E471" s="97" t="s">
        <v>465</v>
      </c>
      <c r="F471" s="97" t="s">
        <v>144</v>
      </c>
      <c r="G471" s="97" t="s">
        <v>279</v>
      </c>
      <c r="H471" s="97" t="s">
        <v>280</v>
      </c>
    </row>
    <row r="472" spans="1:8">
      <c r="A472" s="98" t="s">
        <v>425</v>
      </c>
      <c r="B472" s="97">
        <v>0.28510000000000002</v>
      </c>
      <c r="C472" s="97">
        <v>9.9700000000000006</v>
      </c>
      <c r="D472" s="97">
        <v>-338.1</v>
      </c>
      <c r="E472" s="97" t="s">
        <v>466</v>
      </c>
      <c r="F472" s="97" t="s">
        <v>144</v>
      </c>
      <c r="G472" s="97" t="s">
        <v>279</v>
      </c>
      <c r="H472" s="97" t="s">
        <v>280</v>
      </c>
    </row>
    <row r="474" spans="1:8">
      <c r="A474" s="27" t="s">
        <v>295</v>
      </c>
    </row>
    <row r="475" spans="1:8">
      <c r="A475" s="98" t="s">
        <v>402</v>
      </c>
      <c r="D475" s="97"/>
      <c r="E475" s="97"/>
      <c r="F475" s="97"/>
      <c r="G475" s="97"/>
      <c r="H475" s="97"/>
    </row>
    <row r="476" spans="1:8">
      <c r="A476" s="98" t="s">
        <v>404</v>
      </c>
      <c r="B476" s="97">
        <v>1.1160000000000001</v>
      </c>
      <c r="C476" s="97">
        <v>16.149999999999999</v>
      </c>
      <c r="D476" s="97">
        <v>17.010000000000002</v>
      </c>
      <c r="E476" s="97" t="s">
        <v>467</v>
      </c>
      <c r="F476" s="97" t="s">
        <v>144</v>
      </c>
      <c r="G476" s="97" t="s">
        <v>279</v>
      </c>
      <c r="H476" s="97">
        <v>0.9929</v>
      </c>
    </row>
    <row r="477" spans="1:8">
      <c r="A477" s="98" t="s">
        <v>407</v>
      </c>
      <c r="B477" s="97">
        <v>0.82069999999999999</v>
      </c>
      <c r="C477" s="97">
        <v>13.6</v>
      </c>
      <c r="D477" s="97">
        <v>5.4160000000000004</v>
      </c>
      <c r="E477" s="97" t="s">
        <v>468</v>
      </c>
      <c r="F477" s="97" t="s">
        <v>144</v>
      </c>
      <c r="G477" s="97" t="s">
        <v>279</v>
      </c>
      <c r="H477" s="97">
        <v>0.99980000000000002</v>
      </c>
    </row>
    <row r="478" spans="1:8">
      <c r="A478" s="98" t="s">
        <v>410</v>
      </c>
      <c r="B478" s="97">
        <v>0.80120000000000002</v>
      </c>
      <c r="C478" s="97">
        <v>10.36</v>
      </c>
      <c r="D478" s="97">
        <v>9.1980000000000004</v>
      </c>
      <c r="E478" s="97" t="s">
        <v>469</v>
      </c>
      <c r="F478" s="97" t="s">
        <v>144</v>
      </c>
      <c r="G478" s="97" t="s">
        <v>279</v>
      </c>
      <c r="H478" s="97">
        <v>0.99980000000000002</v>
      </c>
    </row>
    <row r="479" spans="1:8">
      <c r="A479" s="98" t="s">
        <v>413</v>
      </c>
      <c r="B479" s="97">
        <v>0.26140000000000002</v>
      </c>
      <c r="C479" s="97">
        <v>18</v>
      </c>
      <c r="D479" s="97">
        <v>-4.1260000000000003</v>
      </c>
      <c r="E479" s="97" t="s">
        <v>470</v>
      </c>
      <c r="F479" s="97" t="s">
        <v>144</v>
      </c>
      <c r="G479" s="97" t="s">
        <v>279</v>
      </c>
      <c r="H479" s="97" t="s">
        <v>280</v>
      </c>
    </row>
    <row r="480" spans="1:8">
      <c r="A480" s="98" t="s">
        <v>416</v>
      </c>
      <c r="B480" s="97">
        <v>0.36159999999999998</v>
      </c>
      <c r="C480" s="97">
        <v>18.899999999999999</v>
      </c>
      <c r="D480" s="97">
        <v>6.33</v>
      </c>
      <c r="E480" s="97" t="s">
        <v>471</v>
      </c>
      <c r="F480" s="97" t="s">
        <v>144</v>
      </c>
      <c r="G480" s="97" t="s">
        <v>279</v>
      </c>
      <c r="H480" s="97" t="s">
        <v>280</v>
      </c>
    </row>
    <row r="481" spans="1:8">
      <c r="A481" s="98" t="s">
        <v>419</v>
      </c>
      <c r="B481" s="97">
        <v>0.31719999999999998</v>
      </c>
      <c r="C481" s="97">
        <v>11.35</v>
      </c>
      <c r="D481" s="97">
        <v>3.782</v>
      </c>
      <c r="E481" s="97" t="s">
        <v>472</v>
      </c>
      <c r="F481" s="97" t="s">
        <v>144</v>
      </c>
      <c r="G481" s="97" t="s">
        <v>279</v>
      </c>
      <c r="H481" s="97" t="s">
        <v>280</v>
      </c>
    </row>
    <row r="482" spans="1:8">
      <c r="A482" s="98" t="s">
        <v>421</v>
      </c>
      <c r="B482" s="97">
        <v>0.96060000000000001</v>
      </c>
      <c r="C482" s="97">
        <v>14.87</v>
      </c>
      <c r="D482" s="97">
        <v>7.4649999999999999</v>
      </c>
      <c r="E482" s="97" t="s">
        <v>473</v>
      </c>
      <c r="F482" s="97" t="s">
        <v>144</v>
      </c>
      <c r="G482" s="97" t="s">
        <v>279</v>
      </c>
      <c r="H482" s="97">
        <v>0.99850000000000005</v>
      </c>
    </row>
    <row r="483" spans="1:8">
      <c r="A483" s="98" t="s">
        <v>423</v>
      </c>
      <c r="B483" s="97">
        <v>0.98550000000000004</v>
      </c>
      <c r="C483" s="97">
        <v>12.83</v>
      </c>
      <c r="D483" s="97">
        <v>14.14</v>
      </c>
      <c r="E483" s="97" t="s">
        <v>474</v>
      </c>
      <c r="F483" s="97" t="s">
        <v>144</v>
      </c>
      <c r="G483" s="97" t="s">
        <v>279</v>
      </c>
      <c r="H483" s="97">
        <v>0.99809999999999999</v>
      </c>
    </row>
    <row r="484" spans="1:8">
      <c r="A484" s="98" t="s">
        <v>425</v>
      </c>
      <c r="B484" s="97">
        <v>0.93879999999999997</v>
      </c>
      <c r="C484" s="97">
        <v>8.7100000000000009</v>
      </c>
      <c r="D484" s="97">
        <v>10.46</v>
      </c>
      <c r="E484" s="97" t="s">
        <v>475</v>
      </c>
      <c r="F484" s="97" t="s">
        <v>144</v>
      </c>
      <c r="G484" s="97" t="s">
        <v>279</v>
      </c>
      <c r="H484" s="97">
        <v>0.99909999999999999</v>
      </c>
    </row>
    <row r="485" spans="1:8">
      <c r="A485" s="98"/>
      <c r="B485" s="97"/>
      <c r="C485" s="97"/>
      <c r="D485" s="97"/>
      <c r="E485" s="97"/>
      <c r="F485" s="97"/>
      <c r="G485" s="97"/>
      <c r="H485" s="97"/>
    </row>
    <row r="486" spans="1:8">
      <c r="A486" s="98" t="s">
        <v>427</v>
      </c>
      <c r="B486" s="97"/>
      <c r="C486" s="97"/>
      <c r="D486" s="97"/>
      <c r="E486" s="97"/>
      <c r="F486" s="97"/>
      <c r="G486" s="97"/>
      <c r="H486" s="97"/>
    </row>
    <row r="487" spans="1:8">
      <c r="A487" s="98" t="s">
        <v>404</v>
      </c>
      <c r="B487" s="97">
        <v>0.59250000000000003</v>
      </c>
      <c r="C487" s="97">
        <v>20.36</v>
      </c>
      <c r="D487" s="97">
        <v>8.4719999999999995</v>
      </c>
      <c r="E487" s="97" t="s">
        <v>476</v>
      </c>
      <c r="F487" s="97" t="s">
        <v>144</v>
      </c>
      <c r="G487" s="97" t="s">
        <v>279</v>
      </c>
      <c r="H487" s="97" t="s">
        <v>280</v>
      </c>
    </row>
    <row r="488" spans="1:8">
      <c r="A488" s="98" t="s">
        <v>407</v>
      </c>
      <c r="B488" s="97">
        <v>1.7529999999999999</v>
      </c>
      <c r="C488" s="97">
        <v>9.48</v>
      </c>
      <c r="D488" s="97">
        <v>23.6</v>
      </c>
      <c r="E488" s="97" t="s">
        <v>477</v>
      </c>
      <c r="F488" s="97" t="s">
        <v>144</v>
      </c>
      <c r="G488" s="97" t="s">
        <v>279</v>
      </c>
      <c r="H488" s="97">
        <v>0.83109999999999995</v>
      </c>
    </row>
    <row r="489" spans="1:8">
      <c r="A489" s="98" t="s">
        <v>410</v>
      </c>
      <c r="B489" s="97">
        <v>2.605</v>
      </c>
      <c r="C489" s="97">
        <v>11.02</v>
      </c>
      <c r="D489" s="97">
        <v>41.33</v>
      </c>
      <c r="E489" s="97" t="s">
        <v>478</v>
      </c>
      <c r="F489" s="97" t="s">
        <v>144</v>
      </c>
      <c r="G489" s="97" t="s">
        <v>279</v>
      </c>
      <c r="H489" s="97">
        <v>0.30990000000000001</v>
      </c>
    </row>
    <row r="490" spans="1:8">
      <c r="A490" s="98" t="s">
        <v>413</v>
      </c>
      <c r="B490" s="97">
        <v>1.7669999999999999</v>
      </c>
      <c r="C490" s="97">
        <v>18.600000000000001</v>
      </c>
      <c r="D490" s="97">
        <v>37.28</v>
      </c>
      <c r="E490" s="97" t="s">
        <v>479</v>
      </c>
      <c r="F490" s="97" t="s">
        <v>144</v>
      </c>
      <c r="G490" s="97" t="s">
        <v>279</v>
      </c>
      <c r="H490" s="97">
        <v>0.77139999999999997</v>
      </c>
    </row>
    <row r="491" spans="1:8">
      <c r="A491" s="98" t="s">
        <v>416</v>
      </c>
      <c r="B491" s="97">
        <v>2.9249999999999998</v>
      </c>
      <c r="C491" s="97">
        <v>9.7140000000000004</v>
      </c>
      <c r="D491" s="97">
        <v>67.930000000000007</v>
      </c>
      <c r="E491" s="97" t="s">
        <v>480</v>
      </c>
      <c r="F491" s="97" t="s">
        <v>144</v>
      </c>
      <c r="G491" s="97" t="s">
        <v>279</v>
      </c>
      <c r="H491" s="97">
        <v>0.21049999999999999</v>
      </c>
    </row>
    <row r="492" spans="1:8">
      <c r="A492" s="98" t="s">
        <v>419</v>
      </c>
      <c r="B492" s="97">
        <v>0.94199999999999995</v>
      </c>
      <c r="C492" s="97">
        <v>13.96</v>
      </c>
      <c r="D492" s="97">
        <v>17.73</v>
      </c>
      <c r="E492" s="97" t="s">
        <v>481</v>
      </c>
      <c r="F492" s="97" t="s">
        <v>144</v>
      </c>
      <c r="G492" s="97" t="s">
        <v>279</v>
      </c>
      <c r="H492" s="97">
        <v>0.99880000000000002</v>
      </c>
    </row>
    <row r="493" spans="1:8">
      <c r="A493" s="98" t="s">
        <v>421</v>
      </c>
      <c r="B493" s="97">
        <v>1.0780000000000001</v>
      </c>
      <c r="C493" s="97">
        <v>14.75</v>
      </c>
      <c r="D493" s="97">
        <v>22.15</v>
      </c>
      <c r="E493" s="97" t="s">
        <v>482</v>
      </c>
      <c r="F493" s="97" t="s">
        <v>144</v>
      </c>
      <c r="G493" s="97" t="s">
        <v>279</v>
      </c>
      <c r="H493" s="97">
        <v>0.99509999999999998</v>
      </c>
    </row>
    <row r="494" spans="1:8">
      <c r="A494" s="98" t="s">
        <v>423</v>
      </c>
      <c r="B494" s="97">
        <v>1.448</v>
      </c>
      <c r="C494" s="97">
        <v>10.23</v>
      </c>
      <c r="D494" s="97">
        <v>35.07</v>
      </c>
      <c r="E494" s="97" t="s">
        <v>483</v>
      </c>
      <c r="F494" s="97" t="s">
        <v>144</v>
      </c>
      <c r="G494" s="97" t="s">
        <v>279</v>
      </c>
      <c r="H494" s="97">
        <v>0.94669999999999999</v>
      </c>
    </row>
    <row r="495" spans="1:8">
      <c r="A495" s="98" t="s">
        <v>425</v>
      </c>
      <c r="B495" s="97">
        <v>1.198</v>
      </c>
      <c r="C495" s="97">
        <v>11.66</v>
      </c>
      <c r="D495" s="97">
        <v>30.65</v>
      </c>
      <c r="E495" s="97" t="s">
        <v>484</v>
      </c>
      <c r="F495" s="97" t="s">
        <v>144</v>
      </c>
      <c r="G495" s="97" t="s">
        <v>279</v>
      </c>
      <c r="H495" s="97">
        <v>0.98780000000000001</v>
      </c>
    </row>
    <row r="496" spans="1:8">
      <c r="A496" s="98"/>
      <c r="B496" s="97"/>
      <c r="C496" s="97"/>
      <c r="D496" s="97"/>
      <c r="E496" s="97"/>
      <c r="F496" s="97"/>
      <c r="G496" s="97"/>
      <c r="H496" s="97"/>
    </row>
    <row r="497" spans="1:8">
      <c r="A497" s="98" t="s">
        <v>437</v>
      </c>
      <c r="B497" s="97"/>
      <c r="C497" s="97"/>
      <c r="D497" s="97"/>
      <c r="E497" s="97"/>
      <c r="F497" s="97"/>
      <c r="G497" s="97"/>
      <c r="H497" s="97"/>
    </row>
    <row r="498" spans="1:8">
      <c r="A498" s="98" t="s">
        <v>404</v>
      </c>
      <c r="B498" s="97">
        <v>0.24249999999999999</v>
      </c>
      <c r="C498" s="97">
        <v>27.01</v>
      </c>
      <c r="D498" s="97">
        <v>4.5449999999999999</v>
      </c>
      <c r="E498" s="97" t="s">
        <v>485</v>
      </c>
      <c r="F498" s="97" t="s">
        <v>144</v>
      </c>
      <c r="G498" s="97" t="s">
        <v>279</v>
      </c>
      <c r="H498" s="97" t="s">
        <v>280</v>
      </c>
    </row>
    <row r="499" spans="1:8">
      <c r="A499" s="98" t="s">
        <v>407</v>
      </c>
      <c r="B499" s="97">
        <v>0.64270000000000005</v>
      </c>
      <c r="C499" s="97">
        <v>11.14</v>
      </c>
      <c r="D499" s="97">
        <v>13.83</v>
      </c>
      <c r="E499" s="97" t="s">
        <v>486</v>
      </c>
      <c r="F499" s="97" t="s">
        <v>144</v>
      </c>
      <c r="G499" s="97" t="s">
        <v>279</v>
      </c>
      <c r="H499" s="97" t="s">
        <v>280</v>
      </c>
    </row>
    <row r="500" spans="1:8">
      <c r="A500" s="98" t="s">
        <v>410</v>
      </c>
      <c r="B500" s="97">
        <v>0.45519999999999999</v>
      </c>
      <c r="C500" s="97">
        <v>16.690000000000001</v>
      </c>
      <c r="D500" s="97">
        <v>8.7940000000000005</v>
      </c>
      <c r="E500" s="97" t="s">
        <v>487</v>
      </c>
      <c r="F500" s="97" t="s">
        <v>144</v>
      </c>
      <c r="G500" s="97" t="s">
        <v>279</v>
      </c>
      <c r="H500" s="97" t="s">
        <v>280</v>
      </c>
    </row>
    <row r="501" spans="1:8">
      <c r="A501" s="98" t="s">
        <v>413</v>
      </c>
      <c r="B501" s="97">
        <v>2.3959999999999999</v>
      </c>
      <c r="C501" s="97">
        <v>20.07</v>
      </c>
      <c r="D501" s="97">
        <v>54.33</v>
      </c>
      <c r="E501" s="97" t="s">
        <v>488</v>
      </c>
      <c r="F501" s="97" t="s">
        <v>144</v>
      </c>
      <c r="G501" s="97" t="s">
        <v>279</v>
      </c>
      <c r="H501" s="97">
        <v>0.33090000000000003</v>
      </c>
    </row>
    <row r="502" spans="1:8">
      <c r="A502" s="98" t="s">
        <v>416</v>
      </c>
      <c r="B502" s="97">
        <v>1.867</v>
      </c>
      <c r="C502" s="97">
        <v>7.8289999999999997</v>
      </c>
      <c r="D502" s="97">
        <v>59.93</v>
      </c>
      <c r="E502" s="97" t="s">
        <v>489</v>
      </c>
      <c r="F502" s="97" t="s">
        <v>144</v>
      </c>
      <c r="G502" s="97" t="s">
        <v>279</v>
      </c>
      <c r="H502" s="97">
        <v>0.79279999999999995</v>
      </c>
    </row>
    <row r="503" spans="1:8">
      <c r="A503" s="98" t="s">
        <v>419</v>
      </c>
      <c r="B503" s="97">
        <v>0.21129999999999999</v>
      </c>
      <c r="C503" s="97">
        <v>12.81</v>
      </c>
      <c r="D503" s="97">
        <v>-5.0389999999999997</v>
      </c>
      <c r="E503" s="97" t="s">
        <v>490</v>
      </c>
      <c r="F503" s="97" t="s">
        <v>144</v>
      </c>
      <c r="G503" s="97" t="s">
        <v>279</v>
      </c>
      <c r="H503" s="97" t="s">
        <v>280</v>
      </c>
    </row>
    <row r="504" spans="1:8">
      <c r="A504" s="98" t="s">
        <v>421</v>
      </c>
      <c r="B504" s="97">
        <v>1.8</v>
      </c>
      <c r="C504" s="97">
        <v>14.07</v>
      </c>
      <c r="D504" s="97">
        <v>45.04</v>
      </c>
      <c r="E504" s="97" t="s">
        <v>491</v>
      </c>
      <c r="F504" s="97" t="s">
        <v>144</v>
      </c>
      <c r="G504" s="97" t="s">
        <v>279</v>
      </c>
      <c r="H504" s="97">
        <v>0.77</v>
      </c>
    </row>
    <row r="505" spans="1:8">
      <c r="A505" s="98" t="s">
        <v>423</v>
      </c>
      <c r="B505" s="97">
        <v>1.7170000000000001</v>
      </c>
      <c r="C505" s="97">
        <v>7.9459999999999997</v>
      </c>
      <c r="D505" s="97">
        <v>55.68</v>
      </c>
      <c r="E505" s="97" t="s">
        <v>492</v>
      </c>
      <c r="F505" s="97" t="s">
        <v>144</v>
      </c>
      <c r="G505" s="97" t="s">
        <v>279</v>
      </c>
      <c r="H505" s="97">
        <v>0.86419999999999997</v>
      </c>
    </row>
    <row r="506" spans="1:8">
      <c r="A506" s="98" t="s">
        <v>425</v>
      </c>
      <c r="B506" s="97">
        <v>0.16789999999999999</v>
      </c>
      <c r="C506" s="97">
        <v>8.6790000000000003</v>
      </c>
      <c r="D506" s="97">
        <v>5.5949999999999998</v>
      </c>
      <c r="E506" s="97" t="s">
        <v>493</v>
      </c>
      <c r="F506" s="97" t="s">
        <v>144</v>
      </c>
      <c r="G506" s="97" t="s">
        <v>279</v>
      </c>
      <c r="H506" s="97" t="s">
        <v>280</v>
      </c>
    </row>
    <row r="507" spans="1:8">
      <c r="A507" s="98"/>
      <c r="B507" s="97"/>
      <c r="C507" s="97"/>
      <c r="D507" s="97"/>
      <c r="E507" s="97"/>
      <c r="F507" s="97"/>
      <c r="G507" s="97"/>
      <c r="H507" s="97"/>
    </row>
    <row r="508" spans="1:8">
      <c r="A508" s="98" t="s">
        <v>447</v>
      </c>
      <c r="B508" s="97"/>
      <c r="C508" s="97"/>
      <c r="D508" s="97"/>
      <c r="E508" s="97"/>
      <c r="F508" s="97"/>
      <c r="G508" s="97"/>
      <c r="H508" s="97"/>
    </row>
    <row r="509" spans="1:8">
      <c r="A509" s="98" t="s">
        <v>404</v>
      </c>
      <c r="B509" s="97">
        <v>0.8246</v>
      </c>
      <c r="C509" s="97">
        <v>21.48</v>
      </c>
      <c r="D509" s="97">
        <v>14.74</v>
      </c>
      <c r="E509" s="97" t="s">
        <v>494</v>
      </c>
      <c r="F509" s="97" t="s">
        <v>144</v>
      </c>
      <c r="G509" s="97" t="s">
        <v>279</v>
      </c>
      <c r="H509" s="97">
        <v>0.99970000000000003</v>
      </c>
    </row>
    <row r="510" spans="1:8">
      <c r="A510" s="98" t="s">
        <v>407</v>
      </c>
      <c r="B510" s="97">
        <v>1.534</v>
      </c>
      <c r="C510" s="97">
        <v>7.0289999999999999</v>
      </c>
      <c r="D510" s="97">
        <v>38.32</v>
      </c>
      <c r="E510" s="97" t="s">
        <v>495</v>
      </c>
      <c r="F510" s="97" t="s">
        <v>144</v>
      </c>
      <c r="G510" s="97" t="s">
        <v>279</v>
      </c>
      <c r="H510" s="97">
        <v>0.93740000000000001</v>
      </c>
    </row>
    <row r="511" spans="1:8">
      <c r="A511" s="98" t="s">
        <v>410</v>
      </c>
      <c r="B511" s="97">
        <v>1.1830000000000001</v>
      </c>
      <c r="C511" s="97">
        <v>9.8290000000000006</v>
      </c>
      <c r="D511" s="97">
        <v>29.36</v>
      </c>
      <c r="E511" s="97" t="s">
        <v>496</v>
      </c>
      <c r="F511" s="97" t="s">
        <v>144</v>
      </c>
      <c r="G511" s="97" t="s">
        <v>279</v>
      </c>
      <c r="H511" s="97">
        <v>0.99</v>
      </c>
    </row>
    <row r="512" spans="1:8">
      <c r="A512" s="98" t="s">
        <v>413</v>
      </c>
      <c r="B512" s="97">
        <v>1.62</v>
      </c>
      <c r="C512" s="97">
        <v>10.38</v>
      </c>
      <c r="D512" s="97">
        <v>54.56</v>
      </c>
      <c r="E512" s="97" t="s">
        <v>497</v>
      </c>
      <c r="F512" s="97" t="s">
        <v>144</v>
      </c>
      <c r="G512" s="97" t="s">
        <v>279</v>
      </c>
      <c r="H512" s="97">
        <v>0.88690000000000002</v>
      </c>
    </row>
    <row r="513" spans="1:8">
      <c r="A513" s="98" t="s">
        <v>416</v>
      </c>
      <c r="B513" s="97">
        <v>1.863</v>
      </c>
      <c r="C513" s="97">
        <v>8.3989999999999991</v>
      </c>
      <c r="D513" s="97">
        <v>55.59</v>
      </c>
      <c r="E513" s="97" t="s">
        <v>498</v>
      </c>
      <c r="F513" s="97" t="s">
        <v>144</v>
      </c>
      <c r="G513" s="97" t="s">
        <v>279</v>
      </c>
      <c r="H513" s="97">
        <v>0.78610000000000002</v>
      </c>
    </row>
    <row r="514" spans="1:8">
      <c r="A514" s="98" t="s">
        <v>419</v>
      </c>
      <c r="B514" s="97">
        <v>0.27810000000000001</v>
      </c>
      <c r="C514" s="97">
        <v>11.64</v>
      </c>
      <c r="D514" s="97">
        <v>-8.9550000000000001</v>
      </c>
      <c r="E514" s="97" t="s">
        <v>499</v>
      </c>
      <c r="F514" s="97" t="s">
        <v>144</v>
      </c>
      <c r="G514" s="97" t="s">
        <v>279</v>
      </c>
      <c r="H514" s="97" t="s">
        <v>280</v>
      </c>
    </row>
    <row r="515" spans="1:8">
      <c r="A515" s="98" t="s">
        <v>421</v>
      </c>
      <c r="B515" s="97">
        <v>0.81669999999999998</v>
      </c>
      <c r="C515" s="97">
        <v>11.86</v>
      </c>
      <c r="D515" s="97">
        <v>30.98</v>
      </c>
      <c r="E515" s="97" t="s">
        <v>500</v>
      </c>
      <c r="F515" s="97" t="s">
        <v>144</v>
      </c>
      <c r="G515" s="97" t="s">
        <v>279</v>
      </c>
      <c r="H515" s="97">
        <v>0.99980000000000002</v>
      </c>
    </row>
    <row r="516" spans="1:8">
      <c r="A516" s="98" t="s">
        <v>423</v>
      </c>
      <c r="B516" s="97">
        <v>1.1890000000000001</v>
      </c>
      <c r="C516" s="97">
        <v>10.98</v>
      </c>
      <c r="D516" s="97">
        <v>40.96</v>
      </c>
      <c r="E516" s="97" t="s">
        <v>501</v>
      </c>
      <c r="F516" s="97" t="s">
        <v>144</v>
      </c>
      <c r="G516" s="97" t="s">
        <v>279</v>
      </c>
      <c r="H516" s="97">
        <v>0.9889</v>
      </c>
    </row>
    <row r="517" spans="1:8">
      <c r="A517" s="98" t="s">
        <v>425</v>
      </c>
      <c r="B517" s="97">
        <v>2.589E-2</v>
      </c>
      <c r="C517" s="97">
        <v>12</v>
      </c>
      <c r="D517" s="97">
        <v>1.032</v>
      </c>
      <c r="E517" s="97" t="s">
        <v>502</v>
      </c>
      <c r="F517" s="97" t="s">
        <v>144</v>
      </c>
      <c r="G517" s="97" t="s">
        <v>279</v>
      </c>
      <c r="H517" s="97" t="s">
        <v>280</v>
      </c>
    </row>
    <row r="518" spans="1:8">
      <c r="A518" s="98"/>
      <c r="B518" s="97"/>
      <c r="C518" s="97"/>
      <c r="D518" s="97"/>
      <c r="E518" s="97"/>
      <c r="F518" s="97"/>
      <c r="G518" s="97"/>
      <c r="H518" s="97"/>
    </row>
    <row r="519" spans="1:8">
      <c r="A519" s="98" t="s">
        <v>457</v>
      </c>
      <c r="B519" s="97"/>
      <c r="C519" s="97"/>
      <c r="D519" s="97"/>
      <c r="E519" s="97"/>
      <c r="F519" s="97"/>
      <c r="G519" s="97"/>
      <c r="H519" s="97"/>
    </row>
    <row r="520" spans="1:8">
      <c r="A520" s="98" t="s">
        <v>404</v>
      </c>
      <c r="B520" s="97">
        <v>1.419</v>
      </c>
      <c r="C520" s="97">
        <v>12.08</v>
      </c>
      <c r="D520" s="97">
        <v>-21.87</v>
      </c>
      <c r="E520" s="97" t="s">
        <v>503</v>
      </c>
      <c r="F520" s="97" t="s">
        <v>144</v>
      </c>
      <c r="G520" s="97" t="s">
        <v>279</v>
      </c>
      <c r="H520" s="97">
        <v>0.95</v>
      </c>
    </row>
    <row r="521" spans="1:8">
      <c r="A521" s="98" t="s">
        <v>407</v>
      </c>
      <c r="B521" s="97">
        <v>1.3029999999999999</v>
      </c>
      <c r="C521" s="97">
        <v>5.444</v>
      </c>
      <c r="D521" s="97">
        <v>51.06</v>
      </c>
      <c r="E521" s="97" t="s">
        <v>504</v>
      </c>
      <c r="F521" s="97" t="s">
        <v>144</v>
      </c>
      <c r="G521" s="97" t="s">
        <v>279</v>
      </c>
      <c r="H521" s="97">
        <v>0.98519999999999996</v>
      </c>
    </row>
    <row r="522" spans="1:8">
      <c r="A522" s="98" t="s">
        <v>410</v>
      </c>
      <c r="B522" s="97">
        <v>1.1839999999999999</v>
      </c>
      <c r="C522" s="97">
        <v>11.09</v>
      </c>
      <c r="D522" s="97">
        <v>32.6</v>
      </c>
      <c r="E522" s="97" t="s">
        <v>505</v>
      </c>
      <c r="F522" s="97" t="s">
        <v>144</v>
      </c>
      <c r="G522" s="97" t="s">
        <v>279</v>
      </c>
      <c r="H522" s="97">
        <v>0.98939999999999995</v>
      </c>
    </row>
    <row r="523" spans="1:8">
      <c r="A523" s="98" t="s">
        <v>413</v>
      </c>
      <c r="B523" s="97">
        <v>3.0950000000000002</v>
      </c>
      <c r="C523" s="97">
        <v>5.2519999999999998</v>
      </c>
      <c r="D523" s="97">
        <v>66.23</v>
      </c>
      <c r="E523" s="97" t="s">
        <v>506</v>
      </c>
      <c r="F523" s="97" t="s">
        <v>144</v>
      </c>
      <c r="G523" s="97" t="s">
        <v>279</v>
      </c>
      <c r="H523" s="97">
        <v>0.31909999999999999</v>
      </c>
    </row>
    <row r="524" spans="1:8">
      <c r="A524" s="98" t="s">
        <v>416</v>
      </c>
      <c r="B524" s="97">
        <v>6.7439999999999998</v>
      </c>
      <c r="C524" s="97">
        <v>6.1050000000000004</v>
      </c>
      <c r="D524" s="97">
        <v>72.14</v>
      </c>
      <c r="E524" s="97" t="s">
        <v>507</v>
      </c>
      <c r="F524" s="97" t="s">
        <v>137</v>
      </c>
      <c r="G524" s="97" t="s">
        <v>287</v>
      </c>
      <c r="H524" s="97">
        <v>7.1999999999999998E-3</v>
      </c>
    </row>
    <row r="525" spans="1:8">
      <c r="A525" s="98" t="s">
        <v>419</v>
      </c>
      <c r="B525" s="97">
        <v>0.43020000000000003</v>
      </c>
      <c r="C525" s="97">
        <v>7.1310000000000002</v>
      </c>
      <c r="D525" s="97">
        <v>-18.46</v>
      </c>
      <c r="E525" s="97" t="s">
        <v>508</v>
      </c>
      <c r="F525" s="97" t="s">
        <v>144</v>
      </c>
      <c r="G525" s="97" t="s">
        <v>279</v>
      </c>
      <c r="H525" s="97" t="s">
        <v>280</v>
      </c>
    </row>
    <row r="526" spans="1:8">
      <c r="A526" s="98" t="s">
        <v>421</v>
      </c>
      <c r="B526" s="97">
        <v>0.16</v>
      </c>
      <c r="C526" s="97">
        <v>6.5830000000000002</v>
      </c>
      <c r="D526" s="97">
        <v>-6.7039999999999997</v>
      </c>
      <c r="E526" s="97" t="s">
        <v>509</v>
      </c>
      <c r="F526" s="97" t="s">
        <v>144</v>
      </c>
      <c r="G526" s="97" t="s">
        <v>279</v>
      </c>
      <c r="H526" s="97" t="s">
        <v>280</v>
      </c>
    </row>
    <row r="527" spans="1:8">
      <c r="A527" s="98" t="s">
        <v>423</v>
      </c>
      <c r="B527" s="97">
        <v>0.70040000000000002</v>
      </c>
      <c r="C527" s="97">
        <v>8.1829999999999998</v>
      </c>
      <c r="D527" s="97">
        <v>17.66</v>
      </c>
      <c r="E527" s="97" t="s">
        <v>510</v>
      </c>
      <c r="F527" s="97" t="s">
        <v>144</v>
      </c>
      <c r="G527" s="97" t="s">
        <v>279</v>
      </c>
      <c r="H527" s="97" t="s">
        <v>280</v>
      </c>
    </row>
    <row r="528" spans="1:8">
      <c r="A528" s="98" t="s">
        <v>425</v>
      </c>
      <c r="B528" s="97">
        <v>0.25190000000000001</v>
      </c>
      <c r="C528" s="97">
        <v>7.194</v>
      </c>
      <c r="D528" s="97">
        <v>5.907</v>
      </c>
      <c r="E528" s="97" t="s">
        <v>511</v>
      </c>
      <c r="F528" s="97" t="s">
        <v>144</v>
      </c>
      <c r="G528" s="97" t="s">
        <v>279</v>
      </c>
      <c r="H528" s="97" t="s">
        <v>280</v>
      </c>
    </row>
    <row r="530" spans="1:8">
      <c r="A530" s="26" t="s">
        <v>80</v>
      </c>
    </row>
    <row r="531" spans="1:8">
      <c r="A531" s="98" t="s">
        <v>402</v>
      </c>
      <c r="D531" s="97"/>
      <c r="E531" s="97"/>
      <c r="F531" s="97"/>
      <c r="G531" s="97"/>
      <c r="H531" s="97"/>
    </row>
    <row r="532" spans="1:8">
      <c r="A532" s="98" t="s">
        <v>404</v>
      </c>
      <c r="B532" s="97">
        <v>1.18</v>
      </c>
      <c r="C532" s="97">
        <v>14.82</v>
      </c>
      <c r="D532" s="97">
        <v>1.8839999999999999</v>
      </c>
      <c r="E532" s="97" t="s">
        <v>512</v>
      </c>
      <c r="F532" s="97" t="s">
        <v>144</v>
      </c>
      <c r="G532" s="97" t="s">
        <v>279</v>
      </c>
      <c r="H532" s="97">
        <v>0.98829999999999996</v>
      </c>
    </row>
    <row r="533" spans="1:8">
      <c r="A533" s="98" t="s">
        <v>407</v>
      </c>
      <c r="B533" s="97">
        <v>0.73729999999999996</v>
      </c>
      <c r="C533" s="97">
        <v>18.41</v>
      </c>
      <c r="D533" s="97">
        <v>-0.26819999999999999</v>
      </c>
      <c r="E533" s="97" t="s">
        <v>513</v>
      </c>
      <c r="F533" s="97" t="s">
        <v>144</v>
      </c>
      <c r="G533" s="97" t="s">
        <v>279</v>
      </c>
      <c r="H533" s="97" t="s">
        <v>280</v>
      </c>
    </row>
    <row r="534" spans="1:8">
      <c r="A534" s="98" t="s">
        <v>410</v>
      </c>
      <c r="B534" s="97">
        <v>0.59809999999999997</v>
      </c>
      <c r="C534" s="97">
        <v>13.07</v>
      </c>
      <c r="D534" s="97">
        <v>0.32969999999999999</v>
      </c>
      <c r="E534" s="97" t="s">
        <v>514</v>
      </c>
      <c r="F534" s="97" t="s">
        <v>144</v>
      </c>
      <c r="G534" s="97" t="s">
        <v>279</v>
      </c>
      <c r="H534" s="97" t="s">
        <v>280</v>
      </c>
    </row>
    <row r="535" spans="1:8">
      <c r="A535" s="98" t="s">
        <v>413</v>
      </c>
      <c r="B535" s="97">
        <v>1.236</v>
      </c>
      <c r="C535" s="97">
        <v>14.39</v>
      </c>
      <c r="D535" s="97">
        <v>-1.958</v>
      </c>
      <c r="E535" s="97" t="s">
        <v>515</v>
      </c>
      <c r="F535" s="97" t="s">
        <v>144</v>
      </c>
      <c r="G535" s="97" t="s">
        <v>279</v>
      </c>
      <c r="H535" s="97">
        <v>0.98250000000000004</v>
      </c>
    </row>
    <row r="536" spans="1:8">
      <c r="A536" s="98" t="s">
        <v>416</v>
      </c>
      <c r="B536" s="97">
        <v>0.26679999999999998</v>
      </c>
      <c r="C536" s="97">
        <v>14.8</v>
      </c>
      <c r="D536" s="97">
        <v>-0.42599999999999999</v>
      </c>
      <c r="E536" s="97" t="s">
        <v>516</v>
      </c>
      <c r="F536" s="97" t="s">
        <v>144</v>
      </c>
      <c r="G536" s="97" t="s">
        <v>279</v>
      </c>
      <c r="H536" s="97" t="s">
        <v>280</v>
      </c>
    </row>
    <row r="537" spans="1:8">
      <c r="A537" s="98" t="s">
        <v>419</v>
      </c>
      <c r="B537" s="97">
        <v>1.1060000000000001</v>
      </c>
      <c r="C537" s="97">
        <v>11.65</v>
      </c>
      <c r="D537" s="97">
        <v>0.59789999999999999</v>
      </c>
      <c r="E537" s="97" t="s">
        <v>517</v>
      </c>
      <c r="F537" s="97" t="s">
        <v>144</v>
      </c>
      <c r="G537" s="97" t="s">
        <v>279</v>
      </c>
      <c r="H537" s="97">
        <v>0.99419999999999997</v>
      </c>
    </row>
    <row r="538" spans="1:8">
      <c r="A538" s="98" t="s">
        <v>421</v>
      </c>
      <c r="B538" s="97">
        <v>0.62890000000000001</v>
      </c>
      <c r="C538" s="97">
        <v>12.19</v>
      </c>
      <c r="D538" s="97">
        <v>0.19370000000000001</v>
      </c>
      <c r="E538" s="97" t="s">
        <v>518</v>
      </c>
      <c r="F538" s="97" t="s">
        <v>144</v>
      </c>
      <c r="G538" s="97" t="s">
        <v>279</v>
      </c>
      <c r="H538" s="97" t="s">
        <v>280</v>
      </c>
    </row>
    <row r="539" spans="1:8">
      <c r="A539" s="98" t="s">
        <v>423</v>
      </c>
      <c r="B539" s="97">
        <v>2.0419999999999998</v>
      </c>
      <c r="C539" s="97">
        <v>11.95</v>
      </c>
      <c r="D539" s="97">
        <v>1.1279999999999999</v>
      </c>
      <c r="E539" s="97" t="s">
        <v>519</v>
      </c>
      <c r="F539" s="97" t="s">
        <v>144</v>
      </c>
      <c r="G539" s="97" t="s">
        <v>279</v>
      </c>
      <c r="H539" s="97">
        <v>0.62849999999999995</v>
      </c>
    </row>
    <row r="540" spans="1:8">
      <c r="A540" s="98" t="s">
        <v>425</v>
      </c>
      <c r="B540" s="97">
        <v>4.6639999999999997</v>
      </c>
      <c r="C540" s="97">
        <v>9.6460000000000008</v>
      </c>
      <c r="D540" s="97">
        <v>1.532</v>
      </c>
      <c r="E540" s="97" t="s">
        <v>520</v>
      </c>
      <c r="F540" s="97" t="s">
        <v>137</v>
      </c>
      <c r="G540" s="97" t="s">
        <v>290</v>
      </c>
      <c r="H540" s="97">
        <v>1.46E-2</v>
      </c>
    </row>
    <row r="541" spans="1:8">
      <c r="A541" s="98"/>
      <c r="B541" s="97"/>
      <c r="C541" s="97"/>
      <c r="D541" s="97"/>
      <c r="E541" s="97"/>
      <c r="F541" s="97"/>
      <c r="G541" s="97"/>
      <c r="H541" s="97"/>
    </row>
    <row r="542" spans="1:8">
      <c r="A542" s="98" t="s">
        <v>427</v>
      </c>
      <c r="B542" s="97"/>
      <c r="C542" s="97"/>
      <c r="D542" s="97"/>
      <c r="E542" s="97"/>
      <c r="F542" s="97"/>
      <c r="G542" s="97"/>
      <c r="H542" s="97"/>
    </row>
    <row r="543" spans="1:8">
      <c r="A543" s="98" t="s">
        <v>404</v>
      </c>
      <c r="B543" s="97">
        <v>0.36520000000000002</v>
      </c>
      <c r="C543" s="97">
        <v>22.45</v>
      </c>
      <c r="D543" s="97">
        <v>0.27279999999999999</v>
      </c>
      <c r="E543" s="97" t="s">
        <v>521</v>
      </c>
      <c r="F543" s="97" t="s">
        <v>144</v>
      </c>
      <c r="G543" s="97" t="s">
        <v>279</v>
      </c>
      <c r="H543" s="97" t="s">
        <v>280</v>
      </c>
    </row>
    <row r="544" spans="1:8">
      <c r="A544" s="98" t="s">
        <v>407</v>
      </c>
      <c r="B544" s="97">
        <v>1.0449999999999999</v>
      </c>
      <c r="C544" s="97">
        <v>8.2129999999999992</v>
      </c>
      <c r="D544" s="97">
        <v>1</v>
      </c>
      <c r="E544" s="97" t="s">
        <v>522</v>
      </c>
      <c r="F544" s="97" t="s">
        <v>144</v>
      </c>
      <c r="G544" s="97" t="s">
        <v>279</v>
      </c>
      <c r="H544" s="97">
        <v>0.99729999999999996</v>
      </c>
    </row>
    <row r="545" spans="1:8">
      <c r="A545" s="98" t="s">
        <v>410</v>
      </c>
      <c r="B545" s="97">
        <v>1.7609999999999999</v>
      </c>
      <c r="C545" s="97">
        <v>11.48</v>
      </c>
      <c r="D545" s="97">
        <v>1.5629999999999999</v>
      </c>
      <c r="E545" s="97" t="s">
        <v>523</v>
      </c>
      <c r="F545" s="97" t="s">
        <v>144</v>
      </c>
      <c r="G545" s="97" t="s">
        <v>279</v>
      </c>
      <c r="H545" s="97">
        <v>0.81010000000000004</v>
      </c>
    </row>
    <row r="546" spans="1:8">
      <c r="A546" s="98" t="s">
        <v>413</v>
      </c>
      <c r="B546" s="97">
        <v>0.83099999999999996</v>
      </c>
      <c r="C546" s="97">
        <v>14.07</v>
      </c>
      <c r="D546" s="97">
        <v>1.149</v>
      </c>
      <c r="E546" s="97" t="s">
        <v>524</v>
      </c>
      <c r="F546" s="97" t="s">
        <v>144</v>
      </c>
      <c r="G546" s="97" t="s">
        <v>279</v>
      </c>
      <c r="H546" s="97">
        <v>0.99970000000000003</v>
      </c>
    </row>
    <row r="547" spans="1:8">
      <c r="A547" s="98" t="s">
        <v>416</v>
      </c>
      <c r="B547" s="97">
        <v>2.7320000000000002</v>
      </c>
      <c r="C547" s="97">
        <v>7.5049999999999999</v>
      </c>
      <c r="D547" s="97">
        <v>4.0430000000000001</v>
      </c>
      <c r="E547" s="97" t="s">
        <v>525</v>
      </c>
      <c r="F547" s="97" t="s">
        <v>144</v>
      </c>
      <c r="G547" s="97" t="s">
        <v>279</v>
      </c>
      <c r="H547" s="97">
        <v>0.34039999999999998</v>
      </c>
    </row>
    <row r="548" spans="1:8">
      <c r="A548" s="98" t="s">
        <v>419</v>
      </c>
      <c r="B548" s="97">
        <v>0.4708</v>
      </c>
      <c r="C548" s="97">
        <v>13.26</v>
      </c>
      <c r="D548" s="97">
        <v>0.56269999999999998</v>
      </c>
      <c r="E548" s="97" t="s">
        <v>526</v>
      </c>
      <c r="F548" s="97" t="s">
        <v>144</v>
      </c>
      <c r="G548" s="97" t="s">
        <v>279</v>
      </c>
      <c r="H548" s="97" t="s">
        <v>280</v>
      </c>
    </row>
    <row r="549" spans="1:8">
      <c r="A549" s="98" t="s">
        <v>421</v>
      </c>
      <c r="B549" s="97">
        <v>0.27960000000000002</v>
      </c>
      <c r="C549" s="97">
        <v>14.8</v>
      </c>
      <c r="D549" s="97">
        <v>0.42109999999999997</v>
      </c>
      <c r="E549" s="97" t="s">
        <v>527</v>
      </c>
      <c r="F549" s="97" t="s">
        <v>144</v>
      </c>
      <c r="G549" s="97" t="s">
        <v>279</v>
      </c>
      <c r="H549" s="97" t="s">
        <v>280</v>
      </c>
    </row>
    <row r="550" spans="1:8">
      <c r="A550" s="98" t="s">
        <v>423</v>
      </c>
      <c r="B550" s="97">
        <v>1.77</v>
      </c>
      <c r="C550" s="97">
        <v>8.6199999999999992</v>
      </c>
      <c r="D550" s="97">
        <v>2.7530000000000001</v>
      </c>
      <c r="E550" s="97" t="s">
        <v>528</v>
      </c>
      <c r="F550" s="97" t="s">
        <v>144</v>
      </c>
      <c r="G550" s="97" t="s">
        <v>279</v>
      </c>
      <c r="H550" s="97">
        <v>0.83179999999999998</v>
      </c>
    </row>
    <row r="551" spans="1:8">
      <c r="A551" s="98" t="s">
        <v>425</v>
      </c>
      <c r="B551" s="97">
        <v>1.603</v>
      </c>
      <c r="C551" s="97">
        <v>12.17</v>
      </c>
      <c r="D551" s="97">
        <v>2.8940000000000001</v>
      </c>
      <c r="E551" s="97" t="s">
        <v>529</v>
      </c>
      <c r="F551" s="97" t="s">
        <v>144</v>
      </c>
      <c r="G551" s="97" t="s">
        <v>279</v>
      </c>
      <c r="H551" s="97">
        <v>0.88549999999999995</v>
      </c>
    </row>
    <row r="552" spans="1:8">
      <c r="A552" s="98"/>
      <c r="B552" s="97"/>
      <c r="C552" s="97"/>
      <c r="D552" s="97"/>
      <c r="E552" s="97"/>
      <c r="F552" s="97"/>
      <c r="G552" s="97"/>
      <c r="H552" s="97"/>
    </row>
    <row r="553" spans="1:8">
      <c r="A553" s="98" t="s">
        <v>437</v>
      </c>
      <c r="B553" s="97"/>
      <c r="C553" s="97"/>
      <c r="D553" s="97"/>
      <c r="E553" s="97"/>
      <c r="F553" s="97"/>
      <c r="G553" s="97"/>
      <c r="H553" s="97"/>
    </row>
    <row r="554" spans="1:8">
      <c r="A554" s="98" t="s">
        <v>404</v>
      </c>
      <c r="B554" s="97">
        <v>0.61280000000000001</v>
      </c>
      <c r="C554" s="97">
        <v>23.55</v>
      </c>
      <c r="D554" s="97">
        <v>0.62050000000000005</v>
      </c>
      <c r="E554" s="97" t="s">
        <v>530</v>
      </c>
      <c r="F554" s="97" t="s">
        <v>144</v>
      </c>
      <c r="G554" s="97" t="s">
        <v>279</v>
      </c>
      <c r="H554" s="97" t="s">
        <v>280</v>
      </c>
    </row>
    <row r="555" spans="1:8">
      <c r="A555" s="98" t="s">
        <v>407</v>
      </c>
      <c r="B555" s="97">
        <v>1.0049999999999999</v>
      </c>
      <c r="C555" s="97">
        <v>7.2489999999999997</v>
      </c>
      <c r="D555" s="97">
        <v>1.7629999999999999</v>
      </c>
      <c r="E555" s="97" t="s">
        <v>531</v>
      </c>
      <c r="F555" s="97" t="s">
        <v>144</v>
      </c>
      <c r="G555" s="97" t="s">
        <v>279</v>
      </c>
      <c r="H555" s="97">
        <v>0.99829999999999997</v>
      </c>
    </row>
    <row r="556" spans="1:8">
      <c r="A556" s="98" t="s">
        <v>410</v>
      </c>
      <c r="B556" s="97">
        <v>1.139</v>
      </c>
      <c r="C556" s="97">
        <v>12.27</v>
      </c>
      <c r="D556" s="97">
        <v>1.3340000000000001</v>
      </c>
      <c r="E556" s="97" t="s">
        <v>532</v>
      </c>
      <c r="F556" s="97" t="s">
        <v>144</v>
      </c>
      <c r="G556" s="97" t="s">
        <v>279</v>
      </c>
      <c r="H556" s="97">
        <v>0.99219999999999997</v>
      </c>
    </row>
    <row r="557" spans="1:8">
      <c r="A557" s="98" t="s">
        <v>413</v>
      </c>
      <c r="B557" s="97">
        <v>1.0369999999999999</v>
      </c>
      <c r="C557" s="97">
        <v>14.49</v>
      </c>
      <c r="D557" s="97">
        <v>1.843</v>
      </c>
      <c r="E557" s="97" t="s">
        <v>533</v>
      </c>
      <c r="F557" s="97" t="s">
        <v>144</v>
      </c>
      <c r="G557" s="97" t="s">
        <v>279</v>
      </c>
      <c r="H557" s="97">
        <v>0.99670000000000003</v>
      </c>
    </row>
    <row r="558" spans="1:8">
      <c r="A558" s="98" t="s">
        <v>416</v>
      </c>
      <c r="B558" s="97">
        <v>2.1920000000000002</v>
      </c>
      <c r="C558" s="97">
        <v>8.2089999999999996</v>
      </c>
      <c r="D558" s="97">
        <v>3.919</v>
      </c>
      <c r="E558" s="97" t="s">
        <v>534</v>
      </c>
      <c r="F558" s="97" t="s">
        <v>144</v>
      </c>
      <c r="G558" s="97" t="s">
        <v>279</v>
      </c>
      <c r="H558" s="97">
        <v>0.59760000000000002</v>
      </c>
    </row>
    <row r="559" spans="1:8">
      <c r="A559" s="98" t="s">
        <v>419</v>
      </c>
      <c r="B559" s="97">
        <v>0.21759999999999999</v>
      </c>
      <c r="C559" s="97">
        <v>10.4</v>
      </c>
      <c r="D559" s="97">
        <v>-0.4289</v>
      </c>
      <c r="E559" s="97" t="s">
        <v>535</v>
      </c>
      <c r="F559" s="97" t="s">
        <v>144</v>
      </c>
      <c r="G559" s="97" t="s">
        <v>279</v>
      </c>
      <c r="H559" s="97" t="s">
        <v>280</v>
      </c>
    </row>
    <row r="560" spans="1:8">
      <c r="A560" s="98" t="s">
        <v>421</v>
      </c>
      <c r="B560" s="97">
        <v>0.30659999999999998</v>
      </c>
      <c r="C560" s="97">
        <v>13.92</v>
      </c>
      <c r="D560" s="97">
        <v>0.7</v>
      </c>
      <c r="E560" s="97" t="s">
        <v>536</v>
      </c>
      <c r="F560" s="97" t="s">
        <v>144</v>
      </c>
      <c r="G560" s="97" t="s">
        <v>279</v>
      </c>
      <c r="H560" s="97" t="s">
        <v>280</v>
      </c>
    </row>
    <row r="561" spans="1:8">
      <c r="A561" s="98" t="s">
        <v>423</v>
      </c>
      <c r="B561" s="97">
        <v>1.7030000000000001</v>
      </c>
      <c r="C561" s="97">
        <v>9.2759999999999998</v>
      </c>
      <c r="D561" s="97">
        <v>3.206</v>
      </c>
      <c r="E561" s="97" t="s">
        <v>537</v>
      </c>
      <c r="F561" s="97" t="s">
        <v>144</v>
      </c>
      <c r="G561" s="97" t="s">
        <v>279</v>
      </c>
      <c r="H561" s="97">
        <v>0.85750000000000004</v>
      </c>
    </row>
    <row r="562" spans="1:8">
      <c r="A562" s="98" t="s">
        <v>425</v>
      </c>
      <c r="B562" s="97">
        <v>0.94089999999999996</v>
      </c>
      <c r="C562" s="97">
        <v>12.8</v>
      </c>
      <c r="D562" s="97">
        <v>2.077</v>
      </c>
      <c r="E562" s="97" t="s">
        <v>538</v>
      </c>
      <c r="F562" s="97" t="s">
        <v>144</v>
      </c>
      <c r="G562" s="97" t="s">
        <v>279</v>
      </c>
      <c r="H562" s="97">
        <v>0.99890000000000001</v>
      </c>
    </row>
    <row r="563" spans="1:8">
      <c r="A563" s="98"/>
      <c r="B563" s="97"/>
      <c r="C563" s="97"/>
      <c r="D563" s="97"/>
      <c r="E563" s="97"/>
      <c r="F563" s="97"/>
      <c r="G563" s="97"/>
      <c r="H563" s="97"/>
    </row>
    <row r="564" spans="1:8">
      <c r="A564" s="98" t="s">
        <v>447</v>
      </c>
      <c r="B564" s="97"/>
      <c r="C564" s="97"/>
      <c r="D564" s="97"/>
      <c r="E564" s="97"/>
      <c r="F564" s="97"/>
      <c r="G564" s="97"/>
      <c r="H564" s="97"/>
    </row>
    <row r="565" spans="1:8">
      <c r="A565" s="98" t="s">
        <v>404</v>
      </c>
      <c r="B565" s="97">
        <v>0.79259999999999997</v>
      </c>
      <c r="C565" s="97">
        <v>21.11</v>
      </c>
      <c r="D565" s="97">
        <v>0.82979999999999998</v>
      </c>
      <c r="E565" s="97" t="s">
        <v>539</v>
      </c>
      <c r="F565" s="97" t="s">
        <v>144</v>
      </c>
      <c r="G565" s="97" t="s">
        <v>279</v>
      </c>
      <c r="H565" s="97">
        <v>0.99980000000000002</v>
      </c>
    </row>
    <row r="566" spans="1:8">
      <c r="A566" s="98" t="s">
        <v>407</v>
      </c>
      <c r="B566" s="97">
        <v>1.2809999999999999</v>
      </c>
      <c r="C566" s="97">
        <v>6.165</v>
      </c>
      <c r="D566" s="97">
        <v>2.3260000000000001</v>
      </c>
      <c r="E566" s="97" t="s">
        <v>540</v>
      </c>
      <c r="F566" s="97" t="s">
        <v>144</v>
      </c>
      <c r="G566" s="97" t="s">
        <v>279</v>
      </c>
      <c r="H566" s="97">
        <v>0.98560000000000003</v>
      </c>
    </row>
    <row r="567" spans="1:8">
      <c r="A567" s="98" t="s">
        <v>410</v>
      </c>
      <c r="B567" s="97">
        <v>1.204</v>
      </c>
      <c r="C567" s="97">
        <v>10.3</v>
      </c>
      <c r="D567" s="97">
        <v>1.6120000000000001</v>
      </c>
      <c r="E567" s="97" t="s">
        <v>541</v>
      </c>
      <c r="F567" s="97" t="s">
        <v>144</v>
      </c>
      <c r="G567" s="97" t="s">
        <v>279</v>
      </c>
      <c r="H567" s="97">
        <v>0.98809999999999998</v>
      </c>
    </row>
    <row r="568" spans="1:8">
      <c r="A568" s="98" t="s">
        <v>413</v>
      </c>
      <c r="B568" s="97">
        <v>1.111</v>
      </c>
      <c r="C568" s="97">
        <v>10.1</v>
      </c>
      <c r="D568" s="97">
        <v>2.2930000000000001</v>
      </c>
      <c r="E568" s="97" t="s">
        <v>542</v>
      </c>
      <c r="F568" s="97" t="s">
        <v>144</v>
      </c>
      <c r="G568" s="97" t="s">
        <v>279</v>
      </c>
      <c r="H568" s="97">
        <v>0.99439999999999995</v>
      </c>
    </row>
    <row r="569" spans="1:8">
      <c r="A569" s="98" t="s">
        <v>416</v>
      </c>
      <c r="B569" s="97">
        <v>2.7069999999999999</v>
      </c>
      <c r="C569" s="97">
        <v>9.4819999999999993</v>
      </c>
      <c r="D569" s="97">
        <v>4.3109999999999999</v>
      </c>
      <c r="E569" s="97" t="s">
        <v>543</v>
      </c>
      <c r="F569" s="97" t="s">
        <v>144</v>
      </c>
      <c r="G569" s="97" t="s">
        <v>279</v>
      </c>
      <c r="H569" s="97">
        <v>0.29499999999999998</v>
      </c>
    </row>
    <row r="570" spans="1:8">
      <c r="A570" s="98" t="s">
        <v>419</v>
      </c>
      <c r="B570" s="97">
        <v>0.34</v>
      </c>
      <c r="C570" s="97">
        <v>9.4909999999999997</v>
      </c>
      <c r="D570" s="97">
        <v>-0.71460000000000001</v>
      </c>
      <c r="E570" s="97" t="s">
        <v>544</v>
      </c>
      <c r="F570" s="97" t="s">
        <v>144</v>
      </c>
      <c r="G570" s="97" t="s">
        <v>279</v>
      </c>
      <c r="H570" s="97" t="s">
        <v>280</v>
      </c>
    </row>
    <row r="571" spans="1:8">
      <c r="A571" s="98" t="s">
        <v>421</v>
      </c>
      <c r="B571" s="97">
        <v>0.31340000000000001</v>
      </c>
      <c r="C571" s="97">
        <v>11.92</v>
      </c>
      <c r="D571" s="97">
        <v>0.79669999999999996</v>
      </c>
      <c r="E571" s="97" t="s">
        <v>545</v>
      </c>
      <c r="F571" s="97" t="s">
        <v>144</v>
      </c>
      <c r="G571" s="97" t="s">
        <v>279</v>
      </c>
      <c r="H571" s="97" t="s">
        <v>280</v>
      </c>
    </row>
    <row r="572" spans="1:8">
      <c r="A572" s="98" t="s">
        <v>423</v>
      </c>
      <c r="B572" s="97">
        <v>1.9630000000000001</v>
      </c>
      <c r="C572" s="97">
        <v>11.19</v>
      </c>
      <c r="D572" s="97">
        <v>3.53</v>
      </c>
      <c r="E572" s="97" t="s">
        <v>546</v>
      </c>
      <c r="F572" s="97" t="s">
        <v>144</v>
      </c>
      <c r="G572" s="97" t="s">
        <v>279</v>
      </c>
      <c r="H572" s="97">
        <v>0.68910000000000005</v>
      </c>
    </row>
    <row r="573" spans="1:8">
      <c r="A573" s="98" t="s">
        <v>425</v>
      </c>
      <c r="B573" s="97">
        <v>0.87880000000000003</v>
      </c>
      <c r="C573" s="97">
        <v>11.69</v>
      </c>
      <c r="D573" s="97">
        <v>2.0179999999999998</v>
      </c>
      <c r="E573" s="97" t="s">
        <v>547</v>
      </c>
      <c r="F573" s="97" t="s">
        <v>144</v>
      </c>
      <c r="G573" s="97" t="s">
        <v>279</v>
      </c>
      <c r="H573" s="97">
        <v>0.99950000000000006</v>
      </c>
    </row>
    <row r="574" spans="1:8">
      <c r="A574" s="98"/>
      <c r="B574" s="97"/>
      <c r="C574" s="97"/>
      <c r="D574" s="97"/>
      <c r="E574" s="97"/>
      <c r="F574" s="97"/>
      <c r="G574" s="97"/>
      <c r="H574" s="97"/>
    </row>
    <row r="575" spans="1:8">
      <c r="A575" s="98" t="s">
        <v>457</v>
      </c>
      <c r="B575" s="97"/>
      <c r="C575" s="97"/>
      <c r="D575" s="97"/>
      <c r="E575" s="97"/>
      <c r="F575" s="97"/>
      <c r="G575" s="97"/>
      <c r="H575" s="97"/>
    </row>
    <row r="576" spans="1:8">
      <c r="A576" s="98" t="s">
        <v>404</v>
      </c>
      <c r="B576" s="97">
        <v>0.70399999999999996</v>
      </c>
      <c r="C576" s="97">
        <v>17.440000000000001</v>
      </c>
      <c r="D576" s="97">
        <v>-0.76839999999999997</v>
      </c>
      <c r="E576" s="97" t="s">
        <v>548</v>
      </c>
      <c r="F576" s="97" t="s">
        <v>144</v>
      </c>
      <c r="G576" s="97" t="s">
        <v>279</v>
      </c>
      <c r="H576" s="97" t="s">
        <v>280</v>
      </c>
    </row>
    <row r="577" spans="1:8">
      <c r="A577" s="98" t="s">
        <v>407</v>
      </c>
      <c r="B577" s="97">
        <v>0.95509999999999995</v>
      </c>
      <c r="C577" s="97">
        <v>5.3040000000000003</v>
      </c>
      <c r="D577" s="97">
        <v>2.4529999999999998</v>
      </c>
      <c r="E577" s="97" t="s">
        <v>549</v>
      </c>
      <c r="F577" s="97" t="s">
        <v>144</v>
      </c>
      <c r="G577" s="97" t="s">
        <v>279</v>
      </c>
      <c r="H577" s="97">
        <v>0.99919999999999998</v>
      </c>
    </row>
    <row r="578" spans="1:8">
      <c r="A578" s="98" t="s">
        <v>410</v>
      </c>
      <c r="B578" s="97">
        <v>0.78010000000000002</v>
      </c>
      <c r="C578" s="97">
        <v>12.33</v>
      </c>
      <c r="D578" s="97">
        <v>1.2410000000000001</v>
      </c>
      <c r="E578" s="97" t="s">
        <v>550</v>
      </c>
      <c r="F578" s="97" t="s">
        <v>144</v>
      </c>
      <c r="G578" s="97" t="s">
        <v>279</v>
      </c>
      <c r="H578" s="97">
        <v>0.99990000000000001</v>
      </c>
    </row>
    <row r="579" spans="1:8">
      <c r="A579" s="98" t="s">
        <v>413</v>
      </c>
      <c r="B579" s="97">
        <v>1.748</v>
      </c>
      <c r="C579" s="97">
        <v>5.8890000000000002</v>
      </c>
      <c r="D579" s="97">
        <v>3.3690000000000002</v>
      </c>
      <c r="E579" s="97" t="s">
        <v>551</v>
      </c>
      <c r="F579" s="97" t="s">
        <v>144</v>
      </c>
      <c r="G579" s="97" t="s">
        <v>279</v>
      </c>
      <c r="H579" s="97">
        <v>0.88039999999999996</v>
      </c>
    </row>
    <row r="580" spans="1:8">
      <c r="A580" s="98" t="s">
        <v>416</v>
      </c>
      <c r="B580" s="97">
        <v>3.351</v>
      </c>
      <c r="C580" s="97">
        <v>6.9130000000000003</v>
      </c>
      <c r="D580" s="97">
        <v>4.6230000000000002</v>
      </c>
      <c r="E580" s="97" t="s">
        <v>552</v>
      </c>
      <c r="F580" s="97" t="s">
        <v>144</v>
      </c>
      <c r="G580" s="97" t="s">
        <v>279</v>
      </c>
      <c r="H580" s="97">
        <v>0.17150000000000001</v>
      </c>
    </row>
    <row r="581" spans="1:8">
      <c r="A581" s="98" t="s">
        <v>419</v>
      </c>
      <c r="B581" s="97">
        <v>0.44719999999999999</v>
      </c>
      <c r="C581" s="97">
        <v>6.2839999999999998</v>
      </c>
      <c r="D581" s="97">
        <v>-1.2110000000000001</v>
      </c>
      <c r="E581" s="97" t="s">
        <v>553</v>
      </c>
      <c r="F581" s="97" t="s">
        <v>144</v>
      </c>
      <c r="G581" s="97" t="s">
        <v>279</v>
      </c>
      <c r="H581" s="97" t="s">
        <v>280</v>
      </c>
    </row>
    <row r="582" spans="1:8">
      <c r="A582" s="98" t="s">
        <v>421</v>
      </c>
      <c r="B582" s="97">
        <v>4.913E-2</v>
      </c>
      <c r="C582" s="97">
        <v>7.9480000000000004</v>
      </c>
      <c r="D582" s="97">
        <v>0.14829999999999999</v>
      </c>
      <c r="E582" s="97" t="s">
        <v>554</v>
      </c>
      <c r="F582" s="97" t="s">
        <v>144</v>
      </c>
      <c r="G582" s="97" t="s">
        <v>279</v>
      </c>
      <c r="H582" s="97" t="s">
        <v>280</v>
      </c>
    </row>
    <row r="583" spans="1:8">
      <c r="A583" s="98" t="s">
        <v>423</v>
      </c>
      <c r="B583" s="97">
        <v>1.4510000000000001</v>
      </c>
      <c r="C583" s="97">
        <v>10.93</v>
      </c>
      <c r="D583" s="97">
        <v>2.613</v>
      </c>
      <c r="E583" s="97" t="s">
        <v>555</v>
      </c>
      <c r="F583" s="97" t="s">
        <v>144</v>
      </c>
      <c r="G583" s="97" t="s">
        <v>279</v>
      </c>
      <c r="H583" s="97">
        <v>0.94399999999999995</v>
      </c>
    </row>
    <row r="584" spans="1:8">
      <c r="A584" s="98" t="s">
        <v>425</v>
      </c>
      <c r="B584" s="97">
        <v>0.55930000000000002</v>
      </c>
      <c r="C584" s="97">
        <v>8.8469999999999995</v>
      </c>
      <c r="D584" s="97">
        <v>1.2529999999999999</v>
      </c>
      <c r="E584" s="97" t="s">
        <v>556</v>
      </c>
      <c r="F584" s="97" t="s">
        <v>144</v>
      </c>
      <c r="G584" s="97" t="s">
        <v>279</v>
      </c>
      <c r="H584" s="97" t="s">
        <v>280</v>
      </c>
    </row>
    <row r="586" spans="1:8">
      <c r="A586" s="26" t="s">
        <v>79</v>
      </c>
    </row>
    <row r="587" spans="1:8">
      <c r="A587" s="98" t="s">
        <v>402</v>
      </c>
      <c r="D587" s="97"/>
      <c r="E587" s="97"/>
      <c r="F587" s="97"/>
      <c r="G587" s="97"/>
      <c r="H587" s="97"/>
    </row>
    <row r="588" spans="1:8">
      <c r="A588" s="98" t="s">
        <v>404</v>
      </c>
      <c r="B588" s="97">
        <v>0.93869999999999998</v>
      </c>
      <c r="C588" s="97">
        <v>16.350000000000001</v>
      </c>
      <c r="D588" s="97">
        <v>25.93</v>
      </c>
      <c r="E588" s="97" t="s">
        <v>557</v>
      </c>
      <c r="F588" s="97" t="s">
        <v>144</v>
      </c>
      <c r="G588" s="97" t="s">
        <v>279</v>
      </c>
      <c r="H588" s="97">
        <v>0.99880000000000002</v>
      </c>
    </row>
    <row r="589" spans="1:8">
      <c r="A589" s="98" t="s">
        <v>407</v>
      </c>
      <c r="B589" s="97">
        <v>2.4180000000000001</v>
      </c>
      <c r="C589" s="97">
        <v>6.0060000000000002</v>
      </c>
      <c r="D589" s="97">
        <v>815</v>
      </c>
      <c r="E589" s="97" t="s">
        <v>558</v>
      </c>
      <c r="F589" s="97" t="s">
        <v>144</v>
      </c>
      <c r="G589" s="97" t="s">
        <v>279</v>
      </c>
      <c r="H589" s="97">
        <v>0.55089999999999995</v>
      </c>
    </row>
    <row r="590" spans="1:8">
      <c r="A590" s="98" t="s">
        <v>410</v>
      </c>
      <c r="B590" s="97">
        <v>2.516</v>
      </c>
      <c r="C590" s="97">
        <v>8.0310000000000006</v>
      </c>
      <c r="D590" s="97">
        <v>441.5</v>
      </c>
      <c r="E590" s="97" t="s">
        <v>559</v>
      </c>
      <c r="F590" s="97" t="s">
        <v>144</v>
      </c>
      <c r="G590" s="97" t="s">
        <v>279</v>
      </c>
      <c r="H590" s="97">
        <v>0.42209999999999998</v>
      </c>
    </row>
    <row r="591" spans="1:8">
      <c r="A591" s="98" t="s">
        <v>413</v>
      </c>
      <c r="B591" s="97">
        <v>4.3559999999999999</v>
      </c>
      <c r="C591" s="97">
        <v>9.1</v>
      </c>
      <c r="D591" s="97">
        <v>1558</v>
      </c>
      <c r="E591" s="97" t="s">
        <v>560</v>
      </c>
      <c r="F591" s="97" t="s">
        <v>137</v>
      </c>
      <c r="G591" s="97" t="s">
        <v>290</v>
      </c>
      <c r="H591" s="97">
        <v>2.6499999999999999E-2</v>
      </c>
    </row>
    <row r="592" spans="1:8">
      <c r="A592" s="98" t="s">
        <v>416</v>
      </c>
      <c r="B592" s="97">
        <v>2.827</v>
      </c>
      <c r="C592" s="97">
        <v>5.7560000000000002</v>
      </c>
      <c r="D592" s="97">
        <v>285.60000000000002</v>
      </c>
      <c r="E592" s="97" t="s">
        <v>561</v>
      </c>
      <c r="F592" s="97" t="s">
        <v>144</v>
      </c>
      <c r="G592" s="97" t="s">
        <v>279</v>
      </c>
      <c r="H592" s="97">
        <v>0.38119999999999998</v>
      </c>
    </row>
    <row r="593" spans="1:8">
      <c r="A593" s="98" t="s">
        <v>419</v>
      </c>
      <c r="B593" s="97">
        <v>0.98350000000000004</v>
      </c>
      <c r="C593" s="97">
        <v>9.1809999999999992</v>
      </c>
      <c r="D593" s="97">
        <v>-373.5</v>
      </c>
      <c r="E593" s="97" t="s">
        <v>562</v>
      </c>
      <c r="F593" s="97" t="s">
        <v>144</v>
      </c>
      <c r="G593" s="97" t="s">
        <v>279</v>
      </c>
      <c r="H593" s="97">
        <v>0.99850000000000005</v>
      </c>
    </row>
    <row r="594" spans="1:8">
      <c r="A594" s="98" t="s">
        <v>421</v>
      </c>
      <c r="B594" s="97">
        <v>1.5669999999999999</v>
      </c>
      <c r="C594" s="97">
        <v>14.69</v>
      </c>
      <c r="D594" s="97">
        <v>768.9</v>
      </c>
      <c r="E594" s="97" t="s">
        <v>563</v>
      </c>
      <c r="F594" s="97" t="s">
        <v>144</v>
      </c>
      <c r="G594" s="97" t="s">
        <v>279</v>
      </c>
      <c r="H594" s="97">
        <v>0.89300000000000002</v>
      </c>
    </row>
    <row r="595" spans="1:8">
      <c r="A595" s="98" t="s">
        <v>423</v>
      </c>
      <c r="B595" s="97">
        <v>0.64800000000000002</v>
      </c>
      <c r="C595" s="97">
        <v>11.89</v>
      </c>
      <c r="D595" s="97">
        <v>-129.9</v>
      </c>
      <c r="E595" s="97" t="s">
        <v>564</v>
      </c>
      <c r="F595" s="97" t="s">
        <v>144</v>
      </c>
      <c r="G595" s="97" t="s">
        <v>279</v>
      </c>
      <c r="H595" s="97" t="s">
        <v>280</v>
      </c>
    </row>
    <row r="596" spans="1:8">
      <c r="A596" s="98" t="s">
        <v>425</v>
      </c>
      <c r="B596" s="97">
        <v>3.4409999999999998</v>
      </c>
      <c r="C596" s="97">
        <v>10.29</v>
      </c>
      <c r="D596" s="97">
        <v>-1272</v>
      </c>
      <c r="E596" s="97" t="s">
        <v>565</v>
      </c>
      <c r="F596" s="97" t="s">
        <v>144</v>
      </c>
      <c r="G596" s="97" t="s">
        <v>279</v>
      </c>
      <c r="H596" s="97">
        <v>8.72E-2</v>
      </c>
    </row>
    <row r="597" spans="1:8">
      <c r="A597" s="98"/>
      <c r="B597" s="97"/>
      <c r="C597" s="97"/>
      <c r="D597" s="97"/>
      <c r="E597" s="97"/>
      <c r="F597" s="97"/>
      <c r="G597" s="97"/>
      <c r="H597" s="97"/>
    </row>
    <row r="598" spans="1:8">
      <c r="A598" s="98" t="s">
        <v>427</v>
      </c>
      <c r="B598" s="97"/>
      <c r="C598" s="97"/>
      <c r="D598" s="97"/>
      <c r="E598" s="97"/>
      <c r="F598" s="97"/>
      <c r="G598" s="97"/>
      <c r="H598" s="97"/>
    </row>
    <row r="599" spans="1:8">
      <c r="A599" s="98" t="s">
        <v>404</v>
      </c>
      <c r="B599" s="97">
        <v>1.4490000000000001</v>
      </c>
      <c r="C599" s="97">
        <v>17.739999999999998</v>
      </c>
      <c r="D599" s="97">
        <v>20.079999999999998</v>
      </c>
      <c r="E599" s="97" t="s">
        <v>566</v>
      </c>
      <c r="F599" s="97" t="s">
        <v>144</v>
      </c>
      <c r="G599" s="97" t="s">
        <v>279</v>
      </c>
      <c r="H599" s="97">
        <v>0.93300000000000005</v>
      </c>
    </row>
    <row r="600" spans="1:8">
      <c r="A600" s="98" t="s">
        <v>407</v>
      </c>
      <c r="B600" s="97">
        <v>3.9849999999999999</v>
      </c>
      <c r="C600" s="97">
        <v>6</v>
      </c>
      <c r="D600" s="97">
        <v>3141</v>
      </c>
      <c r="E600" s="97" t="s">
        <v>567</v>
      </c>
      <c r="F600" s="97" t="s">
        <v>144</v>
      </c>
      <c r="G600" s="97" t="s">
        <v>279</v>
      </c>
      <c r="H600" s="97">
        <v>0.1033</v>
      </c>
    </row>
    <row r="601" spans="1:8">
      <c r="A601" s="98" t="s">
        <v>410</v>
      </c>
      <c r="B601" s="97">
        <v>3.1640000000000001</v>
      </c>
      <c r="C601" s="97">
        <v>8.0009999999999994</v>
      </c>
      <c r="D601" s="97">
        <v>1968</v>
      </c>
      <c r="E601" s="97" t="s">
        <v>568</v>
      </c>
      <c r="F601" s="97" t="s">
        <v>144</v>
      </c>
      <c r="G601" s="97" t="s">
        <v>279</v>
      </c>
      <c r="H601" s="97">
        <v>0.1822</v>
      </c>
    </row>
    <row r="602" spans="1:8">
      <c r="A602" s="98" t="s">
        <v>413</v>
      </c>
      <c r="B602" s="97">
        <v>7.125</v>
      </c>
      <c r="C602" s="97">
        <v>9.0079999999999991</v>
      </c>
      <c r="D602" s="97">
        <v>4540</v>
      </c>
      <c r="E602" s="97" t="s">
        <v>569</v>
      </c>
      <c r="F602" s="97" t="s">
        <v>137</v>
      </c>
      <c r="G602" s="97" t="s">
        <v>299</v>
      </c>
      <c r="H602" s="97">
        <v>8.0000000000000004E-4</v>
      </c>
    </row>
    <row r="603" spans="1:8">
      <c r="A603" s="98" t="s">
        <v>416</v>
      </c>
      <c r="B603" s="97">
        <v>2.089</v>
      </c>
      <c r="C603" s="97">
        <v>5.0010000000000003</v>
      </c>
      <c r="D603" s="97">
        <v>2254</v>
      </c>
      <c r="E603" s="97" t="s">
        <v>570</v>
      </c>
      <c r="F603" s="97" t="s">
        <v>144</v>
      </c>
      <c r="G603" s="97" t="s">
        <v>279</v>
      </c>
      <c r="H603" s="97">
        <v>0.76090000000000002</v>
      </c>
    </row>
    <row r="604" spans="1:8">
      <c r="A604" s="98" t="s">
        <v>419</v>
      </c>
      <c r="B604" s="97">
        <v>1.1679999999999999</v>
      </c>
      <c r="C604" s="97">
        <v>12.24</v>
      </c>
      <c r="D604" s="97">
        <v>-1173</v>
      </c>
      <c r="E604" s="97" t="s">
        <v>571</v>
      </c>
      <c r="F604" s="97" t="s">
        <v>144</v>
      </c>
      <c r="G604" s="97" t="s">
        <v>279</v>
      </c>
      <c r="H604" s="97">
        <v>0.99009999999999998</v>
      </c>
    </row>
    <row r="605" spans="1:8">
      <c r="A605" s="98" t="s">
        <v>421</v>
      </c>
      <c r="B605" s="97">
        <v>1.4</v>
      </c>
      <c r="C605" s="97">
        <v>12.77</v>
      </c>
      <c r="D605" s="97">
        <v>1419</v>
      </c>
      <c r="E605" s="97" t="s">
        <v>572</v>
      </c>
      <c r="F605" s="97" t="s">
        <v>144</v>
      </c>
      <c r="G605" s="97" t="s">
        <v>279</v>
      </c>
      <c r="H605" s="97">
        <v>0.95369999999999999</v>
      </c>
    </row>
    <row r="606" spans="1:8">
      <c r="A606" s="98" t="s">
        <v>423</v>
      </c>
      <c r="B606" s="97">
        <v>0.24590000000000001</v>
      </c>
      <c r="C606" s="97">
        <v>8.3030000000000008</v>
      </c>
      <c r="D606" s="97">
        <v>306.2</v>
      </c>
      <c r="E606" s="97" t="s">
        <v>573</v>
      </c>
      <c r="F606" s="97" t="s">
        <v>144</v>
      </c>
      <c r="G606" s="97" t="s">
        <v>279</v>
      </c>
      <c r="H606" s="97" t="s">
        <v>280</v>
      </c>
    </row>
    <row r="607" spans="1:8">
      <c r="A607" s="98" t="s">
        <v>425</v>
      </c>
      <c r="B607" s="97">
        <v>1.825</v>
      </c>
      <c r="C607" s="97">
        <v>8.52</v>
      </c>
      <c r="D607" s="97">
        <v>-2286</v>
      </c>
      <c r="E607" s="97" t="s">
        <v>574</v>
      </c>
      <c r="F607" s="97" t="s">
        <v>144</v>
      </c>
      <c r="G607" s="97" t="s">
        <v>279</v>
      </c>
      <c r="H607" s="97">
        <v>0.80479999999999996</v>
      </c>
    </row>
    <row r="608" spans="1:8">
      <c r="A608" s="98"/>
      <c r="B608" s="97"/>
      <c r="C608" s="97"/>
      <c r="D608" s="97"/>
      <c r="E608" s="97"/>
      <c r="F608" s="97"/>
      <c r="G608" s="97"/>
      <c r="H608" s="97"/>
    </row>
    <row r="609" spans="1:8">
      <c r="A609" s="98" t="s">
        <v>437</v>
      </c>
      <c r="B609" s="97"/>
      <c r="C609" s="97"/>
      <c r="D609" s="97"/>
      <c r="E609" s="97"/>
      <c r="F609" s="97"/>
      <c r="G609" s="97"/>
      <c r="H609" s="97"/>
    </row>
    <row r="610" spans="1:8">
      <c r="A610" s="98" t="s">
        <v>404</v>
      </c>
      <c r="B610" s="97">
        <v>1.2689999999999999</v>
      </c>
      <c r="C610" s="97">
        <v>19.68</v>
      </c>
      <c r="D610" s="97">
        <v>26.03</v>
      </c>
      <c r="E610" s="97" t="s">
        <v>575</v>
      </c>
      <c r="F610" s="97" t="s">
        <v>144</v>
      </c>
      <c r="G610" s="97" t="s">
        <v>279</v>
      </c>
      <c r="H610" s="97">
        <v>0.97560000000000002</v>
      </c>
    </row>
    <row r="611" spans="1:8">
      <c r="A611" s="98" t="s">
        <v>407</v>
      </c>
      <c r="B611" s="97">
        <v>3.9580000000000002</v>
      </c>
      <c r="C611" s="97">
        <v>6.0030000000000001</v>
      </c>
      <c r="D611" s="97">
        <v>2058</v>
      </c>
      <c r="E611" s="97" t="s">
        <v>576</v>
      </c>
      <c r="F611" s="97" t="s">
        <v>144</v>
      </c>
      <c r="G611" s="97" t="s">
        <v>279</v>
      </c>
      <c r="H611" s="97">
        <v>0.10630000000000001</v>
      </c>
    </row>
    <row r="612" spans="1:8">
      <c r="A612" s="98" t="s">
        <v>410</v>
      </c>
      <c r="B612" s="97">
        <v>5.048</v>
      </c>
      <c r="C612" s="97">
        <v>8.0380000000000003</v>
      </c>
      <c r="D612" s="97">
        <v>888.1</v>
      </c>
      <c r="E612" s="97" t="s">
        <v>577</v>
      </c>
      <c r="F612" s="97" t="s">
        <v>137</v>
      </c>
      <c r="G612" s="97" t="s">
        <v>290</v>
      </c>
      <c r="H612" s="97">
        <v>1.46E-2</v>
      </c>
    </row>
    <row r="613" spans="1:8">
      <c r="A613" s="98" t="s">
        <v>413</v>
      </c>
      <c r="B613" s="97">
        <v>6.9740000000000002</v>
      </c>
      <c r="C613" s="97">
        <v>9.0340000000000007</v>
      </c>
      <c r="D613" s="97">
        <v>2989</v>
      </c>
      <c r="E613" s="97" t="s">
        <v>578</v>
      </c>
      <c r="F613" s="97" t="s">
        <v>137</v>
      </c>
      <c r="G613" s="97" t="s">
        <v>299</v>
      </c>
      <c r="H613" s="97">
        <v>1E-3</v>
      </c>
    </row>
    <row r="614" spans="1:8">
      <c r="A614" s="98" t="s">
        <v>416</v>
      </c>
      <c r="B614" s="97">
        <v>2.9969999999999999</v>
      </c>
      <c r="C614" s="97">
        <v>5.0529999999999999</v>
      </c>
      <c r="D614" s="97">
        <v>770</v>
      </c>
      <c r="E614" s="97" t="s">
        <v>579</v>
      </c>
      <c r="F614" s="97" t="s">
        <v>144</v>
      </c>
      <c r="G614" s="97" t="s">
        <v>279</v>
      </c>
      <c r="H614" s="97">
        <v>0.36499999999999999</v>
      </c>
    </row>
    <row r="615" spans="1:8">
      <c r="A615" s="98" t="s">
        <v>419</v>
      </c>
      <c r="B615" s="97">
        <v>2.1320000000000001</v>
      </c>
      <c r="C615" s="97">
        <v>7.3769999999999998</v>
      </c>
      <c r="D615" s="97">
        <v>-1170</v>
      </c>
      <c r="E615" s="97" t="s">
        <v>580</v>
      </c>
      <c r="F615" s="97" t="s">
        <v>144</v>
      </c>
      <c r="G615" s="97" t="s">
        <v>279</v>
      </c>
      <c r="H615" s="97">
        <v>0.65510000000000002</v>
      </c>
    </row>
    <row r="616" spans="1:8">
      <c r="A616" s="98" t="s">
        <v>421</v>
      </c>
      <c r="B616" s="97">
        <v>1.421</v>
      </c>
      <c r="C616" s="97">
        <v>12.93</v>
      </c>
      <c r="D616" s="97">
        <v>957.2</v>
      </c>
      <c r="E616" s="97" t="s">
        <v>581</v>
      </c>
      <c r="F616" s="97" t="s">
        <v>144</v>
      </c>
      <c r="G616" s="97" t="s">
        <v>279</v>
      </c>
      <c r="H616" s="97">
        <v>0.94799999999999995</v>
      </c>
    </row>
    <row r="617" spans="1:8">
      <c r="A617" s="98" t="s">
        <v>423</v>
      </c>
      <c r="B617" s="97">
        <v>0.29609999999999997</v>
      </c>
      <c r="C617" s="97">
        <v>9.4949999999999992</v>
      </c>
      <c r="D617" s="97">
        <v>-92.02</v>
      </c>
      <c r="E617" s="97" t="s">
        <v>582</v>
      </c>
      <c r="F617" s="97" t="s">
        <v>144</v>
      </c>
      <c r="G617" s="97" t="s">
        <v>279</v>
      </c>
      <c r="H617" s="97" t="s">
        <v>280</v>
      </c>
    </row>
    <row r="618" spans="1:8">
      <c r="A618" s="98" t="s">
        <v>425</v>
      </c>
      <c r="B618" s="97">
        <v>4.4470000000000001</v>
      </c>
      <c r="C618" s="97">
        <v>13.49</v>
      </c>
      <c r="D618" s="97">
        <v>-2219</v>
      </c>
      <c r="E618" s="97" t="s">
        <v>583</v>
      </c>
      <c r="F618" s="97" t="s">
        <v>137</v>
      </c>
      <c r="G618" s="97" t="s">
        <v>287</v>
      </c>
      <c r="H618" s="97">
        <v>8.9999999999999993E-3</v>
      </c>
    </row>
    <row r="619" spans="1:8">
      <c r="A619" s="98"/>
      <c r="B619" s="97"/>
      <c r="C619" s="97"/>
      <c r="D619" s="97"/>
      <c r="E619" s="97"/>
      <c r="F619" s="97"/>
      <c r="G619" s="97"/>
      <c r="H619" s="97"/>
    </row>
    <row r="620" spans="1:8">
      <c r="A620" s="98" t="s">
        <v>447</v>
      </c>
      <c r="B620" s="97"/>
      <c r="C620" s="97"/>
      <c r="D620" s="97"/>
      <c r="E620" s="97"/>
      <c r="F620" s="97"/>
      <c r="G620" s="97"/>
      <c r="H620" s="97"/>
    </row>
    <row r="621" spans="1:8">
      <c r="A621" s="98" t="s">
        <v>404</v>
      </c>
      <c r="B621" s="97">
        <v>0.73699999999999999</v>
      </c>
      <c r="C621" s="97">
        <v>23.1</v>
      </c>
      <c r="D621" s="97">
        <v>8.3109999999999999</v>
      </c>
      <c r="E621" s="97" t="s">
        <v>584</v>
      </c>
      <c r="F621" s="97" t="s">
        <v>144</v>
      </c>
      <c r="G621" s="97" t="s">
        <v>279</v>
      </c>
      <c r="H621" s="97" t="s">
        <v>280</v>
      </c>
    </row>
    <row r="622" spans="1:8">
      <c r="A622" s="98" t="s">
        <v>407</v>
      </c>
      <c r="B622" s="97">
        <v>2.4790000000000001</v>
      </c>
      <c r="C622" s="97">
        <v>5.0010000000000003</v>
      </c>
      <c r="D622" s="97">
        <v>1747</v>
      </c>
      <c r="E622" s="97" t="s">
        <v>585</v>
      </c>
      <c r="F622" s="97" t="s">
        <v>144</v>
      </c>
      <c r="G622" s="97" t="s">
        <v>279</v>
      </c>
      <c r="H622" s="97">
        <v>0.57789999999999997</v>
      </c>
    </row>
    <row r="623" spans="1:8">
      <c r="A623" s="98" t="s">
        <v>410</v>
      </c>
      <c r="B623" s="97">
        <v>6.069</v>
      </c>
      <c r="C623" s="97">
        <v>7.0679999999999996</v>
      </c>
      <c r="D623" s="97">
        <v>604.79999999999995</v>
      </c>
      <c r="E623" s="97" t="s">
        <v>586</v>
      </c>
      <c r="F623" s="97" t="s">
        <v>137</v>
      </c>
      <c r="G623" s="97" t="s">
        <v>287</v>
      </c>
      <c r="H623" s="97">
        <v>7.3000000000000001E-3</v>
      </c>
    </row>
    <row r="624" spans="1:8">
      <c r="A624" s="98" t="s">
        <v>413</v>
      </c>
      <c r="B624" s="97">
        <v>5.0309999999999997</v>
      </c>
      <c r="C624" s="97">
        <v>7.0039999999999996</v>
      </c>
      <c r="D624" s="97">
        <v>2515</v>
      </c>
      <c r="E624" s="97" t="s">
        <v>587</v>
      </c>
      <c r="F624" s="97" t="s">
        <v>137</v>
      </c>
      <c r="G624" s="97" t="s">
        <v>290</v>
      </c>
      <c r="H624" s="97">
        <v>2.24E-2</v>
      </c>
    </row>
    <row r="625" spans="1:8">
      <c r="A625" s="98" t="s">
        <v>416</v>
      </c>
      <c r="B625" s="97">
        <v>3.4449999999999998</v>
      </c>
      <c r="C625" s="97">
        <v>5.0229999999999997</v>
      </c>
      <c r="D625" s="97">
        <v>641.6</v>
      </c>
      <c r="E625" s="97" t="s">
        <v>588</v>
      </c>
      <c r="F625" s="97" t="s">
        <v>144</v>
      </c>
      <c r="G625" s="97" t="s">
        <v>279</v>
      </c>
      <c r="H625" s="97">
        <v>0.2409</v>
      </c>
    </row>
    <row r="626" spans="1:8">
      <c r="A626" s="98" t="s">
        <v>419</v>
      </c>
      <c r="B626" s="97">
        <v>1.605</v>
      </c>
      <c r="C626" s="97">
        <v>5.2</v>
      </c>
      <c r="D626" s="97">
        <v>-1142</v>
      </c>
      <c r="E626" s="97" t="s">
        <v>589</v>
      </c>
      <c r="F626" s="97" t="s">
        <v>144</v>
      </c>
      <c r="G626" s="97" t="s">
        <v>279</v>
      </c>
      <c r="H626" s="97">
        <v>0.93559999999999999</v>
      </c>
    </row>
    <row r="627" spans="1:8">
      <c r="A627" s="98" t="s">
        <v>421</v>
      </c>
      <c r="B627" s="97">
        <v>0.89859999999999995</v>
      </c>
      <c r="C627" s="97">
        <v>9.5670000000000002</v>
      </c>
      <c r="D627" s="97">
        <v>776.2</v>
      </c>
      <c r="E627" s="97" t="s">
        <v>590</v>
      </c>
      <c r="F627" s="97" t="s">
        <v>144</v>
      </c>
      <c r="G627" s="97" t="s">
        <v>279</v>
      </c>
      <c r="H627" s="97">
        <v>0.99939999999999996</v>
      </c>
    </row>
    <row r="628" spans="1:8">
      <c r="A628" s="98" t="s">
        <v>423</v>
      </c>
      <c r="B628" s="97">
        <v>0.21360000000000001</v>
      </c>
      <c r="C628" s="97">
        <v>7.8090000000000002</v>
      </c>
      <c r="D628" s="97">
        <v>45.06</v>
      </c>
      <c r="E628" s="97" t="s">
        <v>591</v>
      </c>
      <c r="F628" s="97" t="s">
        <v>144</v>
      </c>
      <c r="G628" s="97" t="s">
        <v>279</v>
      </c>
      <c r="H628" s="97" t="s">
        <v>280</v>
      </c>
    </row>
    <row r="629" spans="1:8">
      <c r="A629" s="98" t="s">
        <v>425</v>
      </c>
      <c r="B629" s="97">
        <v>3.5129999999999999</v>
      </c>
      <c r="C629" s="97">
        <v>8.8369999999999997</v>
      </c>
      <c r="D629" s="97">
        <v>-1873</v>
      </c>
      <c r="E629" s="97" t="s">
        <v>592</v>
      </c>
      <c r="F629" s="97" t="s">
        <v>144</v>
      </c>
      <c r="G629" s="97" t="s">
        <v>279</v>
      </c>
      <c r="H629" s="97">
        <v>9.7000000000000003E-2</v>
      </c>
    </row>
    <row r="630" spans="1:8">
      <c r="A630" s="98"/>
      <c r="B630" s="97"/>
      <c r="C630" s="97"/>
      <c r="D630" s="97"/>
      <c r="E630" s="97"/>
      <c r="F630" s="97"/>
      <c r="G630" s="97"/>
      <c r="H630" s="97"/>
    </row>
    <row r="631" spans="1:8">
      <c r="A631" s="98" t="s">
        <v>457</v>
      </c>
      <c r="B631" s="97"/>
      <c r="C631" s="97"/>
      <c r="D631" s="97"/>
      <c r="E631" s="97"/>
      <c r="F631" s="97"/>
      <c r="G631" s="97"/>
      <c r="H631" s="97"/>
    </row>
    <row r="632" spans="1:8">
      <c r="A632" s="98" t="s">
        <v>404</v>
      </c>
      <c r="B632" s="97">
        <v>0.17460000000000001</v>
      </c>
      <c r="C632" s="97">
        <v>18.670000000000002</v>
      </c>
      <c r="D632" s="97">
        <v>-4.54</v>
      </c>
      <c r="E632" s="97" t="s">
        <v>593</v>
      </c>
      <c r="F632" s="97" t="s">
        <v>144</v>
      </c>
      <c r="G632" s="97" t="s">
        <v>279</v>
      </c>
      <c r="H632" s="97" t="s">
        <v>280</v>
      </c>
    </row>
    <row r="633" spans="1:8">
      <c r="A633" s="98" t="s">
        <v>407</v>
      </c>
      <c r="B633" s="97">
        <v>3.7029999999999998</v>
      </c>
      <c r="C633" s="97">
        <v>4.181</v>
      </c>
      <c r="D633" s="97">
        <v>543.1</v>
      </c>
      <c r="E633" s="97" t="s">
        <v>594</v>
      </c>
      <c r="F633" s="97" t="s">
        <v>144</v>
      </c>
      <c r="G633" s="97" t="s">
        <v>279</v>
      </c>
      <c r="H633" s="97">
        <v>0.25259999999999999</v>
      </c>
    </row>
    <row r="634" spans="1:8">
      <c r="A634" s="98" t="s">
        <v>410</v>
      </c>
      <c r="B634" s="97">
        <v>6.0190000000000001</v>
      </c>
      <c r="C634" s="97">
        <v>6.6689999999999996</v>
      </c>
      <c r="D634" s="97">
        <v>572.9</v>
      </c>
      <c r="E634" s="97" t="s">
        <v>595</v>
      </c>
      <c r="F634" s="97" t="s">
        <v>137</v>
      </c>
      <c r="G634" s="97" t="s">
        <v>287</v>
      </c>
      <c r="H634" s="97">
        <v>9.5999999999999992E-3</v>
      </c>
    </row>
    <row r="635" spans="1:8">
      <c r="A635" s="98" t="s">
        <v>413</v>
      </c>
      <c r="B635" s="97">
        <v>3.83</v>
      </c>
      <c r="C635" s="97">
        <v>5.0179999999999998</v>
      </c>
      <c r="D635" s="97">
        <v>1277</v>
      </c>
      <c r="E635" s="97" t="s">
        <v>596</v>
      </c>
      <c r="F635" s="97" t="s">
        <v>144</v>
      </c>
      <c r="G635" s="97" t="s">
        <v>279</v>
      </c>
      <c r="H635" s="97">
        <v>0.1676</v>
      </c>
    </row>
    <row r="636" spans="1:8">
      <c r="A636" s="98" t="s">
        <v>416</v>
      </c>
      <c r="B636" s="97">
        <v>6.2969999999999997</v>
      </c>
      <c r="C636" s="97">
        <v>5.1779999999999999</v>
      </c>
      <c r="D636" s="97">
        <v>679.4</v>
      </c>
      <c r="E636" s="97" t="s">
        <v>597</v>
      </c>
      <c r="F636" s="97" t="s">
        <v>137</v>
      </c>
      <c r="G636" s="97" t="s">
        <v>290</v>
      </c>
      <c r="H636" s="97">
        <v>1.9400000000000001E-2</v>
      </c>
    </row>
    <row r="637" spans="1:8">
      <c r="A637" s="98" t="s">
        <v>419</v>
      </c>
      <c r="B637" s="97">
        <v>0.1731</v>
      </c>
      <c r="C637" s="97">
        <v>7.1379999999999999</v>
      </c>
      <c r="D637" s="97">
        <v>29.8</v>
      </c>
      <c r="E637" s="97" t="s">
        <v>598</v>
      </c>
      <c r="F637" s="97" t="s">
        <v>144</v>
      </c>
      <c r="G637" s="97" t="s">
        <v>279</v>
      </c>
      <c r="H637" s="97" t="s">
        <v>280</v>
      </c>
    </row>
    <row r="638" spans="1:8">
      <c r="A638" s="98" t="s">
        <v>421</v>
      </c>
      <c r="B638" s="97">
        <v>2.0070000000000001</v>
      </c>
      <c r="C638" s="97">
        <v>6.7720000000000002</v>
      </c>
      <c r="D638" s="97">
        <v>729.2</v>
      </c>
      <c r="E638" s="97" t="s">
        <v>599</v>
      </c>
      <c r="F638" s="97" t="s">
        <v>144</v>
      </c>
      <c r="G638" s="97" t="s">
        <v>279</v>
      </c>
      <c r="H638" s="97">
        <v>0.74070000000000003</v>
      </c>
    </row>
    <row r="639" spans="1:8">
      <c r="A639" s="98" t="s">
        <v>423</v>
      </c>
      <c r="B639" s="97">
        <v>0.72040000000000004</v>
      </c>
      <c r="C639" s="97">
        <v>10.43</v>
      </c>
      <c r="D639" s="97">
        <v>101.9</v>
      </c>
      <c r="E639" s="97" t="s">
        <v>600</v>
      </c>
      <c r="F639" s="97" t="s">
        <v>144</v>
      </c>
      <c r="G639" s="97" t="s">
        <v>279</v>
      </c>
      <c r="H639" s="97" t="s">
        <v>280</v>
      </c>
    </row>
    <row r="640" spans="1:8">
      <c r="A640" s="98" t="s">
        <v>425</v>
      </c>
      <c r="B640" s="97">
        <v>1.708</v>
      </c>
      <c r="C640" s="97">
        <v>6.02</v>
      </c>
      <c r="D640" s="97">
        <v>-597.5</v>
      </c>
      <c r="E640" s="97" t="s">
        <v>601</v>
      </c>
      <c r="F640" s="97" t="s">
        <v>144</v>
      </c>
      <c r="G640" s="97" t="s">
        <v>279</v>
      </c>
      <c r="H640" s="97">
        <v>0.89280000000000004</v>
      </c>
    </row>
    <row r="642" spans="1:8">
      <c r="A642" s="26" t="s">
        <v>78</v>
      </c>
    </row>
    <row r="643" spans="1:8">
      <c r="A643" s="98" t="s">
        <v>402</v>
      </c>
      <c r="D643" s="97"/>
      <c r="E643" s="97"/>
      <c r="F643" s="97"/>
      <c r="G643" s="97"/>
      <c r="H643" s="97"/>
    </row>
    <row r="644" spans="1:8">
      <c r="A644" s="98" t="s">
        <v>404</v>
      </c>
      <c r="B644" s="97">
        <v>0.93079999999999996</v>
      </c>
      <c r="C644" s="97">
        <v>15.85</v>
      </c>
      <c r="D644" s="97">
        <v>0.21759999999999999</v>
      </c>
      <c r="E644" s="97" t="s">
        <v>602</v>
      </c>
      <c r="F644" s="97" t="s">
        <v>144</v>
      </c>
      <c r="G644" s="97" t="s">
        <v>279</v>
      </c>
      <c r="H644" s="97">
        <v>0.99890000000000001</v>
      </c>
    </row>
    <row r="645" spans="1:8">
      <c r="A645" s="98" t="s">
        <v>407</v>
      </c>
      <c r="B645" s="97">
        <v>0.59660000000000002</v>
      </c>
      <c r="C645" s="97">
        <v>14.21</v>
      </c>
      <c r="D645" s="97">
        <v>5.4820000000000001E-2</v>
      </c>
      <c r="E645" s="97" t="s">
        <v>603</v>
      </c>
      <c r="F645" s="97" t="s">
        <v>144</v>
      </c>
      <c r="G645" s="97" t="s">
        <v>279</v>
      </c>
      <c r="H645" s="97" t="s">
        <v>280</v>
      </c>
    </row>
    <row r="646" spans="1:8">
      <c r="A646" s="98" t="s">
        <v>410</v>
      </c>
      <c r="B646" s="97">
        <v>2.395</v>
      </c>
      <c r="C646" s="97">
        <v>10.88</v>
      </c>
      <c r="D646" s="97">
        <v>0.36070000000000002</v>
      </c>
      <c r="E646" s="97" t="s">
        <v>604</v>
      </c>
      <c r="F646" s="97" t="s">
        <v>144</v>
      </c>
      <c r="G646" s="97" t="s">
        <v>279</v>
      </c>
      <c r="H646" s="97">
        <v>0.42070000000000002</v>
      </c>
    </row>
    <row r="647" spans="1:8">
      <c r="A647" s="98" t="s">
        <v>413</v>
      </c>
      <c r="B647" s="97">
        <v>1.002</v>
      </c>
      <c r="C647" s="97">
        <v>22.79</v>
      </c>
      <c r="D647" s="97">
        <v>0.30270000000000002</v>
      </c>
      <c r="E647" s="97" t="s">
        <v>605</v>
      </c>
      <c r="F647" s="97" t="s">
        <v>144</v>
      </c>
      <c r="G647" s="97" t="s">
        <v>279</v>
      </c>
      <c r="H647" s="97">
        <v>0.99739999999999995</v>
      </c>
    </row>
    <row r="648" spans="1:8">
      <c r="A648" s="98" t="s">
        <v>416</v>
      </c>
      <c r="B648" s="97">
        <v>0.4728</v>
      </c>
      <c r="C648" s="97">
        <v>18.399999999999999</v>
      </c>
      <c r="D648" s="97">
        <v>0.13200000000000001</v>
      </c>
      <c r="E648" s="97" t="s">
        <v>606</v>
      </c>
      <c r="F648" s="97" t="s">
        <v>144</v>
      </c>
      <c r="G648" s="97" t="s">
        <v>279</v>
      </c>
      <c r="H648" s="97" t="s">
        <v>280</v>
      </c>
    </row>
    <row r="649" spans="1:8">
      <c r="A649" s="98" t="s">
        <v>419</v>
      </c>
      <c r="B649" s="97">
        <v>1.9610000000000001</v>
      </c>
      <c r="C649" s="97">
        <v>11.67</v>
      </c>
      <c r="D649" s="97">
        <v>0.30590000000000001</v>
      </c>
      <c r="E649" s="97" t="s">
        <v>607</v>
      </c>
      <c r="F649" s="97" t="s">
        <v>144</v>
      </c>
      <c r="G649" s="97" t="s">
        <v>279</v>
      </c>
      <c r="H649" s="97">
        <v>0.68530000000000002</v>
      </c>
    </row>
    <row r="650" spans="1:8">
      <c r="A650" s="98" t="s">
        <v>421</v>
      </c>
      <c r="B650" s="97">
        <v>2.1930000000000001</v>
      </c>
      <c r="C650" s="97">
        <v>11.15</v>
      </c>
      <c r="D650" s="97">
        <v>0.46539999999999998</v>
      </c>
      <c r="E650" s="97" t="s">
        <v>608</v>
      </c>
      <c r="F650" s="97" t="s">
        <v>144</v>
      </c>
      <c r="G650" s="97" t="s">
        <v>279</v>
      </c>
      <c r="H650" s="97">
        <v>0.53949999999999998</v>
      </c>
    </row>
    <row r="651" spans="1:8">
      <c r="A651" s="98" t="s">
        <v>423</v>
      </c>
      <c r="B651" s="97">
        <v>5.1830000000000001E-2</v>
      </c>
      <c r="C651" s="97">
        <v>11.19</v>
      </c>
      <c r="D651" s="97">
        <v>-1.111E-2</v>
      </c>
      <c r="E651" s="97" t="s">
        <v>609</v>
      </c>
      <c r="F651" s="97" t="s">
        <v>144</v>
      </c>
      <c r="G651" s="97" t="s">
        <v>279</v>
      </c>
      <c r="H651" s="97" t="s">
        <v>280</v>
      </c>
    </row>
    <row r="652" spans="1:8">
      <c r="A652" s="98" t="s">
        <v>425</v>
      </c>
      <c r="B652" s="97">
        <v>0.66090000000000004</v>
      </c>
      <c r="C652" s="97">
        <v>13.89</v>
      </c>
      <c r="D652" s="97">
        <v>-0.17069999999999999</v>
      </c>
      <c r="E652" s="97" t="s">
        <v>610</v>
      </c>
      <c r="F652" s="97" t="s">
        <v>144</v>
      </c>
      <c r="G652" s="97" t="s">
        <v>279</v>
      </c>
      <c r="H652" s="97" t="s">
        <v>280</v>
      </c>
    </row>
    <row r="653" spans="1:8">
      <c r="A653" s="98"/>
      <c r="B653" s="97"/>
      <c r="C653" s="97"/>
      <c r="D653" s="97"/>
      <c r="E653" s="97"/>
      <c r="F653" s="97"/>
      <c r="G653" s="97"/>
      <c r="H653" s="97"/>
    </row>
    <row r="654" spans="1:8">
      <c r="A654" s="98" t="s">
        <v>427</v>
      </c>
      <c r="B654" s="97"/>
      <c r="C654" s="97"/>
      <c r="D654" s="97"/>
      <c r="E654" s="97"/>
      <c r="F654" s="97"/>
      <c r="G654" s="97"/>
      <c r="H654" s="97"/>
    </row>
    <row r="655" spans="1:8">
      <c r="A655" s="98" t="s">
        <v>404</v>
      </c>
      <c r="B655" s="97">
        <v>1</v>
      </c>
      <c r="C655" s="97">
        <v>14</v>
      </c>
      <c r="D655" s="97">
        <v>5.3330000000000001E-3</v>
      </c>
      <c r="E655" s="97" t="s">
        <v>611</v>
      </c>
      <c r="F655" s="97" t="s">
        <v>144</v>
      </c>
      <c r="G655" s="97" t="s">
        <v>279</v>
      </c>
      <c r="H655" s="97">
        <v>0.99780000000000002</v>
      </c>
    </row>
    <row r="656" spans="1:8">
      <c r="A656" s="98" t="s">
        <v>407</v>
      </c>
      <c r="B656" s="97">
        <v>3.073</v>
      </c>
      <c r="C656" s="97">
        <v>6</v>
      </c>
      <c r="D656" s="97">
        <v>6.133</v>
      </c>
      <c r="E656" s="97" t="s">
        <v>612</v>
      </c>
      <c r="F656" s="97" t="s">
        <v>144</v>
      </c>
      <c r="G656" s="97" t="s">
        <v>279</v>
      </c>
      <c r="H656" s="97">
        <v>0.28220000000000001</v>
      </c>
    </row>
    <row r="657" spans="1:8">
      <c r="A657" s="98" t="s">
        <v>410</v>
      </c>
      <c r="B657" s="97">
        <v>2.5790000000000002</v>
      </c>
      <c r="C657" s="97">
        <v>8</v>
      </c>
      <c r="D657" s="97">
        <v>3.2290000000000001</v>
      </c>
      <c r="E657" s="97" t="s">
        <v>613</v>
      </c>
      <c r="F657" s="97" t="s">
        <v>144</v>
      </c>
      <c r="G657" s="97" t="s">
        <v>279</v>
      </c>
      <c r="H657" s="97">
        <v>0.39219999999999999</v>
      </c>
    </row>
    <row r="658" spans="1:8">
      <c r="A658" s="98" t="s">
        <v>413</v>
      </c>
      <c r="B658" s="97">
        <v>4.0890000000000004</v>
      </c>
      <c r="C658" s="97">
        <v>9</v>
      </c>
      <c r="D658" s="97">
        <v>41.51</v>
      </c>
      <c r="E658" s="97" t="s">
        <v>614</v>
      </c>
      <c r="F658" s="97" t="s">
        <v>137</v>
      </c>
      <c r="G658" s="97" t="s">
        <v>290</v>
      </c>
      <c r="H658" s="97">
        <v>4.0099999999999997E-2</v>
      </c>
    </row>
    <row r="659" spans="1:8">
      <c r="A659" s="98" t="s">
        <v>416</v>
      </c>
      <c r="B659" s="97">
        <v>1.77</v>
      </c>
      <c r="C659" s="97">
        <v>5</v>
      </c>
      <c r="D659" s="97">
        <v>5.125</v>
      </c>
      <c r="E659" s="97" t="s">
        <v>615</v>
      </c>
      <c r="F659" s="97" t="s">
        <v>144</v>
      </c>
      <c r="G659" s="97" t="s">
        <v>279</v>
      </c>
      <c r="H659" s="97">
        <v>0.89029999999999998</v>
      </c>
    </row>
    <row r="660" spans="1:8">
      <c r="A660" s="98" t="s">
        <v>419</v>
      </c>
      <c r="B660" s="97">
        <v>1.2330000000000001</v>
      </c>
      <c r="C660" s="97">
        <v>10.44</v>
      </c>
      <c r="D660" s="97">
        <v>-2.9039999999999999</v>
      </c>
      <c r="E660" s="97" t="s">
        <v>616</v>
      </c>
      <c r="F660" s="97" t="s">
        <v>144</v>
      </c>
      <c r="G660" s="97" t="s">
        <v>279</v>
      </c>
      <c r="H660" s="97">
        <v>0.98519999999999996</v>
      </c>
    </row>
    <row r="661" spans="1:8">
      <c r="A661" s="98" t="s">
        <v>421</v>
      </c>
      <c r="B661" s="97">
        <v>3.42</v>
      </c>
      <c r="C661" s="97">
        <v>9.6869999999999994</v>
      </c>
      <c r="D661" s="97">
        <v>35.39</v>
      </c>
      <c r="E661" s="97" t="s">
        <v>617</v>
      </c>
      <c r="F661" s="97" t="s">
        <v>144</v>
      </c>
      <c r="G661" s="97" t="s">
        <v>279</v>
      </c>
      <c r="H661" s="97">
        <v>9.8000000000000004E-2</v>
      </c>
    </row>
    <row r="662" spans="1:8">
      <c r="A662" s="98" t="s">
        <v>423</v>
      </c>
      <c r="B662" s="97">
        <v>0.60260000000000002</v>
      </c>
      <c r="C662" s="97">
        <v>6.8929999999999998</v>
      </c>
      <c r="D662" s="97">
        <v>1.901</v>
      </c>
      <c r="E662" s="97" t="s">
        <v>618</v>
      </c>
      <c r="F662" s="97" t="s">
        <v>144</v>
      </c>
      <c r="G662" s="97" t="s">
        <v>279</v>
      </c>
      <c r="H662" s="97" t="s">
        <v>280</v>
      </c>
    </row>
    <row r="663" spans="1:8">
      <c r="A663" s="98" t="s">
        <v>425</v>
      </c>
      <c r="B663" s="97">
        <v>3.4470000000000001</v>
      </c>
      <c r="C663" s="97">
        <v>10.4</v>
      </c>
      <c r="D663" s="97">
        <v>-36.39</v>
      </c>
      <c r="E663" s="97" t="s">
        <v>619</v>
      </c>
      <c r="F663" s="97" t="s">
        <v>144</v>
      </c>
      <c r="G663" s="97" t="s">
        <v>279</v>
      </c>
      <c r="H663" s="97">
        <v>8.5199999999999998E-2</v>
      </c>
    </row>
    <row r="664" spans="1:8">
      <c r="A664" s="98"/>
      <c r="B664" s="97"/>
      <c r="C664" s="97"/>
      <c r="D664" s="97"/>
      <c r="E664" s="97"/>
      <c r="F664" s="97"/>
      <c r="G664" s="97"/>
      <c r="H664" s="97"/>
    </row>
    <row r="665" spans="1:8">
      <c r="A665" s="98" t="s">
        <v>437</v>
      </c>
      <c r="B665" s="97"/>
      <c r="C665" s="97"/>
      <c r="D665" s="97"/>
      <c r="E665" s="97"/>
      <c r="F665" s="97"/>
      <c r="G665" s="97"/>
      <c r="H665" s="97"/>
    </row>
    <row r="666" spans="1:8">
      <c r="A666" s="98" t="s">
        <v>404</v>
      </c>
      <c r="B666" s="97">
        <v>1.5760000000000001</v>
      </c>
      <c r="C666" s="97">
        <v>14</v>
      </c>
      <c r="D666" s="97">
        <v>7.3330000000000006E-2</v>
      </c>
      <c r="E666" s="97" t="s">
        <v>620</v>
      </c>
      <c r="F666" s="97" t="s">
        <v>144</v>
      </c>
      <c r="G666" s="97" t="s">
        <v>279</v>
      </c>
      <c r="H666" s="97">
        <v>0.89100000000000001</v>
      </c>
    </row>
    <row r="667" spans="1:8">
      <c r="A667" s="98" t="s">
        <v>407</v>
      </c>
      <c r="B667" s="97">
        <v>1.3759999999999999</v>
      </c>
      <c r="C667" s="97">
        <v>6</v>
      </c>
      <c r="D667" s="97">
        <v>8.1229999999999993</v>
      </c>
      <c r="E667" s="97" t="s">
        <v>621</v>
      </c>
      <c r="F667" s="97" t="s">
        <v>144</v>
      </c>
      <c r="G667" s="97" t="s">
        <v>279</v>
      </c>
      <c r="H667" s="97">
        <v>0.97499999999999998</v>
      </c>
    </row>
    <row r="668" spans="1:8">
      <c r="A668" s="98" t="s">
        <v>410</v>
      </c>
      <c r="B668" s="97">
        <v>1.2589999999999999</v>
      </c>
      <c r="C668" s="97">
        <v>8</v>
      </c>
      <c r="D668" s="97">
        <v>0.21329999999999999</v>
      </c>
      <c r="E668" s="97" t="s">
        <v>622</v>
      </c>
      <c r="F668" s="97" t="s">
        <v>144</v>
      </c>
      <c r="G668" s="97" t="s">
        <v>279</v>
      </c>
      <c r="H668" s="97">
        <v>0.98480000000000001</v>
      </c>
    </row>
    <row r="669" spans="1:8">
      <c r="A669" s="98" t="s">
        <v>413</v>
      </c>
      <c r="B669" s="97">
        <v>3.9489999999999998</v>
      </c>
      <c r="C669" s="97">
        <v>9</v>
      </c>
      <c r="D669" s="97">
        <v>39.1</v>
      </c>
      <c r="E669" s="97" t="s">
        <v>623</v>
      </c>
      <c r="F669" s="97" t="s">
        <v>137</v>
      </c>
      <c r="G669" s="97" t="s">
        <v>290</v>
      </c>
      <c r="H669" s="97">
        <v>4.9200000000000001E-2</v>
      </c>
    </row>
    <row r="670" spans="1:8">
      <c r="A670" s="98" t="s">
        <v>416</v>
      </c>
      <c r="B670" s="97">
        <v>1.266</v>
      </c>
      <c r="C670" s="97">
        <v>5.0449999999999999</v>
      </c>
      <c r="D670" s="97">
        <v>0.87829999999999997</v>
      </c>
      <c r="E670" s="97" t="s">
        <v>624</v>
      </c>
      <c r="F670" s="97" t="s">
        <v>144</v>
      </c>
      <c r="G670" s="97" t="s">
        <v>279</v>
      </c>
      <c r="H670" s="97">
        <v>0.98929999999999996</v>
      </c>
    </row>
    <row r="671" spans="1:8">
      <c r="A671" s="98" t="s">
        <v>419</v>
      </c>
      <c r="B671" s="97">
        <v>1.339</v>
      </c>
      <c r="C671" s="97">
        <v>6.01</v>
      </c>
      <c r="D671" s="97">
        <v>-7.91</v>
      </c>
      <c r="E671" s="97" t="s">
        <v>625</v>
      </c>
      <c r="F671" s="97" t="s">
        <v>144</v>
      </c>
      <c r="G671" s="97" t="s">
        <v>279</v>
      </c>
      <c r="H671" s="97">
        <v>0.97970000000000002</v>
      </c>
    </row>
    <row r="672" spans="1:8">
      <c r="A672" s="98" t="s">
        <v>421</v>
      </c>
      <c r="B672" s="97">
        <v>2.694</v>
      </c>
      <c r="C672" s="97">
        <v>13.9</v>
      </c>
      <c r="D672" s="97">
        <v>31.05</v>
      </c>
      <c r="E672" s="97" t="s">
        <v>626</v>
      </c>
      <c r="F672" s="97" t="s">
        <v>144</v>
      </c>
      <c r="G672" s="97" t="s">
        <v>279</v>
      </c>
      <c r="H672" s="97">
        <v>0.2334</v>
      </c>
    </row>
    <row r="673" spans="1:8">
      <c r="A673" s="98" t="s">
        <v>423</v>
      </c>
      <c r="B673" s="97">
        <v>1.036</v>
      </c>
      <c r="C673" s="97">
        <v>5.6040000000000001</v>
      </c>
      <c r="D673" s="97">
        <v>0.73829999999999996</v>
      </c>
      <c r="E673" s="97" t="s">
        <v>627</v>
      </c>
      <c r="F673" s="97" t="s">
        <v>144</v>
      </c>
      <c r="G673" s="97" t="s">
        <v>279</v>
      </c>
      <c r="H673" s="97">
        <v>0.99819999999999998</v>
      </c>
    </row>
    <row r="674" spans="1:8">
      <c r="A674" s="98" t="s">
        <v>425</v>
      </c>
      <c r="B674" s="97">
        <v>3.851</v>
      </c>
      <c r="C674" s="97">
        <v>9.0879999999999992</v>
      </c>
      <c r="D674" s="97">
        <v>-38.22</v>
      </c>
      <c r="E674" s="97" t="s">
        <v>628</v>
      </c>
      <c r="F674" s="97" t="s">
        <v>144</v>
      </c>
      <c r="G674" s="97" t="s">
        <v>279</v>
      </c>
      <c r="H674" s="97">
        <v>5.5899999999999998E-2</v>
      </c>
    </row>
    <row r="675" spans="1:8">
      <c r="A675" s="98"/>
      <c r="B675" s="97"/>
      <c r="C675" s="97"/>
      <c r="D675" s="97"/>
      <c r="E675" s="97"/>
      <c r="F675" s="97"/>
      <c r="G675" s="97"/>
      <c r="H675" s="97"/>
    </row>
    <row r="676" spans="1:8">
      <c r="A676" s="98" t="s">
        <v>447</v>
      </c>
      <c r="B676" s="97"/>
      <c r="C676" s="97"/>
      <c r="D676" s="97"/>
      <c r="E676" s="97"/>
      <c r="F676" s="97"/>
      <c r="G676" s="97"/>
      <c r="H676" s="97"/>
    </row>
    <row r="677" spans="1:8">
      <c r="A677" s="98" t="s">
        <v>404</v>
      </c>
      <c r="B677" s="97">
        <v>1.6120000000000001</v>
      </c>
      <c r="C677" s="97">
        <v>12</v>
      </c>
      <c r="D677" s="97">
        <v>6.9230000000000003E-3</v>
      </c>
      <c r="E677" s="97" t="s">
        <v>629</v>
      </c>
      <c r="F677" s="97" t="s">
        <v>144</v>
      </c>
      <c r="G677" s="97" t="s">
        <v>279</v>
      </c>
      <c r="H677" s="97">
        <v>0.88219999999999998</v>
      </c>
    </row>
    <row r="678" spans="1:8">
      <c r="A678" s="98" t="s">
        <v>407</v>
      </c>
      <c r="B678" s="97">
        <v>1.08</v>
      </c>
      <c r="C678" s="97">
        <v>5</v>
      </c>
      <c r="D678" s="97">
        <v>3.3279999999999998</v>
      </c>
      <c r="E678" s="97" t="s">
        <v>630</v>
      </c>
      <c r="F678" s="97" t="s">
        <v>144</v>
      </c>
      <c r="G678" s="97" t="s">
        <v>279</v>
      </c>
      <c r="H678" s="97">
        <v>0.99750000000000005</v>
      </c>
    </row>
    <row r="679" spans="1:8">
      <c r="A679" s="98" t="s">
        <v>410</v>
      </c>
      <c r="B679" s="97">
        <v>1</v>
      </c>
      <c r="C679" s="97">
        <v>7</v>
      </c>
      <c r="D679" s="97">
        <v>3.7499999999999999E-2</v>
      </c>
      <c r="E679" s="97" t="s">
        <v>631</v>
      </c>
      <c r="F679" s="97" t="s">
        <v>144</v>
      </c>
      <c r="G679" s="97" t="s">
        <v>279</v>
      </c>
      <c r="H679" s="97">
        <v>0.99850000000000005</v>
      </c>
    </row>
    <row r="680" spans="1:8">
      <c r="A680" s="98" t="s">
        <v>413</v>
      </c>
      <c r="B680" s="97">
        <v>2.798</v>
      </c>
      <c r="C680" s="97">
        <v>7</v>
      </c>
      <c r="D680" s="97">
        <v>20.05</v>
      </c>
      <c r="E680" s="97" t="s">
        <v>632</v>
      </c>
      <c r="F680" s="97" t="s">
        <v>144</v>
      </c>
      <c r="G680" s="97" t="s">
        <v>279</v>
      </c>
      <c r="H680" s="97">
        <v>0.33260000000000001</v>
      </c>
    </row>
    <row r="681" spans="1:8">
      <c r="A681" s="98" t="s">
        <v>416</v>
      </c>
      <c r="B681" s="97">
        <v>1.33</v>
      </c>
      <c r="C681" s="97">
        <v>5.0129999999999999</v>
      </c>
      <c r="D681" s="97">
        <v>0.16139999999999999</v>
      </c>
      <c r="E681" s="97" t="s">
        <v>633</v>
      </c>
      <c r="F681" s="97" t="s">
        <v>144</v>
      </c>
      <c r="G681" s="97" t="s">
        <v>279</v>
      </c>
      <c r="H681" s="97">
        <v>0.98399999999999999</v>
      </c>
    </row>
    <row r="682" spans="1:8">
      <c r="A682" s="98" t="s">
        <v>419</v>
      </c>
      <c r="B682" s="97">
        <v>1.0669999999999999</v>
      </c>
      <c r="C682" s="97">
        <v>5.0010000000000003</v>
      </c>
      <c r="D682" s="97">
        <v>-3.2909999999999999</v>
      </c>
      <c r="E682" s="97" t="s">
        <v>634</v>
      </c>
      <c r="F682" s="97" t="s">
        <v>144</v>
      </c>
      <c r="G682" s="97" t="s">
        <v>279</v>
      </c>
      <c r="H682" s="97">
        <v>0.99780000000000002</v>
      </c>
    </row>
    <row r="683" spans="1:8">
      <c r="A683" s="98" t="s">
        <v>421</v>
      </c>
      <c r="B683" s="97">
        <v>2.1440000000000001</v>
      </c>
      <c r="C683" s="97">
        <v>9.3829999999999991</v>
      </c>
      <c r="D683" s="97">
        <v>16.72</v>
      </c>
      <c r="E683" s="97" t="s">
        <v>635</v>
      </c>
      <c r="F683" s="97" t="s">
        <v>144</v>
      </c>
      <c r="G683" s="97" t="s">
        <v>279</v>
      </c>
      <c r="H683" s="97">
        <v>0.60070000000000001</v>
      </c>
    </row>
    <row r="684" spans="1:8">
      <c r="A684" s="98" t="s">
        <v>423</v>
      </c>
      <c r="B684" s="97">
        <v>1.0309999999999999</v>
      </c>
      <c r="C684" s="97">
        <v>5.9630000000000001</v>
      </c>
      <c r="D684" s="97">
        <v>0.1308</v>
      </c>
      <c r="E684" s="97" t="s">
        <v>636</v>
      </c>
      <c r="F684" s="97" t="s">
        <v>144</v>
      </c>
      <c r="G684" s="97" t="s">
        <v>279</v>
      </c>
      <c r="H684" s="97">
        <v>0.99819999999999998</v>
      </c>
    </row>
    <row r="685" spans="1:8">
      <c r="A685" s="98" t="s">
        <v>425</v>
      </c>
      <c r="B685" s="97">
        <v>2.7749999999999999</v>
      </c>
      <c r="C685" s="97">
        <v>7.0039999999999996</v>
      </c>
      <c r="D685" s="97">
        <v>-19.88</v>
      </c>
      <c r="E685" s="97" t="s">
        <v>637</v>
      </c>
      <c r="F685" s="97" t="s">
        <v>144</v>
      </c>
      <c r="G685" s="97" t="s">
        <v>279</v>
      </c>
      <c r="H685" s="97">
        <v>0.34150000000000003</v>
      </c>
    </row>
    <row r="686" spans="1:8">
      <c r="A686" s="98"/>
      <c r="B686" s="97"/>
      <c r="C686" s="97"/>
      <c r="D686" s="97"/>
      <c r="E686" s="97"/>
      <c r="F686" s="97"/>
      <c r="G686" s="97"/>
      <c r="H686" s="97"/>
    </row>
    <row r="687" spans="1:8">
      <c r="A687" s="98" t="s">
        <v>457</v>
      </c>
      <c r="B687" s="97"/>
      <c r="C687" s="97"/>
      <c r="D687" s="97"/>
      <c r="E687" s="97"/>
      <c r="F687" s="97"/>
      <c r="G687" s="97"/>
      <c r="H687" s="97"/>
    </row>
    <row r="688" spans="1:8">
      <c r="A688" s="98" t="s">
        <v>404</v>
      </c>
      <c r="B688" s="97">
        <v>0.83350000000000002</v>
      </c>
      <c r="C688" s="97">
        <v>11.54</v>
      </c>
      <c r="D688" s="97">
        <v>-0.2011</v>
      </c>
      <c r="E688" s="97" t="s">
        <v>638</v>
      </c>
      <c r="F688" s="97" t="s">
        <v>144</v>
      </c>
      <c r="G688" s="97" t="s">
        <v>279</v>
      </c>
      <c r="H688" s="97">
        <v>0.99970000000000003</v>
      </c>
    </row>
    <row r="689" spans="1:8">
      <c r="A689" s="98" t="s">
        <v>407</v>
      </c>
      <c r="B689" s="97">
        <v>0.74480000000000002</v>
      </c>
      <c r="C689" s="97">
        <v>12.15</v>
      </c>
      <c r="D689" s="97">
        <v>-0.18229999999999999</v>
      </c>
      <c r="E689" s="97" t="s">
        <v>639</v>
      </c>
      <c r="F689" s="97" t="s">
        <v>144</v>
      </c>
      <c r="G689" s="97" t="s">
        <v>279</v>
      </c>
      <c r="H689" s="97" t="s">
        <v>280</v>
      </c>
    </row>
    <row r="690" spans="1:8">
      <c r="A690" s="98" t="s">
        <v>410</v>
      </c>
      <c r="B690" s="97">
        <v>0.88700000000000001</v>
      </c>
      <c r="C690" s="97">
        <v>11.25</v>
      </c>
      <c r="D690" s="97">
        <v>-0.21260000000000001</v>
      </c>
      <c r="E690" s="97" t="s">
        <v>640</v>
      </c>
      <c r="F690" s="97" t="s">
        <v>144</v>
      </c>
      <c r="G690" s="97" t="s">
        <v>279</v>
      </c>
      <c r="H690" s="97">
        <v>0.99939999999999996</v>
      </c>
    </row>
    <row r="691" spans="1:8">
      <c r="A691" s="98" t="s">
        <v>413</v>
      </c>
      <c r="B691" s="97">
        <v>1.7789999999999999</v>
      </c>
      <c r="C691" s="97">
        <v>5.0060000000000002</v>
      </c>
      <c r="D691" s="97">
        <v>2.6459999999999999</v>
      </c>
      <c r="E691" s="97" t="s">
        <v>641</v>
      </c>
      <c r="F691" s="97" t="s">
        <v>144</v>
      </c>
      <c r="G691" s="97" t="s">
        <v>279</v>
      </c>
      <c r="H691" s="97">
        <v>0.8871</v>
      </c>
    </row>
    <row r="692" spans="1:8">
      <c r="A692" s="98" t="s">
        <v>416</v>
      </c>
      <c r="B692" s="97">
        <v>0.4083</v>
      </c>
      <c r="C692" s="97">
        <v>14.23</v>
      </c>
      <c r="D692" s="97">
        <v>-1.7270000000000001E-2</v>
      </c>
      <c r="E692" s="97" t="s">
        <v>642</v>
      </c>
      <c r="F692" s="97" t="s">
        <v>144</v>
      </c>
      <c r="G692" s="97" t="s">
        <v>279</v>
      </c>
      <c r="H692" s="97" t="s">
        <v>280</v>
      </c>
    </row>
    <row r="693" spans="1:8">
      <c r="A693" s="98" t="s">
        <v>419</v>
      </c>
      <c r="B693" s="97">
        <v>0.49149999999999999</v>
      </c>
      <c r="C693" s="97">
        <v>5.6959999999999997</v>
      </c>
      <c r="D693" s="97">
        <v>-3.0290000000000001E-2</v>
      </c>
      <c r="E693" s="97" t="s">
        <v>643</v>
      </c>
      <c r="F693" s="97" t="s">
        <v>144</v>
      </c>
      <c r="G693" s="97" t="s">
        <v>279</v>
      </c>
      <c r="H693" s="97" t="s">
        <v>280</v>
      </c>
    </row>
    <row r="694" spans="1:8">
      <c r="A694" s="98" t="s">
        <v>421</v>
      </c>
      <c r="B694" s="97">
        <v>1.7649999999999999</v>
      </c>
      <c r="C694" s="97">
        <v>5.0140000000000002</v>
      </c>
      <c r="D694" s="97">
        <v>2.6269999999999998</v>
      </c>
      <c r="E694" s="97" t="s">
        <v>644</v>
      </c>
      <c r="F694" s="97" t="s">
        <v>144</v>
      </c>
      <c r="G694" s="97" t="s">
        <v>279</v>
      </c>
      <c r="H694" s="97">
        <v>0.89139999999999997</v>
      </c>
    </row>
    <row r="695" spans="1:8">
      <c r="A695" s="98" t="s">
        <v>423</v>
      </c>
      <c r="B695" s="97">
        <v>0.1754</v>
      </c>
      <c r="C695" s="97">
        <v>10.74</v>
      </c>
      <c r="D695" s="97">
        <v>-5.7140000000000003E-3</v>
      </c>
      <c r="E695" s="97" t="s">
        <v>645</v>
      </c>
      <c r="F695" s="97" t="s">
        <v>144</v>
      </c>
      <c r="G695" s="97" t="s">
        <v>279</v>
      </c>
      <c r="H695" s="97" t="s">
        <v>280</v>
      </c>
    </row>
    <row r="696" spans="1:8">
      <c r="A696" s="98" t="s">
        <v>425</v>
      </c>
      <c r="B696" s="97">
        <v>1.7909999999999999</v>
      </c>
      <c r="C696" s="97">
        <v>5.0019999999999998</v>
      </c>
      <c r="D696" s="97">
        <v>-2.6629999999999998</v>
      </c>
      <c r="E696" s="97" t="s">
        <v>646</v>
      </c>
      <c r="F696" s="97" t="s">
        <v>144</v>
      </c>
      <c r="G696" s="97" t="s">
        <v>279</v>
      </c>
      <c r="H696" s="97">
        <v>0.8831</v>
      </c>
    </row>
    <row r="698" spans="1:8">
      <c r="A698" s="26" t="s">
        <v>77</v>
      </c>
    </row>
    <row r="699" spans="1:8">
      <c r="A699" s="98" t="s">
        <v>402</v>
      </c>
      <c r="D699" s="97"/>
      <c r="E699" s="97"/>
      <c r="F699" s="97"/>
      <c r="G699" s="97"/>
      <c r="H699" s="97"/>
    </row>
    <row r="700" spans="1:8">
      <c r="A700" s="98" t="s">
        <v>404</v>
      </c>
      <c r="B700" s="97">
        <v>1.6990000000000001</v>
      </c>
      <c r="C700" s="97">
        <v>14.61</v>
      </c>
      <c r="D700" s="97">
        <v>29.89</v>
      </c>
      <c r="E700" s="97" t="s">
        <v>647</v>
      </c>
      <c r="F700" s="97" t="s">
        <v>144</v>
      </c>
      <c r="G700" s="97" t="s">
        <v>279</v>
      </c>
      <c r="H700" s="97">
        <v>0.82750000000000001</v>
      </c>
    </row>
    <row r="701" spans="1:8">
      <c r="A701" s="98" t="s">
        <v>407</v>
      </c>
      <c r="B701" s="97">
        <v>1.1919999999999999</v>
      </c>
      <c r="C701" s="97">
        <v>6.6660000000000004</v>
      </c>
      <c r="D701" s="97">
        <v>13.44</v>
      </c>
      <c r="E701" s="97" t="s">
        <v>648</v>
      </c>
      <c r="F701" s="97" t="s">
        <v>144</v>
      </c>
      <c r="G701" s="97" t="s">
        <v>279</v>
      </c>
      <c r="H701" s="97">
        <v>0.99180000000000001</v>
      </c>
    </row>
    <row r="702" spans="1:8">
      <c r="A702" s="98" t="s">
        <v>410</v>
      </c>
      <c r="B702" s="97">
        <v>0.39779999999999999</v>
      </c>
      <c r="C702" s="97">
        <v>10.64</v>
      </c>
      <c r="D702" s="97">
        <v>2.738</v>
      </c>
      <c r="E702" s="97" t="s">
        <v>649</v>
      </c>
      <c r="F702" s="97" t="s">
        <v>144</v>
      </c>
      <c r="G702" s="97" t="s">
        <v>279</v>
      </c>
      <c r="H702" s="97" t="s">
        <v>280</v>
      </c>
    </row>
    <row r="703" spans="1:8">
      <c r="A703" s="98" t="s">
        <v>413</v>
      </c>
      <c r="B703" s="97">
        <v>5.2429999999999997E-2</v>
      </c>
      <c r="C703" s="97">
        <v>22.4</v>
      </c>
      <c r="D703" s="97">
        <v>1.1000000000000001</v>
      </c>
      <c r="E703" s="97" t="s">
        <v>650</v>
      </c>
      <c r="F703" s="97" t="s">
        <v>144</v>
      </c>
      <c r="G703" s="97" t="s">
        <v>279</v>
      </c>
      <c r="H703" s="97" t="s">
        <v>280</v>
      </c>
    </row>
    <row r="704" spans="1:8">
      <c r="A704" s="98" t="s">
        <v>416</v>
      </c>
      <c r="B704" s="97">
        <v>0.64419999999999999</v>
      </c>
      <c r="C704" s="97">
        <v>13.78</v>
      </c>
      <c r="D704" s="97">
        <v>16.43</v>
      </c>
      <c r="E704" s="97" t="s">
        <v>651</v>
      </c>
      <c r="F704" s="97" t="s">
        <v>144</v>
      </c>
      <c r="G704" s="97" t="s">
        <v>279</v>
      </c>
      <c r="H704" s="97" t="s">
        <v>280</v>
      </c>
    </row>
    <row r="705" spans="1:8">
      <c r="A705" s="98" t="s">
        <v>419</v>
      </c>
      <c r="B705" s="97">
        <v>0.84250000000000003</v>
      </c>
      <c r="C705" s="97">
        <v>9.9019999999999992</v>
      </c>
      <c r="D705" s="97">
        <v>-10.7</v>
      </c>
      <c r="E705" s="97" t="s">
        <v>652</v>
      </c>
      <c r="F705" s="97" t="s">
        <v>144</v>
      </c>
      <c r="G705" s="97" t="s">
        <v>279</v>
      </c>
      <c r="H705" s="97">
        <v>0.99970000000000003</v>
      </c>
    </row>
    <row r="706" spans="1:8">
      <c r="A706" s="98" t="s">
        <v>421</v>
      </c>
      <c r="B706" s="97">
        <v>1.0940000000000001</v>
      </c>
      <c r="C706" s="97">
        <v>14.72</v>
      </c>
      <c r="D706" s="97">
        <v>17.559999999999999</v>
      </c>
      <c r="E706" s="97" t="s">
        <v>653</v>
      </c>
      <c r="F706" s="97" t="s">
        <v>144</v>
      </c>
      <c r="G706" s="97" t="s">
        <v>279</v>
      </c>
      <c r="H706" s="97">
        <v>0.99429999999999996</v>
      </c>
    </row>
    <row r="707" spans="1:8">
      <c r="A707" s="98" t="s">
        <v>423</v>
      </c>
      <c r="B707" s="97">
        <v>2.2109999999999999</v>
      </c>
      <c r="C707" s="97">
        <v>6.1890000000000001</v>
      </c>
      <c r="D707" s="97">
        <v>43.59</v>
      </c>
      <c r="E707" s="97" t="s">
        <v>654</v>
      </c>
      <c r="F707" s="97" t="s">
        <v>144</v>
      </c>
      <c r="G707" s="97" t="s">
        <v>279</v>
      </c>
      <c r="H707" s="97">
        <v>0.65029999999999999</v>
      </c>
    </row>
    <row r="708" spans="1:8">
      <c r="A708" s="98" t="s">
        <v>425</v>
      </c>
      <c r="B708" s="97">
        <v>0.69640000000000002</v>
      </c>
      <c r="C708" s="97">
        <v>8.9489999999999998</v>
      </c>
      <c r="D708" s="97">
        <v>15.33</v>
      </c>
      <c r="E708" s="97" t="s">
        <v>655</v>
      </c>
      <c r="F708" s="97" t="s">
        <v>144</v>
      </c>
      <c r="G708" s="97" t="s">
        <v>279</v>
      </c>
      <c r="H708" s="97" t="s">
        <v>280</v>
      </c>
    </row>
    <row r="709" spans="1:8">
      <c r="A709" s="98"/>
      <c r="B709" s="97"/>
      <c r="C709" s="97"/>
      <c r="D709" s="97"/>
      <c r="E709" s="97"/>
      <c r="F709" s="97"/>
      <c r="G709" s="97"/>
      <c r="H709" s="97"/>
    </row>
    <row r="710" spans="1:8">
      <c r="A710" s="98" t="s">
        <v>427</v>
      </c>
      <c r="B710" s="97"/>
      <c r="C710" s="97"/>
      <c r="D710" s="97"/>
      <c r="E710" s="97"/>
      <c r="F710" s="97"/>
      <c r="G710" s="97"/>
      <c r="H710" s="97"/>
    </row>
    <row r="711" spans="1:8">
      <c r="A711" s="98" t="s">
        <v>404</v>
      </c>
      <c r="B711" s="97">
        <v>1.484</v>
      </c>
      <c r="C711" s="97">
        <v>19</v>
      </c>
      <c r="D711" s="97">
        <v>22.73</v>
      </c>
      <c r="E711" s="97" t="s">
        <v>656</v>
      </c>
      <c r="F711" s="97" t="s">
        <v>144</v>
      </c>
      <c r="G711" s="97" t="s">
        <v>279</v>
      </c>
      <c r="H711" s="97">
        <v>0.91879999999999995</v>
      </c>
    </row>
    <row r="712" spans="1:8">
      <c r="A712" s="98" t="s">
        <v>407</v>
      </c>
      <c r="B712" s="97">
        <v>1.9</v>
      </c>
      <c r="C712" s="97">
        <v>6.2610000000000001</v>
      </c>
      <c r="D712" s="97">
        <v>78.650000000000006</v>
      </c>
      <c r="E712" s="97" t="s">
        <v>657</v>
      </c>
      <c r="F712" s="97" t="s">
        <v>144</v>
      </c>
      <c r="G712" s="97" t="s">
        <v>279</v>
      </c>
      <c r="H712" s="97">
        <v>0.80769999999999997</v>
      </c>
    </row>
    <row r="713" spans="1:8">
      <c r="A713" s="98" t="s">
        <v>410</v>
      </c>
      <c r="B713" s="97">
        <v>1.823</v>
      </c>
      <c r="C713" s="97">
        <v>13.83</v>
      </c>
      <c r="D713" s="97">
        <v>21.35</v>
      </c>
      <c r="E713" s="97" t="s">
        <v>658</v>
      </c>
      <c r="F713" s="97" t="s">
        <v>144</v>
      </c>
      <c r="G713" s="97" t="s">
        <v>279</v>
      </c>
      <c r="H713" s="97">
        <v>0.7571</v>
      </c>
    </row>
    <row r="714" spans="1:8">
      <c r="A714" s="98" t="s">
        <v>413</v>
      </c>
      <c r="B714" s="97">
        <v>2.798</v>
      </c>
      <c r="C714" s="97">
        <v>11.49</v>
      </c>
      <c r="D714" s="97">
        <v>113.7</v>
      </c>
      <c r="E714" s="97" t="s">
        <v>659</v>
      </c>
      <c r="F714" s="97" t="s">
        <v>144</v>
      </c>
      <c r="G714" s="97" t="s">
        <v>279</v>
      </c>
      <c r="H714" s="97">
        <v>0.22320000000000001</v>
      </c>
    </row>
    <row r="715" spans="1:8">
      <c r="A715" s="98" t="s">
        <v>416</v>
      </c>
      <c r="B715" s="97">
        <v>1.706</v>
      </c>
      <c r="C715" s="97">
        <v>6.1639999999999997</v>
      </c>
      <c r="D715" s="97">
        <v>75.430000000000007</v>
      </c>
      <c r="E715" s="97" t="s">
        <v>660</v>
      </c>
      <c r="F715" s="97" t="s">
        <v>144</v>
      </c>
      <c r="G715" s="97" t="s">
        <v>279</v>
      </c>
      <c r="H715" s="97">
        <v>0.89139999999999997</v>
      </c>
    </row>
    <row r="716" spans="1:8">
      <c r="A716" s="98" t="s">
        <v>419</v>
      </c>
      <c r="B716" s="97">
        <v>1.359</v>
      </c>
      <c r="C716" s="97">
        <v>6.726</v>
      </c>
      <c r="D716" s="97">
        <v>-57.29</v>
      </c>
      <c r="E716" s="97" t="s">
        <v>661</v>
      </c>
      <c r="F716" s="97" t="s">
        <v>144</v>
      </c>
      <c r="G716" s="97" t="s">
        <v>279</v>
      </c>
      <c r="H716" s="97">
        <v>0.97499999999999998</v>
      </c>
    </row>
    <row r="717" spans="1:8">
      <c r="A717" s="98" t="s">
        <v>421</v>
      </c>
      <c r="B717" s="97">
        <v>1.0329999999999999</v>
      </c>
      <c r="C717" s="97">
        <v>13.93</v>
      </c>
      <c r="D717" s="97">
        <v>57.75</v>
      </c>
      <c r="E717" s="97" t="s">
        <v>662</v>
      </c>
      <c r="F717" s="97" t="s">
        <v>144</v>
      </c>
      <c r="G717" s="97" t="s">
        <v>279</v>
      </c>
      <c r="H717" s="97">
        <v>0.99690000000000001</v>
      </c>
    </row>
    <row r="718" spans="1:8">
      <c r="A718" s="98" t="s">
        <v>423</v>
      </c>
      <c r="B718" s="97">
        <v>1.782</v>
      </c>
      <c r="C718" s="97">
        <v>5.58</v>
      </c>
      <c r="D718" s="97">
        <v>76.81</v>
      </c>
      <c r="E718" s="97" t="s">
        <v>663</v>
      </c>
      <c r="F718" s="97" t="s">
        <v>144</v>
      </c>
      <c r="G718" s="97" t="s">
        <v>279</v>
      </c>
      <c r="H718" s="97">
        <v>0.87350000000000005</v>
      </c>
    </row>
    <row r="719" spans="1:8">
      <c r="A719" s="98" t="s">
        <v>425</v>
      </c>
      <c r="B719" s="97">
        <v>0.67479999999999996</v>
      </c>
      <c r="C719" s="97">
        <v>12.09</v>
      </c>
      <c r="D719" s="97">
        <v>-38.229999999999997</v>
      </c>
      <c r="E719" s="97" t="s">
        <v>664</v>
      </c>
      <c r="F719" s="97" t="s">
        <v>144</v>
      </c>
      <c r="G719" s="97" t="s">
        <v>279</v>
      </c>
      <c r="H719" s="97" t="s">
        <v>280</v>
      </c>
    </row>
    <row r="720" spans="1:8">
      <c r="A720" s="98"/>
      <c r="B720" s="97"/>
      <c r="C720" s="97"/>
      <c r="D720" s="97"/>
      <c r="E720" s="97"/>
      <c r="F720" s="97"/>
      <c r="G720" s="97"/>
      <c r="H720" s="97"/>
    </row>
    <row r="721" spans="1:8">
      <c r="A721" s="98" t="s">
        <v>437</v>
      </c>
      <c r="B721" s="97"/>
      <c r="C721" s="97"/>
      <c r="D721" s="97"/>
      <c r="E721" s="97"/>
      <c r="F721" s="97"/>
      <c r="G721" s="97"/>
      <c r="H721" s="97"/>
    </row>
    <row r="722" spans="1:8">
      <c r="A722" s="98" t="s">
        <v>404</v>
      </c>
      <c r="B722" s="97">
        <v>1.9810000000000001</v>
      </c>
      <c r="C722" s="97">
        <v>24.11</v>
      </c>
      <c r="D722" s="97">
        <v>30.61</v>
      </c>
      <c r="E722" s="97" t="s">
        <v>665</v>
      </c>
      <c r="F722" s="97" t="s">
        <v>144</v>
      </c>
      <c r="G722" s="97" t="s">
        <v>279</v>
      </c>
      <c r="H722" s="97">
        <v>0.5988</v>
      </c>
    </row>
    <row r="723" spans="1:8">
      <c r="A723" s="98" t="s">
        <v>407</v>
      </c>
      <c r="B723" s="97">
        <v>1.9339999999999999</v>
      </c>
      <c r="C723" s="97">
        <v>7.3819999999999997</v>
      </c>
      <c r="D723" s="97">
        <v>50.92</v>
      </c>
      <c r="E723" s="97" t="s">
        <v>666</v>
      </c>
      <c r="F723" s="97" t="s">
        <v>144</v>
      </c>
      <c r="G723" s="97" t="s">
        <v>279</v>
      </c>
      <c r="H723" s="97">
        <v>0.76549999999999996</v>
      </c>
    </row>
    <row r="724" spans="1:8">
      <c r="A724" s="98" t="s">
        <v>410</v>
      </c>
      <c r="B724" s="97">
        <v>1.8680000000000001</v>
      </c>
      <c r="C724" s="97">
        <v>14.39</v>
      </c>
      <c r="D724" s="97">
        <v>29.3</v>
      </c>
      <c r="E724" s="97" t="s">
        <v>667</v>
      </c>
      <c r="F724" s="97" t="s">
        <v>144</v>
      </c>
      <c r="G724" s="97" t="s">
        <v>279</v>
      </c>
      <c r="H724" s="97">
        <v>0.72389999999999999</v>
      </c>
    </row>
    <row r="725" spans="1:8">
      <c r="A725" s="98" t="s">
        <v>413</v>
      </c>
      <c r="B725" s="97">
        <v>4.6189999999999998</v>
      </c>
      <c r="C725" s="97">
        <v>11.28</v>
      </c>
      <c r="D725" s="97">
        <v>180</v>
      </c>
      <c r="E725" s="97" t="s">
        <v>668</v>
      </c>
      <c r="F725" s="97" t="s">
        <v>137</v>
      </c>
      <c r="G725" s="97" t="s">
        <v>290</v>
      </c>
      <c r="H725" s="97">
        <v>1.04E-2</v>
      </c>
    </row>
    <row r="726" spans="1:8">
      <c r="A726" s="98" t="s">
        <v>416</v>
      </c>
      <c r="B726" s="97">
        <v>1.1499999999999999</v>
      </c>
      <c r="C726" s="97">
        <v>6.242</v>
      </c>
      <c r="D726" s="97">
        <v>45.66</v>
      </c>
      <c r="E726" s="97" t="s">
        <v>669</v>
      </c>
      <c r="F726" s="97" t="s">
        <v>144</v>
      </c>
      <c r="G726" s="97" t="s">
        <v>279</v>
      </c>
      <c r="H726" s="97">
        <v>0.99439999999999995</v>
      </c>
    </row>
    <row r="727" spans="1:8">
      <c r="A727" s="98" t="s">
        <v>419</v>
      </c>
      <c r="B727" s="97">
        <v>0.76480000000000004</v>
      </c>
      <c r="C727" s="97">
        <v>9.3130000000000006</v>
      </c>
      <c r="D727" s="97">
        <v>-21.62</v>
      </c>
      <c r="E727" s="97" t="s">
        <v>670</v>
      </c>
      <c r="F727" s="97" t="s">
        <v>144</v>
      </c>
      <c r="G727" s="97" t="s">
        <v>279</v>
      </c>
      <c r="H727" s="97" t="s">
        <v>280</v>
      </c>
    </row>
    <row r="728" spans="1:8">
      <c r="A728" s="98" t="s">
        <v>421</v>
      </c>
      <c r="B728" s="97">
        <v>3.5950000000000002</v>
      </c>
      <c r="C728" s="97">
        <v>14.57</v>
      </c>
      <c r="D728" s="97">
        <v>159.69999999999999</v>
      </c>
      <c r="E728" s="97" t="s">
        <v>671</v>
      </c>
      <c r="F728" s="97" t="s">
        <v>137</v>
      </c>
      <c r="G728" s="97" t="s">
        <v>290</v>
      </c>
      <c r="H728" s="97">
        <v>4.07E-2</v>
      </c>
    </row>
    <row r="729" spans="1:8">
      <c r="A729" s="98" t="s">
        <v>423</v>
      </c>
      <c r="B729" s="97">
        <v>1.181</v>
      </c>
      <c r="C729" s="97">
        <v>6.27</v>
      </c>
      <c r="D729" s="97">
        <v>46.97</v>
      </c>
      <c r="E729" s="97" t="s">
        <v>672</v>
      </c>
      <c r="F729" s="97" t="s">
        <v>144</v>
      </c>
      <c r="G729" s="97" t="s">
        <v>279</v>
      </c>
      <c r="H729" s="97">
        <v>0.99280000000000002</v>
      </c>
    </row>
    <row r="730" spans="1:8">
      <c r="A730" s="98" t="s">
        <v>425</v>
      </c>
      <c r="B730" s="97">
        <v>2.5590000000000002</v>
      </c>
      <c r="C730" s="97">
        <v>12.7</v>
      </c>
      <c r="D730" s="97">
        <v>-134.30000000000001</v>
      </c>
      <c r="E730" s="97" t="s">
        <v>673</v>
      </c>
      <c r="F730" s="97" t="s">
        <v>144</v>
      </c>
      <c r="G730" s="97" t="s">
        <v>279</v>
      </c>
      <c r="H730" s="97">
        <v>0.307</v>
      </c>
    </row>
    <row r="731" spans="1:8">
      <c r="A731" s="98"/>
      <c r="B731" s="97"/>
      <c r="C731" s="97"/>
      <c r="D731" s="97"/>
      <c r="E731" s="97"/>
      <c r="F731" s="97"/>
      <c r="G731" s="97"/>
      <c r="H731" s="97"/>
    </row>
    <row r="732" spans="1:8">
      <c r="A732" s="98" t="s">
        <v>447</v>
      </c>
      <c r="B732" s="97"/>
      <c r="C732" s="97"/>
      <c r="D732" s="97"/>
      <c r="E732" s="97"/>
      <c r="F732" s="97"/>
      <c r="G732" s="97"/>
      <c r="H732" s="97"/>
    </row>
    <row r="733" spans="1:8">
      <c r="A733" s="98" t="s">
        <v>404</v>
      </c>
      <c r="B733" s="97">
        <v>2.3809999999999998</v>
      </c>
      <c r="C733" s="97">
        <v>20.49</v>
      </c>
      <c r="D733" s="97">
        <v>34.590000000000003</v>
      </c>
      <c r="E733" s="97" t="s">
        <v>674</v>
      </c>
      <c r="F733" s="97" t="s">
        <v>144</v>
      </c>
      <c r="G733" s="97" t="s">
        <v>279</v>
      </c>
      <c r="H733" s="97">
        <v>0.33739999999999998</v>
      </c>
    </row>
    <row r="734" spans="1:8">
      <c r="A734" s="98" t="s">
        <v>407</v>
      </c>
      <c r="B734" s="97">
        <v>2.492</v>
      </c>
      <c r="C734" s="97">
        <v>5.3609999999999998</v>
      </c>
      <c r="D734" s="97">
        <v>104.1</v>
      </c>
      <c r="E734" s="97" t="s">
        <v>675</v>
      </c>
      <c r="F734" s="97" t="s">
        <v>144</v>
      </c>
      <c r="G734" s="97" t="s">
        <v>279</v>
      </c>
      <c r="H734" s="97">
        <v>0.54969999999999997</v>
      </c>
    </row>
    <row r="735" spans="1:8">
      <c r="A735" s="98" t="s">
        <v>410</v>
      </c>
      <c r="B735" s="97">
        <v>1.867</v>
      </c>
      <c r="C735" s="97">
        <v>10.24</v>
      </c>
      <c r="D735" s="97">
        <v>33.770000000000003</v>
      </c>
      <c r="E735" s="97" t="s">
        <v>676</v>
      </c>
      <c r="F735" s="97" t="s">
        <v>144</v>
      </c>
      <c r="G735" s="97" t="s">
        <v>279</v>
      </c>
      <c r="H735" s="97">
        <v>0.76</v>
      </c>
    </row>
    <row r="736" spans="1:8">
      <c r="A736" s="98" t="s">
        <v>413</v>
      </c>
      <c r="B736" s="97">
        <v>3.4660000000000002</v>
      </c>
      <c r="C736" s="97">
        <v>8.0399999999999991</v>
      </c>
      <c r="D736" s="97">
        <v>162.80000000000001</v>
      </c>
      <c r="E736" s="97" t="s">
        <v>677</v>
      </c>
      <c r="F736" s="97" t="s">
        <v>144</v>
      </c>
      <c r="G736" s="97" t="s">
        <v>279</v>
      </c>
      <c r="H736" s="97">
        <v>0.1192</v>
      </c>
    </row>
    <row r="737" spans="1:8">
      <c r="A737" s="98" t="s">
        <v>416</v>
      </c>
      <c r="B737" s="97">
        <v>1.105</v>
      </c>
      <c r="C737" s="97">
        <v>6.6719999999999997</v>
      </c>
      <c r="D737" s="97">
        <v>36.39</v>
      </c>
      <c r="E737" s="97" t="s">
        <v>678</v>
      </c>
      <c r="F737" s="97" t="s">
        <v>144</v>
      </c>
      <c r="G737" s="97" t="s">
        <v>279</v>
      </c>
      <c r="H737" s="97">
        <v>0.996</v>
      </c>
    </row>
    <row r="738" spans="1:8">
      <c r="A738" s="98" t="s">
        <v>419</v>
      </c>
      <c r="B738" s="97">
        <v>1.5920000000000001</v>
      </c>
      <c r="C738" s="97">
        <v>6.59</v>
      </c>
      <c r="D738" s="97">
        <v>-70.36</v>
      </c>
      <c r="E738" s="97" t="s">
        <v>679</v>
      </c>
      <c r="F738" s="97" t="s">
        <v>144</v>
      </c>
      <c r="G738" s="97" t="s">
        <v>279</v>
      </c>
      <c r="H738" s="97">
        <v>0.92430000000000001</v>
      </c>
    </row>
    <row r="739" spans="1:8">
      <c r="A739" s="98" t="s">
        <v>421</v>
      </c>
      <c r="B739" s="97">
        <v>1.524</v>
      </c>
      <c r="C739" s="97">
        <v>11.94</v>
      </c>
      <c r="D739" s="97">
        <v>93.24</v>
      </c>
      <c r="E739" s="97" t="s">
        <v>680</v>
      </c>
      <c r="F739" s="97" t="s">
        <v>144</v>
      </c>
      <c r="G739" s="97" t="s">
        <v>279</v>
      </c>
      <c r="H739" s="97">
        <v>0.91779999999999995</v>
      </c>
    </row>
    <row r="740" spans="1:8">
      <c r="A740" s="98" t="s">
        <v>423</v>
      </c>
      <c r="B740" s="97">
        <v>1.0740000000000001</v>
      </c>
      <c r="C740" s="97">
        <v>7.8090000000000002</v>
      </c>
      <c r="D740" s="97">
        <v>37.21</v>
      </c>
      <c r="E740" s="97" t="s">
        <v>681</v>
      </c>
      <c r="F740" s="97" t="s">
        <v>144</v>
      </c>
      <c r="G740" s="97" t="s">
        <v>279</v>
      </c>
      <c r="H740" s="97">
        <v>0.99660000000000004</v>
      </c>
    </row>
    <row r="741" spans="1:8">
      <c r="A741" s="98" t="s">
        <v>425</v>
      </c>
      <c r="B741" s="97">
        <v>2.3119999999999998</v>
      </c>
      <c r="C741" s="97">
        <v>11.49</v>
      </c>
      <c r="D741" s="97">
        <v>-126.4</v>
      </c>
      <c r="E741" s="97" t="s">
        <v>682</v>
      </c>
      <c r="F741" s="97" t="s">
        <v>144</v>
      </c>
      <c r="G741" s="97" t="s">
        <v>279</v>
      </c>
      <c r="H741" s="97">
        <v>0.46</v>
      </c>
    </row>
    <row r="742" spans="1:8">
      <c r="A742" s="98"/>
      <c r="B742" s="97"/>
      <c r="C742" s="97"/>
      <c r="D742" s="97"/>
      <c r="E742" s="97"/>
      <c r="F742" s="97"/>
      <c r="G742" s="97"/>
      <c r="H742" s="97"/>
    </row>
    <row r="743" spans="1:8">
      <c r="A743" s="98" t="s">
        <v>457</v>
      </c>
      <c r="B743" s="97"/>
      <c r="C743" s="97"/>
      <c r="D743" s="97"/>
      <c r="E743" s="97"/>
      <c r="F743" s="97"/>
      <c r="G743" s="97"/>
      <c r="H743" s="97"/>
    </row>
    <row r="744" spans="1:8">
      <c r="A744" s="98" t="s">
        <v>404</v>
      </c>
      <c r="B744" s="97">
        <v>0.67779999999999996</v>
      </c>
      <c r="C744" s="97">
        <v>19.739999999999998</v>
      </c>
      <c r="D744" s="97">
        <v>16.02</v>
      </c>
      <c r="E744" s="97" t="s">
        <v>683</v>
      </c>
      <c r="F744" s="97" t="s">
        <v>144</v>
      </c>
      <c r="G744" s="97" t="s">
        <v>279</v>
      </c>
      <c r="H744" s="97" t="s">
        <v>280</v>
      </c>
    </row>
    <row r="745" spans="1:8">
      <c r="A745" s="98" t="s">
        <v>407</v>
      </c>
      <c r="B745" s="97">
        <v>1.591</v>
      </c>
      <c r="C745" s="97">
        <v>4.6459999999999999</v>
      </c>
      <c r="D745" s="97">
        <v>112</v>
      </c>
      <c r="E745" s="97" t="s">
        <v>684</v>
      </c>
      <c r="F745" s="97" t="s">
        <v>144</v>
      </c>
      <c r="G745" s="97" t="s">
        <v>279</v>
      </c>
      <c r="H745" s="97">
        <v>0.94610000000000005</v>
      </c>
    </row>
    <row r="746" spans="1:8">
      <c r="A746" s="98" t="s">
        <v>410</v>
      </c>
      <c r="B746" s="97">
        <v>1.002</v>
      </c>
      <c r="C746" s="97">
        <v>12.35</v>
      </c>
      <c r="D746" s="97">
        <v>32.07</v>
      </c>
      <c r="E746" s="97" t="s">
        <v>685</v>
      </c>
      <c r="F746" s="97" t="s">
        <v>144</v>
      </c>
      <c r="G746" s="97" t="s">
        <v>279</v>
      </c>
      <c r="H746" s="97">
        <v>0.99780000000000002</v>
      </c>
    </row>
    <row r="747" spans="1:8">
      <c r="A747" s="98" t="s">
        <v>413</v>
      </c>
      <c r="B747" s="97">
        <v>2.3849999999999998</v>
      </c>
      <c r="C747" s="97">
        <v>5.585</v>
      </c>
      <c r="D747" s="97">
        <v>142.69999999999999</v>
      </c>
      <c r="E747" s="97" t="s">
        <v>686</v>
      </c>
      <c r="F747" s="97" t="s">
        <v>144</v>
      </c>
      <c r="G747" s="97" t="s">
        <v>279</v>
      </c>
      <c r="H747" s="97">
        <v>0.58850000000000002</v>
      </c>
    </row>
    <row r="748" spans="1:8">
      <c r="A748" s="98" t="s">
        <v>416</v>
      </c>
      <c r="B748" s="97">
        <v>1.4159999999999999</v>
      </c>
      <c r="C748" s="97">
        <v>7.6550000000000002</v>
      </c>
      <c r="D748" s="97">
        <v>43.74</v>
      </c>
      <c r="E748" s="97" t="s">
        <v>687</v>
      </c>
      <c r="F748" s="97" t="s">
        <v>144</v>
      </c>
      <c r="G748" s="97" t="s">
        <v>279</v>
      </c>
      <c r="H748" s="97">
        <v>0.96220000000000006</v>
      </c>
    </row>
    <row r="749" spans="1:8">
      <c r="A749" s="98" t="s">
        <v>419</v>
      </c>
      <c r="B749" s="97">
        <v>1.103</v>
      </c>
      <c r="C749" s="97">
        <v>5.1639999999999997</v>
      </c>
      <c r="D749" s="97">
        <v>-79.959999999999994</v>
      </c>
      <c r="E749" s="97" t="s">
        <v>688</v>
      </c>
      <c r="F749" s="97" t="s">
        <v>144</v>
      </c>
      <c r="G749" s="97" t="s">
        <v>279</v>
      </c>
      <c r="H749" s="97">
        <v>0.99680000000000002</v>
      </c>
    </row>
    <row r="750" spans="1:8">
      <c r="A750" s="98" t="s">
        <v>421</v>
      </c>
      <c r="B750" s="97">
        <v>0.52300000000000002</v>
      </c>
      <c r="C750" s="97">
        <v>8.4120000000000008</v>
      </c>
      <c r="D750" s="97">
        <v>46.73</v>
      </c>
      <c r="E750" s="97" t="s">
        <v>689</v>
      </c>
      <c r="F750" s="97" t="s">
        <v>144</v>
      </c>
      <c r="G750" s="97" t="s">
        <v>279</v>
      </c>
      <c r="H750" s="97" t="s">
        <v>280</v>
      </c>
    </row>
    <row r="751" spans="1:8">
      <c r="A751" s="98" t="s">
        <v>423</v>
      </c>
      <c r="B751" s="97">
        <v>0.73470000000000002</v>
      </c>
      <c r="C751" s="97">
        <v>10.73</v>
      </c>
      <c r="D751" s="97">
        <v>27.69</v>
      </c>
      <c r="E751" s="97" t="s">
        <v>690</v>
      </c>
      <c r="F751" s="97" t="s">
        <v>144</v>
      </c>
      <c r="G751" s="97" t="s">
        <v>279</v>
      </c>
      <c r="H751" s="97" t="s">
        <v>280</v>
      </c>
    </row>
    <row r="752" spans="1:8">
      <c r="A752" s="98" t="s">
        <v>425</v>
      </c>
      <c r="B752" s="97">
        <v>1.538</v>
      </c>
      <c r="C752" s="97">
        <v>7.1340000000000003</v>
      </c>
      <c r="D752" s="97">
        <v>-99</v>
      </c>
      <c r="E752" s="97" t="s">
        <v>691</v>
      </c>
      <c r="F752" s="97" t="s">
        <v>144</v>
      </c>
      <c r="G752" s="97" t="s">
        <v>279</v>
      </c>
      <c r="H752" s="97">
        <v>0.93569999999999998</v>
      </c>
    </row>
    <row r="754" spans="1:8">
      <c r="A754" s="26" t="s">
        <v>334</v>
      </c>
    </row>
    <row r="755" spans="1:8">
      <c r="A755" s="98" t="s">
        <v>402</v>
      </c>
      <c r="D755" s="97"/>
      <c r="E755" s="97"/>
      <c r="F755" s="97"/>
      <c r="G755" s="97"/>
      <c r="H755" s="97"/>
    </row>
    <row r="756" spans="1:8">
      <c r="A756" s="98" t="s">
        <v>404</v>
      </c>
      <c r="B756" s="97">
        <v>0.4194</v>
      </c>
      <c r="C756" s="97">
        <v>19.37</v>
      </c>
      <c r="D756" s="97">
        <v>184.8</v>
      </c>
      <c r="E756" s="97" t="s">
        <v>692</v>
      </c>
      <c r="F756" s="97" t="s">
        <v>144</v>
      </c>
      <c r="G756" s="97" t="s">
        <v>279</v>
      </c>
      <c r="H756" s="97" t="s">
        <v>280</v>
      </c>
    </row>
    <row r="757" spans="1:8">
      <c r="A757" s="98" t="s">
        <v>407</v>
      </c>
      <c r="B757" s="97">
        <v>8.1519999999999995E-2</v>
      </c>
      <c r="C757" s="97">
        <v>19.940000000000001</v>
      </c>
      <c r="D757" s="97">
        <v>-18.68</v>
      </c>
      <c r="E757" s="97" t="s">
        <v>693</v>
      </c>
      <c r="F757" s="97" t="s">
        <v>144</v>
      </c>
      <c r="G757" s="97" t="s">
        <v>279</v>
      </c>
      <c r="H757" s="97" t="s">
        <v>280</v>
      </c>
    </row>
    <row r="758" spans="1:8">
      <c r="A758" s="98" t="s">
        <v>410</v>
      </c>
      <c r="B758" s="97">
        <v>0.58140000000000003</v>
      </c>
      <c r="C758" s="97">
        <v>12.13</v>
      </c>
      <c r="D758" s="97">
        <v>231.9</v>
      </c>
      <c r="E758" s="97" t="s">
        <v>694</v>
      </c>
      <c r="F758" s="97" t="s">
        <v>144</v>
      </c>
      <c r="G758" s="97" t="s">
        <v>279</v>
      </c>
      <c r="H758" s="97" t="s">
        <v>280</v>
      </c>
    </row>
    <row r="759" spans="1:8">
      <c r="A759" s="98" t="s">
        <v>413</v>
      </c>
      <c r="B759" s="97">
        <v>1.0269999999999999</v>
      </c>
      <c r="C759" s="97">
        <v>20.49</v>
      </c>
      <c r="D759" s="97">
        <v>468.4</v>
      </c>
      <c r="E759" s="97" t="s">
        <v>695</v>
      </c>
      <c r="F759" s="97" t="s">
        <v>144</v>
      </c>
      <c r="G759" s="97" t="s">
        <v>279</v>
      </c>
      <c r="H759" s="97">
        <v>0.99670000000000003</v>
      </c>
    </row>
    <row r="760" spans="1:8">
      <c r="A760" s="98" t="s">
        <v>416</v>
      </c>
      <c r="B760" s="97">
        <v>1.7509999999999999</v>
      </c>
      <c r="C760" s="97">
        <v>18.2</v>
      </c>
      <c r="D760" s="97">
        <v>878</v>
      </c>
      <c r="E760" s="97" t="s">
        <v>696</v>
      </c>
      <c r="F760" s="97" t="s">
        <v>144</v>
      </c>
      <c r="G760" s="97" t="s">
        <v>279</v>
      </c>
      <c r="H760" s="97">
        <v>0.78300000000000003</v>
      </c>
    </row>
    <row r="761" spans="1:8">
      <c r="A761" s="98" t="s">
        <v>419</v>
      </c>
      <c r="B761" s="97">
        <v>0.65239999999999998</v>
      </c>
      <c r="C761" s="97">
        <v>10.43</v>
      </c>
      <c r="D761" s="97">
        <v>250.6</v>
      </c>
      <c r="E761" s="97" t="s">
        <v>697</v>
      </c>
      <c r="F761" s="97" t="s">
        <v>144</v>
      </c>
      <c r="G761" s="97" t="s">
        <v>279</v>
      </c>
      <c r="H761" s="97" t="s">
        <v>280</v>
      </c>
    </row>
    <row r="762" spans="1:8">
      <c r="A762" s="98" t="s">
        <v>421</v>
      </c>
      <c r="B762" s="97">
        <v>2.609</v>
      </c>
      <c r="C762" s="97">
        <v>14.5</v>
      </c>
      <c r="D762" s="97">
        <v>671.9</v>
      </c>
      <c r="E762" s="97" t="s">
        <v>698</v>
      </c>
      <c r="F762" s="97" t="s">
        <v>144</v>
      </c>
      <c r="G762" s="97" t="s">
        <v>279</v>
      </c>
      <c r="H762" s="97">
        <v>0.26319999999999999</v>
      </c>
    </row>
    <row r="763" spans="1:8">
      <c r="A763" s="98" t="s">
        <v>423</v>
      </c>
      <c r="B763" s="97">
        <v>1.786</v>
      </c>
      <c r="C763" s="97">
        <v>12.96</v>
      </c>
      <c r="D763" s="97">
        <v>830.9</v>
      </c>
      <c r="E763" s="97" t="s">
        <v>699</v>
      </c>
      <c r="F763" s="97" t="s">
        <v>144</v>
      </c>
      <c r="G763" s="97" t="s">
        <v>279</v>
      </c>
      <c r="H763" s="97">
        <v>0.7853</v>
      </c>
    </row>
    <row r="764" spans="1:8">
      <c r="A764" s="98" t="s">
        <v>425</v>
      </c>
      <c r="B764" s="97">
        <v>1.1140000000000001</v>
      </c>
      <c r="C764" s="97">
        <v>9.984</v>
      </c>
      <c r="D764" s="97">
        <v>409.6</v>
      </c>
      <c r="E764" s="97" t="s">
        <v>700</v>
      </c>
      <c r="F764" s="97" t="s">
        <v>144</v>
      </c>
      <c r="G764" s="97" t="s">
        <v>279</v>
      </c>
      <c r="H764" s="97">
        <v>0.99429999999999996</v>
      </c>
    </row>
    <row r="765" spans="1:8">
      <c r="A765" s="98"/>
      <c r="B765" s="97"/>
      <c r="C765" s="97"/>
      <c r="D765" s="97"/>
      <c r="E765" s="97"/>
      <c r="F765" s="97"/>
      <c r="G765" s="97"/>
      <c r="H765" s="97"/>
    </row>
    <row r="766" spans="1:8">
      <c r="A766" s="98" t="s">
        <v>427</v>
      </c>
      <c r="B766" s="97"/>
      <c r="C766" s="97"/>
      <c r="D766" s="97"/>
      <c r="E766" s="97"/>
      <c r="F766" s="97"/>
      <c r="G766" s="97"/>
      <c r="H766" s="97"/>
    </row>
    <row r="767" spans="1:8">
      <c r="A767" s="98" t="s">
        <v>404</v>
      </c>
      <c r="B767" s="97">
        <v>0.34410000000000002</v>
      </c>
      <c r="C767" s="97">
        <v>26.69</v>
      </c>
      <c r="D767" s="97">
        <v>-105.8</v>
      </c>
      <c r="E767" s="97" t="s">
        <v>701</v>
      </c>
      <c r="F767" s="97" t="s">
        <v>144</v>
      </c>
      <c r="G767" s="97" t="s">
        <v>279</v>
      </c>
      <c r="H767" s="97" t="s">
        <v>280</v>
      </c>
    </row>
    <row r="768" spans="1:8">
      <c r="A768" s="98" t="s">
        <v>407</v>
      </c>
      <c r="B768" s="97">
        <v>2.9670000000000001</v>
      </c>
      <c r="C768" s="97">
        <v>7.5039999999999996</v>
      </c>
      <c r="D768" s="97">
        <v>2256</v>
      </c>
      <c r="E768" s="97" t="s">
        <v>702</v>
      </c>
      <c r="F768" s="97" t="s">
        <v>144</v>
      </c>
      <c r="G768" s="97" t="s">
        <v>279</v>
      </c>
      <c r="H768" s="97">
        <v>0.2535</v>
      </c>
    </row>
    <row r="769" spans="1:8">
      <c r="A769" s="98" t="s">
        <v>410</v>
      </c>
      <c r="B769" s="97">
        <v>2.177</v>
      </c>
      <c r="C769" s="97">
        <v>12</v>
      </c>
      <c r="D769" s="97">
        <v>1232</v>
      </c>
      <c r="E769" s="97" t="s">
        <v>703</v>
      </c>
      <c r="F769" s="97" t="s">
        <v>144</v>
      </c>
      <c r="G769" s="97" t="s">
        <v>279</v>
      </c>
      <c r="H769" s="97">
        <v>0.53769999999999996</v>
      </c>
    </row>
    <row r="770" spans="1:8">
      <c r="A770" s="98" t="s">
        <v>413</v>
      </c>
      <c r="B770" s="97">
        <v>2.2400000000000002</v>
      </c>
      <c r="C770" s="97">
        <v>9.24</v>
      </c>
      <c r="D770" s="97">
        <v>3478</v>
      </c>
      <c r="E770" s="97" t="s">
        <v>704</v>
      </c>
      <c r="F770" s="97" t="s">
        <v>144</v>
      </c>
      <c r="G770" s="97" t="s">
        <v>279</v>
      </c>
      <c r="H770" s="97">
        <v>0.54469999999999996</v>
      </c>
    </row>
    <row r="771" spans="1:8">
      <c r="A771" s="98" t="s">
        <v>416</v>
      </c>
      <c r="B771" s="97">
        <v>3.3660000000000001</v>
      </c>
      <c r="C771" s="97">
        <v>5.702</v>
      </c>
      <c r="D771" s="97">
        <v>2363</v>
      </c>
      <c r="E771" s="97" t="s">
        <v>705</v>
      </c>
      <c r="F771" s="97" t="s">
        <v>144</v>
      </c>
      <c r="G771" s="97" t="s">
        <v>279</v>
      </c>
      <c r="H771" s="97">
        <v>0.21879999999999999</v>
      </c>
    </row>
    <row r="772" spans="1:8">
      <c r="A772" s="98" t="s">
        <v>419</v>
      </c>
      <c r="B772" s="97">
        <v>1.165</v>
      </c>
      <c r="C772" s="97">
        <v>11.36</v>
      </c>
      <c r="D772" s="97">
        <v>-1024</v>
      </c>
      <c r="E772" s="97" t="s">
        <v>706</v>
      </c>
      <c r="F772" s="97" t="s">
        <v>144</v>
      </c>
      <c r="G772" s="97" t="s">
        <v>279</v>
      </c>
      <c r="H772" s="97">
        <v>0.99070000000000003</v>
      </c>
    </row>
    <row r="773" spans="1:8">
      <c r="A773" s="98" t="s">
        <v>421</v>
      </c>
      <c r="B773" s="97">
        <v>0.65620000000000001</v>
      </c>
      <c r="C773" s="97">
        <v>12.45</v>
      </c>
      <c r="D773" s="97">
        <v>1117</v>
      </c>
      <c r="E773" s="97" t="s">
        <v>707</v>
      </c>
      <c r="F773" s="97" t="s">
        <v>144</v>
      </c>
      <c r="G773" s="97" t="s">
        <v>279</v>
      </c>
      <c r="H773" s="97" t="s">
        <v>280</v>
      </c>
    </row>
    <row r="774" spans="1:8">
      <c r="A774" s="98" t="s">
        <v>423</v>
      </c>
      <c r="B774" s="97">
        <v>1.21</v>
      </c>
      <c r="C774" s="97">
        <v>10.16</v>
      </c>
      <c r="D774" s="97">
        <v>1025</v>
      </c>
      <c r="E774" s="97" t="s">
        <v>708</v>
      </c>
      <c r="F774" s="97" t="s">
        <v>144</v>
      </c>
      <c r="G774" s="97" t="s">
        <v>279</v>
      </c>
      <c r="H774" s="97">
        <v>0.98760000000000003</v>
      </c>
    </row>
    <row r="775" spans="1:8">
      <c r="A775" s="98" t="s">
        <v>425</v>
      </c>
      <c r="B775" s="97">
        <v>0.66210000000000002</v>
      </c>
      <c r="C775" s="97">
        <v>12.01</v>
      </c>
      <c r="D775" s="97">
        <v>-1116</v>
      </c>
      <c r="E775" s="97" t="s">
        <v>709</v>
      </c>
      <c r="F775" s="97" t="s">
        <v>144</v>
      </c>
      <c r="G775" s="97" t="s">
        <v>279</v>
      </c>
      <c r="H775" s="97" t="s">
        <v>280</v>
      </c>
    </row>
    <row r="776" spans="1:8">
      <c r="A776" s="98"/>
      <c r="B776" s="97"/>
      <c r="C776" s="97"/>
      <c r="D776" s="97"/>
      <c r="E776" s="97"/>
      <c r="F776" s="97"/>
      <c r="G776" s="97"/>
      <c r="H776" s="97"/>
    </row>
    <row r="777" spans="1:8">
      <c r="A777" s="98" t="s">
        <v>437</v>
      </c>
      <c r="B777" s="97"/>
      <c r="C777" s="97"/>
      <c r="D777" s="97"/>
      <c r="E777" s="97"/>
      <c r="F777" s="97"/>
      <c r="G777" s="97"/>
      <c r="H777" s="97"/>
    </row>
    <row r="778" spans="1:8">
      <c r="A778" s="98" t="s">
        <v>404</v>
      </c>
      <c r="B778" s="97">
        <v>0.58709999999999996</v>
      </c>
      <c r="C778" s="97">
        <v>28.13</v>
      </c>
      <c r="D778" s="97">
        <v>325.7</v>
      </c>
      <c r="E778" s="97" t="s">
        <v>710</v>
      </c>
      <c r="F778" s="97" t="s">
        <v>144</v>
      </c>
      <c r="G778" s="97" t="s">
        <v>279</v>
      </c>
      <c r="H778" s="97" t="s">
        <v>280</v>
      </c>
    </row>
    <row r="779" spans="1:8">
      <c r="A779" s="98" t="s">
        <v>407</v>
      </c>
      <c r="B779" s="97">
        <v>1.3480000000000001</v>
      </c>
      <c r="C779" s="97">
        <v>9.7249999999999996</v>
      </c>
      <c r="D779" s="97">
        <v>1026</v>
      </c>
      <c r="E779" s="97" t="s">
        <v>711</v>
      </c>
      <c r="F779" s="97" t="s">
        <v>144</v>
      </c>
      <c r="G779" s="97" t="s">
        <v>279</v>
      </c>
      <c r="H779" s="97">
        <v>0.96989999999999998</v>
      </c>
    </row>
    <row r="780" spans="1:8">
      <c r="A780" s="98" t="s">
        <v>410</v>
      </c>
      <c r="B780" s="97">
        <v>0.87760000000000005</v>
      </c>
      <c r="C780" s="97">
        <v>20.68</v>
      </c>
      <c r="D780" s="97">
        <v>454.5</v>
      </c>
      <c r="E780" s="97" t="s">
        <v>712</v>
      </c>
      <c r="F780" s="97" t="s">
        <v>144</v>
      </c>
      <c r="G780" s="97" t="s">
        <v>279</v>
      </c>
      <c r="H780" s="97">
        <v>0.99939999999999996</v>
      </c>
    </row>
    <row r="781" spans="1:8">
      <c r="A781" s="98" t="s">
        <v>413</v>
      </c>
      <c r="B781" s="97">
        <v>4.032</v>
      </c>
      <c r="C781" s="97">
        <v>22.66</v>
      </c>
      <c r="D781" s="97">
        <v>2282</v>
      </c>
      <c r="E781" s="97" t="s">
        <v>713</v>
      </c>
      <c r="F781" s="97" t="s">
        <v>137</v>
      </c>
      <c r="G781" s="97" t="s">
        <v>287</v>
      </c>
      <c r="H781" s="97">
        <v>7.9000000000000008E-3</v>
      </c>
    </row>
    <row r="782" spans="1:8">
      <c r="A782" s="98" t="s">
        <v>416</v>
      </c>
      <c r="B782" s="97">
        <v>2.1509999999999998</v>
      </c>
      <c r="C782" s="97">
        <v>11.11</v>
      </c>
      <c r="D782" s="97">
        <v>1491</v>
      </c>
      <c r="E782" s="97" t="s">
        <v>714</v>
      </c>
      <c r="F782" s="97" t="s">
        <v>144</v>
      </c>
      <c r="G782" s="97" t="s">
        <v>279</v>
      </c>
      <c r="H782" s="97">
        <v>0.56759999999999999</v>
      </c>
    </row>
    <row r="783" spans="1:8">
      <c r="A783" s="98" t="s">
        <v>419</v>
      </c>
      <c r="B783" s="97">
        <v>0.74870000000000003</v>
      </c>
      <c r="C783" s="97">
        <v>9.5399999999999991</v>
      </c>
      <c r="D783" s="97">
        <v>-572</v>
      </c>
      <c r="E783" s="97" t="s">
        <v>715</v>
      </c>
      <c r="F783" s="97" t="s">
        <v>144</v>
      </c>
      <c r="G783" s="97" t="s">
        <v>279</v>
      </c>
      <c r="H783" s="97" t="s">
        <v>280</v>
      </c>
    </row>
    <row r="784" spans="1:8">
      <c r="A784" s="98" t="s">
        <v>421</v>
      </c>
      <c r="B784" s="97">
        <v>2.0550000000000002</v>
      </c>
      <c r="C784" s="97">
        <v>9.8170000000000002</v>
      </c>
      <c r="D784" s="97">
        <v>1581</v>
      </c>
      <c r="E784" s="97" t="s">
        <v>716</v>
      </c>
      <c r="F784" s="97" t="s">
        <v>144</v>
      </c>
      <c r="G784" s="97" t="s">
        <v>279</v>
      </c>
      <c r="H784" s="97">
        <v>0.64959999999999996</v>
      </c>
    </row>
    <row r="785" spans="1:8">
      <c r="A785" s="98" t="s">
        <v>423</v>
      </c>
      <c r="B785" s="97">
        <v>2.0510000000000002</v>
      </c>
      <c r="C785" s="97">
        <v>9.3010000000000002</v>
      </c>
      <c r="D785" s="97">
        <v>1362</v>
      </c>
      <c r="E785" s="97" t="s">
        <v>717</v>
      </c>
      <c r="F785" s="97" t="s">
        <v>144</v>
      </c>
      <c r="G785" s="97" t="s">
        <v>279</v>
      </c>
      <c r="H785" s="97">
        <v>0.6603</v>
      </c>
    </row>
    <row r="786" spans="1:8">
      <c r="A786" s="98" t="s">
        <v>425</v>
      </c>
      <c r="B786" s="97">
        <v>1.18</v>
      </c>
      <c r="C786" s="97">
        <v>9.66</v>
      </c>
      <c r="D786" s="97">
        <v>-791.2</v>
      </c>
      <c r="E786" s="97" t="s">
        <v>718</v>
      </c>
      <c r="F786" s="97" t="s">
        <v>144</v>
      </c>
      <c r="G786" s="97" t="s">
        <v>279</v>
      </c>
      <c r="H786" s="97">
        <v>0.99039999999999995</v>
      </c>
    </row>
    <row r="787" spans="1:8">
      <c r="A787" s="98"/>
      <c r="B787" s="97"/>
      <c r="C787" s="97"/>
      <c r="D787" s="97"/>
      <c r="E787" s="97"/>
      <c r="F787" s="97"/>
      <c r="G787" s="97"/>
      <c r="H787" s="97"/>
    </row>
    <row r="788" spans="1:8">
      <c r="A788" s="98" t="s">
        <v>447</v>
      </c>
      <c r="B788" s="97"/>
      <c r="C788" s="97"/>
      <c r="D788" s="97"/>
      <c r="E788" s="97"/>
      <c r="F788" s="97"/>
      <c r="G788" s="97"/>
      <c r="H788" s="97"/>
    </row>
    <row r="789" spans="1:8">
      <c r="A789" s="98" t="s">
        <v>404</v>
      </c>
      <c r="B789" s="97">
        <v>0.87209999999999999</v>
      </c>
      <c r="C789" s="97">
        <v>24.8</v>
      </c>
      <c r="D789" s="97">
        <v>559.6</v>
      </c>
      <c r="E789" s="97" t="s">
        <v>719</v>
      </c>
      <c r="F789" s="97" t="s">
        <v>144</v>
      </c>
      <c r="G789" s="97" t="s">
        <v>279</v>
      </c>
      <c r="H789" s="97">
        <v>0.99939999999999996</v>
      </c>
    </row>
    <row r="790" spans="1:8">
      <c r="A790" s="98" t="s">
        <v>407</v>
      </c>
      <c r="B790" s="97">
        <v>2.8410000000000002</v>
      </c>
      <c r="C790" s="97">
        <v>11.46</v>
      </c>
      <c r="D790" s="97">
        <v>2028</v>
      </c>
      <c r="E790" s="97" t="s">
        <v>720</v>
      </c>
      <c r="F790" s="97" t="s">
        <v>144</v>
      </c>
      <c r="G790" s="97" t="s">
        <v>279</v>
      </c>
      <c r="H790" s="97">
        <v>0.2087</v>
      </c>
    </row>
    <row r="791" spans="1:8">
      <c r="A791" s="98" t="s">
        <v>410</v>
      </c>
      <c r="B791" s="97">
        <v>1.071</v>
      </c>
      <c r="C791" s="97">
        <v>15.68</v>
      </c>
      <c r="D791" s="97">
        <v>749.1</v>
      </c>
      <c r="E791" s="97" t="s">
        <v>721</v>
      </c>
      <c r="F791" s="97" t="s">
        <v>144</v>
      </c>
      <c r="G791" s="97" t="s">
        <v>279</v>
      </c>
      <c r="H791" s="97">
        <v>0.99529999999999996</v>
      </c>
    </row>
    <row r="792" spans="1:8">
      <c r="A792" s="98" t="s">
        <v>413</v>
      </c>
      <c r="B792" s="97">
        <v>3.21</v>
      </c>
      <c r="C792" s="97">
        <v>17.63</v>
      </c>
      <c r="D792" s="97">
        <v>2117</v>
      </c>
      <c r="E792" s="97" t="s">
        <v>722</v>
      </c>
      <c r="F792" s="97" t="s">
        <v>144</v>
      </c>
      <c r="G792" s="97" t="s">
        <v>279</v>
      </c>
      <c r="H792" s="97">
        <v>7.1800000000000003E-2</v>
      </c>
    </row>
    <row r="793" spans="1:8">
      <c r="A793" s="98" t="s">
        <v>416</v>
      </c>
      <c r="B793" s="97">
        <v>3.633</v>
      </c>
      <c r="C793" s="97">
        <v>16.98</v>
      </c>
      <c r="D793" s="97">
        <v>1988</v>
      </c>
      <c r="E793" s="97" t="s">
        <v>723</v>
      </c>
      <c r="F793" s="97" t="s">
        <v>137</v>
      </c>
      <c r="G793" s="97" t="s">
        <v>290</v>
      </c>
      <c r="H793" s="97">
        <v>3.0499999999999999E-2</v>
      </c>
    </row>
    <row r="794" spans="1:8">
      <c r="A794" s="98" t="s">
        <v>419</v>
      </c>
      <c r="B794" s="97">
        <v>1.64</v>
      </c>
      <c r="C794" s="97">
        <v>11.53</v>
      </c>
      <c r="D794" s="97">
        <v>-1278</v>
      </c>
      <c r="E794" s="97" t="s">
        <v>724</v>
      </c>
      <c r="F794" s="97" t="s">
        <v>144</v>
      </c>
      <c r="G794" s="97" t="s">
        <v>279</v>
      </c>
      <c r="H794" s="97">
        <v>0.87190000000000001</v>
      </c>
    </row>
    <row r="795" spans="1:8">
      <c r="A795" s="98" t="s">
        <v>421</v>
      </c>
      <c r="B795" s="97">
        <v>0.88949999999999996</v>
      </c>
      <c r="C795" s="97">
        <v>10.69</v>
      </c>
      <c r="D795" s="97">
        <v>649.29999999999995</v>
      </c>
      <c r="E795" s="97" t="s">
        <v>725</v>
      </c>
      <c r="F795" s="97" t="s">
        <v>144</v>
      </c>
      <c r="G795" s="97" t="s">
        <v>279</v>
      </c>
      <c r="H795" s="97">
        <v>0.99939999999999996</v>
      </c>
    </row>
    <row r="796" spans="1:8">
      <c r="A796" s="98" t="s">
        <v>423</v>
      </c>
      <c r="B796" s="97">
        <v>2.9289999999999998</v>
      </c>
      <c r="C796" s="97">
        <v>10.36</v>
      </c>
      <c r="D796" s="97">
        <v>1799</v>
      </c>
      <c r="E796" s="97" t="s">
        <v>726</v>
      </c>
      <c r="F796" s="97" t="s">
        <v>144</v>
      </c>
      <c r="G796" s="97" t="s">
        <v>279</v>
      </c>
      <c r="H796" s="97">
        <v>0.19719999999999999</v>
      </c>
    </row>
    <row r="797" spans="1:8">
      <c r="A797" s="98" t="s">
        <v>425</v>
      </c>
      <c r="B797" s="97">
        <v>0.2346</v>
      </c>
      <c r="C797" s="97">
        <v>11.09</v>
      </c>
      <c r="D797" s="97">
        <v>-129</v>
      </c>
      <c r="E797" s="97" t="s">
        <v>727</v>
      </c>
      <c r="F797" s="97" t="s">
        <v>144</v>
      </c>
      <c r="G797" s="97" t="s">
        <v>279</v>
      </c>
      <c r="H797" s="97" t="s">
        <v>280</v>
      </c>
    </row>
    <row r="798" spans="1:8">
      <c r="A798" s="98"/>
      <c r="B798" s="97"/>
      <c r="C798" s="97"/>
      <c r="D798" s="97"/>
      <c r="E798" s="97"/>
      <c r="F798" s="97"/>
      <c r="G798" s="97"/>
      <c r="H798" s="97"/>
    </row>
    <row r="799" spans="1:8">
      <c r="A799" s="98" t="s">
        <v>457</v>
      </c>
      <c r="B799" s="97"/>
      <c r="C799" s="97"/>
      <c r="D799" s="97"/>
      <c r="E799" s="97"/>
      <c r="F799" s="97"/>
      <c r="G799" s="97"/>
      <c r="H799" s="97"/>
    </row>
    <row r="800" spans="1:8">
      <c r="A800" s="98" t="s">
        <v>404</v>
      </c>
      <c r="B800" s="97">
        <v>0.71299999999999997</v>
      </c>
      <c r="C800" s="97">
        <v>15.01</v>
      </c>
      <c r="D800" s="97">
        <v>-370.6</v>
      </c>
      <c r="E800" s="97" t="s">
        <v>728</v>
      </c>
      <c r="F800" s="97" t="s">
        <v>144</v>
      </c>
      <c r="G800" s="97" t="s">
        <v>279</v>
      </c>
      <c r="H800" s="97" t="s">
        <v>280</v>
      </c>
    </row>
    <row r="801" spans="1:8">
      <c r="A801" s="98" t="s">
        <v>407</v>
      </c>
      <c r="B801" s="97">
        <v>1.351</v>
      </c>
      <c r="C801" s="97">
        <v>6.83</v>
      </c>
      <c r="D801" s="97">
        <v>1287</v>
      </c>
      <c r="E801" s="97" t="s">
        <v>729</v>
      </c>
      <c r="F801" s="97" t="s">
        <v>144</v>
      </c>
      <c r="G801" s="97" t="s">
        <v>279</v>
      </c>
      <c r="H801" s="97">
        <v>0.97589999999999999</v>
      </c>
    </row>
    <row r="802" spans="1:8">
      <c r="A802" s="98" t="s">
        <v>410</v>
      </c>
      <c r="B802" s="97">
        <v>1.095</v>
      </c>
      <c r="C802" s="97">
        <v>14.22</v>
      </c>
      <c r="D802" s="97">
        <v>790.1</v>
      </c>
      <c r="E802" s="97" t="s">
        <v>730</v>
      </c>
      <c r="F802" s="97" t="s">
        <v>144</v>
      </c>
      <c r="G802" s="97" t="s">
        <v>279</v>
      </c>
      <c r="H802" s="97">
        <v>0.99429999999999996</v>
      </c>
    </row>
    <row r="803" spans="1:8">
      <c r="A803" s="98" t="s">
        <v>413</v>
      </c>
      <c r="B803" s="97">
        <v>4.41</v>
      </c>
      <c r="C803" s="97">
        <v>6.5110000000000001</v>
      </c>
      <c r="D803" s="97">
        <v>2564</v>
      </c>
      <c r="E803" s="97" t="s">
        <v>731</v>
      </c>
      <c r="F803" s="97" t="s">
        <v>144</v>
      </c>
      <c r="G803" s="97" t="s">
        <v>279</v>
      </c>
      <c r="H803" s="97">
        <v>5.4300000000000001E-2</v>
      </c>
    </row>
    <row r="804" spans="1:8">
      <c r="A804" s="98" t="s">
        <v>416</v>
      </c>
      <c r="B804" s="97">
        <v>5.1340000000000003</v>
      </c>
      <c r="C804" s="97">
        <v>8.9269999999999996</v>
      </c>
      <c r="D804" s="97">
        <v>2030</v>
      </c>
      <c r="E804" s="97" t="s">
        <v>732</v>
      </c>
      <c r="F804" s="97" t="s">
        <v>137</v>
      </c>
      <c r="G804" s="97" t="s">
        <v>287</v>
      </c>
      <c r="H804" s="97">
        <v>9.4000000000000004E-3</v>
      </c>
    </row>
    <row r="805" spans="1:8">
      <c r="A805" s="98" t="s">
        <v>419</v>
      </c>
      <c r="B805" s="97">
        <v>0.50349999999999995</v>
      </c>
      <c r="C805" s="97">
        <v>7.2869999999999999</v>
      </c>
      <c r="D805" s="97">
        <v>-497.2</v>
      </c>
      <c r="E805" s="97" t="s">
        <v>733</v>
      </c>
      <c r="F805" s="97" t="s">
        <v>144</v>
      </c>
      <c r="G805" s="97" t="s">
        <v>279</v>
      </c>
      <c r="H805" s="97" t="s">
        <v>280</v>
      </c>
    </row>
    <row r="806" spans="1:8">
      <c r="A806" s="98" t="s">
        <v>421</v>
      </c>
      <c r="B806" s="97">
        <v>0.91720000000000002</v>
      </c>
      <c r="C806" s="97">
        <v>7.1390000000000002</v>
      </c>
      <c r="D806" s="97">
        <v>906.2</v>
      </c>
      <c r="E806" s="97" t="s">
        <v>734</v>
      </c>
      <c r="F806" s="97" t="s">
        <v>144</v>
      </c>
      <c r="G806" s="97" t="s">
        <v>279</v>
      </c>
      <c r="H806" s="97">
        <v>0.99939999999999996</v>
      </c>
    </row>
    <row r="807" spans="1:8">
      <c r="A807" s="98" t="s">
        <v>423</v>
      </c>
      <c r="B807" s="97">
        <v>1.363</v>
      </c>
      <c r="C807" s="97">
        <v>9.7669999999999995</v>
      </c>
      <c r="D807" s="97">
        <v>868.9</v>
      </c>
      <c r="E807" s="97" t="s">
        <v>735</v>
      </c>
      <c r="F807" s="97" t="s">
        <v>144</v>
      </c>
      <c r="G807" s="97" t="s">
        <v>279</v>
      </c>
      <c r="H807" s="97">
        <v>0.96709999999999996</v>
      </c>
    </row>
    <row r="808" spans="1:8">
      <c r="A808" s="98" t="s">
        <v>425</v>
      </c>
      <c r="B808" s="97">
        <v>0.83740000000000003</v>
      </c>
      <c r="C808" s="97">
        <v>8.34</v>
      </c>
      <c r="D808" s="97">
        <v>-534.5</v>
      </c>
      <c r="E808" s="97" t="s">
        <v>736</v>
      </c>
      <c r="F808" s="97" t="s">
        <v>144</v>
      </c>
      <c r="G808" s="97" t="s">
        <v>279</v>
      </c>
      <c r="H808" s="97">
        <v>0.99980000000000002</v>
      </c>
    </row>
    <row r="810" spans="1:8">
      <c r="A810" s="26" t="s">
        <v>342</v>
      </c>
    </row>
    <row r="811" spans="1:8">
      <c r="A811" s="98" t="s">
        <v>402</v>
      </c>
      <c r="D811" s="97"/>
      <c r="E811" s="97"/>
      <c r="F811" s="97"/>
      <c r="G811" s="97"/>
      <c r="H811" s="97"/>
    </row>
    <row r="812" spans="1:8">
      <c r="A812" s="98" t="s">
        <v>404</v>
      </c>
      <c r="B812" s="97">
        <v>1.002</v>
      </c>
      <c r="C812" s="97">
        <v>14.29</v>
      </c>
      <c r="D812" s="97">
        <v>55.46</v>
      </c>
      <c r="E812" s="97" t="s">
        <v>737</v>
      </c>
      <c r="F812" s="97" t="s">
        <v>144</v>
      </c>
      <c r="G812" s="97" t="s">
        <v>279</v>
      </c>
      <c r="H812" s="97">
        <v>0.99770000000000003</v>
      </c>
    </row>
    <row r="813" spans="1:8">
      <c r="A813" s="98" t="s">
        <v>407</v>
      </c>
      <c r="B813" s="97">
        <v>1.37</v>
      </c>
      <c r="C813" s="97">
        <v>6.2290000000000001</v>
      </c>
      <c r="D813" s="97">
        <v>56.73</v>
      </c>
      <c r="E813" s="97" t="s">
        <v>738</v>
      </c>
      <c r="F813" s="97" t="s">
        <v>144</v>
      </c>
      <c r="G813" s="97" t="s">
        <v>279</v>
      </c>
      <c r="H813" s="97">
        <v>0.97499999999999998</v>
      </c>
    </row>
    <row r="814" spans="1:8">
      <c r="A814" s="98" t="s">
        <v>410</v>
      </c>
      <c r="B814" s="97">
        <v>1.8120000000000001</v>
      </c>
      <c r="C814" s="97">
        <v>8.9120000000000008</v>
      </c>
      <c r="D814" s="97">
        <v>44.3</v>
      </c>
      <c r="E814" s="97" t="s">
        <v>739</v>
      </c>
      <c r="F814" s="97" t="s">
        <v>144</v>
      </c>
      <c r="G814" s="97" t="s">
        <v>279</v>
      </c>
      <c r="H814" s="97">
        <v>0.80649999999999999</v>
      </c>
    </row>
    <row r="815" spans="1:8">
      <c r="A815" s="98" t="s">
        <v>413</v>
      </c>
      <c r="B815" s="97">
        <v>0.2351</v>
      </c>
      <c r="C815" s="97">
        <v>15.47</v>
      </c>
      <c r="D815" s="97">
        <v>-13.28</v>
      </c>
      <c r="E815" s="97" t="s">
        <v>740</v>
      </c>
      <c r="F815" s="97" t="s">
        <v>144</v>
      </c>
      <c r="G815" s="97" t="s">
        <v>279</v>
      </c>
      <c r="H815" s="97" t="s">
        <v>280</v>
      </c>
    </row>
    <row r="816" spans="1:8">
      <c r="A816" s="98" t="s">
        <v>416</v>
      </c>
      <c r="B816" s="97">
        <v>0.87960000000000005</v>
      </c>
      <c r="C816" s="97">
        <v>14.09</v>
      </c>
      <c r="D816" s="97">
        <v>-48.48</v>
      </c>
      <c r="E816" s="97" t="s">
        <v>741</v>
      </c>
      <c r="F816" s="97" t="s">
        <v>144</v>
      </c>
      <c r="G816" s="97" t="s">
        <v>279</v>
      </c>
      <c r="H816" s="97">
        <v>0.99950000000000006</v>
      </c>
    </row>
    <row r="817" spans="1:8">
      <c r="A817" s="98" t="s">
        <v>419</v>
      </c>
      <c r="B817" s="97">
        <v>0.26219999999999999</v>
      </c>
      <c r="C817" s="97">
        <v>9.875</v>
      </c>
      <c r="D817" s="97">
        <v>-12.43</v>
      </c>
      <c r="E817" s="97" t="s">
        <v>742</v>
      </c>
      <c r="F817" s="97" t="s">
        <v>144</v>
      </c>
      <c r="G817" s="97" t="s">
        <v>279</v>
      </c>
      <c r="H817" s="97" t="s">
        <v>280</v>
      </c>
    </row>
    <row r="818" spans="1:8">
      <c r="A818" s="98" t="s">
        <v>421</v>
      </c>
      <c r="B818" s="97">
        <v>0.33889999999999998</v>
      </c>
      <c r="C818" s="97">
        <v>7.1689999999999996</v>
      </c>
      <c r="D818" s="97">
        <v>-14.56</v>
      </c>
      <c r="E818" s="97" t="s">
        <v>743</v>
      </c>
      <c r="F818" s="97" t="s">
        <v>144</v>
      </c>
      <c r="G818" s="97" t="s">
        <v>279</v>
      </c>
      <c r="H818" s="97" t="s">
        <v>280</v>
      </c>
    </row>
    <row r="819" spans="1:8">
      <c r="A819" s="98" t="s">
        <v>423</v>
      </c>
      <c r="B819" s="97">
        <v>1.556</v>
      </c>
      <c r="C819" s="97">
        <v>8.2669999999999995</v>
      </c>
      <c r="D819" s="97">
        <v>-37.32</v>
      </c>
      <c r="E819" s="97" t="s">
        <v>744</v>
      </c>
      <c r="F819" s="97" t="s">
        <v>144</v>
      </c>
      <c r="G819" s="97" t="s">
        <v>279</v>
      </c>
      <c r="H819" s="97">
        <v>0.92290000000000005</v>
      </c>
    </row>
    <row r="820" spans="1:8">
      <c r="A820" s="98" t="s">
        <v>425</v>
      </c>
      <c r="B820" s="97">
        <v>2.6850000000000001</v>
      </c>
      <c r="C820" s="97">
        <v>10.02</v>
      </c>
      <c r="D820" s="97">
        <v>-35.200000000000003</v>
      </c>
      <c r="E820" s="97" t="s">
        <v>745</v>
      </c>
      <c r="F820" s="97" t="s">
        <v>144</v>
      </c>
      <c r="G820" s="97" t="s">
        <v>279</v>
      </c>
      <c r="H820" s="97">
        <v>0.29299999999999998</v>
      </c>
    </row>
    <row r="821" spans="1:8">
      <c r="A821" s="98"/>
      <c r="B821" s="97"/>
      <c r="C821" s="97"/>
      <c r="D821" s="97"/>
      <c r="E821" s="97"/>
      <c r="F821" s="97"/>
      <c r="G821" s="97"/>
      <c r="H821" s="97"/>
    </row>
    <row r="822" spans="1:8">
      <c r="A822" s="98" t="s">
        <v>427</v>
      </c>
      <c r="B822" s="97"/>
      <c r="C822" s="97"/>
      <c r="D822" s="97"/>
      <c r="E822" s="97"/>
      <c r="F822" s="97"/>
      <c r="G822" s="97"/>
      <c r="H822" s="97"/>
    </row>
    <row r="823" spans="1:8">
      <c r="A823" s="98" t="s">
        <v>404</v>
      </c>
      <c r="B823" s="97">
        <v>0.99039999999999995</v>
      </c>
      <c r="C823" s="97">
        <v>15.07</v>
      </c>
      <c r="D823" s="97">
        <v>27.78</v>
      </c>
      <c r="E823" s="97" t="s">
        <v>746</v>
      </c>
      <c r="F823" s="97" t="s">
        <v>144</v>
      </c>
      <c r="G823" s="97" t="s">
        <v>279</v>
      </c>
      <c r="H823" s="97">
        <v>0.99790000000000001</v>
      </c>
    </row>
    <row r="824" spans="1:8">
      <c r="A824" s="98" t="s">
        <v>407</v>
      </c>
      <c r="B824" s="97">
        <v>3.6120000000000001</v>
      </c>
      <c r="C824" s="97">
        <v>6.14</v>
      </c>
      <c r="D824" s="97">
        <v>180.9</v>
      </c>
      <c r="E824" s="97" t="s">
        <v>747</v>
      </c>
      <c r="F824" s="97" t="s">
        <v>144</v>
      </c>
      <c r="G824" s="97" t="s">
        <v>279</v>
      </c>
      <c r="H824" s="97">
        <v>0.14990000000000001</v>
      </c>
    </row>
    <row r="825" spans="1:8">
      <c r="A825" s="98" t="s">
        <v>410</v>
      </c>
      <c r="B825" s="97">
        <v>2.681</v>
      </c>
      <c r="C825" s="97">
        <v>8.2240000000000002</v>
      </c>
      <c r="D825" s="97">
        <v>122.8</v>
      </c>
      <c r="E825" s="97" t="s">
        <v>748</v>
      </c>
      <c r="F825" s="97" t="s">
        <v>144</v>
      </c>
      <c r="G825" s="97" t="s">
        <v>279</v>
      </c>
      <c r="H825" s="97">
        <v>0.33879999999999999</v>
      </c>
    </row>
    <row r="826" spans="1:8">
      <c r="A826" s="98" t="s">
        <v>413</v>
      </c>
      <c r="B826" s="97">
        <v>2.9630000000000001</v>
      </c>
      <c r="C826" s="97">
        <v>14.11</v>
      </c>
      <c r="D826" s="97">
        <v>173.4</v>
      </c>
      <c r="E826" s="97" t="s">
        <v>749</v>
      </c>
      <c r="F826" s="97" t="s">
        <v>144</v>
      </c>
      <c r="G826" s="97" t="s">
        <v>279</v>
      </c>
      <c r="H826" s="97">
        <v>0.14269999999999999</v>
      </c>
    </row>
    <row r="827" spans="1:8">
      <c r="A827" s="98" t="s">
        <v>416</v>
      </c>
      <c r="B827" s="97">
        <v>1.41</v>
      </c>
      <c r="C827" s="97">
        <v>9.5489999999999995</v>
      </c>
      <c r="D827" s="97">
        <v>71.03</v>
      </c>
      <c r="E827" s="97" t="s">
        <v>750</v>
      </c>
      <c r="F827" s="97" t="s">
        <v>144</v>
      </c>
      <c r="G827" s="97" t="s">
        <v>279</v>
      </c>
      <c r="H827" s="97">
        <v>0.95779999999999998</v>
      </c>
    </row>
    <row r="828" spans="1:8">
      <c r="A828" s="98" t="s">
        <v>419</v>
      </c>
      <c r="B828" s="97">
        <v>0.86180000000000001</v>
      </c>
      <c r="C828" s="97">
        <v>13.26</v>
      </c>
      <c r="D828" s="97">
        <v>-58.13</v>
      </c>
      <c r="E828" s="97" t="s">
        <v>751</v>
      </c>
      <c r="F828" s="97" t="s">
        <v>144</v>
      </c>
      <c r="G828" s="97" t="s">
        <v>279</v>
      </c>
      <c r="H828" s="97">
        <v>0.99960000000000004</v>
      </c>
    </row>
    <row r="829" spans="1:8">
      <c r="A829" s="98" t="s">
        <v>421</v>
      </c>
      <c r="B829" s="97">
        <v>0.28260000000000002</v>
      </c>
      <c r="C829" s="97">
        <v>14.59</v>
      </c>
      <c r="D829" s="97">
        <v>20.28</v>
      </c>
      <c r="E829" s="97" t="s">
        <v>752</v>
      </c>
      <c r="F829" s="97" t="s">
        <v>144</v>
      </c>
      <c r="G829" s="97" t="s">
        <v>279</v>
      </c>
      <c r="H829" s="97" t="s">
        <v>280</v>
      </c>
    </row>
    <row r="830" spans="1:8">
      <c r="A830" s="98" t="s">
        <v>423</v>
      </c>
      <c r="B830" s="97">
        <v>0.38650000000000001</v>
      </c>
      <c r="C830" s="97">
        <v>12.68</v>
      </c>
      <c r="D830" s="97">
        <v>-23.98</v>
      </c>
      <c r="E830" s="97" t="s">
        <v>753</v>
      </c>
      <c r="F830" s="97" t="s">
        <v>144</v>
      </c>
      <c r="G830" s="97" t="s">
        <v>279</v>
      </c>
      <c r="H830" s="97" t="s">
        <v>280</v>
      </c>
    </row>
    <row r="831" spans="1:8">
      <c r="A831" s="98" t="s">
        <v>425</v>
      </c>
      <c r="B831" s="97">
        <v>1.5349999999999999</v>
      </c>
      <c r="C831" s="97">
        <v>13.89</v>
      </c>
      <c r="D831" s="97">
        <v>-102.4</v>
      </c>
      <c r="E831" s="97" t="s">
        <v>754</v>
      </c>
      <c r="F831" s="97" t="s">
        <v>144</v>
      </c>
      <c r="G831" s="97" t="s">
        <v>279</v>
      </c>
      <c r="H831" s="97">
        <v>0.90820000000000001</v>
      </c>
    </row>
    <row r="832" spans="1:8">
      <c r="A832" s="98"/>
      <c r="B832" s="97"/>
      <c r="C832" s="97"/>
      <c r="D832" s="97"/>
      <c r="E832" s="97"/>
      <c r="F832" s="97"/>
      <c r="G832" s="97"/>
      <c r="H832" s="97"/>
    </row>
    <row r="833" spans="1:8">
      <c r="A833" s="98" t="s">
        <v>437</v>
      </c>
      <c r="B833" s="97"/>
      <c r="C833" s="97"/>
      <c r="D833" s="97"/>
      <c r="E833" s="97"/>
      <c r="F833" s="97"/>
      <c r="G833" s="97"/>
      <c r="H833" s="97"/>
    </row>
    <row r="834" spans="1:8">
      <c r="A834" s="98" t="s">
        <v>404</v>
      </c>
      <c r="B834" s="97">
        <v>1.5940000000000001</v>
      </c>
      <c r="C834" s="97">
        <v>14.5</v>
      </c>
      <c r="D834" s="97">
        <v>50.53</v>
      </c>
      <c r="E834" s="97" t="s">
        <v>755</v>
      </c>
      <c r="F834" s="97" t="s">
        <v>144</v>
      </c>
      <c r="G834" s="97" t="s">
        <v>279</v>
      </c>
      <c r="H834" s="97">
        <v>0.88129999999999997</v>
      </c>
    </row>
    <row r="835" spans="1:8">
      <c r="A835" s="98" t="s">
        <v>407</v>
      </c>
      <c r="B835" s="97">
        <v>2.4660000000000002</v>
      </c>
      <c r="C835" s="97">
        <v>6.12</v>
      </c>
      <c r="D835" s="97">
        <v>104.1</v>
      </c>
      <c r="E835" s="97" t="s">
        <v>756</v>
      </c>
      <c r="F835" s="97" t="s">
        <v>144</v>
      </c>
      <c r="G835" s="97" t="s">
        <v>279</v>
      </c>
      <c r="H835" s="97">
        <v>0.52159999999999995</v>
      </c>
    </row>
    <row r="836" spans="1:8">
      <c r="A836" s="98" t="s">
        <v>410</v>
      </c>
      <c r="B836" s="97">
        <v>2.1320000000000001</v>
      </c>
      <c r="C836" s="97">
        <v>9.5180000000000007</v>
      </c>
      <c r="D836" s="97">
        <v>30.6</v>
      </c>
      <c r="E836" s="97" t="s">
        <v>757</v>
      </c>
      <c r="F836" s="97" t="s">
        <v>144</v>
      </c>
      <c r="G836" s="97" t="s">
        <v>279</v>
      </c>
      <c r="H836" s="97">
        <v>0.60580000000000001</v>
      </c>
    </row>
    <row r="837" spans="1:8">
      <c r="A837" s="98" t="s">
        <v>413</v>
      </c>
      <c r="B837" s="97">
        <v>1.26</v>
      </c>
      <c r="C837" s="97">
        <v>20.45</v>
      </c>
      <c r="D837" s="97">
        <v>44.78</v>
      </c>
      <c r="E837" s="97" t="s">
        <v>758</v>
      </c>
      <c r="F837" s="97" t="s">
        <v>144</v>
      </c>
      <c r="G837" s="97" t="s">
        <v>279</v>
      </c>
      <c r="H837" s="97">
        <v>0.9768</v>
      </c>
    </row>
    <row r="838" spans="1:8">
      <c r="A838" s="98" t="s">
        <v>416</v>
      </c>
      <c r="B838" s="97">
        <v>0.1724</v>
      </c>
      <c r="C838" s="97">
        <v>13.38</v>
      </c>
      <c r="D838" s="97">
        <v>8.06</v>
      </c>
      <c r="E838" s="97" t="s">
        <v>759</v>
      </c>
      <c r="F838" s="97" t="s">
        <v>144</v>
      </c>
      <c r="G838" s="97" t="s">
        <v>279</v>
      </c>
      <c r="H838" s="97" t="s">
        <v>280</v>
      </c>
    </row>
    <row r="839" spans="1:8">
      <c r="A839" s="98" t="s">
        <v>419</v>
      </c>
      <c r="B839" s="97">
        <v>1.663</v>
      </c>
      <c r="C839" s="97">
        <v>7.2859999999999996</v>
      </c>
      <c r="D839" s="97">
        <v>-73.540000000000006</v>
      </c>
      <c r="E839" s="97" t="s">
        <v>760</v>
      </c>
      <c r="F839" s="97" t="s">
        <v>144</v>
      </c>
      <c r="G839" s="97" t="s">
        <v>279</v>
      </c>
      <c r="H839" s="97">
        <v>0.89319999999999999</v>
      </c>
    </row>
    <row r="840" spans="1:8">
      <c r="A840" s="98" t="s">
        <v>421</v>
      </c>
      <c r="B840" s="97">
        <v>0.19520000000000001</v>
      </c>
      <c r="C840" s="97">
        <v>7.9</v>
      </c>
      <c r="D840" s="97">
        <v>-8.8239999999999998</v>
      </c>
      <c r="E840" s="97" t="s">
        <v>761</v>
      </c>
      <c r="F840" s="97" t="s">
        <v>144</v>
      </c>
      <c r="G840" s="97" t="s">
        <v>279</v>
      </c>
      <c r="H840" s="97" t="s">
        <v>280</v>
      </c>
    </row>
    <row r="841" spans="1:8">
      <c r="A841" s="98" t="s">
        <v>423</v>
      </c>
      <c r="B841" s="97">
        <v>0.75149999999999995</v>
      </c>
      <c r="C841" s="97">
        <v>6.593</v>
      </c>
      <c r="D841" s="97">
        <v>27.99</v>
      </c>
      <c r="E841" s="97" t="s">
        <v>762</v>
      </c>
      <c r="F841" s="97" t="s">
        <v>144</v>
      </c>
      <c r="G841" s="97" t="s">
        <v>279</v>
      </c>
      <c r="H841" s="97" t="s">
        <v>280</v>
      </c>
    </row>
    <row r="842" spans="1:8">
      <c r="A842" s="98" t="s">
        <v>425</v>
      </c>
      <c r="B842" s="97">
        <v>0.95599999999999996</v>
      </c>
      <c r="C842" s="97">
        <v>7.359</v>
      </c>
      <c r="D842" s="97">
        <v>-36.72</v>
      </c>
      <c r="E842" s="97" t="s">
        <v>763</v>
      </c>
      <c r="F842" s="97" t="s">
        <v>144</v>
      </c>
      <c r="G842" s="97" t="s">
        <v>279</v>
      </c>
      <c r="H842" s="97">
        <v>0.999</v>
      </c>
    </row>
    <row r="843" spans="1:8">
      <c r="A843" s="98"/>
      <c r="B843" s="97"/>
      <c r="C843" s="97"/>
      <c r="D843" s="97"/>
      <c r="E843" s="97"/>
      <c r="F843" s="97"/>
      <c r="G843" s="97"/>
      <c r="H843" s="97"/>
    </row>
    <row r="844" spans="1:8">
      <c r="A844" s="98" t="s">
        <v>447</v>
      </c>
      <c r="B844" s="97"/>
      <c r="C844" s="97"/>
      <c r="D844" s="97"/>
      <c r="E844" s="97"/>
      <c r="F844" s="97"/>
      <c r="G844" s="97"/>
      <c r="H844" s="97"/>
    </row>
    <row r="845" spans="1:8">
      <c r="A845" s="98" t="s">
        <v>404</v>
      </c>
      <c r="B845" s="97">
        <v>1.6910000000000001</v>
      </c>
      <c r="C845" s="97">
        <v>12.1</v>
      </c>
      <c r="D845" s="97">
        <v>51.33</v>
      </c>
      <c r="E845" s="97" t="s">
        <v>764</v>
      </c>
      <c r="F845" s="97" t="s">
        <v>144</v>
      </c>
      <c r="G845" s="97" t="s">
        <v>279</v>
      </c>
      <c r="H845" s="97">
        <v>0.84379999999999999</v>
      </c>
    </row>
    <row r="846" spans="1:8">
      <c r="A846" s="98" t="s">
        <v>407</v>
      </c>
      <c r="B846" s="97">
        <v>2.3639999999999999</v>
      </c>
      <c r="C846" s="97">
        <v>5.0579999999999998</v>
      </c>
      <c r="D846" s="97">
        <v>61.06</v>
      </c>
      <c r="E846" s="97" t="s">
        <v>765</v>
      </c>
      <c r="F846" s="97" t="s">
        <v>144</v>
      </c>
      <c r="G846" s="97" t="s">
        <v>279</v>
      </c>
      <c r="H846" s="97">
        <v>0.628</v>
      </c>
    </row>
    <row r="847" spans="1:8">
      <c r="A847" s="98" t="s">
        <v>410</v>
      </c>
      <c r="B847" s="97">
        <v>2.0790000000000002</v>
      </c>
      <c r="C847" s="97">
        <v>8.9629999999999992</v>
      </c>
      <c r="D847" s="97">
        <v>11.73</v>
      </c>
      <c r="E847" s="97" t="s">
        <v>766</v>
      </c>
      <c r="F847" s="97" t="s">
        <v>144</v>
      </c>
      <c r="G847" s="97" t="s">
        <v>279</v>
      </c>
      <c r="H847" s="97">
        <v>0.64939999999999998</v>
      </c>
    </row>
    <row r="848" spans="1:8">
      <c r="A848" s="98" t="s">
        <v>413</v>
      </c>
      <c r="B848" s="97">
        <v>1.7250000000000001</v>
      </c>
      <c r="C848" s="97">
        <v>17.38</v>
      </c>
      <c r="D848" s="97">
        <v>59.2</v>
      </c>
      <c r="E848" s="97" t="s">
        <v>767</v>
      </c>
      <c r="F848" s="97" t="s">
        <v>144</v>
      </c>
      <c r="G848" s="97" t="s">
        <v>279</v>
      </c>
      <c r="H848" s="97">
        <v>0.80200000000000005</v>
      </c>
    </row>
    <row r="849" spans="1:8">
      <c r="A849" s="98" t="s">
        <v>416</v>
      </c>
      <c r="B849" s="97">
        <v>0.1206</v>
      </c>
      <c r="C849" s="97">
        <v>15.62</v>
      </c>
      <c r="D849" s="97">
        <v>-4.8369999999999997</v>
      </c>
      <c r="E849" s="97" t="s">
        <v>768</v>
      </c>
      <c r="F849" s="97" t="s">
        <v>144</v>
      </c>
      <c r="G849" s="97" t="s">
        <v>279</v>
      </c>
      <c r="H849" s="97" t="s">
        <v>280</v>
      </c>
    </row>
    <row r="850" spans="1:8">
      <c r="A850" s="98" t="s">
        <v>419</v>
      </c>
      <c r="B850" s="97">
        <v>1.877</v>
      </c>
      <c r="C850" s="97">
        <v>5.4240000000000004</v>
      </c>
      <c r="D850" s="97">
        <v>-49.33</v>
      </c>
      <c r="E850" s="97" t="s">
        <v>769</v>
      </c>
      <c r="F850" s="97" t="s">
        <v>144</v>
      </c>
      <c r="G850" s="97" t="s">
        <v>279</v>
      </c>
      <c r="H850" s="97">
        <v>0.83950000000000002</v>
      </c>
    </row>
    <row r="851" spans="1:8">
      <c r="A851" s="98" t="s">
        <v>421</v>
      </c>
      <c r="B851" s="97">
        <v>1.6279999999999999</v>
      </c>
      <c r="C851" s="97">
        <v>8.7370000000000001</v>
      </c>
      <c r="D851" s="97">
        <v>49.47</v>
      </c>
      <c r="E851" s="97" t="s">
        <v>770</v>
      </c>
      <c r="F851" s="97" t="s">
        <v>144</v>
      </c>
      <c r="G851" s="97" t="s">
        <v>279</v>
      </c>
      <c r="H851" s="97">
        <v>0.89410000000000001</v>
      </c>
    </row>
    <row r="852" spans="1:8">
      <c r="A852" s="98" t="s">
        <v>423</v>
      </c>
      <c r="B852" s="97">
        <v>1.2969999999999999</v>
      </c>
      <c r="C852" s="97">
        <v>5.407</v>
      </c>
      <c r="D852" s="97">
        <v>34.770000000000003</v>
      </c>
      <c r="E852" s="97" t="s">
        <v>771</v>
      </c>
      <c r="F852" s="97" t="s">
        <v>144</v>
      </c>
      <c r="G852" s="97" t="s">
        <v>279</v>
      </c>
      <c r="H852" s="97">
        <v>0.9859</v>
      </c>
    </row>
    <row r="853" spans="1:8">
      <c r="A853" s="98" t="s">
        <v>425</v>
      </c>
      <c r="B853" s="97">
        <v>2.0760000000000001</v>
      </c>
      <c r="C853" s="97">
        <v>8.609</v>
      </c>
      <c r="D853" s="97">
        <v>-64.03</v>
      </c>
      <c r="E853" s="97" t="s">
        <v>772</v>
      </c>
      <c r="F853" s="97" t="s">
        <v>144</v>
      </c>
      <c r="G853" s="97" t="s">
        <v>279</v>
      </c>
      <c r="H853" s="97">
        <v>0.65810000000000002</v>
      </c>
    </row>
    <row r="854" spans="1:8">
      <c r="A854" s="98"/>
      <c r="B854" s="97"/>
      <c r="C854" s="97"/>
      <c r="D854" s="97"/>
      <c r="E854" s="97"/>
      <c r="F854" s="97"/>
      <c r="G854" s="97"/>
      <c r="H854" s="97"/>
    </row>
    <row r="855" spans="1:8">
      <c r="A855" s="98" t="s">
        <v>457</v>
      </c>
      <c r="B855" s="97"/>
      <c r="C855" s="97"/>
      <c r="D855" s="97"/>
      <c r="E855" s="97"/>
      <c r="F855" s="97"/>
      <c r="G855" s="97"/>
      <c r="H855" s="97"/>
    </row>
    <row r="856" spans="1:8">
      <c r="A856" s="98" t="s">
        <v>404</v>
      </c>
      <c r="B856" s="97">
        <v>1.78</v>
      </c>
      <c r="C856" s="97">
        <v>10.039999999999999</v>
      </c>
      <c r="D856" s="97">
        <v>54.74</v>
      </c>
      <c r="E856" s="97" t="s">
        <v>773</v>
      </c>
      <c r="F856" s="97" t="s">
        <v>144</v>
      </c>
      <c r="G856" s="97" t="s">
        <v>279</v>
      </c>
      <c r="H856" s="97">
        <v>0.81179999999999997</v>
      </c>
    </row>
    <row r="857" spans="1:8">
      <c r="A857" s="98" t="s">
        <v>407</v>
      </c>
      <c r="B857" s="97">
        <v>1.6359999999999999</v>
      </c>
      <c r="C857" s="97">
        <v>4.0730000000000004</v>
      </c>
      <c r="D857" s="97">
        <v>23.07</v>
      </c>
      <c r="E857" s="97" t="s">
        <v>774</v>
      </c>
      <c r="F857" s="97" t="s">
        <v>144</v>
      </c>
      <c r="G857" s="97" t="s">
        <v>279</v>
      </c>
      <c r="H857" s="97">
        <v>0.94499999999999995</v>
      </c>
    </row>
    <row r="858" spans="1:8">
      <c r="A858" s="98" t="s">
        <v>410</v>
      </c>
      <c r="B858" s="97">
        <v>1.2250000000000001</v>
      </c>
      <c r="C858" s="97">
        <v>9.0830000000000002</v>
      </c>
      <c r="D858" s="97">
        <v>3.6619999999999999</v>
      </c>
      <c r="E858" s="97" t="s">
        <v>775</v>
      </c>
      <c r="F858" s="97" t="s">
        <v>144</v>
      </c>
      <c r="G858" s="97" t="s">
        <v>279</v>
      </c>
      <c r="H858" s="97">
        <v>0.98699999999999999</v>
      </c>
    </row>
    <row r="859" spans="1:8">
      <c r="A859" s="98" t="s">
        <v>413</v>
      </c>
      <c r="B859" s="97">
        <v>0.78220000000000001</v>
      </c>
      <c r="C859" s="97">
        <v>8.548</v>
      </c>
      <c r="D859" s="97">
        <v>47.41</v>
      </c>
      <c r="E859" s="97" t="s">
        <v>776</v>
      </c>
      <c r="F859" s="97" t="s">
        <v>144</v>
      </c>
      <c r="G859" s="97" t="s">
        <v>279</v>
      </c>
      <c r="H859" s="97">
        <v>0.99990000000000001</v>
      </c>
    </row>
    <row r="860" spans="1:8">
      <c r="A860" s="98" t="s">
        <v>416</v>
      </c>
      <c r="B860" s="97">
        <v>0.89359999999999995</v>
      </c>
      <c r="C860" s="97">
        <v>12.91</v>
      </c>
      <c r="D860" s="97">
        <v>-29.68</v>
      </c>
      <c r="E860" s="97" t="s">
        <v>777</v>
      </c>
      <c r="F860" s="97" t="s">
        <v>144</v>
      </c>
      <c r="G860" s="97" t="s">
        <v>279</v>
      </c>
      <c r="H860" s="97">
        <v>0.99939999999999996</v>
      </c>
    </row>
    <row r="861" spans="1:8">
      <c r="A861" s="98" t="s">
        <v>419</v>
      </c>
      <c r="B861" s="97">
        <v>1.3580000000000001</v>
      </c>
      <c r="C861" s="97">
        <v>4.2910000000000004</v>
      </c>
      <c r="D861" s="97">
        <v>-19.41</v>
      </c>
      <c r="E861" s="97" t="s">
        <v>778</v>
      </c>
      <c r="F861" s="97" t="s">
        <v>144</v>
      </c>
      <c r="G861" s="97" t="s">
        <v>279</v>
      </c>
      <c r="H861" s="97">
        <v>0.98409999999999997</v>
      </c>
    </row>
    <row r="862" spans="1:8">
      <c r="A862" s="98" t="s">
        <v>421</v>
      </c>
      <c r="B862" s="97">
        <v>1.462</v>
      </c>
      <c r="C862" s="97">
        <v>5.7110000000000003</v>
      </c>
      <c r="D862" s="97">
        <v>79.08</v>
      </c>
      <c r="E862" s="97" t="s">
        <v>779</v>
      </c>
      <c r="F862" s="97" t="s">
        <v>144</v>
      </c>
      <c r="G862" s="97" t="s">
        <v>279</v>
      </c>
      <c r="H862" s="97">
        <v>0.96240000000000003</v>
      </c>
    </row>
    <row r="863" spans="1:8">
      <c r="A863" s="98" t="s">
        <v>423</v>
      </c>
      <c r="B863" s="97">
        <v>1.6639999999999999</v>
      </c>
      <c r="C863" s="97">
        <v>5.452</v>
      </c>
      <c r="D863" s="97">
        <v>21.4</v>
      </c>
      <c r="E863" s="97" t="s">
        <v>780</v>
      </c>
      <c r="F863" s="97" t="s">
        <v>144</v>
      </c>
      <c r="G863" s="97" t="s">
        <v>279</v>
      </c>
      <c r="H863" s="97">
        <v>0.91579999999999995</v>
      </c>
    </row>
    <row r="864" spans="1:8">
      <c r="A864" s="98" t="s">
        <v>425</v>
      </c>
      <c r="B864" s="97">
        <v>1.4350000000000001</v>
      </c>
      <c r="C864" s="97">
        <v>5.5780000000000003</v>
      </c>
      <c r="D864" s="97">
        <v>-77.08</v>
      </c>
      <c r="E864" s="97" t="s">
        <v>781</v>
      </c>
      <c r="F864" s="97" t="s">
        <v>144</v>
      </c>
      <c r="G864" s="97" t="s">
        <v>279</v>
      </c>
      <c r="H864" s="97">
        <v>0.96799999999999997</v>
      </c>
    </row>
    <row r="866" spans="1:8">
      <c r="A866" s="26" t="s">
        <v>74</v>
      </c>
    </row>
    <row r="867" spans="1:8">
      <c r="A867" s="98" t="s">
        <v>402</v>
      </c>
      <c r="D867" s="97"/>
      <c r="E867" s="97"/>
      <c r="F867" s="97"/>
      <c r="G867" s="97"/>
      <c r="H867" s="97"/>
    </row>
    <row r="868" spans="1:8">
      <c r="A868" s="98" t="s">
        <v>404</v>
      </c>
      <c r="B868" s="97">
        <v>0.29709999999999998</v>
      </c>
      <c r="C868" s="97">
        <v>23.38</v>
      </c>
      <c r="D868" s="97">
        <v>4.8289999999999997</v>
      </c>
      <c r="E868" s="97" t="s">
        <v>782</v>
      </c>
      <c r="F868" s="97" t="s">
        <v>144</v>
      </c>
      <c r="G868" s="97" t="s">
        <v>279</v>
      </c>
      <c r="H868" s="97" t="s">
        <v>280</v>
      </c>
    </row>
    <row r="869" spans="1:8">
      <c r="A869" s="98" t="s">
        <v>407</v>
      </c>
      <c r="B869" s="97">
        <v>0.7944</v>
      </c>
      <c r="C869" s="97">
        <v>6.7290000000000001</v>
      </c>
      <c r="D869" s="97">
        <v>28.36</v>
      </c>
      <c r="E869" s="97" t="s">
        <v>783</v>
      </c>
      <c r="F869" s="97" t="s">
        <v>144</v>
      </c>
      <c r="G869" s="97" t="s">
        <v>279</v>
      </c>
      <c r="H869" s="97">
        <v>0.99990000000000001</v>
      </c>
    </row>
    <row r="870" spans="1:8">
      <c r="A870" s="98" t="s">
        <v>410</v>
      </c>
      <c r="B870" s="97">
        <v>0.62960000000000005</v>
      </c>
      <c r="C870" s="97">
        <v>10.91</v>
      </c>
      <c r="D870" s="97">
        <v>13.74</v>
      </c>
      <c r="E870" s="97" t="s">
        <v>784</v>
      </c>
      <c r="F870" s="97" t="s">
        <v>144</v>
      </c>
      <c r="G870" s="97" t="s">
        <v>279</v>
      </c>
      <c r="H870" s="97" t="s">
        <v>280</v>
      </c>
    </row>
    <row r="871" spans="1:8">
      <c r="A871" s="98" t="s">
        <v>413</v>
      </c>
      <c r="B871" s="97">
        <v>1.466</v>
      </c>
      <c r="C871" s="97">
        <v>11.4</v>
      </c>
      <c r="D871" s="97">
        <v>59.58</v>
      </c>
      <c r="E871" s="97" t="s">
        <v>785</v>
      </c>
      <c r="F871" s="97" t="s">
        <v>144</v>
      </c>
      <c r="G871" s="97" t="s">
        <v>279</v>
      </c>
      <c r="H871" s="97">
        <v>0.93859999999999999</v>
      </c>
    </row>
    <row r="872" spans="1:8">
      <c r="A872" s="98" t="s">
        <v>416</v>
      </c>
      <c r="B872" s="97">
        <v>0.86270000000000002</v>
      </c>
      <c r="C872" s="97">
        <v>5.8239999999999998</v>
      </c>
      <c r="D872" s="97">
        <v>43.82</v>
      </c>
      <c r="E872" s="97" t="s">
        <v>786</v>
      </c>
      <c r="F872" s="97" t="s">
        <v>144</v>
      </c>
      <c r="G872" s="97" t="s">
        <v>279</v>
      </c>
      <c r="H872" s="97">
        <v>0.99970000000000003</v>
      </c>
    </row>
    <row r="873" spans="1:8">
      <c r="A873" s="98" t="s">
        <v>419</v>
      </c>
      <c r="B873" s="97">
        <v>0.36480000000000001</v>
      </c>
      <c r="C873" s="97">
        <v>9.8740000000000006</v>
      </c>
      <c r="D873" s="97">
        <v>-14.62</v>
      </c>
      <c r="E873" s="97" t="s">
        <v>787</v>
      </c>
      <c r="F873" s="97" t="s">
        <v>144</v>
      </c>
      <c r="G873" s="97" t="s">
        <v>279</v>
      </c>
      <c r="H873" s="97" t="s">
        <v>280</v>
      </c>
    </row>
    <row r="874" spans="1:8">
      <c r="A874" s="98" t="s">
        <v>421</v>
      </c>
      <c r="B874" s="97">
        <v>0.69850000000000001</v>
      </c>
      <c r="C874" s="97">
        <v>14.83</v>
      </c>
      <c r="D874" s="97">
        <v>36.049999999999997</v>
      </c>
      <c r="E874" s="97" t="s">
        <v>788</v>
      </c>
      <c r="F874" s="97" t="s">
        <v>144</v>
      </c>
      <c r="G874" s="97" t="s">
        <v>279</v>
      </c>
      <c r="H874" s="97" t="s">
        <v>280</v>
      </c>
    </row>
    <row r="875" spans="1:8">
      <c r="A875" s="98" t="s">
        <v>423</v>
      </c>
      <c r="B875" s="97">
        <v>0.66069999999999995</v>
      </c>
      <c r="C875" s="97">
        <v>6.7160000000000002</v>
      </c>
      <c r="D875" s="97">
        <v>34.909999999999997</v>
      </c>
      <c r="E875" s="97" t="s">
        <v>789</v>
      </c>
      <c r="F875" s="97" t="s">
        <v>144</v>
      </c>
      <c r="G875" s="97" t="s">
        <v>279</v>
      </c>
      <c r="H875" s="97" t="s">
        <v>280</v>
      </c>
    </row>
    <row r="876" spans="1:8">
      <c r="A876" s="98" t="s">
        <v>425</v>
      </c>
      <c r="B876" s="97">
        <v>0.254</v>
      </c>
      <c r="C876" s="97">
        <v>10.75</v>
      </c>
      <c r="D876" s="97">
        <v>-15.76</v>
      </c>
      <c r="E876" s="97" t="s">
        <v>790</v>
      </c>
      <c r="F876" s="97" t="s">
        <v>144</v>
      </c>
      <c r="G876" s="97" t="s">
        <v>279</v>
      </c>
      <c r="H876" s="97" t="s">
        <v>280</v>
      </c>
    </row>
    <row r="877" spans="1:8">
      <c r="A877" s="98"/>
      <c r="B877" s="97"/>
      <c r="C877" s="97"/>
      <c r="D877" s="97"/>
      <c r="E877" s="97"/>
      <c r="F877" s="97"/>
      <c r="G877" s="97"/>
      <c r="H877" s="97"/>
    </row>
    <row r="878" spans="1:8">
      <c r="A878" s="98" t="s">
        <v>427</v>
      </c>
      <c r="B878" s="97"/>
      <c r="C878" s="97"/>
      <c r="D878" s="97"/>
      <c r="E878" s="97"/>
      <c r="F878" s="97"/>
      <c r="G878" s="97"/>
      <c r="H878" s="97"/>
    </row>
    <row r="879" spans="1:8">
      <c r="A879" s="98" t="s">
        <v>404</v>
      </c>
      <c r="B879" s="97">
        <v>0.1333</v>
      </c>
      <c r="C879" s="97">
        <v>29</v>
      </c>
      <c r="D879" s="97">
        <v>-6.8029999999999999</v>
      </c>
      <c r="E879" s="97" t="s">
        <v>791</v>
      </c>
      <c r="F879" s="97" t="s">
        <v>144</v>
      </c>
      <c r="G879" s="97" t="s">
        <v>279</v>
      </c>
      <c r="H879" s="97" t="s">
        <v>280</v>
      </c>
    </row>
    <row r="880" spans="1:8">
      <c r="A880" s="98" t="s">
        <v>407</v>
      </c>
      <c r="B880" s="97">
        <v>1.077</v>
      </c>
      <c r="C880" s="97">
        <v>7.2160000000000002</v>
      </c>
      <c r="D880" s="97">
        <v>132.5</v>
      </c>
      <c r="E880" s="97" t="s">
        <v>792</v>
      </c>
      <c r="F880" s="97" t="s">
        <v>144</v>
      </c>
      <c r="G880" s="97" t="s">
        <v>279</v>
      </c>
      <c r="H880" s="97">
        <v>0.99670000000000003</v>
      </c>
    </row>
    <row r="881" spans="1:8">
      <c r="A881" s="98" t="s">
        <v>410</v>
      </c>
      <c r="B881" s="97">
        <v>0.75049999999999994</v>
      </c>
      <c r="C881" s="97">
        <v>13.88</v>
      </c>
      <c r="D881" s="97">
        <v>53.71</v>
      </c>
      <c r="E881" s="97" t="s">
        <v>793</v>
      </c>
      <c r="F881" s="97" t="s">
        <v>144</v>
      </c>
      <c r="G881" s="97" t="s">
        <v>279</v>
      </c>
      <c r="H881" s="97" t="s">
        <v>280</v>
      </c>
    </row>
    <row r="882" spans="1:8">
      <c r="A882" s="98" t="s">
        <v>413</v>
      </c>
      <c r="B882" s="97">
        <v>1.9390000000000001</v>
      </c>
      <c r="C882" s="97">
        <v>10.050000000000001</v>
      </c>
      <c r="D882" s="97">
        <v>291.7</v>
      </c>
      <c r="E882" s="97" t="s">
        <v>794</v>
      </c>
      <c r="F882" s="97" t="s">
        <v>144</v>
      </c>
      <c r="G882" s="97" t="s">
        <v>279</v>
      </c>
      <c r="H882" s="97">
        <v>0.71840000000000004</v>
      </c>
    </row>
    <row r="883" spans="1:8">
      <c r="A883" s="98" t="s">
        <v>416</v>
      </c>
      <c r="B883" s="97">
        <v>1.2</v>
      </c>
      <c r="C883" s="97">
        <v>8.8780000000000001</v>
      </c>
      <c r="D883" s="97">
        <v>81.94</v>
      </c>
      <c r="E883" s="97" t="s">
        <v>795</v>
      </c>
      <c r="F883" s="97" t="s">
        <v>144</v>
      </c>
      <c r="G883" s="97" t="s">
        <v>279</v>
      </c>
      <c r="H883" s="97">
        <v>0.98929999999999996</v>
      </c>
    </row>
    <row r="884" spans="1:8">
      <c r="A884" s="98" t="s">
        <v>419</v>
      </c>
      <c r="B884" s="97">
        <v>0.59509999999999996</v>
      </c>
      <c r="C884" s="97">
        <v>9.2040000000000006</v>
      </c>
      <c r="D884" s="97">
        <v>-78.83</v>
      </c>
      <c r="E884" s="97" t="s">
        <v>796</v>
      </c>
      <c r="F884" s="97" t="s">
        <v>144</v>
      </c>
      <c r="G884" s="97" t="s">
        <v>279</v>
      </c>
      <c r="H884" s="97" t="s">
        <v>280</v>
      </c>
    </row>
    <row r="885" spans="1:8">
      <c r="A885" s="98" t="s">
        <v>421</v>
      </c>
      <c r="B885" s="97">
        <v>0.81240000000000001</v>
      </c>
      <c r="C885" s="97">
        <v>15</v>
      </c>
      <c r="D885" s="97">
        <v>152.30000000000001</v>
      </c>
      <c r="E885" s="97" t="s">
        <v>797</v>
      </c>
      <c r="F885" s="97" t="s">
        <v>144</v>
      </c>
      <c r="G885" s="97" t="s">
        <v>279</v>
      </c>
      <c r="H885" s="97">
        <v>0.99980000000000002</v>
      </c>
    </row>
    <row r="886" spans="1:8">
      <c r="A886" s="98" t="s">
        <v>423</v>
      </c>
      <c r="B886" s="97">
        <v>0.25290000000000001</v>
      </c>
      <c r="C886" s="97">
        <v>12.55</v>
      </c>
      <c r="D886" s="97">
        <v>21.43</v>
      </c>
      <c r="E886" s="97" t="s">
        <v>798</v>
      </c>
      <c r="F886" s="97" t="s">
        <v>144</v>
      </c>
      <c r="G886" s="97" t="s">
        <v>279</v>
      </c>
      <c r="H886" s="97" t="s">
        <v>280</v>
      </c>
    </row>
    <row r="887" spans="1:8">
      <c r="A887" s="98" t="s">
        <v>425</v>
      </c>
      <c r="B887" s="97">
        <v>1.3320000000000001</v>
      </c>
      <c r="C887" s="97">
        <v>11.58</v>
      </c>
      <c r="D887" s="97">
        <v>-209.8</v>
      </c>
      <c r="E887" s="97" t="s">
        <v>799</v>
      </c>
      <c r="F887" s="97" t="s">
        <v>144</v>
      </c>
      <c r="G887" s="97" t="s">
        <v>279</v>
      </c>
      <c r="H887" s="97">
        <v>0.97</v>
      </c>
    </row>
    <row r="888" spans="1:8">
      <c r="A888" s="98"/>
      <c r="B888" s="97"/>
      <c r="C888" s="97"/>
      <c r="D888" s="97"/>
      <c r="E888" s="97"/>
      <c r="F888" s="97"/>
      <c r="G888" s="97"/>
      <c r="H888" s="97"/>
    </row>
    <row r="889" spans="1:8">
      <c r="A889" s="98" t="s">
        <v>437</v>
      </c>
      <c r="B889" s="97"/>
      <c r="C889" s="97"/>
      <c r="D889" s="97"/>
      <c r="E889" s="97"/>
      <c r="F889" s="97"/>
      <c r="G889" s="97"/>
      <c r="H889" s="97"/>
    </row>
    <row r="890" spans="1:8">
      <c r="A890" s="98" t="s">
        <v>404</v>
      </c>
      <c r="B890" s="97">
        <v>0.98750000000000004</v>
      </c>
      <c r="C890" s="97">
        <v>19.7</v>
      </c>
      <c r="D890" s="97">
        <v>116.9</v>
      </c>
      <c r="E890" s="97" t="s">
        <v>800</v>
      </c>
      <c r="F890" s="97" t="s">
        <v>144</v>
      </c>
      <c r="G890" s="97" t="s">
        <v>279</v>
      </c>
      <c r="H890" s="97">
        <v>0.99780000000000002</v>
      </c>
    </row>
    <row r="891" spans="1:8">
      <c r="A891" s="98" t="s">
        <v>407</v>
      </c>
      <c r="B891" s="97">
        <v>1.573</v>
      </c>
      <c r="C891" s="97">
        <v>8.1760000000000002</v>
      </c>
      <c r="D891" s="97">
        <v>201.6</v>
      </c>
      <c r="E891" s="97" t="s">
        <v>801</v>
      </c>
      <c r="F891" s="97" t="s">
        <v>144</v>
      </c>
      <c r="G891" s="97" t="s">
        <v>279</v>
      </c>
      <c r="H891" s="97">
        <v>0.91779999999999995</v>
      </c>
    </row>
    <row r="892" spans="1:8">
      <c r="A892" s="98" t="s">
        <v>410</v>
      </c>
      <c r="B892" s="97">
        <v>1.1619999999999999</v>
      </c>
      <c r="C892" s="97">
        <v>9.0440000000000005</v>
      </c>
      <c r="D892" s="97">
        <v>233.1</v>
      </c>
      <c r="E892" s="97" t="s">
        <v>802</v>
      </c>
      <c r="F892" s="97" t="s">
        <v>144</v>
      </c>
      <c r="G892" s="97" t="s">
        <v>279</v>
      </c>
      <c r="H892" s="97">
        <v>0.99199999999999999</v>
      </c>
    </row>
    <row r="893" spans="1:8">
      <c r="A893" s="98" t="s">
        <v>413</v>
      </c>
      <c r="B893" s="97">
        <v>3.2919999999999998</v>
      </c>
      <c r="C893" s="97">
        <v>14.14</v>
      </c>
      <c r="D893" s="97">
        <v>751.1</v>
      </c>
      <c r="E893" s="97" t="s">
        <v>803</v>
      </c>
      <c r="F893" s="97" t="s">
        <v>144</v>
      </c>
      <c r="G893" s="97" t="s">
        <v>279</v>
      </c>
      <c r="H893" s="97">
        <v>7.6499999999999999E-2</v>
      </c>
    </row>
    <row r="894" spans="1:8">
      <c r="A894" s="98" t="s">
        <v>416</v>
      </c>
      <c r="B894" s="97">
        <v>1.3740000000000001</v>
      </c>
      <c r="C894" s="97">
        <v>6.1950000000000003</v>
      </c>
      <c r="D894" s="97">
        <v>459.2</v>
      </c>
      <c r="E894" s="97" t="s">
        <v>804</v>
      </c>
      <c r="F894" s="97" t="s">
        <v>144</v>
      </c>
      <c r="G894" s="97" t="s">
        <v>279</v>
      </c>
      <c r="H894" s="97">
        <v>0.97450000000000003</v>
      </c>
    </row>
    <row r="895" spans="1:8">
      <c r="A895" s="98" t="s">
        <v>419</v>
      </c>
      <c r="B895" s="97">
        <v>0.13850000000000001</v>
      </c>
      <c r="C895" s="97">
        <v>12.69</v>
      </c>
      <c r="D895" s="97">
        <v>31.51</v>
      </c>
      <c r="E895" s="97" t="s">
        <v>805</v>
      </c>
      <c r="F895" s="97" t="s">
        <v>144</v>
      </c>
      <c r="G895" s="97" t="s">
        <v>279</v>
      </c>
      <c r="H895" s="97" t="s">
        <v>280</v>
      </c>
    </row>
    <row r="896" spans="1:8">
      <c r="A896" s="98" t="s">
        <v>421</v>
      </c>
      <c r="B896" s="97">
        <v>2.8559999999999999</v>
      </c>
      <c r="C896" s="97">
        <v>13.82</v>
      </c>
      <c r="D896" s="97">
        <v>666.4</v>
      </c>
      <c r="E896" s="97" t="s">
        <v>806</v>
      </c>
      <c r="F896" s="97" t="s">
        <v>144</v>
      </c>
      <c r="G896" s="97" t="s">
        <v>279</v>
      </c>
      <c r="H896" s="97">
        <v>0.1762</v>
      </c>
    </row>
    <row r="897" spans="1:8">
      <c r="A897" s="98" t="s">
        <v>423</v>
      </c>
      <c r="B897" s="97">
        <v>0.92400000000000004</v>
      </c>
      <c r="C897" s="97">
        <v>8.7159999999999993</v>
      </c>
      <c r="D897" s="97">
        <v>343.1</v>
      </c>
      <c r="E897" s="97" t="s">
        <v>807</v>
      </c>
      <c r="F897" s="97" t="s">
        <v>144</v>
      </c>
      <c r="G897" s="97" t="s">
        <v>279</v>
      </c>
      <c r="H897" s="97">
        <v>0.99919999999999998</v>
      </c>
    </row>
    <row r="898" spans="1:8">
      <c r="A898" s="98" t="s">
        <v>425</v>
      </c>
      <c r="B898" s="97">
        <v>0.77859999999999996</v>
      </c>
      <c r="C898" s="97">
        <v>9.0429999999999993</v>
      </c>
      <c r="D898" s="97">
        <v>-291.8</v>
      </c>
      <c r="E898" s="97" t="s">
        <v>808</v>
      </c>
      <c r="F898" s="97" t="s">
        <v>144</v>
      </c>
      <c r="G898" s="97" t="s">
        <v>279</v>
      </c>
      <c r="H898" s="97">
        <v>0.99990000000000001</v>
      </c>
    </row>
    <row r="899" spans="1:8">
      <c r="A899" s="98"/>
      <c r="B899" s="97"/>
      <c r="C899" s="97"/>
      <c r="D899" s="97"/>
      <c r="E899" s="97"/>
      <c r="F899" s="97"/>
      <c r="G899" s="97"/>
      <c r="H899" s="97"/>
    </row>
    <row r="900" spans="1:8">
      <c r="A900" s="98" t="s">
        <v>447</v>
      </c>
      <c r="B900" s="97"/>
      <c r="C900" s="97"/>
      <c r="D900" s="97"/>
      <c r="E900" s="97"/>
      <c r="F900" s="97"/>
      <c r="G900" s="97"/>
      <c r="H900" s="97"/>
    </row>
    <row r="901" spans="1:8">
      <c r="A901" s="98" t="s">
        <v>404</v>
      </c>
      <c r="B901" s="97">
        <v>1.3360000000000001</v>
      </c>
      <c r="C901" s="97">
        <v>14.34</v>
      </c>
      <c r="D901" s="97">
        <v>226.9</v>
      </c>
      <c r="E901" s="97" t="s">
        <v>809</v>
      </c>
      <c r="F901" s="97" t="s">
        <v>144</v>
      </c>
      <c r="G901" s="97" t="s">
        <v>279</v>
      </c>
      <c r="H901" s="97">
        <v>0.96640000000000004</v>
      </c>
    </row>
    <row r="902" spans="1:8">
      <c r="A902" s="98" t="s">
        <v>407</v>
      </c>
      <c r="B902" s="97">
        <v>3.7250000000000001</v>
      </c>
      <c r="C902" s="97">
        <v>6.3460000000000001</v>
      </c>
      <c r="D902" s="97">
        <v>556.5</v>
      </c>
      <c r="E902" s="97" t="s">
        <v>810</v>
      </c>
      <c r="F902" s="97" t="s">
        <v>144</v>
      </c>
      <c r="G902" s="97" t="s">
        <v>279</v>
      </c>
      <c r="H902" s="97">
        <v>0.12470000000000001</v>
      </c>
    </row>
    <row r="903" spans="1:8">
      <c r="A903" s="98" t="s">
        <v>410</v>
      </c>
      <c r="B903" s="97">
        <v>1.2509999999999999</v>
      </c>
      <c r="C903" s="97">
        <v>7.5229999999999997</v>
      </c>
      <c r="D903" s="97">
        <v>335.4</v>
      </c>
      <c r="E903" s="97" t="s">
        <v>811</v>
      </c>
      <c r="F903" s="97" t="s">
        <v>144</v>
      </c>
      <c r="G903" s="97" t="s">
        <v>279</v>
      </c>
      <c r="H903" s="97">
        <v>0.98619999999999997</v>
      </c>
    </row>
    <row r="904" spans="1:8">
      <c r="A904" s="98" t="s">
        <v>413</v>
      </c>
      <c r="B904" s="97">
        <v>2.5609999999999999</v>
      </c>
      <c r="C904" s="97">
        <v>8.0679999999999996</v>
      </c>
      <c r="D904" s="97">
        <v>1568</v>
      </c>
      <c r="E904" s="97" t="s">
        <v>812</v>
      </c>
      <c r="F904" s="97" t="s">
        <v>144</v>
      </c>
      <c r="G904" s="97" t="s">
        <v>279</v>
      </c>
      <c r="H904" s="97">
        <v>0.3987</v>
      </c>
    </row>
    <row r="905" spans="1:8">
      <c r="A905" s="98" t="s">
        <v>416</v>
      </c>
      <c r="B905" s="97">
        <v>1.427</v>
      </c>
      <c r="C905" s="97">
        <v>6.0570000000000004</v>
      </c>
      <c r="D905" s="97">
        <v>757</v>
      </c>
      <c r="E905" s="97" t="s">
        <v>813</v>
      </c>
      <c r="F905" s="97" t="s">
        <v>144</v>
      </c>
      <c r="G905" s="97" t="s">
        <v>279</v>
      </c>
      <c r="H905" s="97">
        <v>0.9667</v>
      </c>
    </row>
    <row r="906" spans="1:8">
      <c r="A906" s="98" t="s">
        <v>419</v>
      </c>
      <c r="B906" s="97">
        <v>0.7409</v>
      </c>
      <c r="C906" s="97">
        <v>10.38</v>
      </c>
      <c r="D906" s="97">
        <v>-221.1</v>
      </c>
      <c r="E906" s="97" t="s">
        <v>814</v>
      </c>
      <c r="F906" s="97" t="s">
        <v>144</v>
      </c>
      <c r="G906" s="97" t="s">
        <v>279</v>
      </c>
      <c r="H906" s="97" t="s">
        <v>280</v>
      </c>
    </row>
    <row r="907" spans="1:8">
      <c r="A907" s="98" t="s">
        <v>421</v>
      </c>
      <c r="B907" s="97">
        <v>2.0409999999999999</v>
      </c>
      <c r="C907" s="97">
        <v>7.78</v>
      </c>
      <c r="D907" s="97">
        <v>1239</v>
      </c>
      <c r="E907" s="97" t="s">
        <v>815</v>
      </c>
      <c r="F907" s="97" t="s">
        <v>144</v>
      </c>
      <c r="G907" s="97" t="s">
        <v>279</v>
      </c>
      <c r="H907" s="97">
        <v>0.69720000000000004</v>
      </c>
    </row>
    <row r="908" spans="1:8">
      <c r="A908" s="98" t="s">
        <v>423</v>
      </c>
      <c r="B908" s="97">
        <v>1.139</v>
      </c>
      <c r="C908" s="97">
        <v>7.6829999999999998</v>
      </c>
      <c r="D908" s="97">
        <v>648.6</v>
      </c>
      <c r="E908" s="97" t="s">
        <v>816</v>
      </c>
      <c r="F908" s="97" t="s">
        <v>144</v>
      </c>
      <c r="G908" s="97" t="s">
        <v>279</v>
      </c>
      <c r="H908" s="97">
        <v>0.99399999999999999</v>
      </c>
    </row>
    <row r="909" spans="1:8">
      <c r="A909" s="98" t="s">
        <v>425</v>
      </c>
      <c r="B909" s="97">
        <v>1.044</v>
      </c>
      <c r="C909" s="97">
        <v>12</v>
      </c>
      <c r="D909" s="97">
        <v>-811.4</v>
      </c>
      <c r="E909" s="97" t="s">
        <v>817</v>
      </c>
      <c r="F909" s="97" t="s">
        <v>144</v>
      </c>
      <c r="G909" s="97" t="s">
        <v>279</v>
      </c>
      <c r="H909" s="97">
        <v>0.99670000000000003</v>
      </c>
    </row>
    <row r="910" spans="1:8">
      <c r="A910" s="98"/>
      <c r="B910" s="97"/>
      <c r="C910" s="97"/>
      <c r="D910" s="97"/>
      <c r="E910" s="97"/>
      <c r="F910" s="97"/>
      <c r="G910" s="97"/>
      <c r="H910" s="97"/>
    </row>
    <row r="911" spans="1:8">
      <c r="A911" s="98" t="s">
        <v>457</v>
      </c>
      <c r="B911" s="97"/>
      <c r="C911" s="97"/>
      <c r="D911" s="97"/>
      <c r="E911" s="97"/>
      <c r="F911" s="97"/>
      <c r="G911" s="97"/>
      <c r="H911" s="97"/>
    </row>
    <row r="912" spans="1:8">
      <c r="A912" s="98" t="s">
        <v>404</v>
      </c>
      <c r="B912" s="97">
        <v>1.05</v>
      </c>
      <c r="C912" s="97">
        <v>13.56</v>
      </c>
      <c r="D912" s="97">
        <v>330.4</v>
      </c>
      <c r="E912" s="97" t="s">
        <v>818</v>
      </c>
      <c r="F912" s="97" t="s">
        <v>144</v>
      </c>
      <c r="G912" s="97" t="s">
        <v>279</v>
      </c>
      <c r="H912" s="97">
        <v>0.99639999999999995</v>
      </c>
    </row>
    <row r="913" spans="1:8">
      <c r="A913" s="98" t="s">
        <v>407</v>
      </c>
      <c r="B913" s="97">
        <v>3.0630000000000002</v>
      </c>
      <c r="C913" s="97">
        <v>5.6820000000000004</v>
      </c>
      <c r="D913" s="97">
        <v>925</v>
      </c>
      <c r="E913" s="97" t="s">
        <v>819</v>
      </c>
      <c r="F913" s="97" t="s">
        <v>144</v>
      </c>
      <c r="G913" s="97" t="s">
        <v>279</v>
      </c>
      <c r="H913" s="97">
        <v>0.30249999999999999</v>
      </c>
    </row>
    <row r="914" spans="1:8">
      <c r="A914" s="98" t="s">
        <v>410</v>
      </c>
      <c r="B914" s="97">
        <v>1.2729999999999999</v>
      </c>
      <c r="C914" s="97">
        <v>6.4909999999999997</v>
      </c>
      <c r="D914" s="97">
        <v>795.6</v>
      </c>
      <c r="E914" s="97" t="s">
        <v>820</v>
      </c>
      <c r="F914" s="97" t="s">
        <v>144</v>
      </c>
      <c r="G914" s="97" t="s">
        <v>279</v>
      </c>
      <c r="H914" s="97">
        <v>0.98570000000000002</v>
      </c>
    </row>
    <row r="915" spans="1:8">
      <c r="A915" s="98" t="s">
        <v>413</v>
      </c>
      <c r="B915" s="97">
        <v>1.6259999999999999</v>
      </c>
      <c r="C915" s="97">
        <v>5.5970000000000004</v>
      </c>
      <c r="D915" s="97">
        <v>1996</v>
      </c>
      <c r="E915" s="97" t="s">
        <v>821</v>
      </c>
      <c r="F915" s="97" t="s">
        <v>144</v>
      </c>
      <c r="G915" s="97" t="s">
        <v>279</v>
      </c>
      <c r="H915" s="97">
        <v>0.92500000000000004</v>
      </c>
    </row>
    <row r="916" spans="1:8">
      <c r="A916" s="98" t="s">
        <v>416</v>
      </c>
      <c r="B916" s="97">
        <v>1.431</v>
      </c>
      <c r="C916" s="97">
        <v>6.8339999999999996</v>
      </c>
      <c r="D916" s="97">
        <v>1065</v>
      </c>
      <c r="E916" s="97" t="s">
        <v>822</v>
      </c>
      <c r="F916" s="97" t="s">
        <v>144</v>
      </c>
      <c r="G916" s="97" t="s">
        <v>279</v>
      </c>
      <c r="H916" s="97">
        <v>0.96250000000000002</v>
      </c>
    </row>
    <row r="917" spans="1:8">
      <c r="A917" s="98" t="s">
        <v>419</v>
      </c>
      <c r="B917" s="97">
        <v>0.19270000000000001</v>
      </c>
      <c r="C917" s="97">
        <v>8.1720000000000006</v>
      </c>
      <c r="D917" s="97">
        <v>-129.5</v>
      </c>
      <c r="E917" s="97" t="s">
        <v>823</v>
      </c>
      <c r="F917" s="97" t="s">
        <v>144</v>
      </c>
      <c r="G917" s="97" t="s">
        <v>279</v>
      </c>
      <c r="H917" s="97" t="s">
        <v>280</v>
      </c>
    </row>
    <row r="918" spans="1:8">
      <c r="A918" s="98" t="s">
        <v>421</v>
      </c>
      <c r="B918" s="97">
        <v>1.145</v>
      </c>
      <c r="C918" s="97">
        <v>5.5279999999999996</v>
      </c>
      <c r="D918" s="97">
        <v>1402</v>
      </c>
      <c r="E918" s="97" t="s">
        <v>824</v>
      </c>
      <c r="F918" s="97" t="s">
        <v>144</v>
      </c>
      <c r="G918" s="97" t="s">
        <v>279</v>
      </c>
      <c r="H918" s="97">
        <v>0.99519999999999997</v>
      </c>
    </row>
    <row r="919" spans="1:8">
      <c r="A919" s="98" t="s">
        <v>423</v>
      </c>
      <c r="B919" s="97">
        <v>0.65269999999999995</v>
      </c>
      <c r="C919" s="97">
        <v>10.56</v>
      </c>
      <c r="D919" s="97">
        <v>600.20000000000005</v>
      </c>
      <c r="E919" s="97" t="s">
        <v>825</v>
      </c>
      <c r="F919" s="97" t="s">
        <v>144</v>
      </c>
      <c r="G919" s="97" t="s">
        <v>279</v>
      </c>
      <c r="H919" s="97" t="s">
        <v>280</v>
      </c>
    </row>
    <row r="920" spans="1:8">
      <c r="A920" s="98" t="s">
        <v>425</v>
      </c>
      <c r="B920" s="97">
        <v>0.67649999999999999</v>
      </c>
      <c r="C920" s="97">
        <v>7.98</v>
      </c>
      <c r="D920" s="97">
        <v>-930.9</v>
      </c>
      <c r="E920" s="97" t="s">
        <v>826</v>
      </c>
      <c r="F920" s="97" t="s">
        <v>144</v>
      </c>
      <c r="G920" s="97" t="s">
        <v>279</v>
      </c>
      <c r="H920" s="97" t="s">
        <v>280</v>
      </c>
    </row>
    <row r="922" spans="1:8">
      <c r="A922" s="26" t="s">
        <v>35</v>
      </c>
    </row>
    <row r="923" spans="1:8">
      <c r="A923" s="98" t="s">
        <v>402</v>
      </c>
      <c r="D923" s="97"/>
      <c r="E923" s="97"/>
      <c r="F923" s="97"/>
      <c r="G923" s="97"/>
      <c r="H923" s="97"/>
    </row>
    <row r="924" spans="1:8">
      <c r="A924" s="98" t="s">
        <v>404</v>
      </c>
      <c r="B924" s="97">
        <v>0.75190000000000001</v>
      </c>
      <c r="C924" s="97">
        <v>15.23</v>
      </c>
      <c r="D924" s="97">
        <v>2.3210000000000002</v>
      </c>
      <c r="E924" s="97" t="s">
        <v>827</v>
      </c>
      <c r="F924" s="97" t="s">
        <v>144</v>
      </c>
      <c r="G924" s="97" t="s">
        <v>279</v>
      </c>
      <c r="H924" s="97" t="s">
        <v>280</v>
      </c>
    </row>
    <row r="925" spans="1:8">
      <c r="A925" s="98" t="s">
        <v>407</v>
      </c>
      <c r="B925" s="97">
        <v>8.4330000000000002E-2</v>
      </c>
      <c r="C925" s="97">
        <v>15.12</v>
      </c>
      <c r="D925" s="97">
        <v>8.1250000000000003E-2</v>
      </c>
      <c r="E925" s="97" t="s">
        <v>828</v>
      </c>
      <c r="F925" s="97" t="s">
        <v>144</v>
      </c>
      <c r="G925" s="97" t="s">
        <v>279</v>
      </c>
      <c r="H925" s="97" t="s">
        <v>280</v>
      </c>
    </row>
    <row r="926" spans="1:8">
      <c r="A926" s="98" t="s">
        <v>410</v>
      </c>
      <c r="B926" s="97">
        <v>0.46689999999999998</v>
      </c>
      <c r="C926" s="97">
        <v>10.49</v>
      </c>
      <c r="D926" s="97">
        <v>0.81459999999999999</v>
      </c>
      <c r="E926" s="97" t="s">
        <v>829</v>
      </c>
      <c r="F926" s="97" t="s">
        <v>144</v>
      </c>
      <c r="G926" s="97" t="s">
        <v>279</v>
      </c>
      <c r="H926" s="97" t="s">
        <v>280</v>
      </c>
    </row>
    <row r="927" spans="1:8">
      <c r="A927" s="98" t="s">
        <v>413</v>
      </c>
      <c r="B927" s="97">
        <v>5.525E-2</v>
      </c>
      <c r="C927" s="97">
        <v>15.03</v>
      </c>
      <c r="D927" s="97">
        <v>-0.17</v>
      </c>
      <c r="E927" s="97" t="s">
        <v>830</v>
      </c>
      <c r="F927" s="97" t="s">
        <v>144</v>
      </c>
      <c r="G927" s="97" t="s">
        <v>279</v>
      </c>
      <c r="H927" s="97" t="s">
        <v>280</v>
      </c>
    </row>
    <row r="928" spans="1:8">
      <c r="A928" s="98" t="s">
        <v>416</v>
      </c>
      <c r="B928" s="97">
        <v>1.141</v>
      </c>
      <c r="C928" s="97">
        <v>17.2</v>
      </c>
      <c r="D928" s="97">
        <v>3.677</v>
      </c>
      <c r="E928" s="97" t="s">
        <v>831</v>
      </c>
      <c r="F928" s="97" t="s">
        <v>144</v>
      </c>
      <c r="G928" s="97" t="s">
        <v>279</v>
      </c>
      <c r="H928" s="97">
        <v>0.99099999999999999</v>
      </c>
    </row>
    <row r="929" spans="1:8">
      <c r="A929" s="98" t="s">
        <v>419</v>
      </c>
      <c r="B929" s="97">
        <v>0.41189999999999999</v>
      </c>
      <c r="C929" s="97">
        <v>10.93</v>
      </c>
      <c r="D929" s="97">
        <v>0.73329999999999995</v>
      </c>
      <c r="E929" s="97" t="s">
        <v>832</v>
      </c>
      <c r="F929" s="97" t="s">
        <v>144</v>
      </c>
      <c r="G929" s="97" t="s">
        <v>279</v>
      </c>
      <c r="H929" s="97" t="s">
        <v>280</v>
      </c>
    </row>
    <row r="930" spans="1:8">
      <c r="A930" s="98" t="s">
        <v>421</v>
      </c>
      <c r="B930" s="97">
        <v>2.2240000000000002</v>
      </c>
      <c r="C930" s="97">
        <v>12.71</v>
      </c>
      <c r="D930" s="97">
        <v>2.0699999999999998</v>
      </c>
      <c r="E930" s="97" t="s">
        <v>833</v>
      </c>
      <c r="F930" s="97" t="s">
        <v>144</v>
      </c>
      <c r="G930" s="97" t="s">
        <v>279</v>
      </c>
      <c r="H930" s="97">
        <v>0.498</v>
      </c>
    </row>
    <row r="931" spans="1:8">
      <c r="A931" s="98" t="s">
        <v>423</v>
      </c>
      <c r="B931" s="97">
        <v>2.625</v>
      </c>
      <c r="C931" s="97">
        <v>12.79</v>
      </c>
      <c r="D931" s="97">
        <v>5.1829999999999998</v>
      </c>
      <c r="E931" s="97" t="s">
        <v>834</v>
      </c>
      <c r="F931" s="97" t="s">
        <v>144</v>
      </c>
      <c r="G931" s="97" t="s">
        <v>279</v>
      </c>
      <c r="H931" s="97">
        <v>0.27500000000000002</v>
      </c>
    </row>
    <row r="932" spans="1:8">
      <c r="A932" s="98" t="s">
        <v>425</v>
      </c>
      <c r="B932" s="97">
        <v>3.0459999999999998</v>
      </c>
      <c r="C932" s="97">
        <v>7.7530000000000001</v>
      </c>
      <c r="D932" s="97">
        <v>3.847</v>
      </c>
      <c r="E932" s="97" t="s">
        <v>835</v>
      </c>
      <c r="F932" s="97" t="s">
        <v>144</v>
      </c>
      <c r="G932" s="97" t="s">
        <v>279</v>
      </c>
      <c r="H932" s="97">
        <v>0.22109999999999999</v>
      </c>
    </row>
    <row r="933" spans="1:8">
      <c r="A933" s="98"/>
      <c r="B933" s="97"/>
      <c r="C933" s="97"/>
      <c r="D933" s="97"/>
      <c r="E933" s="97"/>
      <c r="F933" s="97"/>
      <c r="G933" s="97"/>
      <c r="H933" s="97"/>
    </row>
    <row r="934" spans="1:8">
      <c r="A934" s="98" t="s">
        <v>427</v>
      </c>
      <c r="B934" s="97"/>
      <c r="C934" s="97"/>
      <c r="D934" s="97"/>
      <c r="E934" s="97"/>
      <c r="F934" s="97"/>
      <c r="G934" s="97"/>
      <c r="H934" s="97"/>
    </row>
    <row r="935" spans="1:8">
      <c r="A935" s="98" t="s">
        <v>404</v>
      </c>
      <c r="B935" s="97">
        <v>0.53690000000000004</v>
      </c>
      <c r="C935" s="97">
        <v>17.559999999999999</v>
      </c>
      <c r="D935" s="97">
        <v>1.528</v>
      </c>
      <c r="E935" s="97" t="s">
        <v>836</v>
      </c>
      <c r="F935" s="97" t="s">
        <v>144</v>
      </c>
      <c r="G935" s="97" t="s">
        <v>279</v>
      </c>
      <c r="H935" s="97" t="s">
        <v>280</v>
      </c>
    </row>
    <row r="936" spans="1:8">
      <c r="A936" s="98" t="s">
        <v>407</v>
      </c>
      <c r="B936" s="97">
        <v>1.833</v>
      </c>
      <c r="C936" s="97">
        <v>8.3219999999999992</v>
      </c>
      <c r="D936" s="97">
        <v>4.4450000000000003</v>
      </c>
      <c r="E936" s="97" t="s">
        <v>837</v>
      </c>
      <c r="F936" s="97" t="s">
        <v>144</v>
      </c>
      <c r="G936" s="97" t="s">
        <v>279</v>
      </c>
      <c r="H936" s="97">
        <v>0.80330000000000001</v>
      </c>
    </row>
    <row r="937" spans="1:8">
      <c r="A937" s="98" t="s">
        <v>410</v>
      </c>
      <c r="B937" s="97">
        <v>1.915</v>
      </c>
      <c r="C937" s="97">
        <v>10.85</v>
      </c>
      <c r="D937" s="97">
        <v>4.7759999999999998</v>
      </c>
      <c r="E937" s="97" t="s">
        <v>838</v>
      </c>
      <c r="F937" s="97" t="s">
        <v>144</v>
      </c>
      <c r="G937" s="97" t="s">
        <v>279</v>
      </c>
      <c r="H937" s="97">
        <v>0.72370000000000001</v>
      </c>
    </row>
    <row r="938" spans="1:8">
      <c r="A938" s="98" t="s">
        <v>413</v>
      </c>
      <c r="B938" s="97">
        <v>1.004</v>
      </c>
      <c r="C938" s="97">
        <v>20.39</v>
      </c>
      <c r="D938" s="97">
        <v>4.08</v>
      </c>
      <c r="E938" s="97" t="s">
        <v>839</v>
      </c>
      <c r="F938" s="97" t="s">
        <v>144</v>
      </c>
      <c r="G938" s="97" t="s">
        <v>279</v>
      </c>
      <c r="H938" s="97">
        <v>0.99739999999999995</v>
      </c>
    </row>
    <row r="939" spans="1:8">
      <c r="A939" s="98" t="s">
        <v>416</v>
      </c>
      <c r="B939" s="97">
        <v>2.7349999999999999</v>
      </c>
      <c r="C939" s="97">
        <v>10.01</v>
      </c>
      <c r="D939" s="97">
        <v>12.96</v>
      </c>
      <c r="E939" s="97" t="s">
        <v>840</v>
      </c>
      <c r="F939" s="97" t="s">
        <v>144</v>
      </c>
      <c r="G939" s="97" t="s">
        <v>279</v>
      </c>
      <c r="H939" s="97">
        <v>0.2727</v>
      </c>
    </row>
    <row r="940" spans="1:8">
      <c r="A940" s="98" t="s">
        <v>419</v>
      </c>
      <c r="B940" s="97">
        <v>0.1036</v>
      </c>
      <c r="C940" s="97">
        <v>13.83</v>
      </c>
      <c r="D940" s="97">
        <v>0.33169999999999999</v>
      </c>
      <c r="E940" s="97" t="s">
        <v>841</v>
      </c>
      <c r="F940" s="97" t="s">
        <v>144</v>
      </c>
      <c r="G940" s="97" t="s">
        <v>279</v>
      </c>
      <c r="H940" s="97" t="s">
        <v>280</v>
      </c>
    </row>
    <row r="941" spans="1:8">
      <c r="A941" s="98" t="s">
        <v>421</v>
      </c>
      <c r="B941" s="97">
        <v>0.30740000000000001</v>
      </c>
      <c r="C941" s="97">
        <v>14.82</v>
      </c>
      <c r="D941" s="97">
        <v>1.163</v>
      </c>
      <c r="E941" s="97" t="s">
        <v>842</v>
      </c>
      <c r="F941" s="97" t="s">
        <v>144</v>
      </c>
      <c r="G941" s="97" t="s">
        <v>279</v>
      </c>
      <c r="H941" s="97" t="s">
        <v>280</v>
      </c>
    </row>
    <row r="942" spans="1:8">
      <c r="A942" s="98" t="s">
        <v>423</v>
      </c>
      <c r="B942" s="97">
        <v>2.141</v>
      </c>
      <c r="C942" s="97">
        <v>8.4339999999999993</v>
      </c>
      <c r="D942" s="97">
        <v>9.7110000000000003</v>
      </c>
      <c r="E942" s="97" t="s">
        <v>843</v>
      </c>
      <c r="F942" s="97" t="s">
        <v>144</v>
      </c>
      <c r="G942" s="97" t="s">
        <v>279</v>
      </c>
      <c r="H942" s="97">
        <v>0.62309999999999999</v>
      </c>
    </row>
    <row r="943" spans="1:8">
      <c r="A943" s="98" t="s">
        <v>425</v>
      </c>
      <c r="B943" s="97">
        <v>1.7889999999999999</v>
      </c>
      <c r="C943" s="97">
        <v>10.75</v>
      </c>
      <c r="D943" s="97">
        <v>8.8800000000000008</v>
      </c>
      <c r="E943" s="97" t="s">
        <v>844</v>
      </c>
      <c r="F943" s="97" t="s">
        <v>144</v>
      </c>
      <c r="G943" s="97" t="s">
        <v>279</v>
      </c>
      <c r="H943" s="97">
        <v>0.80010000000000003</v>
      </c>
    </row>
    <row r="944" spans="1:8">
      <c r="A944" s="98"/>
      <c r="B944" s="97"/>
      <c r="C944" s="97"/>
      <c r="D944" s="97"/>
      <c r="E944" s="97"/>
      <c r="F944" s="97"/>
      <c r="G944" s="97"/>
      <c r="H944" s="97"/>
    </row>
    <row r="945" spans="1:8">
      <c r="A945" s="98" t="s">
        <v>437</v>
      </c>
      <c r="B945" s="97"/>
      <c r="C945" s="97"/>
      <c r="D945" s="97"/>
      <c r="E945" s="97"/>
      <c r="F945" s="97"/>
      <c r="G945" s="97"/>
      <c r="H945" s="97"/>
    </row>
    <row r="946" spans="1:8">
      <c r="A946" s="98" t="s">
        <v>404</v>
      </c>
      <c r="B946" s="97">
        <v>0.50539999999999996</v>
      </c>
      <c r="C946" s="97">
        <v>27.49</v>
      </c>
      <c r="D946" s="97">
        <v>1.649</v>
      </c>
      <c r="E946" s="97" t="s">
        <v>845</v>
      </c>
      <c r="F946" s="97" t="s">
        <v>144</v>
      </c>
      <c r="G946" s="97" t="s">
        <v>279</v>
      </c>
      <c r="H946" s="97" t="s">
        <v>280</v>
      </c>
    </row>
    <row r="947" spans="1:8">
      <c r="A947" s="98" t="s">
        <v>407</v>
      </c>
      <c r="B947" s="97">
        <v>0.76839999999999997</v>
      </c>
      <c r="C947" s="97">
        <v>10.52</v>
      </c>
      <c r="D947" s="97">
        <v>3.0910000000000002</v>
      </c>
      <c r="E947" s="97" t="s">
        <v>846</v>
      </c>
      <c r="F947" s="97" t="s">
        <v>144</v>
      </c>
      <c r="G947" s="97" t="s">
        <v>279</v>
      </c>
      <c r="H947" s="97" t="s">
        <v>280</v>
      </c>
    </row>
    <row r="948" spans="1:8">
      <c r="A948" s="98" t="s">
        <v>410</v>
      </c>
      <c r="B948" s="97">
        <v>0.60760000000000003</v>
      </c>
      <c r="C948" s="97">
        <v>18.670000000000002</v>
      </c>
      <c r="D948" s="97">
        <v>1.929</v>
      </c>
      <c r="E948" s="97" t="s">
        <v>847</v>
      </c>
      <c r="F948" s="97" t="s">
        <v>144</v>
      </c>
      <c r="G948" s="97" t="s">
        <v>279</v>
      </c>
      <c r="H948" s="97" t="s">
        <v>280</v>
      </c>
    </row>
    <row r="949" spans="1:8">
      <c r="A949" s="98" t="s">
        <v>413</v>
      </c>
      <c r="B949" s="97">
        <v>1.4450000000000001</v>
      </c>
      <c r="C949" s="97">
        <v>14.01</v>
      </c>
      <c r="D949" s="97">
        <v>7.8230000000000004</v>
      </c>
      <c r="E949" s="97" t="s">
        <v>848</v>
      </c>
      <c r="F949" s="97" t="s">
        <v>144</v>
      </c>
      <c r="G949" s="97" t="s">
        <v>279</v>
      </c>
      <c r="H949" s="97">
        <v>0.93940000000000001</v>
      </c>
    </row>
    <row r="950" spans="1:8">
      <c r="A950" s="98" t="s">
        <v>416</v>
      </c>
      <c r="B950" s="97">
        <v>2.0070000000000001</v>
      </c>
      <c r="C950" s="97">
        <v>6.7030000000000003</v>
      </c>
      <c r="D950" s="97">
        <v>13.53</v>
      </c>
      <c r="E950" s="97" t="s">
        <v>849</v>
      </c>
      <c r="F950" s="97" t="s">
        <v>144</v>
      </c>
      <c r="G950" s="97" t="s">
        <v>279</v>
      </c>
      <c r="H950" s="97">
        <v>0.74299999999999999</v>
      </c>
    </row>
    <row r="951" spans="1:8">
      <c r="A951" s="98" t="s">
        <v>419</v>
      </c>
      <c r="B951" s="97">
        <v>0.27589999999999998</v>
      </c>
      <c r="C951" s="97">
        <v>11.27</v>
      </c>
      <c r="D951" s="97">
        <v>-1.1619999999999999</v>
      </c>
      <c r="E951" s="97" t="s">
        <v>850</v>
      </c>
      <c r="F951" s="97" t="s">
        <v>144</v>
      </c>
      <c r="G951" s="97" t="s">
        <v>279</v>
      </c>
      <c r="H951" s="97" t="s">
        <v>280</v>
      </c>
    </row>
    <row r="952" spans="1:8">
      <c r="A952" s="98" t="s">
        <v>421</v>
      </c>
      <c r="B952" s="97">
        <v>1.081</v>
      </c>
      <c r="C952" s="97">
        <v>14.79</v>
      </c>
      <c r="D952" s="97">
        <v>6.3810000000000002</v>
      </c>
      <c r="E952" s="97" t="s">
        <v>851</v>
      </c>
      <c r="F952" s="97" t="s">
        <v>144</v>
      </c>
      <c r="G952" s="97" t="s">
        <v>279</v>
      </c>
      <c r="H952" s="97">
        <v>0.99490000000000001</v>
      </c>
    </row>
    <row r="953" spans="1:8">
      <c r="A953" s="98" t="s">
        <v>423</v>
      </c>
      <c r="B953" s="97">
        <v>1.9770000000000001</v>
      </c>
      <c r="C953" s="97">
        <v>6.51</v>
      </c>
      <c r="D953" s="97">
        <v>13.25</v>
      </c>
      <c r="E953" s="97" t="s">
        <v>852</v>
      </c>
      <c r="F953" s="97" t="s">
        <v>144</v>
      </c>
      <c r="G953" s="97" t="s">
        <v>279</v>
      </c>
      <c r="H953" s="97">
        <v>0.76339999999999997</v>
      </c>
    </row>
    <row r="954" spans="1:8">
      <c r="A954" s="98" t="s">
        <v>425</v>
      </c>
      <c r="B954" s="97">
        <v>0.72460000000000002</v>
      </c>
      <c r="C954" s="97">
        <v>10.57</v>
      </c>
      <c r="D954" s="97">
        <v>5.7069999999999999</v>
      </c>
      <c r="E954" s="97" t="s">
        <v>853</v>
      </c>
      <c r="F954" s="97" t="s">
        <v>144</v>
      </c>
      <c r="G954" s="97" t="s">
        <v>279</v>
      </c>
      <c r="H954" s="97" t="s">
        <v>280</v>
      </c>
    </row>
    <row r="955" spans="1:8">
      <c r="A955" s="98"/>
      <c r="B955" s="97"/>
      <c r="C955" s="97"/>
      <c r="D955" s="97"/>
      <c r="E955" s="97"/>
      <c r="F955" s="97"/>
      <c r="G955" s="97"/>
      <c r="H955" s="97"/>
    </row>
    <row r="956" spans="1:8">
      <c r="A956" s="98" t="s">
        <v>447</v>
      </c>
      <c r="B956" s="97"/>
      <c r="C956" s="97"/>
      <c r="D956" s="97"/>
      <c r="E956" s="97"/>
      <c r="F956" s="97"/>
      <c r="G956" s="97"/>
      <c r="H956" s="97"/>
    </row>
    <row r="957" spans="1:8">
      <c r="A957" s="98" t="s">
        <v>404</v>
      </c>
      <c r="B957" s="97">
        <v>0.876</v>
      </c>
      <c r="C957" s="97">
        <v>21.01</v>
      </c>
      <c r="D957" s="97">
        <v>2.3130000000000002</v>
      </c>
      <c r="E957" s="97" t="s">
        <v>854</v>
      </c>
      <c r="F957" s="97" t="s">
        <v>144</v>
      </c>
      <c r="G957" s="97" t="s">
        <v>279</v>
      </c>
      <c r="H957" s="97">
        <v>0.99939999999999996</v>
      </c>
    </row>
    <row r="958" spans="1:8">
      <c r="A958" s="98" t="s">
        <v>407</v>
      </c>
      <c r="B958" s="97">
        <v>1.6930000000000001</v>
      </c>
      <c r="C958" s="97">
        <v>6.266</v>
      </c>
      <c r="D958" s="97">
        <v>7.4359999999999999</v>
      </c>
      <c r="E958" s="97" t="s">
        <v>855</v>
      </c>
      <c r="F958" s="97" t="s">
        <v>144</v>
      </c>
      <c r="G958" s="97" t="s">
        <v>279</v>
      </c>
      <c r="H958" s="97">
        <v>0.89459999999999995</v>
      </c>
    </row>
    <row r="959" spans="1:8">
      <c r="A959" s="98" t="s">
        <v>410</v>
      </c>
      <c r="B959" s="97">
        <v>1.2989999999999999</v>
      </c>
      <c r="C959" s="97">
        <v>9.4209999999999994</v>
      </c>
      <c r="D959" s="97">
        <v>4.9610000000000003</v>
      </c>
      <c r="E959" s="97" t="s">
        <v>856</v>
      </c>
      <c r="F959" s="97" t="s">
        <v>144</v>
      </c>
      <c r="G959" s="97" t="s">
        <v>279</v>
      </c>
      <c r="H959" s="97">
        <v>0.97799999999999998</v>
      </c>
    </row>
    <row r="960" spans="1:8">
      <c r="A960" s="98" t="s">
        <v>413</v>
      </c>
      <c r="B960" s="97">
        <v>1.427</v>
      </c>
      <c r="C960" s="97">
        <v>8.9120000000000008</v>
      </c>
      <c r="D960" s="97">
        <v>9.1479999999999997</v>
      </c>
      <c r="E960" s="97" t="s">
        <v>857</v>
      </c>
      <c r="F960" s="97" t="s">
        <v>144</v>
      </c>
      <c r="G960" s="97" t="s">
        <v>279</v>
      </c>
      <c r="H960" s="97">
        <v>0.9556</v>
      </c>
    </row>
    <row r="961" spans="1:8">
      <c r="A961" s="98" t="s">
        <v>416</v>
      </c>
      <c r="B961" s="97">
        <v>2.5790000000000002</v>
      </c>
      <c r="C961" s="97">
        <v>7.31</v>
      </c>
      <c r="D961" s="97">
        <v>13.36</v>
      </c>
      <c r="E961" s="97" t="s">
        <v>858</v>
      </c>
      <c r="F961" s="97" t="s">
        <v>144</v>
      </c>
      <c r="G961" s="97" t="s">
        <v>279</v>
      </c>
      <c r="H961" s="97">
        <v>0.41599999999999998</v>
      </c>
    </row>
    <row r="962" spans="1:8">
      <c r="A962" s="98" t="s">
        <v>419</v>
      </c>
      <c r="B962" s="97">
        <v>0.45450000000000002</v>
      </c>
      <c r="C962" s="97">
        <v>10.82</v>
      </c>
      <c r="D962" s="97">
        <v>-2.4750000000000001</v>
      </c>
      <c r="E962" s="97" t="s">
        <v>859</v>
      </c>
      <c r="F962" s="97" t="s">
        <v>144</v>
      </c>
      <c r="G962" s="97" t="s">
        <v>279</v>
      </c>
      <c r="H962" s="97" t="s">
        <v>280</v>
      </c>
    </row>
    <row r="963" spans="1:8">
      <c r="A963" s="98" t="s">
        <v>421</v>
      </c>
      <c r="B963" s="97">
        <v>0.55079999999999996</v>
      </c>
      <c r="C963" s="97">
        <v>11.57</v>
      </c>
      <c r="D963" s="97">
        <v>4.0250000000000004</v>
      </c>
      <c r="E963" s="97" t="s">
        <v>860</v>
      </c>
      <c r="F963" s="97" t="s">
        <v>144</v>
      </c>
      <c r="G963" s="97" t="s">
        <v>279</v>
      </c>
      <c r="H963" s="97" t="s">
        <v>280</v>
      </c>
    </row>
    <row r="964" spans="1:8">
      <c r="A964" s="98" t="s">
        <v>423</v>
      </c>
      <c r="B964" s="97">
        <v>1.825</v>
      </c>
      <c r="C964" s="97">
        <v>9.99</v>
      </c>
      <c r="D964" s="97">
        <v>10.71</v>
      </c>
      <c r="E964" s="97" t="s">
        <v>861</v>
      </c>
      <c r="F964" s="97" t="s">
        <v>144</v>
      </c>
      <c r="G964" s="97" t="s">
        <v>279</v>
      </c>
      <c r="H964" s="97">
        <v>0.78720000000000001</v>
      </c>
    </row>
    <row r="965" spans="1:8">
      <c r="A965" s="98" t="s">
        <v>425</v>
      </c>
      <c r="B965" s="97">
        <v>0.55169999999999997</v>
      </c>
      <c r="C965" s="97">
        <v>11.92</v>
      </c>
      <c r="D965" s="97">
        <v>4.2080000000000002</v>
      </c>
      <c r="E965" s="97" t="s">
        <v>862</v>
      </c>
      <c r="F965" s="97" t="s">
        <v>144</v>
      </c>
      <c r="G965" s="97" t="s">
        <v>279</v>
      </c>
      <c r="H965" s="97" t="s">
        <v>280</v>
      </c>
    </row>
    <row r="966" spans="1:8">
      <c r="A966" s="98"/>
      <c r="B966" s="97"/>
      <c r="C966" s="97"/>
      <c r="D966" s="97"/>
      <c r="E966" s="97"/>
      <c r="F966" s="97"/>
      <c r="G966" s="97"/>
      <c r="H966" s="97"/>
    </row>
    <row r="967" spans="1:8">
      <c r="A967" s="98" t="s">
        <v>457</v>
      </c>
      <c r="B967" s="97"/>
      <c r="C967" s="97"/>
      <c r="D967" s="97"/>
      <c r="E967" s="97"/>
      <c r="F967" s="97"/>
      <c r="G967" s="97"/>
      <c r="H967" s="97"/>
    </row>
    <row r="968" spans="1:8">
      <c r="A968" s="98" t="s">
        <v>404</v>
      </c>
      <c r="B968" s="97">
        <v>0.91200000000000003</v>
      </c>
      <c r="C968" s="97">
        <v>15.27</v>
      </c>
      <c r="D968" s="97">
        <v>-2.2450000000000001</v>
      </c>
      <c r="E968" s="97" t="s">
        <v>863</v>
      </c>
      <c r="F968" s="97" t="s">
        <v>144</v>
      </c>
      <c r="G968" s="97" t="s">
        <v>279</v>
      </c>
      <c r="H968" s="97">
        <v>0.99919999999999998</v>
      </c>
    </row>
    <row r="969" spans="1:8">
      <c r="A969" s="98" t="s">
        <v>407</v>
      </c>
      <c r="B969" s="97">
        <v>1.1679999999999999</v>
      </c>
      <c r="C969" s="97">
        <v>5.1310000000000002</v>
      </c>
      <c r="D969" s="97">
        <v>7.56</v>
      </c>
      <c r="E969" s="97" t="s">
        <v>864</v>
      </c>
      <c r="F969" s="97" t="s">
        <v>144</v>
      </c>
      <c r="G969" s="97" t="s">
        <v>279</v>
      </c>
      <c r="H969" s="97">
        <v>0.99460000000000004</v>
      </c>
    </row>
    <row r="970" spans="1:8">
      <c r="A970" s="98" t="s">
        <v>410</v>
      </c>
      <c r="B970" s="97">
        <v>1.0840000000000001</v>
      </c>
      <c r="C970" s="97">
        <v>8.9789999999999992</v>
      </c>
      <c r="D970" s="97">
        <v>5.5</v>
      </c>
      <c r="E970" s="97" t="s">
        <v>865</v>
      </c>
      <c r="F970" s="97" t="s">
        <v>144</v>
      </c>
      <c r="G970" s="97" t="s">
        <v>279</v>
      </c>
      <c r="H970" s="97">
        <v>0.99590000000000001</v>
      </c>
    </row>
    <row r="971" spans="1:8">
      <c r="A971" s="98" t="s">
        <v>413</v>
      </c>
      <c r="B971" s="97">
        <v>2.2120000000000002</v>
      </c>
      <c r="C971" s="97">
        <v>5.5990000000000002</v>
      </c>
      <c r="D971" s="97">
        <v>9.5120000000000005</v>
      </c>
      <c r="E971" s="97" t="s">
        <v>866</v>
      </c>
      <c r="F971" s="97" t="s">
        <v>144</v>
      </c>
      <c r="G971" s="97" t="s">
        <v>279</v>
      </c>
      <c r="H971" s="97">
        <v>0.67449999999999999</v>
      </c>
    </row>
    <row r="972" spans="1:8">
      <c r="A972" s="98" t="s">
        <v>416</v>
      </c>
      <c r="B972" s="97">
        <v>3.4470000000000001</v>
      </c>
      <c r="C972" s="97">
        <v>5.734</v>
      </c>
      <c r="D972" s="97">
        <v>13.5</v>
      </c>
      <c r="E972" s="97" t="s">
        <v>867</v>
      </c>
      <c r="F972" s="97" t="s">
        <v>144</v>
      </c>
      <c r="G972" s="97" t="s">
        <v>279</v>
      </c>
      <c r="H972" s="97">
        <v>0.19919999999999999</v>
      </c>
    </row>
    <row r="973" spans="1:8">
      <c r="A973" s="98" t="s">
        <v>419</v>
      </c>
      <c r="B973" s="97">
        <v>0.27150000000000002</v>
      </c>
      <c r="C973" s="97">
        <v>8.0589999999999993</v>
      </c>
      <c r="D973" s="97">
        <v>-2.06</v>
      </c>
      <c r="E973" s="97" t="s">
        <v>868</v>
      </c>
      <c r="F973" s="97" t="s">
        <v>144</v>
      </c>
      <c r="G973" s="97" t="s">
        <v>279</v>
      </c>
      <c r="H973" s="97" t="s">
        <v>280</v>
      </c>
    </row>
    <row r="974" spans="1:8">
      <c r="A974" s="98" t="s">
        <v>421</v>
      </c>
      <c r="B974" s="97">
        <v>3.9800000000000002E-2</v>
      </c>
      <c r="C974" s="97">
        <v>7.3620000000000001</v>
      </c>
      <c r="D974" s="97">
        <v>-0.29330000000000001</v>
      </c>
      <c r="E974" s="97" t="s">
        <v>869</v>
      </c>
      <c r="F974" s="97" t="s">
        <v>144</v>
      </c>
      <c r="G974" s="97" t="s">
        <v>279</v>
      </c>
      <c r="H974" s="97" t="s">
        <v>280</v>
      </c>
    </row>
    <row r="975" spans="1:8">
      <c r="A975" s="98" t="s">
        <v>423</v>
      </c>
      <c r="B975" s="97">
        <v>0.97189999999999999</v>
      </c>
      <c r="C975" s="97">
        <v>10.91</v>
      </c>
      <c r="D975" s="97">
        <v>5.75</v>
      </c>
      <c r="E975" s="97" t="s">
        <v>870</v>
      </c>
      <c r="F975" s="97" t="s">
        <v>144</v>
      </c>
      <c r="G975" s="97" t="s">
        <v>279</v>
      </c>
      <c r="H975" s="97">
        <v>0.99850000000000005</v>
      </c>
    </row>
    <row r="976" spans="1:8">
      <c r="A976" s="98" t="s">
        <v>425</v>
      </c>
      <c r="B976" s="97">
        <v>0.70699999999999996</v>
      </c>
      <c r="C976" s="97">
        <v>9.9019999999999992</v>
      </c>
      <c r="D976" s="97">
        <v>3.9830000000000001</v>
      </c>
      <c r="E976" s="97" t="s">
        <v>871</v>
      </c>
      <c r="F976" s="97" t="s">
        <v>144</v>
      </c>
      <c r="G976" s="97" t="s">
        <v>279</v>
      </c>
      <c r="H976" s="97" t="s">
        <v>280</v>
      </c>
    </row>
    <row r="978" spans="1:8">
      <c r="A978" s="26" t="s">
        <v>73</v>
      </c>
    </row>
    <row r="979" spans="1:8">
      <c r="A979" s="98" t="s">
        <v>402</v>
      </c>
      <c r="D979" s="97"/>
      <c r="E979" s="97"/>
      <c r="F979" s="97"/>
      <c r="G979" s="97"/>
      <c r="H979" s="97"/>
    </row>
    <row r="980" spans="1:8">
      <c r="A980" s="98" t="s">
        <v>404</v>
      </c>
      <c r="B980" s="97">
        <v>1.1990000000000001</v>
      </c>
      <c r="C980" s="97">
        <v>25.33</v>
      </c>
      <c r="D980" s="97">
        <v>8.7929999999999993</v>
      </c>
      <c r="E980" s="97" t="s">
        <v>872</v>
      </c>
      <c r="F980" s="97" t="s">
        <v>144</v>
      </c>
      <c r="G980" s="97" t="s">
        <v>279</v>
      </c>
      <c r="H980" s="97">
        <v>0.98419999999999996</v>
      </c>
    </row>
    <row r="981" spans="1:8">
      <c r="A981" s="98" t="s">
        <v>407</v>
      </c>
      <c r="B981" s="97">
        <v>0.38779999999999998</v>
      </c>
      <c r="C981" s="97">
        <v>9.202</v>
      </c>
      <c r="D981" s="97">
        <v>3.6110000000000002</v>
      </c>
      <c r="E981" s="97" t="s">
        <v>873</v>
      </c>
      <c r="F981" s="97" t="s">
        <v>144</v>
      </c>
      <c r="G981" s="97" t="s">
        <v>279</v>
      </c>
      <c r="H981" s="97" t="s">
        <v>280</v>
      </c>
    </row>
    <row r="982" spans="1:8">
      <c r="A982" s="98" t="s">
        <v>410</v>
      </c>
      <c r="B982" s="97">
        <v>0.1158</v>
      </c>
      <c r="C982" s="97">
        <v>13.48</v>
      </c>
      <c r="D982" s="97">
        <v>-0.96750000000000003</v>
      </c>
      <c r="E982" s="97" t="s">
        <v>874</v>
      </c>
      <c r="F982" s="97" t="s">
        <v>144</v>
      </c>
      <c r="G982" s="97" t="s">
        <v>279</v>
      </c>
      <c r="H982" s="97" t="s">
        <v>280</v>
      </c>
    </row>
    <row r="983" spans="1:8">
      <c r="A983" s="98" t="s">
        <v>413</v>
      </c>
      <c r="B983" s="97">
        <v>1.2470000000000001</v>
      </c>
      <c r="C983" s="97">
        <v>15.58</v>
      </c>
      <c r="D983" s="97">
        <v>14.38</v>
      </c>
      <c r="E983" s="97" t="s">
        <v>875</v>
      </c>
      <c r="F983" s="97" t="s">
        <v>144</v>
      </c>
      <c r="G983" s="97" t="s">
        <v>279</v>
      </c>
      <c r="H983" s="97">
        <v>0.98050000000000004</v>
      </c>
    </row>
    <row r="984" spans="1:8">
      <c r="A984" s="98" t="s">
        <v>416</v>
      </c>
      <c r="B984" s="97">
        <v>8.1079999999999999E-2</v>
      </c>
      <c r="C984" s="97">
        <v>18.39</v>
      </c>
      <c r="D984" s="97">
        <v>-0.60170000000000001</v>
      </c>
      <c r="E984" s="97" t="s">
        <v>876</v>
      </c>
      <c r="F984" s="97" t="s">
        <v>144</v>
      </c>
      <c r="G984" s="97" t="s">
        <v>279</v>
      </c>
      <c r="H984" s="97" t="s">
        <v>280</v>
      </c>
    </row>
    <row r="985" spans="1:8">
      <c r="A985" s="98" t="s">
        <v>419</v>
      </c>
      <c r="B985" s="97">
        <v>0.41570000000000001</v>
      </c>
      <c r="C985" s="97">
        <v>12.95</v>
      </c>
      <c r="D985" s="97">
        <v>-4.5789999999999997</v>
      </c>
      <c r="E985" s="97" t="s">
        <v>877</v>
      </c>
      <c r="F985" s="97" t="s">
        <v>144</v>
      </c>
      <c r="G985" s="97" t="s">
        <v>279</v>
      </c>
      <c r="H985" s="97" t="s">
        <v>280</v>
      </c>
    </row>
    <row r="986" spans="1:8">
      <c r="A986" s="98" t="s">
        <v>421</v>
      </c>
      <c r="B986" s="97">
        <v>1.518</v>
      </c>
      <c r="C986" s="97">
        <v>14.98</v>
      </c>
      <c r="D986" s="97">
        <v>19.559999999999999</v>
      </c>
      <c r="E986" s="97" t="s">
        <v>878</v>
      </c>
      <c r="F986" s="97" t="s">
        <v>144</v>
      </c>
      <c r="G986" s="97" t="s">
        <v>279</v>
      </c>
      <c r="H986" s="97">
        <v>0.91220000000000001</v>
      </c>
    </row>
    <row r="987" spans="1:8">
      <c r="A987" s="98" t="s">
        <v>423</v>
      </c>
      <c r="B987" s="97">
        <v>1.0860000000000001</v>
      </c>
      <c r="C987" s="97">
        <v>12.27</v>
      </c>
      <c r="D987" s="97">
        <v>9.1579999999999995</v>
      </c>
      <c r="E987" s="97" t="s">
        <v>879</v>
      </c>
      <c r="F987" s="97" t="s">
        <v>144</v>
      </c>
      <c r="G987" s="97" t="s">
        <v>279</v>
      </c>
      <c r="H987" s="97">
        <v>0.99509999999999998</v>
      </c>
    </row>
    <row r="988" spans="1:8">
      <c r="A988" s="98" t="s">
        <v>425</v>
      </c>
      <c r="B988" s="97">
        <v>1.3919999999999999</v>
      </c>
      <c r="C988" s="97">
        <v>12.03</v>
      </c>
      <c r="D988" s="97">
        <v>-14.98</v>
      </c>
      <c r="E988" s="97" t="s">
        <v>880</v>
      </c>
      <c r="F988" s="97" t="s">
        <v>144</v>
      </c>
      <c r="G988" s="97" t="s">
        <v>279</v>
      </c>
      <c r="H988" s="97">
        <v>0.95679999999999998</v>
      </c>
    </row>
    <row r="989" spans="1:8">
      <c r="A989" s="98"/>
      <c r="B989" s="97"/>
      <c r="C989" s="97"/>
      <c r="D989" s="97"/>
      <c r="E989" s="97"/>
      <c r="F989" s="97"/>
      <c r="G989" s="97"/>
      <c r="H989" s="97"/>
    </row>
    <row r="990" spans="1:8">
      <c r="A990" s="98" t="s">
        <v>427</v>
      </c>
      <c r="B990" s="97"/>
      <c r="C990" s="97"/>
      <c r="D990" s="97"/>
      <c r="E990" s="97"/>
      <c r="F990" s="97"/>
      <c r="G990" s="97"/>
      <c r="H990" s="97"/>
    </row>
    <row r="991" spans="1:8">
      <c r="A991" s="98" t="s">
        <v>404</v>
      </c>
      <c r="B991" s="97">
        <v>0.92290000000000005</v>
      </c>
      <c r="C991" s="97">
        <v>27.8</v>
      </c>
      <c r="D991" s="97">
        <v>7.6479999999999997</v>
      </c>
      <c r="E991" s="97" t="s">
        <v>881</v>
      </c>
      <c r="F991" s="97" t="s">
        <v>144</v>
      </c>
      <c r="G991" s="97" t="s">
        <v>279</v>
      </c>
      <c r="H991" s="97">
        <v>0.99890000000000001</v>
      </c>
    </row>
    <row r="992" spans="1:8">
      <c r="A992" s="98" t="s">
        <v>407</v>
      </c>
      <c r="B992" s="97">
        <v>1.762</v>
      </c>
      <c r="C992" s="97">
        <v>11.8</v>
      </c>
      <c r="D992" s="97">
        <v>16.72</v>
      </c>
      <c r="E992" s="97" t="s">
        <v>882</v>
      </c>
      <c r="F992" s="97" t="s">
        <v>144</v>
      </c>
      <c r="G992" s="97" t="s">
        <v>279</v>
      </c>
      <c r="H992" s="97">
        <v>0.80710000000000004</v>
      </c>
    </row>
    <row r="993" spans="1:8">
      <c r="A993" s="98" t="s">
        <v>410</v>
      </c>
      <c r="B993" s="97">
        <v>0.76919999999999999</v>
      </c>
      <c r="C993" s="97">
        <v>15.48</v>
      </c>
      <c r="D993" s="97">
        <v>7.2409999999999997</v>
      </c>
      <c r="E993" s="97" t="s">
        <v>883</v>
      </c>
      <c r="F993" s="97" t="s">
        <v>144</v>
      </c>
      <c r="G993" s="97" t="s">
        <v>279</v>
      </c>
      <c r="H993" s="97">
        <v>0.99990000000000001</v>
      </c>
    </row>
    <row r="994" spans="1:8">
      <c r="A994" s="98" t="s">
        <v>413</v>
      </c>
      <c r="B994" s="97">
        <v>1.325</v>
      </c>
      <c r="C994" s="97">
        <v>16.690000000000001</v>
      </c>
      <c r="D994" s="97">
        <v>15.14</v>
      </c>
      <c r="E994" s="97" t="s">
        <v>884</v>
      </c>
      <c r="F994" s="97" t="s">
        <v>144</v>
      </c>
      <c r="G994" s="97" t="s">
        <v>279</v>
      </c>
      <c r="H994" s="97">
        <v>0.9667</v>
      </c>
    </row>
    <row r="995" spans="1:8">
      <c r="A995" s="98" t="s">
        <v>416</v>
      </c>
      <c r="B995" s="97">
        <v>1.1859999999999999</v>
      </c>
      <c r="C995" s="97">
        <v>8.7629999999999999</v>
      </c>
      <c r="D995" s="97">
        <v>14.74</v>
      </c>
      <c r="E995" s="97" t="s">
        <v>885</v>
      </c>
      <c r="F995" s="97" t="s">
        <v>144</v>
      </c>
      <c r="G995" s="97" t="s">
        <v>279</v>
      </c>
      <c r="H995" s="97">
        <v>0.99050000000000005</v>
      </c>
    </row>
    <row r="996" spans="1:8">
      <c r="A996" s="98" t="s">
        <v>419</v>
      </c>
      <c r="B996" s="97">
        <v>0.85860000000000003</v>
      </c>
      <c r="C996" s="97">
        <v>13.67</v>
      </c>
      <c r="D996" s="97">
        <v>-9.4789999999999992</v>
      </c>
      <c r="E996" s="97" t="s">
        <v>886</v>
      </c>
      <c r="F996" s="97" t="s">
        <v>144</v>
      </c>
      <c r="G996" s="97" t="s">
        <v>279</v>
      </c>
      <c r="H996" s="97">
        <v>0.99960000000000004</v>
      </c>
    </row>
    <row r="997" spans="1:8">
      <c r="A997" s="98" t="s">
        <v>421</v>
      </c>
      <c r="B997" s="97">
        <v>0.4924</v>
      </c>
      <c r="C997" s="97">
        <v>15</v>
      </c>
      <c r="D997" s="97">
        <v>6.0679999999999996</v>
      </c>
      <c r="E997" s="97" t="s">
        <v>887</v>
      </c>
      <c r="F997" s="97" t="s">
        <v>144</v>
      </c>
      <c r="G997" s="97" t="s">
        <v>279</v>
      </c>
      <c r="H997" s="97" t="s">
        <v>280</v>
      </c>
    </row>
    <row r="998" spans="1:8">
      <c r="A998" s="98" t="s">
        <v>423</v>
      </c>
      <c r="B998" s="97">
        <v>1.147</v>
      </c>
      <c r="C998" s="97">
        <v>9.9390000000000001</v>
      </c>
      <c r="D998" s="97">
        <v>15.14</v>
      </c>
      <c r="E998" s="97" t="s">
        <v>888</v>
      </c>
      <c r="F998" s="97" t="s">
        <v>144</v>
      </c>
      <c r="G998" s="97" t="s">
        <v>279</v>
      </c>
      <c r="H998" s="97">
        <v>0.99250000000000005</v>
      </c>
    </row>
    <row r="999" spans="1:8">
      <c r="A999" s="98" t="s">
        <v>425</v>
      </c>
      <c r="B999" s="97">
        <v>2.835E-2</v>
      </c>
      <c r="C999" s="97">
        <v>11.9</v>
      </c>
      <c r="D999" s="97">
        <v>-0.40529999999999999</v>
      </c>
      <c r="E999" s="97" t="s">
        <v>889</v>
      </c>
      <c r="F999" s="97" t="s">
        <v>144</v>
      </c>
      <c r="G999" s="97" t="s">
        <v>279</v>
      </c>
      <c r="H999" s="97" t="s">
        <v>280</v>
      </c>
    </row>
    <row r="1000" spans="1:8">
      <c r="A1000" s="98"/>
      <c r="B1000" s="97"/>
      <c r="C1000" s="97"/>
      <c r="D1000" s="97"/>
      <c r="E1000" s="97"/>
      <c r="F1000" s="97"/>
      <c r="G1000" s="97"/>
      <c r="H1000" s="97"/>
    </row>
    <row r="1001" spans="1:8">
      <c r="A1001" s="98" t="s">
        <v>437</v>
      </c>
      <c r="B1001" s="97"/>
      <c r="C1001" s="97"/>
      <c r="D1001" s="97"/>
      <c r="E1001" s="97"/>
      <c r="F1001" s="97"/>
      <c r="G1001" s="97"/>
      <c r="H1001" s="97"/>
    </row>
    <row r="1002" spans="1:8">
      <c r="A1002" s="98" t="s">
        <v>404</v>
      </c>
      <c r="B1002" s="97">
        <v>0.71230000000000004</v>
      </c>
      <c r="C1002" s="97">
        <v>28.56</v>
      </c>
      <c r="D1002" s="97">
        <v>6.09</v>
      </c>
      <c r="E1002" s="97" t="s">
        <v>890</v>
      </c>
      <c r="F1002" s="97" t="s">
        <v>144</v>
      </c>
      <c r="G1002" s="97" t="s">
        <v>279</v>
      </c>
      <c r="H1002" s="97" t="s">
        <v>280</v>
      </c>
    </row>
    <row r="1003" spans="1:8">
      <c r="A1003" s="98" t="s">
        <v>407</v>
      </c>
      <c r="B1003" s="97">
        <v>0.28889999999999999</v>
      </c>
      <c r="C1003" s="97">
        <v>9.9849999999999994</v>
      </c>
      <c r="D1003" s="97">
        <v>-3.4039999999999999</v>
      </c>
      <c r="E1003" s="97" t="s">
        <v>891</v>
      </c>
      <c r="F1003" s="97" t="s">
        <v>144</v>
      </c>
      <c r="G1003" s="97" t="s">
        <v>279</v>
      </c>
      <c r="H1003" s="97" t="s">
        <v>280</v>
      </c>
    </row>
    <row r="1004" spans="1:8">
      <c r="A1004" s="98" t="s">
        <v>410</v>
      </c>
      <c r="B1004" s="97">
        <v>0.57520000000000004</v>
      </c>
      <c r="C1004" s="97">
        <v>15.17</v>
      </c>
      <c r="D1004" s="97">
        <v>-5.9589999999999996</v>
      </c>
      <c r="E1004" s="97" t="s">
        <v>892</v>
      </c>
      <c r="F1004" s="97" t="s">
        <v>144</v>
      </c>
      <c r="G1004" s="97" t="s">
        <v>279</v>
      </c>
      <c r="H1004" s="97" t="s">
        <v>280</v>
      </c>
    </row>
    <row r="1005" spans="1:8">
      <c r="A1005" s="98" t="s">
        <v>413</v>
      </c>
      <c r="B1005" s="97">
        <v>3.3050000000000002</v>
      </c>
      <c r="C1005" s="97">
        <v>22.88</v>
      </c>
      <c r="D1005" s="97">
        <v>25.98</v>
      </c>
      <c r="E1005" s="97" t="s">
        <v>893</v>
      </c>
      <c r="F1005" s="97" t="s">
        <v>137</v>
      </c>
      <c r="G1005" s="97" t="s">
        <v>290</v>
      </c>
      <c r="H1005" s="97">
        <v>4.5600000000000002E-2</v>
      </c>
    </row>
    <row r="1006" spans="1:8">
      <c r="A1006" s="98" t="s">
        <v>416</v>
      </c>
      <c r="B1006" s="97">
        <v>0.23760000000000001</v>
      </c>
      <c r="C1006" s="97">
        <v>7.7030000000000003</v>
      </c>
      <c r="D1006" s="97">
        <v>-3.323</v>
      </c>
      <c r="E1006" s="97" t="s">
        <v>894</v>
      </c>
      <c r="F1006" s="97" t="s">
        <v>144</v>
      </c>
      <c r="G1006" s="97" t="s">
        <v>279</v>
      </c>
      <c r="H1006" s="97" t="s">
        <v>280</v>
      </c>
    </row>
    <row r="1007" spans="1:8">
      <c r="A1007" s="98" t="s">
        <v>419</v>
      </c>
      <c r="B1007" s="97">
        <v>0.19070000000000001</v>
      </c>
      <c r="C1007" s="97">
        <v>12.69</v>
      </c>
      <c r="D1007" s="97">
        <v>-2.556</v>
      </c>
      <c r="E1007" s="97" t="s">
        <v>895</v>
      </c>
      <c r="F1007" s="97" t="s">
        <v>144</v>
      </c>
      <c r="G1007" s="97" t="s">
        <v>279</v>
      </c>
      <c r="H1007" s="97" t="s">
        <v>280</v>
      </c>
    </row>
    <row r="1008" spans="1:8">
      <c r="A1008" s="98" t="s">
        <v>421</v>
      </c>
      <c r="B1008" s="97">
        <v>3.1419999999999999</v>
      </c>
      <c r="C1008" s="97">
        <v>8.5120000000000005</v>
      </c>
      <c r="D1008" s="97">
        <v>35.47</v>
      </c>
      <c r="E1008" s="97" t="s">
        <v>896</v>
      </c>
      <c r="F1008" s="97" t="s">
        <v>144</v>
      </c>
      <c r="G1008" s="97" t="s">
        <v>279</v>
      </c>
      <c r="H1008" s="97">
        <v>0.17499999999999999</v>
      </c>
    </row>
    <row r="1009" spans="1:8">
      <c r="A1009" s="98" t="s">
        <v>423</v>
      </c>
      <c r="B1009" s="97">
        <v>0.5756</v>
      </c>
      <c r="C1009" s="97">
        <v>9.5380000000000003</v>
      </c>
      <c r="D1009" s="97">
        <v>8.7260000000000009</v>
      </c>
      <c r="E1009" s="97" t="s">
        <v>897</v>
      </c>
      <c r="F1009" s="97" t="s">
        <v>144</v>
      </c>
      <c r="G1009" s="97" t="s">
        <v>279</v>
      </c>
      <c r="H1009" s="97" t="s">
        <v>280</v>
      </c>
    </row>
    <row r="1010" spans="1:8">
      <c r="A1010" s="98" t="s">
        <v>425</v>
      </c>
      <c r="B1010" s="97">
        <v>2.198</v>
      </c>
      <c r="C1010" s="97">
        <v>6.4390000000000001</v>
      </c>
      <c r="D1010" s="97">
        <v>-29.3</v>
      </c>
      <c r="E1010" s="97" t="s">
        <v>898</v>
      </c>
      <c r="F1010" s="97" t="s">
        <v>144</v>
      </c>
      <c r="G1010" s="97" t="s">
        <v>279</v>
      </c>
      <c r="H1010" s="97">
        <v>0.64810000000000001</v>
      </c>
    </row>
    <row r="1011" spans="1:8">
      <c r="A1011" s="98"/>
      <c r="B1011" s="97"/>
      <c r="C1011" s="97"/>
      <c r="D1011" s="97"/>
      <c r="E1011" s="97"/>
      <c r="F1011" s="97"/>
      <c r="G1011" s="97"/>
      <c r="H1011" s="97"/>
    </row>
    <row r="1012" spans="1:8">
      <c r="A1012" s="98" t="s">
        <v>447</v>
      </c>
      <c r="B1012" s="97"/>
      <c r="C1012" s="97"/>
      <c r="D1012" s="97"/>
      <c r="E1012" s="97"/>
      <c r="F1012" s="97"/>
      <c r="G1012" s="97"/>
      <c r="H1012" s="97"/>
    </row>
    <row r="1013" spans="1:8">
      <c r="A1013" s="98" t="s">
        <v>404</v>
      </c>
      <c r="B1013" s="97">
        <v>1.653</v>
      </c>
      <c r="C1013" s="97">
        <v>22.26</v>
      </c>
      <c r="D1013" s="97">
        <v>16.78</v>
      </c>
      <c r="E1013" s="97" t="s">
        <v>899</v>
      </c>
      <c r="F1013" s="97" t="s">
        <v>144</v>
      </c>
      <c r="G1013" s="97" t="s">
        <v>279</v>
      </c>
      <c r="H1013" s="97">
        <v>0.83260000000000001</v>
      </c>
    </row>
    <row r="1014" spans="1:8">
      <c r="A1014" s="98" t="s">
        <v>407</v>
      </c>
      <c r="B1014" s="97">
        <v>2.5249999999999999</v>
      </c>
      <c r="C1014" s="97">
        <v>11.37</v>
      </c>
      <c r="D1014" s="97">
        <v>24.42</v>
      </c>
      <c r="E1014" s="97" t="s">
        <v>900</v>
      </c>
      <c r="F1014" s="97" t="s">
        <v>144</v>
      </c>
      <c r="G1014" s="97" t="s">
        <v>279</v>
      </c>
      <c r="H1014" s="97">
        <v>0.34310000000000002</v>
      </c>
    </row>
    <row r="1015" spans="1:8">
      <c r="A1015" s="98" t="s">
        <v>410</v>
      </c>
      <c r="B1015" s="97">
        <v>0.42770000000000002</v>
      </c>
      <c r="C1015" s="97">
        <v>12.62</v>
      </c>
      <c r="D1015" s="97">
        <v>4.7759999999999998</v>
      </c>
      <c r="E1015" s="97" t="s">
        <v>901</v>
      </c>
      <c r="F1015" s="97" t="s">
        <v>144</v>
      </c>
      <c r="G1015" s="97" t="s">
        <v>279</v>
      </c>
      <c r="H1015" s="97" t="s">
        <v>280</v>
      </c>
    </row>
    <row r="1016" spans="1:8">
      <c r="A1016" s="98" t="s">
        <v>413</v>
      </c>
      <c r="B1016" s="97">
        <v>2.2360000000000002</v>
      </c>
      <c r="C1016" s="97">
        <v>15.72</v>
      </c>
      <c r="D1016" s="97">
        <v>28.66</v>
      </c>
      <c r="E1016" s="97" t="s">
        <v>902</v>
      </c>
      <c r="F1016" s="97" t="s">
        <v>144</v>
      </c>
      <c r="G1016" s="97" t="s">
        <v>279</v>
      </c>
      <c r="H1016" s="97">
        <v>0.46</v>
      </c>
    </row>
    <row r="1017" spans="1:8">
      <c r="A1017" s="98" t="s">
        <v>416</v>
      </c>
      <c r="B1017" s="97">
        <v>0.33229999999999998</v>
      </c>
      <c r="C1017" s="97">
        <v>11.37</v>
      </c>
      <c r="D1017" s="97">
        <v>-4.3979999999999997</v>
      </c>
      <c r="E1017" s="97" t="s">
        <v>903</v>
      </c>
      <c r="F1017" s="97" t="s">
        <v>144</v>
      </c>
      <c r="G1017" s="97" t="s">
        <v>279</v>
      </c>
      <c r="H1017" s="97" t="s">
        <v>280</v>
      </c>
    </row>
    <row r="1018" spans="1:8">
      <c r="A1018" s="98" t="s">
        <v>419</v>
      </c>
      <c r="B1018" s="97">
        <v>1.619</v>
      </c>
      <c r="C1018" s="97">
        <v>11.97</v>
      </c>
      <c r="D1018" s="97">
        <v>-19.64</v>
      </c>
      <c r="E1018" s="97" t="s">
        <v>904</v>
      </c>
      <c r="F1018" s="97" t="s">
        <v>144</v>
      </c>
      <c r="G1018" s="97" t="s">
        <v>279</v>
      </c>
      <c r="H1018" s="97">
        <v>0.87909999999999999</v>
      </c>
    </row>
    <row r="1019" spans="1:8">
      <c r="A1019" s="98" t="s">
        <v>421</v>
      </c>
      <c r="B1019" s="97">
        <v>1.69</v>
      </c>
      <c r="C1019" s="97">
        <v>11.91</v>
      </c>
      <c r="D1019" s="97">
        <v>21.02</v>
      </c>
      <c r="E1019" s="97" t="s">
        <v>905</v>
      </c>
      <c r="F1019" s="97" t="s">
        <v>144</v>
      </c>
      <c r="G1019" s="97" t="s">
        <v>279</v>
      </c>
      <c r="H1019" s="97">
        <v>0.84530000000000005</v>
      </c>
    </row>
    <row r="1020" spans="1:8">
      <c r="A1020" s="98" t="s">
        <v>423</v>
      </c>
      <c r="B1020" s="97">
        <v>0.54239999999999999</v>
      </c>
      <c r="C1020" s="97">
        <v>11.22</v>
      </c>
      <c r="D1020" s="97">
        <v>7.61</v>
      </c>
      <c r="E1020" s="97" t="s">
        <v>906</v>
      </c>
      <c r="F1020" s="97" t="s">
        <v>144</v>
      </c>
      <c r="G1020" s="97" t="s">
        <v>279</v>
      </c>
      <c r="H1020" s="97" t="s">
        <v>280</v>
      </c>
    </row>
    <row r="1021" spans="1:8">
      <c r="A1021" s="98" t="s">
        <v>425</v>
      </c>
      <c r="B1021" s="97">
        <v>2.3119999999999998</v>
      </c>
      <c r="C1021" s="97">
        <v>11.43</v>
      </c>
      <c r="D1021" s="97">
        <v>-33.06</v>
      </c>
      <c r="E1021" s="97" t="s">
        <v>907</v>
      </c>
      <c r="F1021" s="97" t="s">
        <v>144</v>
      </c>
      <c r="G1021" s="97" t="s">
        <v>279</v>
      </c>
      <c r="H1021" s="97">
        <v>0.46079999999999999</v>
      </c>
    </row>
    <row r="1022" spans="1:8">
      <c r="A1022" s="98"/>
      <c r="B1022" s="97"/>
      <c r="C1022" s="97"/>
      <c r="D1022" s="97"/>
      <c r="E1022" s="97"/>
      <c r="F1022" s="97"/>
      <c r="G1022" s="97"/>
      <c r="H1022" s="97"/>
    </row>
    <row r="1023" spans="1:8">
      <c r="A1023" s="98" t="s">
        <v>457</v>
      </c>
      <c r="B1023" s="97"/>
      <c r="C1023" s="97"/>
      <c r="D1023" s="97"/>
      <c r="E1023" s="97"/>
      <c r="F1023" s="97"/>
      <c r="G1023" s="97"/>
      <c r="H1023" s="97"/>
    </row>
    <row r="1024" spans="1:8">
      <c r="A1024" s="98" t="s">
        <v>404</v>
      </c>
      <c r="B1024" s="97">
        <v>0.2172</v>
      </c>
      <c r="C1024" s="97">
        <v>20.98</v>
      </c>
      <c r="D1024" s="97">
        <v>-2.0270000000000001</v>
      </c>
      <c r="E1024" s="97" t="s">
        <v>908</v>
      </c>
      <c r="F1024" s="97" t="s">
        <v>144</v>
      </c>
      <c r="G1024" s="97" t="s">
        <v>279</v>
      </c>
      <c r="H1024" s="97" t="s">
        <v>280</v>
      </c>
    </row>
    <row r="1025" spans="1:8">
      <c r="A1025" s="98" t="s">
        <v>407</v>
      </c>
      <c r="B1025" s="97">
        <v>2.4740000000000002</v>
      </c>
      <c r="C1025" s="97">
        <v>14.09</v>
      </c>
      <c r="D1025" s="97">
        <v>20.88</v>
      </c>
      <c r="E1025" s="97" t="s">
        <v>909</v>
      </c>
      <c r="F1025" s="97" t="s">
        <v>144</v>
      </c>
      <c r="G1025" s="97" t="s">
        <v>279</v>
      </c>
      <c r="H1025" s="97">
        <v>0.3337</v>
      </c>
    </row>
    <row r="1026" spans="1:8">
      <c r="A1026" s="98" t="s">
        <v>410</v>
      </c>
      <c r="B1026" s="97">
        <v>0.79469999999999996</v>
      </c>
      <c r="C1026" s="97">
        <v>14.63</v>
      </c>
      <c r="D1026" s="97">
        <v>7.835</v>
      </c>
      <c r="E1026" s="97" t="s">
        <v>910</v>
      </c>
      <c r="F1026" s="97" t="s">
        <v>144</v>
      </c>
      <c r="G1026" s="97" t="s">
        <v>279</v>
      </c>
      <c r="H1026" s="97">
        <v>0.99980000000000002</v>
      </c>
    </row>
    <row r="1027" spans="1:8">
      <c r="A1027" s="98" t="s">
        <v>413</v>
      </c>
      <c r="B1027" s="97">
        <v>2.964</v>
      </c>
      <c r="C1027" s="97">
        <v>11.77</v>
      </c>
      <c r="D1027" s="97">
        <v>29.95</v>
      </c>
      <c r="E1027" s="97" t="s">
        <v>911</v>
      </c>
      <c r="F1027" s="97" t="s">
        <v>144</v>
      </c>
      <c r="G1027" s="97" t="s">
        <v>279</v>
      </c>
      <c r="H1027" s="97">
        <v>0.16619999999999999</v>
      </c>
    </row>
    <row r="1028" spans="1:8">
      <c r="A1028" s="98" t="s">
        <v>416</v>
      </c>
      <c r="B1028" s="97">
        <v>0.87090000000000001</v>
      </c>
      <c r="C1028" s="97">
        <v>14.47</v>
      </c>
      <c r="D1028" s="97">
        <v>7.5069999999999997</v>
      </c>
      <c r="E1028" s="97" t="s">
        <v>912</v>
      </c>
      <c r="F1028" s="97" t="s">
        <v>144</v>
      </c>
      <c r="G1028" s="97" t="s">
        <v>279</v>
      </c>
      <c r="H1028" s="97">
        <v>0.99950000000000006</v>
      </c>
    </row>
    <row r="1029" spans="1:8">
      <c r="A1029" s="98" t="s">
        <v>419</v>
      </c>
      <c r="B1029" s="97">
        <v>1.458</v>
      </c>
      <c r="C1029" s="97">
        <v>9.84</v>
      </c>
      <c r="D1029" s="97">
        <v>-13.04</v>
      </c>
      <c r="E1029" s="97" t="s">
        <v>913</v>
      </c>
      <c r="F1029" s="97" t="s">
        <v>144</v>
      </c>
      <c r="G1029" s="97" t="s">
        <v>279</v>
      </c>
      <c r="H1029" s="97">
        <v>0.94520000000000004</v>
      </c>
    </row>
    <row r="1030" spans="1:8">
      <c r="A1030" s="98" t="s">
        <v>421</v>
      </c>
      <c r="B1030" s="97">
        <v>0.7591</v>
      </c>
      <c r="C1030" s="97">
        <v>8.4130000000000003</v>
      </c>
      <c r="D1030" s="97">
        <v>7.05</v>
      </c>
      <c r="E1030" s="97" t="s">
        <v>914</v>
      </c>
      <c r="F1030" s="97" t="s">
        <v>144</v>
      </c>
      <c r="G1030" s="97" t="s">
        <v>279</v>
      </c>
      <c r="H1030" s="97" t="s">
        <v>280</v>
      </c>
    </row>
    <row r="1031" spans="1:8">
      <c r="A1031" s="98" t="s">
        <v>423</v>
      </c>
      <c r="B1031" s="97">
        <v>0.25629999999999997</v>
      </c>
      <c r="C1031" s="97">
        <v>10.71</v>
      </c>
      <c r="D1031" s="97">
        <v>-2.355</v>
      </c>
      <c r="E1031" s="97" t="s">
        <v>915</v>
      </c>
      <c r="F1031" s="97" t="s">
        <v>144</v>
      </c>
      <c r="G1031" s="97" t="s">
        <v>279</v>
      </c>
      <c r="H1031" s="97" t="s">
        <v>280</v>
      </c>
    </row>
    <row r="1032" spans="1:8">
      <c r="A1032" s="98" t="s">
        <v>425</v>
      </c>
      <c r="B1032" s="97">
        <v>2.3570000000000002</v>
      </c>
      <c r="C1032" s="97">
        <v>9.141</v>
      </c>
      <c r="D1032" s="97">
        <v>-22.45</v>
      </c>
      <c r="E1032" s="97" t="s">
        <v>916</v>
      </c>
      <c r="F1032" s="97" t="s">
        <v>144</v>
      </c>
      <c r="G1032" s="97" t="s">
        <v>279</v>
      </c>
      <c r="H1032" s="97">
        <v>0.4778</v>
      </c>
    </row>
    <row r="1034" spans="1:8">
      <c r="A1034" s="26" t="s">
        <v>72</v>
      </c>
    </row>
    <row r="1035" spans="1:8">
      <c r="A1035" s="98" t="s">
        <v>402</v>
      </c>
      <c r="D1035" s="97"/>
      <c r="E1035" s="97"/>
      <c r="F1035" s="97"/>
      <c r="G1035" s="97"/>
      <c r="H1035" s="97"/>
    </row>
    <row r="1036" spans="1:8">
      <c r="A1036" s="98" t="s">
        <v>404</v>
      </c>
      <c r="B1036" s="97">
        <v>1.9550000000000001</v>
      </c>
      <c r="C1036" s="97">
        <v>14.09</v>
      </c>
      <c r="D1036" s="97">
        <v>1.7989999999999999</v>
      </c>
      <c r="E1036" s="97" t="s">
        <v>917</v>
      </c>
      <c r="F1036" s="97" t="s">
        <v>144</v>
      </c>
      <c r="G1036" s="97" t="s">
        <v>279</v>
      </c>
      <c r="H1036" s="97">
        <v>0.66749999999999998</v>
      </c>
    </row>
    <row r="1037" spans="1:8">
      <c r="A1037" s="98" t="s">
        <v>407</v>
      </c>
      <c r="B1037" s="97">
        <v>0.98040000000000005</v>
      </c>
      <c r="C1037" s="97">
        <v>6.0670000000000002</v>
      </c>
      <c r="D1037" s="97">
        <v>0.67100000000000004</v>
      </c>
      <c r="E1037" s="97" t="s">
        <v>918</v>
      </c>
      <c r="F1037" s="97" t="s">
        <v>144</v>
      </c>
      <c r="G1037" s="97" t="s">
        <v>279</v>
      </c>
      <c r="H1037" s="97">
        <v>0.99890000000000001</v>
      </c>
    </row>
    <row r="1038" spans="1:8">
      <c r="A1038" s="98" t="s">
        <v>410</v>
      </c>
      <c r="B1038" s="97">
        <v>0.20610000000000001</v>
      </c>
      <c r="C1038" s="97">
        <v>12.37</v>
      </c>
      <c r="D1038" s="97">
        <v>2.29E-2</v>
      </c>
      <c r="E1038" s="97" t="s">
        <v>919</v>
      </c>
      <c r="F1038" s="97" t="s">
        <v>144</v>
      </c>
      <c r="G1038" s="97" t="s">
        <v>279</v>
      </c>
      <c r="H1038" s="97" t="s">
        <v>280</v>
      </c>
    </row>
    <row r="1039" spans="1:8">
      <c r="A1039" s="98" t="s">
        <v>413</v>
      </c>
      <c r="B1039" s="97">
        <v>0.22259999999999999</v>
      </c>
      <c r="C1039" s="97">
        <v>18.02</v>
      </c>
      <c r="D1039" s="97">
        <v>0.22</v>
      </c>
      <c r="E1039" s="97" t="s">
        <v>920</v>
      </c>
      <c r="F1039" s="97" t="s">
        <v>144</v>
      </c>
      <c r="G1039" s="97" t="s">
        <v>279</v>
      </c>
      <c r="H1039" s="97" t="s">
        <v>280</v>
      </c>
    </row>
    <row r="1040" spans="1:8">
      <c r="A1040" s="98" t="s">
        <v>416</v>
      </c>
      <c r="B1040" s="97">
        <v>1.71</v>
      </c>
      <c r="C1040" s="97">
        <v>14.27</v>
      </c>
      <c r="D1040" s="97">
        <v>-1.58</v>
      </c>
      <c r="E1040" s="97" t="s">
        <v>921</v>
      </c>
      <c r="F1040" s="97" t="s">
        <v>144</v>
      </c>
      <c r="G1040" s="97" t="s">
        <v>279</v>
      </c>
      <c r="H1040" s="97">
        <v>0.8226</v>
      </c>
    </row>
    <row r="1041" spans="1:8">
      <c r="A1041" s="98" t="s">
        <v>419</v>
      </c>
      <c r="B1041" s="97">
        <v>0.93979999999999997</v>
      </c>
      <c r="C1041" s="97">
        <v>6.2510000000000003</v>
      </c>
      <c r="D1041" s="97">
        <v>-0.64810000000000001</v>
      </c>
      <c r="E1041" s="97" t="s">
        <v>922</v>
      </c>
      <c r="F1041" s="97" t="s">
        <v>144</v>
      </c>
      <c r="G1041" s="97" t="s">
        <v>279</v>
      </c>
      <c r="H1041" s="97">
        <v>0.99929999999999997</v>
      </c>
    </row>
    <row r="1042" spans="1:8">
      <c r="A1042" s="98" t="s">
        <v>421</v>
      </c>
      <c r="B1042" s="97">
        <v>1.7450000000000001</v>
      </c>
      <c r="C1042" s="97">
        <v>9.3670000000000009</v>
      </c>
      <c r="D1042" s="97">
        <v>1.3480000000000001</v>
      </c>
      <c r="E1042" s="97" t="s">
        <v>923</v>
      </c>
      <c r="F1042" s="97" t="s">
        <v>144</v>
      </c>
      <c r="G1042" s="97" t="s">
        <v>279</v>
      </c>
      <c r="H1042" s="97">
        <v>0.83630000000000004</v>
      </c>
    </row>
    <row r="1043" spans="1:8">
      <c r="A1043" s="98" t="s">
        <v>423</v>
      </c>
      <c r="B1043" s="97">
        <v>1.464</v>
      </c>
      <c r="C1043" s="97">
        <v>12.68</v>
      </c>
      <c r="D1043" s="97">
        <v>0.1968</v>
      </c>
      <c r="E1043" s="97" t="s">
        <v>924</v>
      </c>
      <c r="F1043" s="97" t="s">
        <v>144</v>
      </c>
      <c r="G1043" s="97" t="s">
        <v>279</v>
      </c>
      <c r="H1043" s="97">
        <v>0.93620000000000003</v>
      </c>
    </row>
    <row r="1044" spans="1:8">
      <c r="A1044" s="98" t="s">
        <v>425</v>
      </c>
      <c r="B1044" s="97">
        <v>4.8129999999999997</v>
      </c>
      <c r="C1044" s="97">
        <v>10.11</v>
      </c>
      <c r="D1044" s="97">
        <v>-1.8</v>
      </c>
      <c r="E1044" s="97" t="s">
        <v>925</v>
      </c>
      <c r="F1044" s="97" t="s">
        <v>137</v>
      </c>
      <c r="G1044" s="97" t="s">
        <v>290</v>
      </c>
      <c r="H1044" s="97">
        <v>1.03E-2</v>
      </c>
    </row>
    <row r="1045" spans="1:8">
      <c r="A1045" s="98"/>
      <c r="B1045" s="97"/>
      <c r="C1045" s="97"/>
      <c r="D1045" s="97"/>
      <c r="E1045" s="97"/>
      <c r="F1045" s="97"/>
      <c r="G1045" s="97"/>
      <c r="H1045" s="97"/>
    </row>
    <row r="1046" spans="1:8">
      <c r="A1046" s="98" t="s">
        <v>427</v>
      </c>
      <c r="B1046" s="97"/>
      <c r="C1046" s="97"/>
      <c r="D1046" s="97"/>
      <c r="E1046" s="97"/>
      <c r="F1046" s="97"/>
      <c r="G1046" s="97"/>
      <c r="H1046" s="97"/>
    </row>
    <row r="1047" spans="1:8">
      <c r="A1047" s="98" t="s">
        <v>404</v>
      </c>
      <c r="B1047" s="97">
        <v>2.0499999999999998</v>
      </c>
      <c r="C1047" s="97">
        <v>14.33</v>
      </c>
      <c r="D1047" s="97">
        <v>1.8169999999999999</v>
      </c>
      <c r="E1047" s="97" t="s">
        <v>926</v>
      </c>
      <c r="F1047" s="97" t="s">
        <v>144</v>
      </c>
      <c r="G1047" s="97" t="s">
        <v>279</v>
      </c>
      <c r="H1047" s="97">
        <v>0.59940000000000004</v>
      </c>
    </row>
    <row r="1048" spans="1:8">
      <c r="A1048" s="98" t="s">
        <v>407</v>
      </c>
      <c r="B1048" s="97">
        <v>1.6779999999999999</v>
      </c>
      <c r="C1048" s="97">
        <v>6.1769999999999996</v>
      </c>
      <c r="D1048" s="97">
        <v>1.3360000000000001</v>
      </c>
      <c r="E1048" s="97" t="s">
        <v>927</v>
      </c>
      <c r="F1048" s="97" t="s">
        <v>144</v>
      </c>
      <c r="G1048" s="97" t="s">
        <v>279</v>
      </c>
      <c r="H1048" s="97">
        <v>0.9012</v>
      </c>
    </row>
    <row r="1049" spans="1:8">
      <c r="A1049" s="98" t="s">
        <v>410</v>
      </c>
      <c r="B1049" s="97">
        <v>0.8528</v>
      </c>
      <c r="C1049" s="97">
        <v>10.78</v>
      </c>
      <c r="D1049" s="97">
        <v>0.2142</v>
      </c>
      <c r="E1049" s="97" t="s">
        <v>928</v>
      </c>
      <c r="F1049" s="97" t="s">
        <v>144</v>
      </c>
      <c r="G1049" s="97" t="s">
        <v>279</v>
      </c>
      <c r="H1049" s="97">
        <v>0.99970000000000003</v>
      </c>
    </row>
    <row r="1050" spans="1:8">
      <c r="A1050" s="98" t="s">
        <v>413</v>
      </c>
      <c r="B1050" s="97">
        <v>1.77</v>
      </c>
      <c r="C1050" s="97">
        <v>22.86</v>
      </c>
      <c r="D1050" s="97">
        <v>1.94</v>
      </c>
      <c r="E1050" s="97" t="s">
        <v>929</v>
      </c>
      <c r="F1050" s="97" t="s">
        <v>144</v>
      </c>
      <c r="G1050" s="97" t="s">
        <v>279</v>
      </c>
      <c r="H1050" s="97">
        <v>0.75739999999999996</v>
      </c>
    </row>
    <row r="1051" spans="1:8">
      <c r="A1051" s="98" t="s">
        <v>416</v>
      </c>
      <c r="B1051" s="97">
        <v>0.59830000000000005</v>
      </c>
      <c r="C1051" s="97">
        <v>18.97</v>
      </c>
      <c r="D1051" s="97">
        <v>-0.60780000000000001</v>
      </c>
      <c r="E1051" s="97" t="s">
        <v>930</v>
      </c>
      <c r="F1051" s="97" t="s">
        <v>144</v>
      </c>
      <c r="G1051" s="97" t="s">
        <v>279</v>
      </c>
      <c r="H1051" s="97" t="s">
        <v>280</v>
      </c>
    </row>
    <row r="1052" spans="1:8">
      <c r="A1052" s="98" t="s">
        <v>419</v>
      </c>
      <c r="B1052" s="97">
        <v>1.3620000000000001</v>
      </c>
      <c r="C1052" s="97">
        <v>7.04</v>
      </c>
      <c r="D1052" s="97">
        <v>-1.1220000000000001</v>
      </c>
      <c r="E1052" s="97" t="s">
        <v>931</v>
      </c>
      <c r="F1052" s="97" t="s">
        <v>144</v>
      </c>
      <c r="G1052" s="97" t="s">
        <v>279</v>
      </c>
      <c r="H1052" s="97">
        <v>0.97360000000000002</v>
      </c>
    </row>
    <row r="1053" spans="1:8">
      <c r="A1053" s="98" t="s">
        <v>421</v>
      </c>
      <c r="B1053" s="97">
        <v>2.363</v>
      </c>
      <c r="C1053" s="97">
        <v>12.94</v>
      </c>
      <c r="D1053" s="97">
        <v>2.4209999999999998</v>
      </c>
      <c r="E1053" s="97" t="s">
        <v>932</v>
      </c>
      <c r="F1053" s="97" t="s">
        <v>144</v>
      </c>
      <c r="G1053" s="97" t="s">
        <v>279</v>
      </c>
      <c r="H1053" s="97">
        <v>0.40939999999999999</v>
      </c>
    </row>
    <row r="1054" spans="1:8">
      <c r="A1054" s="98" t="s">
        <v>423</v>
      </c>
      <c r="B1054" s="97">
        <v>1.7909999999999999</v>
      </c>
      <c r="C1054" s="97">
        <v>7.1379999999999999</v>
      </c>
      <c r="D1054" s="97">
        <v>0.99529999999999996</v>
      </c>
      <c r="E1054" s="97" t="s">
        <v>933</v>
      </c>
      <c r="F1054" s="97" t="s">
        <v>144</v>
      </c>
      <c r="G1054" s="97" t="s">
        <v>279</v>
      </c>
      <c r="H1054" s="97">
        <v>0.8417</v>
      </c>
    </row>
    <row r="1055" spans="1:8">
      <c r="A1055" s="98" t="s">
        <v>425</v>
      </c>
      <c r="B1055" s="97">
        <v>3.0910000000000002</v>
      </c>
      <c r="C1055" s="97">
        <v>13.98</v>
      </c>
      <c r="D1055" s="97">
        <v>-2.548</v>
      </c>
      <c r="E1055" s="97" t="s">
        <v>934</v>
      </c>
      <c r="F1055" s="97" t="s">
        <v>144</v>
      </c>
      <c r="G1055" s="97" t="s">
        <v>279</v>
      </c>
      <c r="H1055" s="97">
        <v>0.1134</v>
      </c>
    </row>
    <row r="1056" spans="1:8">
      <c r="A1056" s="98"/>
      <c r="B1056" s="97"/>
      <c r="C1056" s="97"/>
      <c r="D1056" s="97"/>
      <c r="E1056" s="97"/>
      <c r="F1056" s="97"/>
      <c r="G1056" s="97"/>
      <c r="H1056" s="97"/>
    </row>
    <row r="1057" spans="1:8">
      <c r="A1057" s="98" t="s">
        <v>437</v>
      </c>
      <c r="B1057" s="97"/>
      <c r="C1057" s="97"/>
      <c r="D1057" s="97"/>
      <c r="E1057" s="97"/>
      <c r="F1057" s="97"/>
      <c r="G1057" s="97"/>
      <c r="H1057" s="97"/>
    </row>
    <row r="1058" spans="1:8">
      <c r="A1058" s="98" t="s">
        <v>404</v>
      </c>
      <c r="B1058" s="97">
        <v>2.4569999999999999</v>
      </c>
      <c r="C1058" s="97">
        <v>14.5</v>
      </c>
      <c r="D1058" s="97">
        <v>3.0670000000000002</v>
      </c>
      <c r="E1058" s="97" t="s">
        <v>935</v>
      </c>
      <c r="F1058" s="97" t="s">
        <v>144</v>
      </c>
      <c r="G1058" s="97" t="s">
        <v>279</v>
      </c>
      <c r="H1058" s="97">
        <v>0.33800000000000002</v>
      </c>
    </row>
    <row r="1059" spans="1:8">
      <c r="A1059" s="98" t="s">
        <v>407</v>
      </c>
      <c r="B1059" s="97">
        <v>1.889</v>
      </c>
      <c r="C1059" s="97">
        <v>7.5949999999999998</v>
      </c>
      <c r="D1059" s="97">
        <v>0.92259999999999998</v>
      </c>
      <c r="E1059" s="97" t="s">
        <v>936</v>
      </c>
      <c r="F1059" s="97" t="s">
        <v>144</v>
      </c>
      <c r="G1059" s="97" t="s">
        <v>279</v>
      </c>
      <c r="H1059" s="97">
        <v>0.78569999999999995</v>
      </c>
    </row>
    <row r="1060" spans="1:8">
      <c r="A1060" s="98" t="s">
        <v>410</v>
      </c>
      <c r="B1060" s="97">
        <v>0.44740000000000002</v>
      </c>
      <c r="C1060" s="97">
        <v>12.14</v>
      </c>
      <c r="D1060" s="97">
        <v>0.16439999999999999</v>
      </c>
      <c r="E1060" s="97" t="s">
        <v>937</v>
      </c>
      <c r="F1060" s="97" t="s">
        <v>144</v>
      </c>
      <c r="G1060" s="97" t="s">
        <v>279</v>
      </c>
      <c r="H1060" s="97" t="s">
        <v>280</v>
      </c>
    </row>
    <row r="1061" spans="1:8">
      <c r="A1061" s="98" t="s">
        <v>413</v>
      </c>
      <c r="B1061" s="97">
        <v>2.3879999999999999</v>
      </c>
      <c r="C1061" s="97">
        <v>22.88</v>
      </c>
      <c r="D1061" s="97">
        <v>3.9009999999999998</v>
      </c>
      <c r="E1061" s="97" t="s">
        <v>938</v>
      </c>
      <c r="F1061" s="97" t="s">
        <v>144</v>
      </c>
      <c r="G1061" s="97" t="s">
        <v>279</v>
      </c>
      <c r="H1061" s="97">
        <v>0.32200000000000001</v>
      </c>
    </row>
    <row r="1062" spans="1:8">
      <c r="A1062" s="98" t="s">
        <v>416</v>
      </c>
      <c r="B1062" s="97">
        <v>0.32519999999999999</v>
      </c>
      <c r="C1062" s="97">
        <v>12.69</v>
      </c>
      <c r="D1062" s="97">
        <v>-0.61609999999999998</v>
      </c>
      <c r="E1062" s="97" t="s">
        <v>939</v>
      </c>
      <c r="F1062" s="97" t="s">
        <v>144</v>
      </c>
      <c r="G1062" s="97" t="s">
        <v>279</v>
      </c>
      <c r="H1062" s="97" t="s">
        <v>280</v>
      </c>
    </row>
    <row r="1063" spans="1:8">
      <c r="A1063" s="98" t="s">
        <v>419</v>
      </c>
      <c r="B1063" s="97">
        <v>1.3420000000000001</v>
      </c>
      <c r="C1063" s="97">
        <v>11.45</v>
      </c>
      <c r="D1063" s="97">
        <v>-0.75819999999999999</v>
      </c>
      <c r="E1063" s="97" t="s">
        <v>940</v>
      </c>
      <c r="F1063" s="97" t="s">
        <v>144</v>
      </c>
      <c r="G1063" s="97" t="s">
        <v>279</v>
      </c>
      <c r="H1063" s="97">
        <v>0.96830000000000005</v>
      </c>
    </row>
    <row r="1064" spans="1:8">
      <c r="A1064" s="98" t="s">
        <v>421</v>
      </c>
      <c r="B1064" s="97">
        <v>5.2039999999999997</v>
      </c>
      <c r="C1064" s="97">
        <v>12.03</v>
      </c>
      <c r="D1064" s="97">
        <v>6.0449999999999999</v>
      </c>
      <c r="E1064" s="97" t="s">
        <v>941</v>
      </c>
      <c r="F1064" s="97" t="s">
        <v>137</v>
      </c>
      <c r="G1064" s="97" t="s">
        <v>287</v>
      </c>
      <c r="H1064" s="97">
        <v>3.3E-3</v>
      </c>
    </row>
    <row r="1065" spans="1:8">
      <c r="A1065" s="98" t="s">
        <v>423</v>
      </c>
      <c r="B1065" s="97">
        <v>1.5529999999999999</v>
      </c>
      <c r="C1065" s="97">
        <v>5.5279999999999996</v>
      </c>
      <c r="D1065" s="97">
        <v>2.286</v>
      </c>
      <c r="E1065" s="97" t="s">
        <v>942</v>
      </c>
      <c r="F1065" s="97" t="s">
        <v>144</v>
      </c>
      <c r="G1065" s="97" t="s">
        <v>279</v>
      </c>
      <c r="H1065" s="97">
        <v>0.94469999999999998</v>
      </c>
    </row>
    <row r="1066" spans="1:8">
      <c r="A1066" s="98" t="s">
        <v>425</v>
      </c>
      <c r="B1066" s="97">
        <v>2.5259999999999998</v>
      </c>
      <c r="C1066" s="97">
        <v>10.31</v>
      </c>
      <c r="D1066" s="97">
        <v>-4.5170000000000003</v>
      </c>
      <c r="E1066" s="97" t="s">
        <v>943</v>
      </c>
      <c r="F1066" s="97" t="s">
        <v>144</v>
      </c>
      <c r="G1066" s="97" t="s">
        <v>279</v>
      </c>
      <c r="H1066" s="97">
        <v>0.36120000000000002</v>
      </c>
    </row>
    <row r="1067" spans="1:8">
      <c r="A1067" s="98"/>
      <c r="B1067" s="97"/>
      <c r="C1067" s="97"/>
      <c r="D1067" s="97"/>
      <c r="E1067" s="97"/>
      <c r="F1067" s="97"/>
      <c r="G1067" s="97"/>
      <c r="H1067" s="97"/>
    </row>
    <row r="1068" spans="1:8">
      <c r="A1068" s="98" t="s">
        <v>447</v>
      </c>
      <c r="B1068" s="97"/>
      <c r="C1068" s="97"/>
      <c r="D1068" s="97"/>
      <c r="E1068" s="97"/>
      <c r="F1068" s="97"/>
      <c r="G1068" s="97"/>
      <c r="H1068" s="97"/>
    </row>
    <row r="1069" spans="1:8">
      <c r="A1069" s="98" t="s">
        <v>404</v>
      </c>
      <c r="B1069" s="97">
        <v>2.617</v>
      </c>
      <c r="C1069" s="97">
        <v>12.56</v>
      </c>
      <c r="D1069" s="97">
        <v>2.6269999999999998</v>
      </c>
      <c r="E1069" s="97" t="s">
        <v>944</v>
      </c>
      <c r="F1069" s="97" t="s">
        <v>144</v>
      </c>
      <c r="G1069" s="97" t="s">
        <v>279</v>
      </c>
      <c r="H1069" s="97">
        <v>0.28149999999999997</v>
      </c>
    </row>
    <row r="1070" spans="1:8">
      <c r="A1070" s="98" t="s">
        <v>407</v>
      </c>
      <c r="B1070" s="97">
        <v>3.12</v>
      </c>
      <c r="C1070" s="97">
        <v>5.6619999999999999</v>
      </c>
      <c r="D1070" s="97">
        <v>1.9059999999999999</v>
      </c>
      <c r="E1070" s="97" t="s">
        <v>945</v>
      </c>
      <c r="F1070" s="97" t="s">
        <v>144</v>
      </c>
      <c r="G1070" s="97" t="s">
        <v>279</v>
      </c>
      <c r="H1070" s="97">
        <v>0.28610000000000002</v>
      </c>
    </row>
    <row r="1071" spans="1:8">
      <c r="A1071" s="98" t="s">
        <v>410</v>
      </c>
      <c r="B1071" s="97">
        <v>0.70569999999999999</v>
      </c>
      <c r="C1071" s="97">
        <v>9.0879999999999992</v>
      </c>
      <c r="D1071" s="97">
        <v>0.29859999999999998</v>
      </c>
      <c r="E1071" s="97" t="s">
        <v>946</v>
      </c>
      <c r="F1071" s="97" t="s">
        <v>144</v>
      </c>
      <c r="G1071" s="97" t="s">
        <v>279</v>
      </c>
      <c r="H1071" s="97" t="s">
        <v>280</v>
      </c>
    </row>
    <row r="1072" spans="1:8">
      <c r="A1072" s="98" t="s">
        <v>413</v>
      </c>
      <c r="B1072" s="97">
        <v>2.661</v>
      </c>
      <c r="C1072" s="97">
        <v>15.06</v>
      </c>
      <c r="D1072" s="97">
        <v>4.2560000000000002</v>
      </c>
      <c r="E1072" s="97" t="s">
        <v>947</v>
      </c>
      <c r="F1072" s="97" t="s">
        <v>144</v>
      </c>
      <c r="G1072" s="97" t="s">
        <v>279</v>
      </c>
      <c r="H1072" s="97">
        <v>0.23569999999999999</v>
      </c>
    </row>
    <row r="1073" spans="1:8">
      <c r="A1073" s="98" t="s">
        <v>416</v>
      </c>
      <c r="B1073" s="97">
        <v>0.15479999999999999</v>
      </c>
      <c r="C1073" s="97">
        <v>13.07</v>
      </c>
      <c r="D1073" s="97">
        <v>-0.22739999999999999</v>
      </c>
      <c r="E1073" s="97" t="s">
        <v>948</v>
      </c>
      <c r="F1073" s="97" t="s">
        <v>144</v>
      </c>
      <c r="G1073" s="97" t="s">
        <v>279</v>
      </c>
      <c r="H1073" s="97" t="s">
        <v>280</v>
      </c>
    </row>
    <row r="1074" spans="1:8">
      <c r="A1074" s="98" t="s">
        <v>419</v>
      </c>
      <c r="B1074" s="97">
        <v>2.258</v>
      </c>
      <c r="C1074" s="97">
        <v>9.1530000000000005</v>
      </c>
      <c r="D1074" s="97">
        <v>-1.6080000000000001</v>
      </c>
      <c r="E1074" s="97" t="s">
        <v>949</v>
      </c>
      <c r="F1074" s="97" t="s">
        <v>144</v>
      </c>
      <c r="G1074" s="97" t="s">
        <v>279</v>
      </c>
      <c r="H1074" s="97">
        <v>0.53549999999999998</v>
      </c>
    </row>
    <row r="1075" spans="1:8">
      <c r="A1075" s="98" t="s">
        <v>421</v>
      </c>
      <c r="B1075" s="97">
        <v>3.5870000000000002</v>
      </c>
      <c r="C1075" s="97">
        <v>9.7859999999999996</v>
      </c>
      <c r="D1075" s="97">
        <v>4.976</v>
      </c>
      <c r="E1075" s="97" t="s">
        <v>950</v>
      </c>
      <c r="F1075" s="97" t="s">
        <v>144</v>
      </c>
      <c r="G1075" s="97" t="s">
        <v>279</v>
      </c>
      <c r="H1075" s="97">
        <v>7.4200000000000002E-2</v>
      </c>
    </row>
    <row r="1076" spans="1:8">
      <c r="A1076" s="98" t="s">
        <v>423</v>
      </c>
      <c r="B1076" s="97">
        <v>1.821</v>
      </c>
      <c r="C1076" s="97">
        <v>6.34</v>
      </c>
      <c r="D1076" s="97">
        <v>2.101</v>
      </c>
      <c r="E1076" s="97" t="s">
        <v>951</v>
      </c>
      <c r="F1076" s="97" t="s">
        <v>144</v>
      </c>
      <c r="G1076" s="97" t="s">
        <v>279</v>
      </c>
      <c r="H1076" s="97">
        <v>0.84199999999999997</v>
      </c>
    </row>
    <row r="1077" spans="1:8">
      <c r="A1077" s="98" t="s">
        <v>425</v>
      </c>
      <c r="B1077" s="97">
        <v>2.7050000000000001</v>
      </c>
      <c r="C1077" s="97">
        <v>11.99</v>
      </c>
      <c r="D1077" s="97">
        <v>-4.4829999999999997</v>
      </c>
      <c r="E1077" s="97" t="s">
        <v>952</v>
      </c>
      <c r="F1077" s="97" t="s">
        <v>144</v>
      </c>
      <c r="G1077" s="97" t="s">
        <v>279</v>
      </c>
      <c r="H1077" s="97">
        <v>0.25180000000000002</v>
      </c>
    </row>
    <row r="1078" spans="1:8">
      <c r="A1078" s="98"/>
      <c r="B1078" s="97"/>
      <c r="C1078" s="97"/>
      <c r="D1078" s="97"/>
      <c r="E1078" s="97"/>
      <c r="F1078" s="97"/>
      <c r="G1078" s="97"/>
      <c r="H1078" s="97"/>
    </row>
    <row r="1079" spans="1:8">
      <c r="A1079" s="98" t="s">
        <v>457</v>
      </c>
      <c r="B1079" s="97"/>
      <c r="C1079" s="97"/>
      <c r="D1079" s="97"/>
      <c r="E1079" s="97"/>
      <c r="F1079" s="97"/>
      <c r="G1079" s="97"/>
      <c r="H1079" s="97"/>
    </row>
    <row r="1080" spans="1:8">
      <c r="A1080" s="98" t="s">
        <v>404</v>
      </c>
      <c r="B1080" s="97">
        <v>1.611</v>
      </c>
      <c r="C1080" s="97">
        <v>11.8</v>
      </c>
      <c r="D1080" s="97">
        <v>2.1480000000000001</v>
      </c>
      <c r="E1080" s="97" t="s">
        <v>953</v>
      </c>
      <c r="F1080" s="97" t="s">
        <v>144</v>
      </c>
      <c r="G1080" s="97" t="s">
        <v>279</v>
      </c>
      <c r="H1080" s="97">
        <v>0.88380000000000003</v>
      </c>
    </row>
    <row r="1081" spans="1:8">
      <c r="A1081" s="98" t="s">
        <v>407</v>
      </c>
      <c r="B1081" s="97">
        <v>2.7480000000000002</v>
      </c>
      <c r="C1081" s="97">
        <v>7.8849999999999998</v>
      </c>
      <c r="D1081" s="97">
        <v>1.8839999999999999</v>
      </c>
      <c r="E1081" s="97" t="s">
        <v>954</v>
      </c>
      <c r="F1081" s="97" t="s">
        <v>144</v>
      </c>
      <c r="G1081" s="97" t="s">
        <v>279</v>
      </c>
      <c r="H1081" s="97">
        <v>0.3211</v>
      </c>
    </row>
    <row r="1082" spans="1:8">
      <c r="A1082" s="98" t="s">
        <v>410</v>
      </c>
      <c r="B1082" s="97">
        <v>0.27960000000000002</v>
      </c>
      <c r="C1082" s="97">
        <v>10.7</v>
      </c>
      <c r="D1082" s="97">
        <v>0.2026</v>
      </c>
      <c r="E1082" s="97" t="s">
        <v>955</v>
      </c>
      <c r="F1082" s="97" t="s">
        <v>144</v>
      </c>
      <c r="G1082" s="97" t="s">
        <v>279</v>
      </c>
      <c r="H1082" s="97" t="s">
        <v>280</v>
      </c>
    </row>
    <row r="1083" spans="1:8">
      <c r="A1083" s="98" t="s">
        <v>413</v>
      </c>
      <c r="B1083" s="97">
        <v>1.6990000000000001</v>
      </c>
      <c r="C1083" s="97">
        <v>14.6</v>
      </c>
      <c r="D1083" s="97">
        <v>2.8290000000000002</v>
      </c>
      <c r="E1083" s="97" t="s">
        <v>956</v>
      </c>
      <c r="F1083" s="97" t="s">
        <v>144</v>
      </c>
      <c r="G1083" s="97" t="s">
        <v>279</v>
      </c>
      <c r="H1083" s="97">
        <v>0.82730000000000004</v>
      </c>
    </row>
    <row r="1084" spans="1:8">
      <c r="A1084" s="98" t="s">
        <v>416</v>
      </c>
      <c r="B1084" s="97">
        <v>0.56210000000000004</v>
      </c>
      <c r="C1084" s="97">
        <v>14.32</v>
      </c>
      <c r="D1084" s="97">
        <v>-0.81830000000000003</v>
      </c>
      <c r="E1084" s="97" t="s">
        <v>957</v>
      </c>
      <c r="F1084" s="97" t="s">
        <v>144</v>
      </c>
      <c r="G1084" s="97" t="s">
        <v>279</v>
      </c>
      <c r="H1084" s="97" t="s">
        <v>280</v>
      </c>
    </row>
    <row r="1085" spans="1:8">
      <c r="A1085" s="98" t="s">
        <v>419</v>
      </c>
      <c r="B1085" s="97">
        <v>2.0089999999999999</v>
      </c>
      <c r="C1085" s="97">
        <v>9.8480000000000008</v>
      </c>
      <c r="D1085" s="97">
        <v>-1.681</v>
      </c>
      <c r="E1085" s="97" t="s">
        <v>958</v>
      </c>
      <c r="F1085" s="97" t="s">
        <v>144</v>
      </c>
      <c r="G1085" s="97" t="s">
        <v>279</v>
      </c>
      <c r="H1085" s="97">
        <v>0.67769999999999997</v>
      </c>
    </row>
    <row r="1086" spans="1:8">
      <c r="A1086" s="98" t="s">
        <v>421</v>
      </c>
      <c r="B1086" s="97">
        <v>2.5569999999999999</v>
      </c>
      <c r="C1086" s="97">
        <v>7.4809999999999999</v>
      </c>
      <c r="D1086" s="97">
        <v>3.093</v>
      </c>
      <c r="E1086" s="97" t="s">
        <v>959</v>
      </c>
      <c r="F1086" s="97" t="s">
        <v>144</v>
      </c>
      <c r="G1086" s="97" t="s">
        <v>279</v>
      </c>
      <c r="H1086" s="97">
        <v>0.4204</v>
      </c>
    </row>
    <row r="1087" spans="1:8">
      <c r="A1087" s="98" t="s">
        <v>423</v>
      </c>
      <c r="B1087" s="97">
        <v>1.2110000000000001</v>
      </c>
      <c r="C1087" s="97">
        <v>10.49</v>
      </c>
      <c r="D1087" s="97">
        <v>1.127</v>
      </c>
      <c r="E1087" s="97" t="s">
        <v>960</v>
      </c>
      <c r="F1087" s="97" t="s">
        <v>144</v>
      </c>
      <c r="G1087" s="97" t="s">
        <v>279</v>
      </c>
      <c r="H1087" s="97">
        <v>0.98729999999999996</v>
      </c>
    </row>
    <row r="1088" spans="1:8">
      <c r="A1088" s="98" t="s">
        <v>425</v>
      </c>
      <c r="B1088" s="97">
        <v>2.8580000000000001</v>
      </c>
      <c r="C1088" s="97">
        <v>8.6170000000000009</v>
      </c>
      <c r="D1088" s="97">
        <v>-3.6469999999999998</v>
      </c>
      <c r="E1088" s="97" t="s">
        <v>961</v>
      </c>
      <c r="F1088" s="97" t="s">
        <v>144</v>
      </c>
      <c r="G1088" s="97" t="s">
        <v>279</v>
      </c>
      <c r="H1088" s="97">
        <v>0.25779999999999997</v>
      </c>
    </row>
    <row r="1090" spans="1:8">
      <c r="A1090" s="26" t="s">
        <v>378</v>
      </c>
    </row>
    <row r="1091" spans="1:8">
      <c r="A1091" s="98" t="s">
        <v>402</v>
      </c>
      <c r="D1091" s="97"/>
      <c r="E1091" s="97"/>
      <c r="F1091" s="97"/>
      <c r="G1091" s="97"/>
      <c r="H1091" s="97"/>
    </row>
    <row r="1092" spans="1:8">
      <c r="A1092" s="98" t="s">
        <v>404</v>
      </c>
      <c r="B1092" s="97">
        <v>0.3881</v>
      </c>
      <c r="C1092" s="97">
        <v>17.43</v>
      </c>
      <c r="D1092" s="97">
        <v>11.89</v>
      </c>
      <c r="E1092" s="97" t="s">
        <v>962</v>
      </c>
      <c r="F1092" s="97" t="s">
        <v>144</v>
      </c>
      <c r="G1092" s="97" t="s">
        <v>279</v>
      </c>
      <c r="H1092" s="97" t="s">
        <v>280</v>
      </c>
    </row>
    <row r="1093" spans="1:8">
      <c r="A1093" s="98" t="s">
        <v>407</v>
      </c>
      <c r="B1093" s="97">
        <v>1.744</v>
      </c>
      <c r="C1093" s="97">
        <v>13.08</v>
      </c>
      <c r="D1093" s="97">
        <v>-29.42</v>
      </c>
      <c r="E1093" s="97" t="s">
        <v>963</v>
      </c>
      <c r="F1093" s="97" t="s">
        <v>144</v>
      </c>
      <c r="G1093" s="97" t="s">
        <v>279</v>
      </c>
      <c r="H1093" s="97">
        <v>0.80920000000000003</v>
      </c>
    </row>
    <row r="1094" spans="1:8">
      <c r="A1094" s="98" t="s">
        <v>410</v>
      </c>
      <c r="B1094" s="97">
        <v>0.2248</v>
      </c>
      <c r="C1094" s="97">
        <v>13.32</v>
      </c>
      <c r="D1094" s="97">
        <v>4.6029999999999998</v>
      </c>
      <c r="E1094" s="97" t="s">
        <v>964</v>
      </c>
      <c r="F1094" s="97" t="s">
        <v>144</v>
      </c>
      <c r="G1094" s="97" t="s">
        <v>279</v>
      </c>
      <c r="H1094" s="97" t="s">
        <v>280</v>
      </c>
    </row>
    <row r="1095" spans="1:8">
      <c r="A1095" s="98" t="s">
        <v>413</v>
      </c>
      <c r="B1095" s="97">
        <v>0.96330000000000005</v>
      </c>
      <c r="C1095" s="97">
        <v>19.489999999999998</v>
      </c>
      <c r="D1095" s="97">
        <v>-30.82</v>
      </c>
      <c r="E1095" s="97" t="s">
        <v>965</v>
      </c>
      <c r="F1095" s="97" t="s">
        <v>144</v>
      </c>
      <c r="G1095" s="97" t="s">
        <v>279</v>
      </c>
      <c r="H1095" s="97">
        <v>0.99829999999999997</v>
      </c>
    </row>
    <row r="1096" spans="1:8">
      <c r="A1096" s="98" t="s">
        <v>416</v>
      </c>
      <c r="B1096" s="97">
        <v>2.4380000000000002</v>
      </c>
      <c r="C1096" s="97">
        <v>17.25</v>
      </c>
      <c r="D1096" s="97">
        <v>91.21</v>
      </c>
      <c r="E1096" s="97" t="s">
        <v>966</v>
      </c>
      <c r="F1096" s="97" t="s">
        <v>144</v>
      </c>
      <c r="G1096" s="97" t="s">
        <v>279</v>
      </c>
      <c r="H1096" s="97">
        <v>0.3251</v>
      </c>
    </row>
    <row r="1097" spans="1:8">
      <c r="A1097" s="98" t="s">
        <v>419</v>
      </c>
      <c r="B1097" s="97">
        <v>1.5249999999999999</v>
      </c>
      <c r="C1097" s="97">
        <v>13.77</v>
      </c>
      <c r="D1097" s="97">
        <v>34.020000000000003</v>
      </c>
      <c r="E1097" s="97" t="s">
        <v>967</v>
      </c>
      <c r="F1097" s="97" t="s">
        <v>144</v>
      </c>
      <c r="G1097" s="97" t="s">
        <v>279</v>
      </c>
      <c r="H1097" s="97">
        <v>0.91239999999999999</v>
      </c>
    </row>
    <row r="1098" spans="1:8">
      <c r="A1098" s="98" t="s">
        <v>421</v>
      </c>
      <c r="B1098" s="97">
        <v>0.54549999999999998</v>
      </c>
      <c r="C1098" s="97">
        <v>14.51</v>
      </c>
      <c r="D1098" s="97">
        <v>10.49</v>
      </c>
      <c r="E1098" s="97" t="s">
        <v>968</v>
      </c>
      <c r="F1098" s="97" t="s">
        <v>144</v>
      </c>
      <c r="G1098" s="97" t="s">
        <v>279</v>
      </c>
      <c r="H1098" s="97" t="s">
        <v>280</v>
      </c>
    </row>
    <row r="1099" spans="1:8">
      <c r="A1099" s="98" t="s">
        <v>423</v>
      </c>
      <c r="B1099" s="97">
        <v>3.3180000000000001</v>
      </c>
      <c r="C1099" s="97">
        <v>10.17</v>
      </c>
      <c r="D1099" s="97">
        <v>98.49</v>
      </c>
      <c r="E1099" s="97" t="s">
        <v>969</v>
      </c>
      <c r="F1099" s="97" t="s">
        <v>144</v>
      </c>
      <c r="G1099" s="97" t="s">
        <v>279</v>
      </c>
      <c r="H1099" s="97">
        <v>0.1081</v>
      </c>
    </row>
    <row r="1100" spans="1:8">
      <c r="A1100" s="98" t="s">
        <v>425</v>
      </c>
      <c r="B1100" s="97">
        <v>4.4459999999999997</v>
      </c>
      <c r="C1100" s="97">
        <v>8.3759999999999994</v>
      </c>
      <c r="D1100" s="97">
        <v>122</v>
      </c>
      <c r="E1100" s="97" t="s">
        <v>970</v>
      </c>
      <c r="F1100" s="97" t="s">
        <v>137</v>
      </c>
      <c r="G1100" s="97" t="s">
        <v>290</v>
      </c>
      <c r="H1100" s="97">
        <v>2.8400000000000002E-2</v>
      </c>
    </row>
    <row r="1101" spans="1:8">
      <c r="A1101" s="98"/>
      <c r="B1101" s="97"/>
      <c r="C1101" s="97"/>
      <c r="D1101" s="97"/>
      <c r="E1101" s="97"/>
      <c r="F1101" s="97"/>
      <c r="G1101" s="97"/>
      <c r="H1101" s="97"/>
    </row>
    <row r="1102" spans="1:8">
      <c r="A1102" s="98" t="s">
        <v>427</v>
      </c>
      <c r="B1102" s="97"/>
      <c r="C1102" s="97"/>
      <c r="D1102" s="97"/>
      <c r="E1102" s="97"/>
      <c r="F1102" s="97"/>
      <c r="G1102" s="97"/>
      <c r="H1102" s="97"/>
    </row>
    <row r="1103" spans="1:8">
      <c r="A1103" s="98" t="s">
        <v>404</v>
      </c>
      <c r="B1103" s="97">
        <v>0.37019999999999997</v>
      </c>
      <c r="C1103" s="97">
        <v>21.32</v>
      </c>
      <c r="D1103" s="97">
        <v>-12.7</v>
      </c>
      <c r="E1103" s="97" t="s">
        <v>971</v>
      </c>
      <c r="F1103" s="97" t="s">
        <v>144</v>
      </c>
      <c r="G1103" s="97" t="s">
        <v>279</v>
      </c>
      <c r="H1103" s="97" t="s">
        <v>280</v>
      </c>
    </row>
    <row r="1104" spans="1:8">
      <c r="A1104" s="98" t="s">
        <v>407</v>
      </c>
      <c r="B1104" s="97">
        <v>0.26050000000000001</v>
      </c>
      <c r="C1104" s="97">
        <v>8.6110000000000007</v>
      </c>
      <c r="D1104" s="97">
        <v>-10.029999999999999</v>
      </c>
      <c r="E1104" s="97" t="s">
        <v>972</v>
      </c>
      <c r="F1104" s="97" t="s">
        <v>144</v>
      </c>
      <c r="G1104" s="97" t="s">
        <v>279</v>
      </c>
      <c r="H1104" s="97" t="s">
        <v>280</v>
      </c>
    </row>
    <row r="1105" spans="1:8">
      <c r="A1105" s="98" t="s">
        <v>410</v>
      </c>
      <c r="B1105" s="97">
        <v>1.6930000000000001</v>
      </c>
      <c r="C1105" s="97">
        <v>14.1</v>
      </c>
      <c r="D1105" s="97">
        <v>51.76</v>
      </c>
      <c r="E1105" s="97" t="s">
        <v>973</v>
      </c>
      <c r="F1105" s="97" t="s">
        <v>144</v>
      </c>
      <c r="G1105" s="97" t="s">
        <v>279</v>
      </c>
      <c r="H1105" s="97">
        <v>0.83260000000000001</v>
      </c>
    </row>
    <row r="1106" spans="1:8">
      <c r="A1106" s="98" t="s">
        <v>413</v>
      </c>
      <c r="B1106" s="97">
        <v>0.218</v>
      </c>
      <c r="C1106" s="97">
        <v>21.2</v>
      </c>
      <c r="D1106" s="97">
        <v>-9.69</v>
      </c>
      <c r="E1106" s="97" t="s">
        <v>974</v>
      </c>
      <c r="F1106" s="97" t="s">
        <v>144</v>
      </c>
      <c r="G1106" s="97" t="s">
        <v>279</v>
      </c>
      <c r="H1106" s="97" t="s">
        <v>280</v>
      </c>
    </row>
    <row r="1107" spans="1:8">
      <c r="A1107" s="98" t="s">
        <v>416</v>
      </c>
      <c r="B1107" s="97">
        <v>3.44</v>
      </c>
      <c r="C1107" s="97">
        <v>9.298</v>
      </c>
      <c r="D1107" s="97">
        <v>194.9</v>
      </c>
      <c r="E1107" s="97" t="s">
        <v>975</v>
      </c>
      <c r="F1107" s="97" t="s">
        <v>144</v>
      </c>
      <c r="G1107" s="97" t="s">
        <v>279</v>
      </c>
      <c r="H1107" s="97">
        <v>0.10059999999999999</v>
      </c>
    </row>
    <row r="1108" spans="1:8">
      <c r="A1108" s="98" t="s">
        <v>419</v>
      </c>
      <c r="B1108" s="97">
        <v>1.415</v>
      </c>
      <c r="C1108" s="97">
        <v>11.77</v>
      </c>
      <c r="D1108" s="97">
        <v>61.79</v>
      </c>
      <c r="E1108" s="97" t="s">
        <v>976</v>
      </c>
      <c r="F1108" s="97" t="s">
        <v>144</v>
      </c>
      <c r="G1108" s="97" t="s">
        <v>279</v>
      </c>
      <c r="H1108" s="97">
        <v>0.95169999999999999</v>
      </c>
    </row>
    <row r="1109" spans="1:8">
      <c r="A1109" s="98" t="s">
        <v>421</v>
      </c>
      <c r="B1109" s="97">
        <v>0.25869999999999999</v>
      </c>
      <c r="C1109" s="97">
        <v>13.89</v>
      </c>
      <c r="D1109" s="97">
        <v>-12.36</v>
      </c>
      <c r="E1109" s="97" t="s">
        <v>977</v>
      </c>
      <c r="F1109" s="97" t="s">
        <v>144</v>
      </c>
      <c r="G1109" s="97" t="s">
        <v>279</v>
      </c>
      <c r="H1109" s="97" t="s">
        <v>280</v>
      </c>
    </row>
    <row r="1110" spans="1:8">
      <c r="A1110" s="98" t="s">
        <v>423</v>
      </c>
      <c r="B1110" s="97">
        <v>2.395</v>
      </c>
      <c r="C1110" s="97">
        <v>7.9660000000000002</v>
      </c>
      <c r="D1110" s="97">
        <v>130.4</v>
      </c>
      <c r="E1110" s="97" t="s">
        <v>978</v>
      </c>
      <c r="F1110" s="97" t="s">
        <v>144</v>
      </c>
      <c r="G1110" s="97" t="s">
        <v>279</v>
      </c>
      <c r="H1110" s="97">
        <v>0.48820000000000002</v>
      </c>
    </row>
    <row r="1111" spans="1:8">
      <c r="A1111" s="98" t="s">
        <v>425</v>
      </c>
      <c r="B1111" s="97">
        <v>3.5390000000000001</v>
      </c>
      <c r="C1111" s="97">
        <v>9.5410000000000004</v>
      </c>
      <c r="D1111" s="97">
        <v>204.6</v>
      </c>
      <c r="E1111" s="97" t="s">
        <v>979</v>
      </c>
      <c r="F1111" s="97" t="s">
        <v>144</v>
      </c>
      <c r="G1111" s="97" t="s">
        <v>279</v>
      </c>
      <c r="H1111" s="97">
        <v>8.3199999999999996E-2</v>
      </c>
    </row>
    <row r="1112" spans="1:8">
      <c r="A1112" s="98"/>
      <c r="B1112" s="97"/>
      <c r="C1112" s="97"/>
      <c r="D1112" s="97"/>
      <c r="E1112" s="97"/>
      <c r="F1112" s="97"/>
      <c r="G1112" s="97"/>
      <c r="H1112" s="97"/>
    </row>
    <row r="1113" spans="1:8">
      <c r="A1113" s="98" t="s">
        <v>437</v>
      </c>
      <c r="B1113" s="97"/>
      <c r="C1113" s="97"/>
      <c r="D1113" s="97"/>
      <c r="E1113" s="97"/>
      <c r="F1113" s="97"/>
      <c r="G1113" s="97"/>
      <c r="H1113" s="97"/>
    </row>
    <row r="1114" spans="1:8">
      <c r="A1114" s="98" t="s">
        <v>404</v>
      </c>
      <c r="B1114" s="97">
        <v>0.64870000000000005</v>
      </c>
      <c r="C1114" s="97">
        <v>20.52</v>
      </c>
      <c r="D1114" s="97">
        <v>48.9</v>
      </c>
      <c r="E1114" s="97" t="s">
        <v>980</v>
      </c>
      <c r="F1114" s="97" t="s">
        <v>144</v>
      </c>
      <c r="G1114" s="97" t="s">
        <v>279</v>
      </c>
      <c r="H1114" s="97" t="s">
        <v>280</v>
      </c>
    </row>
    <row r="1115" spans="1:8">
      <c r="A1115" s="98" t="s">
        <v>407</v>
      </c>
      <c r="B1115" s="97">
        <v>0.61539999999999995</v>
      </c>
      <c r="C1115" s="97">
        <v>12.76</v>
      </c>
      <c r="D1115" s="97">
        <v>-34.659999999999997</v>
      </c>
      <c r="E1115" s="97" t="s">
        <v>981</v>
      </c>
      <c r="F1115" s="97" t="s">
        <v>144</v>
      </c>
      <c r="G1115" s="97" t="s">
        <v>279</v>
      </c>
      <c r="H1115" s="97" t="s">
        <v>280</v>
      </c>
    </row>
    <row r="1116" spans="1:8">
      <c r="A1116" s="98" t="s">
        <v>410</v>
      </c>
      <c r="B1116" s="97">
        <v>0.5373</v>
      </c>
      <c r="C1116" s="97">
        <v>16.84</v>
      </c>
      <c r="D1116" s="97">
        <v>29.73</v>
      </c>
      <c r="E1116" s="97" t="s">
        <v>982</v>
      </c>
      <c r="F1116" s="97" t="s">
        <v>144</v>
      </c>
      <c r="G1116" s="97" t="s">
        <v>279</v>
      </c>
      <c r="H1116" s="97" t="s">
        <v>280</v>
      </c>
    </row>
    <row r="1117" spans="1:8">
      <c r="A1117" s="98" t="s">
        <v>413</v>
      </c>
      <c r="B1117" s="97">
        <v>0.59440000000000004</v>
      </c>
      <c r="C1117" s="97">
        <v>23</v>
      </c>
      <c r="D1117" s="97">
        <v>-51.44</v>
      </c>
      <c r="E1117" s="97" t="s">
        <v>983</v>
      </c>
      <c r="F1117" s="97" t="s">
        <v>144</v>
      </c>
      <c r="G1117" s="97" t="s">
        <v>279</v>
      </c>
      <c r="H1117" s="97" t="s">
        <v>280</v>
      </c>
    </row>
    <row r="1118" spans="1:8">
      <c r="A1118" s="98" t="s">
        <v>416</v>
      </c>
      <c r="B1118" s="97">
        <v>1.7809999999999999</v>
      </c>
      <c r="C1118" s="97">
        <v>17.399999999999999</v>
      </c>
      <c r="D1118" s="97">
        <v>154.9</v>
      </c>
      <c r="E1118" s="97" t="s">
        <v>984</v>
      </c>
      <c r="F1118" s="97" t="s">
        <v>144</v>
      </c>
      <c r="G1118" s="97" t="s">
        <v>279</v>
      </c>
      <c r="H1118" s="97">
        <v>0.76659999999999995</v>
      </c>
    </row>
    <row r="1119" spans="1:8">
      <c r="A1119" s="98" t="s">
        <v>419</v>
      </c>
      <c r="B1119" s="97">
        <v>1.0169999999999999</v>
      </c>
      <c r="C1119" s="97">
        <v>13.6</v>
      </c>
      <c r="D1119" s="97">
        <v>64.39</v>
      </c>
      <c r="E1119" s="97" t="s">
        <v>985</v>
      </c>
      <c r="F1119" s="97" t="s">
        <v>144</v>
      </c>
      <c r="G1119" s="97" t="s">
        <v>279</v>
      </c>
      <c r="H1119" s="97">
        <v>0.99739999999999995</v>
      </c>
    </row>
    <row r="1120" spans="1:8">
      <c r="A1120" s="98" t="s">
        <v>421</v>
      </c>
      <c r="B1120" s="97">
        <v>0.45519999999999999</v>
      </c>
      <c r="C1120" s="97">
        <v>14.99</v>
      </c>
      <c r="D1120" s="97">
        <v>32.119999999999997</v>
      </c>
      <c r="E1120" s="97" t="s">
        <v>986</v>
      </c>
      <c r="F1120" s="97" t="s">
        <v>144</v>
      </c>
      <c r="G1120" s="97" t="s">
        <v>279</v>
      </c>
      <c r="H1120" s="97" t="s">
        <v>280</v>
      </c>
    </row>
    <row r="1121" spans="1:8">
      <c r="A1121" s="98" t="s">
        <v>423</v>
      </c>
      <c r="B1121" s="97">
        <v>2.4750000000000001</v>
      </c>
      <c r="C1121" s="97">
        <v>10.76</v>
      </c>
      <c r="D1121" s="97">
        <v>174.1</v>
      </c>
      <c r="E1121" s="97" t="s">
        <v>987</v>
      </c>
      <c r="F1121" s="97" t="s">
        <v>144</v>
      </c>
      <c r="G1121" s="97" t="s">
        <v>279</v>
      </c>
      <c r="H1121" s="97">
        <v>0.37940000000000002</v>
      </c>
    </row>
    <row r="1122" spans="1:8">
      <c r="A1122" s="98" t="s">
        <v>425</v>
      </c>
      <c r="B1122" s="97">
        <v>2.681</v>
      </c>
      <c r="C1122" s="97">
        <v>12.76</v>
      </c>
      <c r="D1122" s="97">
        <v>206.3</v>
      </c>
      <c r="E1122" s="97" t="s">
        <v>988</v>
      </c>
      <c r="F1122" s="97" t="s">
        <v>144</v>
      </c>
      <c r="G1122" s="97" t="s">
        <v>279</v>
      </c>
      <c r="H1122" s="97">
        <v>0.25140000000000001</v>
      </c>
    </row>
    <row r="1123" spans="1:8">
      <c r="A1123" s="98"/>
      <c r="B1123" s="97"/>
      <c r="C1123" s="97"/>
      <c r="D1123" s="97"/>
      <c r="E1123" s="97"/>
      <c r="F1123" s="97"/>
      <c r="G1123" s="97"/>
      <c r="H1123" s="97"/>
    </row>
    <row r="1124" spans="1:8">
      <c r="A1124" s="98" t="s">
        <v>447</v>
      </c>
      <c r="B1124" s="97"/>
      <c r="C1124" s="97"/>
      <c r="D1124" s="97"/>
      <c r="E1124" s="97"/>
      <c r="F1124" s="97"/>
      <c r="G1124" s="97"/>
      <c r="H1124" s="97"/>
    </row>
    <row r="1125" spans="1:8">
      <c r="A1125" s="98" t="s">
        <v>404</v>
      </c>
      <c r="B1125" s="97">
        <v>0.78700000000000003</v>
      </c>
      <c r="C1125" s="97">
        <v>22.89</v>
      </c>
      <c r="D1125" s="97">
        <v>56.32</v>
      </c>
      <c r="E1125" s="97" t="s">
        <v>989</v>
      </c>
      <c r="F1125" s="97" t="s">
        <v>144</v>
      </c>
      <c r="G1125" s="97" t="s">
        <v>279</v>
      </c>
      <c r="H1125" s="97">
        <v>0.99980000000000002</v>
      </c>
    </row>
    <row r="1126" spans="1:8">
      <c r="A1126" s="98" t="s">
        <v>407</v>
      </c>
      <c r="B1126" s="97">
        <v>0.27010000000000001</v>
      </c>
      <c r="C1126" s="97">
        <v>11.41</v>
      </c>
      <c r="D1126" s="97">
        <v>-18.989999999999998</v>
      </c>
      <c r="E1126" s="97" t="s">
        <v>990</v>
      </c>
      <c r="F1126" s="97" t="s">
        <v>144</v>
      </c>
      <c r="G1126" s="97" t="s">
        <v>279</v>
      </c>
      <c r="H1126" s="97" t="s">
        <v>280</v>
      </c>
    </row>
    <row r="1127" spans="1:8">
      <c r="A1127" s="98" t="s">
        <v>410</v>
      </c>
      <c r="B1127" s="97">
        <v>0.77529999999999999</v>
      </c>
      <c r="C1127" s="97">
        <v>18.16</v>
      </c>
      <c r="D1127" s="97">
        <v>47.71</v>
      </c>
      <c r="E1127" s="97" t="s">
        <v>991</v>
      </c>
      <c r="F1127" s="97" t="s">
        <v>144</v>
      </c>
      <c r="G1127" s="97" t="s">
        <v>279</v>
      </c>
      <c r="H1127" s="97">
        <v>0.99990000000000001</v>
      </c>
    </row>
    <row r="1128" spans="1:8">
      <c r="A1128" s="98" t="s">
        <v>413</v>
      </c>
      <c r="B1128" s="97">
        <v>0.66300000000000003</v>
      </c>
      <c r="C1128" s="97">
        <v>17.100000000000001</v>
      </c>
      <c r="D1128" s="97">
        <v>-54.97</v>
      </c>
      <c r="E1128" s="97" t="s">
        <v>992</v>
      </c>
      <c r="F1128" s="97" t="s">
        <v>144</v>
      </c>
      <c r="G1128" s="97" t="s">
        <v>279</v>
      </c>
      <c r="H1128" s="97" t="s">
        <v>280</v>
      </c>
    </row>
    <row r="1129" spans="1:8">
      <c r="A1129" s="98" t="s">
        <v>416</v>
      </c>
      <c r="B1129" s="97">
        <v>2.1549999999999998</v>
      </c>
      <c r="C1129" s="97">
        <v>13.51</v>
      </c>
      <c r="D1129" s="97">
        <v>177.9</v>
      </c>
      <c r="E1129" s="97" t="s">
        <v>993</v>
      </c>
      <c r="F1129" s="97" t="s">
        <v>144</v>
      </c>
      <c r="G1129" s="97" t="s">
        <v>279</v>
      </c>
      <c r="H1129" s="97">
        <v>0.53490000000000004</v>
      </c>
    </row>
    <row r="1130" spans="1:8">
      <c r="A1130" s="98" t="s">
        <v>419</v>
      </c>
      <c r="B1130" s="97">
        <v>0.9476</v>
      </c>
      <c r="C1130" s="97">
        <v>10.31</v>
      </c>
      <c r="D1130" s="97">
        <v>66.7</v>
      </c>
      <c r="E1130" s="97" t="s">
        <v>994</v>
      </c>
      <c r="F1130" s="97" t="s">
        <v>144</v>
      </c>
      <c r="G1130" s="97" t="s">
        <v>279</v>
      </c>
      <c r="H1130" s="97">
        <v>0.99890000000000001</v>
      </c>
    </row>
    <row r="1131" spans="1:8">
      <c r="A1131" s="98" t="s">
        <v>421</v>
      </c>
      <c r="B1131" s="97">
        <v>0.24859999999999999</v>
      </c>
      <c r="C1131" s="97">
        <v>11.92</v>
      </c>
      <c r="D1131" s="97">
        <v>20.34</v>
      </c>
      <c r="E1131" s="97" t="s">
        <v>995</v>
      </c>
      <c r="F1131" s="97" t="s">
        <v>144</v>
      </c>
      <c r="G1131" s="97" t="s">
        <v>279</v>
      </c>
      <c r="H1131" s="97" t="s">
        <v>280</v>
      </c>
    </row>
    <row r="1132" spans="1:8">
      <c r="A1132" s="98" t="s">
        <v>423</v>
      </c>
      <c r="B1132" s="97">
        <v>2.5190000000000001</v>
      </c>
      <c r="C1132" s="97">
        <v>9.75</v>
      </c>
      <c r="D1132" s="97">
        <v>186.6</v>
      </c>
      <c r="E1132" s="97" t="s">
        <v>996</v>
      </c>
      <c r="F1132" s="97" t="s">
        <v>144</v>
      </c>
      <c r="G1132" s="97" t="s">
        <v>279</v>
      </c>
      <c r="H1132" s="97">
        <v>0.3765</v>
      </c>
    </row>
    <row r="1133" spans="1:8">
      <c r="A1133" s="98" t="s">
        <v>425</v>
      </c>
      <c r="B1133" s="97">
        <v>2.74</v>
      </c>
      <c r="C1133" s="97">
        <v>11.7</v>
      </c>
      <c r="D1133" s="97">
        <v>232.9</v>
      </c>
      <c r="E1133" s="97" t="s">
        <v>997</v>
      </c>
      <c r="F1133" s="97" t="s">
        <v>144</v>
      </c>
      <c r="G1133" s="97" t="s">
        <v>279</v>
      </c>
      <c r="H1133" s="97">
        <v>0.24179999999999999</v>
      </c>
    </row>
    <row r="1134" spans="1:8">
      <c r="A1134" s="98"/>
      <c r="B1134" s="97"/>
      <c r="C1134" s="97"/>
      <c r="D1134" s="97"/>
      <c r="E1134" s="97"/>
      <c r="F1134" s="97"/>
      <c r="G1134" s="97"/>
      <c r="H1134" s="97"/>
    </row>
    <row r="1135" spans="1:8">
      <c r="A1135" s="98" t="s">
        <v>457</v>
      </c>
      <c r="B1135" s="97"/>
      <c r="C1135" s="97"/>
      <c r="D1135" s="97"/>
      <c r="E1135" s="97"/>
      <c r="F1135" s="97"/>
      <c r="G1135" s="97"/>
      <c r="H1135" s="97"/>
    </row>
    <row r="1136" spans="1:8">
      <c r="A1136" s="98" t="s">
        <v>404</v>
      </c>
      <c r="B1136" s="97">
        <v>0.59240000000000004</v>
      </c>
      <c r="C1136" s="97">
        <v>20.440000000000001</v>
      </c>
      <c r="D1136" s="97">
        <v>-42.68</v>
      </c>
      <c r="E1136" s="97" t="s">
        <v>998</v>
      </c>
      <c r="F1136" s="97" t="s">
        <v>144</v>
      </c>
      <c r="G1136" s="97" t="s">
        <v>279</v>
      </c>
      <c r="H1136" s="97" t="s">
        <v>280</v>
      </c>
    </row>
    <row r="1137" spans="1:8">
      <c r="A1137" s="98" t="s">
        <v>407</v>
      </c>
      <c r="B1137" s="97">
        <v>0.64370000000000005</v>
      </c>
      <c r="C1137" s="97">
        <v>8.1959999999999997</v>
      </c>
      <c r="D1137" s="97">
        <v>-53.6</v>
      </c>
      <c r="E1137" s="97" t="s">
        <v>999</v>
      </c>
      <c r="F1137" s="97" t="s">
        <v>144</v>
      </c>
      <c r="G1137" s="97" t="s">
        <v>279</v>
      </c>
      <c r="H1137" s="97" t="s">
        <v>280</v>
      </c>
    </row>
    <row r="1138" spans="1:8">
      <c r="A1138" s="98" t="s">
        <v>410</v>
      </c>
      <c r="B1138" s="97">
        <v>0.84589999999999999</v>
      </c>
      <c r="C1138" s="97">
        <v>11.23</v>
      </c>
      <c r="D1138" s="97">
        <v>73.34</v>
      </c>
      <c r="E1138" s="97" t="s">
        <v>1000</v>
      </c>
      <c r="F1138" s="97" t="s">
        <v>144</v>
      </c>
      <c r="G1138" s="97" t="s">
        <v>279</v>
      </c>
      <c r="H1138" s="97">
        <v>0.99970000000000003</v>
      </c>
    </row>
    <row r="1139" spans="1:8">
      <c r="A1139" s="98" t="s">
        <v>413</v>
      </c>
      <c r="B1139" s="97">
        <v>0.29299999999999998</v>
      </c>
      <c r="C1139" s="97">
        <v>13.65</v>
      </c>
      <c r="D1139" s="97">
        <v>-21.92</v>
      </c>
      <c r="E1139" s="97" t="s">
        <v>1001</v>
      </c>
      <c r="F1139" s="97" t="s">
        <v>144</v>
      </c>
      <c r="G1139" s="97" t="s">
        <v>279</v>
      </c>
      <c r="H1139" s="97" t="s">
        <v>280</v>
      </c>
    </row>
    <row r="1140" spans="1:8">
      <c r="A1140" s="98" t="s">
        <v>416</v>
      </c>
      <c r="B1140" s="97">
        <v>1.927</v>
      </c>
      <c r="C1140" s="97">
        <v>13.2</v>
      </c>
      <c r="D1140" s="97">
        <v>147.80000000000001</v>
      </c>
      <c r="E1140" s="97" t="s">
        <v>1002</v>
      </c>
      <c r="F1140" s="97" t="s">
        <v>144</v>
      </c>
      <c r="G1140" s="97" t="s">
        <v>279</v>
      </c>
      <c r="H1140" s="97">
        <v>0.69340000000000002</v>
      </c>
    </row>
    <row r="1141" spans="1:8">
      <c r="A1141" s="98" t="s">
        <v>419</v>
      </c>
      <c r="B1141" s="97">
        <v>1.278</v>
      </c>
      <c r="C1141" s="97">
        <v>9.798</v>
      </c>
      <c r="D1141" s="97">
        <v>126.9</v>
      </c>
      <c r="E1141" s="97" t="s">
        <v>1003</v>
      </c>
      <c r="F1141" s="97" t="s">
        <v>144</v>
      </c>
      <c r="G1141" s="97" t="s">
        <v>279</v>
      </c>
      <c r="H1141" s="97">
        <v>0.98050000000000004</v>
      </c>
    </row>
    <row r="1142" spans="1:8">
      <c r="A1142" s="98" t="s">
        <v>421</v>
      </c>
      <c r="B1142" s="97">
        <v>0.12839999999999999</v>
      </c>
      <c r="C1142" s="97">
        <v>7.8710000000000004</v>
      </c>
      <c r="D1142" s="97">
        <v>-11</v>
      </c>
      <c r="E1142" s="97" t="s">
        <v>1004</v>
      </c>
      <c r="F1142" s="97" t="s">
        <v>144</v>
      </c>
      <c r="G1142" s="97" t="s">
        <v>279</v>
      </c>
      <c r="H1142" s="97" t="s">
        <v>280</v>
      </c>
    </row>
    <row r="1143" spans="1:8">
      <c r="A1143" s="98" t="s">
        <v>423</v>
      </c>
      <c r="B1143" s="97">
        <v>0.35089999999999999</v>
      </c>
      <c r="C1143" s="97">
        <v>10.64</v>
      </c>
      <c r="D1143" s="97">
        <v>31.8</v>
      </c>
      <c r="E1143" s="97" t="s">
        <v>1005</v>
      </c>
      <c r="F1143" s="97" t="s">
        <v>144</v>
      </c>
      <c r="G1143" s="97" t="s">
        <v>279</v>
      </c>
      <c r="H1143" s="97" t="s">
        <v>280</v>
      </c>
    </row>
    <row r="1144" spans="1:8">
      <c r="A1144" s="98" t="s">
        <v>425</v>
      </c>
      <c r="B1144" s="97">
        <v>2.2519999999999998</v>
      </c>
      <c r="C1144" s="97">
        <v>9.9740000000000002</v>
      </c>
      <c r="D1144" s="97">
        <v>169.7</v>
      </c>
      <c r="E1144" s="97" t="s">
        <v>1006</v>
      </c>
      <c r="F1144" s="97" t="s">
        <v>144</v>
      </c>
      <c r="G1144" s="97" t="s">
        <v>279</v>
      </c>
      <c r="H1144" s="97">
        <v>0.52259999999999995</v>
      </c>
    </row>
    <row r="1146" spans="1:8">
      <c r="A1146" s="26" t="s">
        <v>70</v>
      </c>
    </row>
    <row r="1147" spans="1:8">
      <c r="A1147" s="98" t="s">
        <v>402</v>
      </c>
      <c r="D1147" s="97"/>
      <c r="E1147" s="97"/>
      <c r="F1147" s="97"/>
      <c r="G1147" s="97"/>
      <c r="H1147" s="97"/>
    </row>
    <row r="1148" spans="1:8">
      <c r="A1148" s="98" t="s">
        <v>404</v>
      </c>
      <c r="B1148" s="97">
        <v>1.49</v>
      </c>
      <c r="C1148" s="97">
        <v>28.75</v>
      </c>
      <c r="D1148" s="97">
        <v>21.92</v>
      </c>
      <c r="E1148" s="97" t="s">
        <v>1007</v>
      </c>
      <c r="F1148" s="97" t="s">
        <v>144</v>
      </c>
      <c r="G1148" s="97" t="s">
        <v>279</v>
      </c>
      <c r="H1148" s="97">
        <v>0.90800000000000003</v>
      </c>
    </row>
    <row r="1149" spans="1:8">
      <c r="A1149" s="98" t="s">
        <v>407</v>
      </c>
      <c r="B1149" s="97">
        <v>1.0169999999999999</v>
      </c>
      <c r="C1149" s="97">
        <v>16.86</v>
      </c>
      <c r="D1149" s="97">
        <v>14.65</v>
      </c>
      <c r="E1149" s="97" t="s">
        <v>1008</v>
      </c>
      <c r="F1149" s="97" t="s">
        <v>144</v>
      </c>
      <c r="G1149" s="97" t="s">
        <v>279</v>
      </c>
      <c r="H1149" s="97">
        <v>0.99719999999999998</v>
      </c>
    </row>
    <row r="1150" spans="1:8">
      <c r="A1150" s="98" t="s">
        <v>410</v>
      </c>
      <c r="B1150" s="97">
        <v>1.077</v>
      </c>
      <c r="C1150" s="97">
        <v>22.91</v>
      </c>
      <c r="D1150" s="97">
        <v>-13.77</v>
      </c>
      <c r="E1150" s="97" t="s">
        <v>1009</v>
      </c>
      <c r="F1150" s="97" t="s">
        <v>144</v>
      </c>
      <c r="G1150" s="97" t="s">
        <v>279</v>
      </c>
      <c r="H1150" s="97">
        <v>0.99439999999999995</v>
      </c>
    </row>
    <row r="1151" spans="1:8">
      <c r="A1151" s="98" t="s">
        <v>413</v>
      </c>
      <c r="B1151" s="97">
        <v>0.52129999999999999</v>
      </c>
      <c r="C1151" s="97">
        <v>22.6</v>
      </c>
      <c r="D1151" s="97">
        <v>7.5620000000000003</v>
      </c>
      <c r="E1151" s="97" t="s">
        <v>1010</v>
      </c>
      <c r="F1151" s="97" t="s">
        <v>144</v>
      </c>
      <c r="G1151" s="97" t="s">
        <v>279</v>
      </c>
      <c r="H1151" s="97" t="s">
        <v>280</v>
      </c>
    </row>
    <row r="1152" spans="1:8">
      <c r="A1152" s="98" t="s">
        <v>416</v>
      </c>
      <c r="B1152" s="97">
        <v>0.77370000000000005</v>
      </c>
      <c r="C1152" s="97">
        <v>8.5340000000000007</v>
      </c>
      <c r="D1152" s="97">
        <v>16.579999999999998</v>
      </c>
      <c r="E1152" s="97" t="s">
        <v>1011</v>
      </c>
      <c r="F1152" s="97" t="s">
        <v>144</v>
      </c>
      <c r="G1152" s="97" t="s">
        <v>279</v>
      </c>
      <c r="H1152" s="97" t="s">
        <v>280</v>
      </c>
    </row>
    <row r="1153" spans="1:8">
      <c r="A1153" s="98" t="s">
        <v>419</v>
      </c>
      <c r="B1153" s="97">
        <v>2.1970000000000001</v>
      </c>
      <c r="C1153" s="97">
        <v>11.98</v>
      </c>
      <c r="D1153" s="97">
        <v>-28.42</v>
      </c>
      <c r="E1153" s="97" t="s">
        <v>1012</v>
      </c>
      <c r="F1153" s="97" t="s">
        <v>144</v>
      </c>
      <c r="G1153" s="97" t="s">
        <v>279</v>
      </c>
      <c r="H1153" s="97">
        <v>0.5252</v>
      </c>
    </row>
    <row r="1154" spans="1:8">
      <c r="A1154" s="98" t="s">
        <v>421</v>
      </c>
      <c r="B1154" s="97">
        <v>1.044</v>
      </c>
      <c r="C1154" s="97">
        <v>14.09</v>
      </c>
      <c r="D1154" s="97">
        <v>14.83</v>
      </c>
      <c r="E1154" s="97" t="s">
        <v>1013</v>
      </c>
      <c r="F1154" s="97" t="s">
        <v>144</v>
      </c>
      <c r="G1154" s="97" t="s">
        <v>279</v>
      </c>
      <c r="H1154" s="97">
        <v>0.99650000000000005</v>
      </c>
    </row>
    <row r="1155" spans="1:8">
      <c r="A1155" s="98" t="s">
        <v>423</v>
      </c>
      <c r="B1155" s="97">
        <v>2.5920000000000001</v>
      </c>
      <c r="C1155" s="97">
        <v>6.8109999999999999</v>
      </c>
      <c r="D1155" s="97">
        <v>52.27</v>
      </c>
      <c r="E1155" s="97" t="s">
        <v>1014</v>
      </c>
      <c r="F1155" s="97" t="s">
        <v>144</v>
      </c>
      <c r="G1155" s="97" t="s">
        <v>279</v>
      </c>
      <c r="H1155" s="97">
        <v>0.42920000000000003</v>
      </c>
    </row>
    <row r="1156" spans="1:8">
      <c r="A1156" s="98" t="s">
        <v>425</v>
      </c>
      <c r="B1156" s="97">
        <v>0.42970000000000003</v>
      </c>
      <c r="C1156" s="97">
        <v>7.8310000000000004</v>
      </c>
      <c r="D1156" s="97">
        <v>9.0220000000000002</v>
      </c>
      <c r="E1156" s="97" t="s">
        <v>1015</v>
      </c>
      <c r="F1156" s="97" t="s">
        <v>144</v>
      </c>
      <c r="G1156" s="97" t="s">
        <v>279</v>
      </c>
      <c r="H1156" s="97" t="s">
        <v>280</v>
      </c>
    </row>
    <row r="1157" spans="1:8">
      <c r="A1157" s="98"/>
      <c r="B1157" s="97"/>
      <c r="C1157" s="97"/>
      <c r="D1157" s="97"/>
      <c r="E1157" s="97"/>
      <c r="F1157" s="97"/>
      <c r="G1157" s="97"/>
      <c r="H1157" s="97"/>
    </row>
    <row r="1158" spans="1:8">
      <c r="A1158" s="98" t="s">
        <v>427</v>
      </c>
      <c r="B1158" s="97"/>
      <c r="C1158" s="97"/>
      <c r="D1158" s="97"/>
      <c r="E1158" s="97"/>
      <c r="F1158" s="97"/>
      <c r="G1158" s="97"/>
      <c r="H1158" s="97"/>
    </row>
    <row r="1159" spans="1:8">
      <c r="A1159" s="98" t="s">
        <v>404</v>
      </c>
      <c r="B1159" s="97">
        <v>1.357</v>
      </c>
      <c r="C1159" s="97">
        <v>27.82</v>
      </c>
      <c r="D1159" s="97">
        <v>28.66</v>
      </c>
      <c r="E1159" s="97" t="s">
        <v>1016</v>
      </c>
      <c r="F1159" s="97" t="s">
        <v>144</v>
      </c>
      <c r="G1159" s="97" t="s">
        <v>279</v>
      </c>
      <c r="H1159" s="97">
        <v>0.95420000000000005</v>
      </c>
    </row>
    <row r="1160" spans="1:8">
      <c r="A1160" s="98" t="s">
        <v>407</v>
      </c>
      <c r="B1160" s="97">
        <v>2.7730000000000001</v>
      </c>
      <c r="C1160" s="97">
        <v>10.49</v>
      </c>
      <c r="D1160" s="97">
        <v>73.67</v>
      </c>
      <c r="E1160" s="97" t="s">
        <v>1017</v>
      </c>
      <c r="F1160" s="97" t="s">
        <v>144</v>
      </c>
      <c r="G1160" s="97" t="s">
        <v>279</v>
      </c>
      <c r="H1160" s="97">
        <v>0.24859999999999999</v>
      </c>
    </row>
    <row r="1161" spans="1:8">
      <c r="A1161" s="98" t="s">
        <v>410</v>
      </c>
      <c r="B1161" s="97">
        <v>1.1779999999999999</v>
      </c>
      <c r="C1161" s="97">
        <v>15.72</v>
      </c>
      <c r="D1161" s="97">
        <v>27.95</v>
      </c>
      <c r="E1161" s="97" t="s">
        <v>1018</v>
      </c>
      <c r="F1161" s="97" t="s">
        <v>144</v>
      </c>
      <c r="G1161" s="97" t="s">
        <v>279</v>
      </c>
      <c r="H1161" s="97">
        <v>0.98829999999999996</v>
      </c>
    </row>
    <row r="1162" spans="1:8">
      <c r="A1162" s="98" t="s">
        <v>413</v>
      </c>
      <c r="B1162" s="97">
        <v>0.16839999999999999</v>
      </c>
      <c r="C1162" s="97">
        <v>22.61</v>
      </c>
      <c r="D1162" s="97">
        <v>3.32</v>
      </c>
      <c r="E1162" s="97" t="s">
        <v>1019</v>
      </c>
      <c r="F1162" s="97" t="s">
        <v>144</v>
      </c>
      <c r="G1162" s="97" t="s">
        <v>279</v>
      </c>
      <c r="H1162" s="97" t="s">
        <v>280</v>
      </c>
    </row>
    <row r="1163" spans="1:8">
      <c r="A1163" s="98" t="s">
        <v>416</v>
      </c>
      <c r="B1163" s="97">
        <v>1.99</v>
      </c>
      <c r="C1163" s="97">
        <v>9.9580000000000002</v>
      </c>
      <c r="D1163" s="97">
        <v>57.12</v>
      </c>
      <c r="E1163" s="97" t="s">
        <v>1020</v>
      </c>
      <c r="F1163" s="97" t="s">
        <v>144</v>
      </c>
      <c r="G1163" s="97" t="s">
        <v>279</v>
      </c>
      <c r="H1163" s="97">
        <v>0.68810000000000004</v>
      </c>
    </row>
    <row r="1164" spans="1:8">
      <c r="A1164" s="98" t="s">
        <v>419</v>
      </c>
      <c r="B1164" s="97">
        <v>1.5249999999999999</v>
      </c>
      <c r="C1164" s="97">
        <v>12.81</v>
      </c>
      <c r="D1164" s="97">
        <v>-45.72</v>
      </c>
      <c r="E1164" s="97" t="s">
        <v>1021</v>
      </c>
      <c r="F1164" s="97" t="s">
        <v>144</v>
      </c>
      <c r="G1164" s="97" t="s">
        <v>279</v>
      </c>
      <c r="H1164" s="97">
        <v>0.91510000000000002</v>
      </c>
    </row>
    <row r="1165" spans="1:8">
      <c r="A1165" s="98" t="s">
        <v>421</v>
      </c>
      <c r="B1165" s="97">
        <v>1.6379999999999999</v>
      </c>
      <c r="C1165" s="97">
        <v>8.9359999999999999</v>
      </c>
      <c r="D1165" s="97">
        <v>-41.69</v>
      </c>
      <c r="E1165" s="97" t="s">
        <v>1022</v>
      </c>
      <c r="F1165" s="97" t="s">
        <v>144</v>
      </c>
      <c r="G1165" s="97" t="s">
        <v>279</v>
      </c>
      <c r="H1165" s="97">
        <v>0.88880000000000003</v>
      </c>
    </row>
    <row r="1166" spans="1:8">
      <c r="A1166" s="98" t="s">
        <v>423</v>
      </c>
      <c r="B1166" s="97">
        <v>1.885</v>
      </c>
      <c r="C1166" s="97">
        <v>10.9</v>
      </c>
      <c r="D1166" s="97">
        <v>57.84</v>
      </c>
      <c r="E1166" s="97" t="s">
        <v>1023</v>
      </c>
      <c r="F1166" s="97" t="s">
        <v>144</v>
      </c>
      <c r="G1166" s="97" t="s">
        <v>279</v>
      </c>
      <c r="H1166" s="97">
        <v>0.74160000000000004</v>
      </c>
    </row>
    <row r="1167" spans="1:8">
      <c r="A1167" s="98" t="s">
        <v>425</v>
      </c>
      <c r="B1167" s="97">
        <v>2.048</v>
      </c>
      <c r="C1167" s="97">
        <v>7.3109999999999999</v>
      </c>
      <c r="D1167" s="97">
        <v>53.8</v>
      </c>
      <c r="E1167" s="97" t="s">
        <v>1024</v>
      </c>
      <c r="F1167" s="97" t="s">
        <v>144</v>
      </c>
      <c r="G1167" s="97" t="s">
        <v>279</v>
      </c>
      <c r="H1167" s="97">
        <v>0.70420000000000005</v>
      </c>
    </row>
    <row r="1168" spans="1:8">
      <c r="A1168" s="98"/>
      <c r="B1168" s="97"/>
      <c r="C1168" s="97"/>
      <c r="D1168" s="97"/>
      <c r="E1168" s="97"/>
      <c r="F1168" s="97"/>
      <c r="G1168" s="97"/>
      <c r="H1168" s="97"/>
    </row>
    <row r="1169" spans="1:8">
      <c r="A1169" s="98" t="s">
        <v>437</v>
      </c>
      <c r="B1169" s="97"/>
      <c r="C1169" s="97"/>
      <c r="D1169" s="97"/>
      <c r="E1169" s="97"/>
      <c r="F1169" s="97"/>
      <c r="G1169" s="97"/>
      <c r="H1169" s="97"/>
    </row>
    <row r="1170" spans="1:8">
      <c r="A1170" s="98" t="s">
        <v>404</v>
      </c>
      <c r="B1170" s="97">
        <v>2.0710000000000002</v>
      </c>
      <c r="C1170" s="97">
        <v>28.88</v>
      </c>
      <c r="D1170" s="97">
        <v>54.14</v>
      </c>
      <c r="E1170" s="97" t="s">
        <v>1025</v>
      </c>
      <c r="F1170" s="97" t="s">
        <v>144</v>
      </c>
      <c r="G1170" s="97" t="s">
        <v>279</v>
      </c>
      <c r="H1170" s="97">
        <v>0.51729999999999998</v>
      </c>
    </row>
    <row r="1171" spans="1:8">
      <c r="A1171" s="98" t="s">
        <v>407</v>
      </c>
      <c r="B1171" s="97">
        <v>1.194</v>
      </c>
      <c r="C1171" s="97">
        <v>12.58</v>
      </c>
      <c r="D1171" s="97">
        <v>37.04</v>
      </c>
      <c r="E1171" s="97" t="s">
        <v>1026</v>
      </c>
      <c r="F1171" s="97" t="s">
        <v>144</v>
      </c>
      <c r="G1171" s="97" t="s">
        <v>279</v>
      </c>
      <c r="H1171" s="97">
        <v>0.98770000000000002</v>
      </c>
    </row>
    <row r="1172" spans="1:8">
      <c r="A1172" s="98" t="s">
        <v>410</v>
      </c>
      <c r="B1172" s="97">
        <v>6.7070000000000005E-2</v>
      </c>
      <c r="C1172" s="97">
        <v>19.22</v>
      </c>
      <c r="D1172" s="97">
        <v>1.839</v>
      </c>
      <c r="E1172" s="97" t="s">
        <v>1027</v>
      </c>
      <c r="F1172" s="97" t="s">
        <v>144</v>
      </c>
      <c r="G1172" s="97" t="s">
        <v>279</v>
      </c>
      <c r="H1172" s="97" t="s">
        <v>280</v>
      </c>
    </row>
    <row r="1173" spans="1:8">
      <c r="A1173" s="98" t="s">
        <v>413</v>
      </c>
      <c r="B1173" s="97">
        <v>0.94820000000000004</v>
      </c>
      <c r="C1173" s="97">
        <v>22.74</v>
      </c>
      <c r="D1173" s="97">
        <v>-21.87</v>
      </c>
      <c r="E1173" s="97" t="s">
        <v>1028</v>
      </c>
      <c r="F1173" s="97" t="s">
        <v>144</v>
      </c>
      <c r="G1173" s="97" t="s">
        <v>279</v>
      </c>
      <c r="H1173" s="97">
        <v>0.99850000000000005</v>
      </c>
    </row>
    <row r="1174" spans="1:8">
      <c r="A1174" s="98" t="s">
        <v>416</v>
      </c>
      <c r="B1174" s="97">
        <v>0.75439999999999996</v>
      </c>
      <c r="C1174" s="97">
        <v>10.43</v>
      </c>
      <c r="D1174" s="97">
        <v>-24.34</v>
      </c>
      <c r="E1174" s="97" t="s">
        <v>1029</v>
      </c>
      <c r="F1174" s="97" t="s">
        <v>144</v>
      </c>
      <c r="G1174" s="97" t="s">
        <v>279</v>
      </c>
      <c r="H1174" s="97" t="s">
        <v>280</v>
      </c>
    </row>
    <row r="1175" spans="1:8">
      <c r="A1175" s="98" t="s">
        <v>419</v>
      </c>
      <c r="B1175" s="97">
        <v>1.0860000000000001</v>
      </c>
      <c r="C1175" s="97">
        <v>12.5</v>
      </c>
      <c r="D1175" s="97">
        <v>-35.200000000000003</v>
      </c>
      <c r="E1175" s="97" t="s">
        <v>1030</v>
      </c>
      <c r="F1175" s="97" t="s">
        <v>144</v>
      </c>
      <c r="G1175" s="97" t="s">
        <v>279</v>
      </c>
      <c r="H1175" s="97">
        <v>0.995</v>
      </c>
    </row>
    <row r="1176" spans="1:8">
      <c r="A1176" s="98" t="s">
        <v>421</v>
      </c>
      <c r="B1176" s="97">
        <v>0.1678</v>
      </c>
      <c r="C1176" s="97">
        <v>9.4130000000000003</v>
      </c>
      <c r="D1176" s="97">
        <v>-4.7759999999999998</v>
      </c>
      <c r="E1176" s="97" t="s">
        <v>1031</v>
      </c>
      <c r="F1176" s="97" t="s">
        <v>144</v>
      </c>
      <c r="G1176" s="97" t="s">
        <v>279</v>
      </c>
      <c r="H1176" s="97" t="s">
        <v>280</v>
      </c>
    </row>
    <row r="1177" spans="1:8">
      <c r="A1177" s="98" t="s">
        <v>423</v>
      </c>
      <c r="B1177" s="97">
        <v>0.83919999999999995</v>
      </c>
      <c r="C1177" s="97">
        <v>10.51</v>
      </c>
      <c r="D1177" s="97">
        <v>27.96</v>
      </c>
      <c r="E1177" s="97" t="s">
        <v>1032</v>
      </c>
      <c r="F1177" s="97" t="s">
        <v>144</v>
      </c>
      <c r="G1177" s="97" t="s">
        <v>279</v>
      </c>
      <c r="H1177" s="97">
        <v>0.99970000000000003</v>
      </c>
    </row>
    <row r="1178" spans="1:8">
      <c r="A1178" s="98" t="s">
        <v>425</v>
      </c>
      <c r="B1178" s="97">
        <v>8.3729999999999999E-2</v>
      </c>
      <c r="C1178" s="97">
        <v>7.6680000000000001</v>
      </c>
      <c r="D1178" s="97">
        <v>-2.4689999999999999</v>
      </c>
      <c r="E1178" s="97" t="s">
        <v>1033</v>
      </c>
      <c r="F1178" s="97" t="s">
        <v>144</v>
      </c>
      <c r="G1178" s="97" t="s">
        <v>279</v>
      </c>
      <c r="H1178" s="97" t="s">
        <v>280</v>
      </c>
    </row>
    <row r="1179" spans="1:8">
      <c r="A1179" s="98"/>
      <c r="B1179" s="97"/>
      <c r="C1179" s="97"/>
      <c r="D1179" s="97"/>
      <c r="E1179" s="97"/>
      <c r="F1179" s="97"/>
      <c r="G1179" s="97"/>
      <c r="H1179" s="97"/>
    </row>
    <row r="1180" spans="1:8">
      <c r="A1180" s="98" t="s">
        <v>447</v>
      </c>
      <c r="B1180" s="97"/>
      <c r="C1180" s="97"/>
      <c r="D1180" s="97"/>
      <c r="E1180" s="97"/>
      <c r="F1180" s="97"/>
      <c r="G1180" s="97"/>
      <c r="H1180" s="97"/>
    </row>
    <row r="1181" spans="1:8">
      <c r="A1181" s="98" t="s">
        <v>404</v>
      </c>
      <c r="B1181" s="97">
        <v>2.6179999999999999</v>
      </c>
      <c r="C1181" s="97">
        <v>17.13</v>
      </c>
      <c r="D1181" s="97">
        <v>80.16</v>
      </c>
      <c r="E1181" s="97" t="s">
        <v>1034</v>
      </c>
      <c r="F1181" s="97" t="s">
        <v>144</v>
      </c>
      <c r="G1181" s="97" t="s">
        <v>279</v>
      </c>
      <c r="H1181" s="97">
        <v>0.23769999999999999</v>
      </c>
    </row>
    <row r="1182" spans="1:8">
      <c r="A1182" s="98" t="s">
        <v>407</v>
      </c>
      <c r="B1182" s="97">
        <v>3.7559999999999998</v>
      </c>
      <c r="C1182" s="97">
        <v>7.1760000000000002</v>
      </c>
      <c r="D1182" s="97">
        <v>118.1</v>
      </c>
      <c r="E1182" s="97" t="s">
        <v>1035</v>
      </c>
      <c r="F1182" s="97" t="s">
        <v>144</v>
      </c>
      <c r="G1182" s="97" t="s">
        <v>279</v>
      </c>
      <c r="H1182" s="97">
        <v>9.7299999999999998E-2</v>
      </c>
    </row>
    <row r="1183" spans="1:8">
      <c r="A1183" s="98" t="s">
        <v>410</v>
      </c>
      <c r="B1183" s="97">
        <v>1.222</v>
      </c>
      <c r="C1183" s="97">
        <v>13.03</v>
      </c>
      <c r="D1183" s="97">
        <v>29.05</v>
      </c>
      <c r="E1183" s="97" t="s">
        <v>1036</v>
      </c>
      <c r="F1183" s="97" t="s">
        <v>144</v>
      </c>
      <c r="G1183" s="97" t="s">
        <v>279</v>
      </c>
      <c r="H1183" s="97">
        <v>0.98470000000000002</v>
      </c>
    </row>
    <row r="1184" spans="1:8">
      <c r="A1184" s="98" t="s">
        <v>413</v>
      </c>
      <c r="B1184" s="97">
        <v>0.18920000000000001</v>
      </c>
      <c r="C1184" s="97">
        <v>15.98</v>
      </c>
      <c r="D1184" s="97">
        <v>8.0690000000000008</v>
      </c>
      <c r="E1184" s="97" t="s">
        <v>1037</v>
      </c>
      <c r="F1184" s="97" t="s">
        <v>144</v>
      </c>
      <c r="G1184" s="97" t="s">
        <v>279</v>
      </c>
      <c r="H1184" s="97" t="s">
        <v>280</v>
      </c>
    </row>
    <row r="1185" spans="1:8">
      <c r="A1185" s="98" t="s">
        <v>416</v>
      </c>
      <c r="B1185" s="97">
        <v>3.2800000000000003E-2</v>
      </c>
      <c r="C1185" s="97">
        <v>9.0310000000000006</v>
      </c>
      <c r="D1185" s="97">
        <v>1.724</v>
      </c>
      <c r="E1185" s="97" t="s">
        <v>1038</v>
      </c>
      <c r="F1185" s="97" t="s">
        <v>144</v>
      </c>
      <c r="G1185" s="97" t="s">
        <v>279</v>
      </c>
      <c r="H1185" s="97" t="s">
        <v>280</v>
      </c>
    </row>
    <row r="1186" spans="1:8">
      <c r="A1186" s="98" t="s">
        <v>419</v>
      </c>
      <c r="B1186" s="97">
        <v>2.556</v>
      </c>
      <c r="C1186" s="97">
        <v>9.4209999999999994</v>
      </c>
      <c r="D1186" s="97">
        <v>-89.04</v>
      </c>
      <c r="E1186" s="97" t="s">
        <v>1039</v>
      </c>
      <c r="F1186" s="97" t="s">
        <v>144</v>
      </c>
      <c r="G1186" s="97" t="s">
        <v>279</v>
      </c>
      <c r="H1186" s="97">
        <v>0.36509999999999998</v>
      </c>
    </row>
    <row r="1187" spans="1:8">
      <c r="A1187" s="98" t="s">
        <v>421</v>
      </c>
      <c r="B1187" s="97">
        <v>0.69040000000000001</v>
      </c>
      <c r="C1187" s="97">
        <v>11.98</v>
      </c>
      <c r="D1187" s="97">
        <v>-29.86</v>
      </c>
      <c r="E1187" s="97" t="s">
        <v>1040</v>
      </c>
      <c r="F1187" s="97" t="s">
        <v>144</v>
      </c>
      <c r="G1187" s="97" t="s">
        <v>279</v>
      </c>
      <c r="H1187" s="97" t="s">
        <v>280</v>
      </c>
    </row>
    <row r="1188" spans="1:8">
      <c r="A1188" s="98" t="s">
        <v>423</v>
      </c>
      <c r="B1188" s="97">
        <v>1.081</v>
      </c>
      <c r="C1188" s="97">
        <v>6.98</v>
      </c>
      <c r="D1188" s="97">
        <v>52.83</v>
      </c>
      <c r="E1188" s="97" t="s">
        <v>1041</v>
      </c>
      <c r="F1188" s="97" t="s">
        <v>144</v>
      </c>
      <c r="G1188" s="97" t="s">
        <v>279</v>
      </c>
      <c r="H1188" s="97">
        <v>0.99660000000000004</v>
      </c>
    </row>
    <row r="1189" spans="1:8">
      <c r="A1189" s="98" t="s">
        <v>425</v>
      </c>
      <c r="B1189" s="97">
        <v>0.115</v>
      </c>
      <c r="C1189" s="97">
        <v>9.7309999999999999</v>
      </c>
      <c r="D1189" s="97">
        <v>-6.3460000000000001</v>
      </c>
      <c r="E1189" s="97" t="s">
        <v>1042</v>
      </c>
      <c r="F1189" s="97" t="s">
        <v>144</v>
      </c>
      <c r="G1189" s="97" t="s">
        <v>279</v>
      </c>
      <c r="H1189" s="97" t="s">
        <v>280</v>
      </c>
    </row>
    <row r="1190" spans="1:8">
      <c r="A1190" s="98"/>
      <c r="B1190" s="97"/>
      <c r="C1190" s="97"/>
      <c r="D1190" s="97"/>
      <c r="E1190" s="97"/>
      <c r="F1190" s="97"/>
      <c r="G1190" s="97"/>
      <c r="H1190" s="97"/>
    </row>
    <row r="1191" spans="1:8">
      <c r="A1191" s="98" t="s">
        <v>457</v>
      </c>
      <c r="B1191" s="97"/>
      <c r="C1191" s="97"/>
      <c r="D1191" s="97"/>
      <c r="E1191" s="97"/>
      <c r="F1191" s="97"/>
      <c r="G1191" s="97"/>
      <c r="H1191" s="97"/>
    </row>
    <row r="1192" spans="1:8">
      <c r="A1192" s="98" t="s">
        <v>404</v>
      </c>
      <c r="B1192" s="97">
        <v>0.88439999999999996</v>
      </c>
      <c r="C1192" s="97">
        <v>18.98</v>
      </c>
      <c r="D1192" s="97">
        <v>35.729999999999997</v>
      </c>
      <c r="E1192" s="97" t="s">
        <v>1043</v>
      </c>
      <c r="F1192" s="97" t="s">
        <v>144</v>
      </c>
      <c r="G1192" s="97" t="s">
        <v>279</v>
      </c>
      <c r="H1192" s="97">
        <v>0.99939999999999996</v>
      </c>
    </row>
    <row r="1193" spans="1:8">
      <c r="A1193" s="98" t="s">
        <v>407</v>
      </c>
      <c r="B1193" s="97">
        <v>2.1059999999999999</v>
      </c>
      <c r="C1193" s="97">
        <v>6.1059999999999999</v>
      </c>
      <c r="D1193" s="97">
        <v>157.69999999999999</v>
      </c>
      <c r="E1193" s="97" t="s">
        <v>1044</v>
      </c>
      <c r="F1193" s="97" t="s">
        <v>144</v>
      </c>
      <c r="G1193" s="97" t="s">
        <v>279</v>
      </c>
      <c r="H1193" s="97">
        <v>0.70930000000000004</v>
      </c>
    </row>
    <row r="1194" spans="1:8">
      <c r="A1194" s="98" t="s">
        <v>410</v>
      </c>
      <c r="B1194" s="97">
        <v>0.75490000000000002</v>
      </c>
      <c r="C1194" s="97">
        <v>17</v>
      </c>
      <c r="D1194" s="97">
        <v>31.58</v>
      </c>
      <c r="E1194" s="97" t="s">
        <v>1045</v>
      </c>
      <c r="F1194" s="97" t="s">
        <v>144</v>
      </c>
      <c r="G1194" s="97" t="s">
        <v>279</v>
      </c>
      <c r="H1194" s="97" t="s">
        <v>280</v>
      </c>
    </row>
    <row r="1195" spans="1:8">
      <c r="A1195" s="98" t="s">
        <v>413</v>
      </c>
      <c r="B1195" s="97">
        <v>1.3120000000000001</v>
      </c>
      <c r="C1195" s="97">
        <v>5.8470000000000004</v>
      </c>
      <c r="D1195" s="97">
        <v>107.1</v>
      </c>
      <c r="E1195" s="97" t="s">
        <v>1046</v>
      </c>
      <c r="F1195" s="97" t="s">
        <v>144</v>
      </c>
      <c r="G1195" s="97" t="s">
        <v>279</v>
      </c>
      <c r="H1195" s="97">
        <v>0.98319999999999996</v>
      </c>
    </row>
    <row r="1196" spans="1:8">
      <c r="A1196" s="98" t="s">
        <v>416</v>
      </c>
      <c r="B1196" s="97">
        <v>0.77739999999999998</v>
      </c>
      <c r="C1196" s="97">
        <v>8.4770000000000003</v>
      </c>
      <c r="D1196" s="97">
        <v>34.94</v>
      </c>
      <c r="E1196" s="97" t="s">
        <v>1047</v>
      </c>
      <c r="F1196" s="97" t="s">
        <v>144</v>
      </c>
      <c r="G1196" s="97" t="s">
        <v>279</v>
      </c>
      <c r="H1196" s="97">
        <v>0.99990000000000001</v>
      </c>
    </row>
    <row r="1197" spans="1:8">
      <c r="A1197" s="98" t="s">
        <v>419</v>
      </c>
      <c r="B1197" s="97">
        <v>1.7629999999999999</v>
      </c>
      <c r="C1197" s="97">
        <v>5.133</v>
      </c>
      <c r="D1197" s="97">
        <v>-126.2</v>
      </c>
      <c r="E1197" s="97" t="s">
        <v>1048</v>
      </c>
      <c r="F1197" s="97" t="s">
        <v>144</v>
      </c>
      <c r="G1197" s="97" t="s">
        <v>279</v>
      </c>
      <c r="H1197" s="97">
        <v>0.88980000000000004</v>
      </c>
    </row>
    <row r="1198" spans="1:8">
      <c r="A1198" s="98" t="s">
        <v>421</v>
      </c>
      <c r="B1198" s="97">
        <v>0.14480000000000001</v>
      </c>
      <c r="C1198" s="97">
        <v>8.9819999999999993</v>
      </c>
      <c r="D1198" s="97">
        <v>-14.94</v>
      </c>
      <c r="E1198" s="97" t="s">
        <v>1049</v>
      </c>
      <c r="F1198" s="97" t="s">
        <v>144</v>
      </c>
      <c r="G1198" s="97" t="s">
        <v>279</v>
      </c>
      <c r="H1198" s="97" t="s">
        <v>280</v>
      </c>
    </row>
    <row r="1199" spans="1:8">
      <c r="A1199" s="98" t="s">
        <v>423</v>
      </c>
      <c r="B1199" s="97">
        <v>0.84519999999999995</v>
      </c>
      <c r="C1199" s="97">
        <v>8.7710000000000008</v>
      </c>
      <c r="D1199" s="97">
        <v>39.090000000000003</v>
      </c>
      <c r="E1199" s="97" t="s">
        <v>1050</v>
      </c>
      <c r="F1199" s="97" t="s">
        <v>144</v>
      </c>
      <c r="G1199" s="97" t="s">
        <v>279</v>
      </c>
      <c r="H1199" s="97">
        <v>0.99970000000000003</v>
      </c>
    </row>
    <row r="1200" spans="1:8">
      <c r="A1200" s="98" t="s">
        <v>425</v>
      </c>
      <c r="B1200" s="97">
        <v>0.82450000000000001</v>
      </c>
      <c r="C1200" s="97">
        <v>7.3159999999999998</v>
      </c>
      <c r="D1200" s="97">
        <v>-72.13</v>
      </c>
      <c r="E1200" s="97" t="s">
        <v>1051</v>
      </c>
      <c r="F1200" s="97" t="s">
        <v>144</v>
      </c>
      <c r="G1200" s="97" t="s">
        <v>279</v>
      </c>
      <c r="H1200" s="97">
        <v>0.99980000000000002</v>
      </c>
    </row>
    <row r="1202" spans="1:8">
      <c r="A1202" s="26" t="s">
        <v>393</v>
      </c>
    </row>
    <row r="1203" spans="1:8">
      <c r="A1203" s="98" t="s">
        <v>402</v>
      </c>
      <c r="D1203" s="97"/>
      <c r="E1203" s="97"/>
      <c r="F1203" s="97"/>
      <c r="G1203" s="97"/>
      <c r="H1203" s="97"/>
    </row>
    <row r="1204" spans="1:8">
      <c r="A1204" s="98" t="s">
        <v>404</v>
      </c>
      <c r="B1204" s="97">
        <v>1.29</v>
      </c>
      <c r="C1204" s="97">
        <v>16.14</v>
      </c>
      <c r="D1204" s="97">
        <v>1355</v>
      </c>
      <c r="E1204" s="97" t="s">
        <v>1052</v>
      </c>
      <c r="F1204" s="97" t="s">
        <v>144</v>
      </c>
      <c r="G1204" s="97" t="s">
        <v>279</v>
      </c>
      <c r="H1204" s="97">
        <v>0.97360000000000002</v>
      </c>
    </row>
    <row r="1205" spans="1:8">
      <c r="A1205" s="98" t="s">
        <v>407</v>
      </c>
      <c r="B1205" s="97">
        <v>2.5649999999999999</v>
      </c>
      <c r="C1205" s="97">
        <v>21</v>
      </c>
      <c r="D1205" s="97">
        <v>-854</v>
      </c>
      <c r="E1205" s="97" t="s">
        <v>1053</v>
      </c>
      <c r="F1205" s="97" t="s">
        <v>144</v>
      </c>
      <c r="G1205" s="97" t="s">
        <v>279</v>
      </c>
      <c r="H1205" s="97">
        <v>0.2389</v>
      </c>
    </row>
    <row r="1206" spans="1:8">
      <c r="A1206" s="98" t="s">
        <v>410</v>
      </c>
      <c r="B1206" s="97">
        <v>3.7920000000000002E-2</v>
      </c>
      <c r="C1206" s="97">
        <v>18.690000000000001</v>
      </c>
      <c r="D1206" s="97">
        <v>-16.32</v>
      </c>
      <c r="E1206" s="97" t="s">
        <v>1054</v>
      </c>
      <c r="F1206" s="97" t="s">
        <v>144</v>
      </c>
      <c r="G1206" s="97" t="s">
        <v>279</v>
      </c>
      <c r="H1206" s="97" t="s">
        <v>280</v>
      </c>
    </row>
    <row r="1207" spans="1:8">
      <c r="A1207" s="98" t="s">
        <v>413</v>
      </c>
      <c r="B1207" s="97">
        <v>1.419</v>
      </c>
      <c r="C1207" s="97">
        <v>15.93</v>
      </c>
      <c r="D1207" s="97">
        <v>-1486</v>
      </c>
      <c r="E1207" s="97" t="s">
        <v>1055</v>
      </c>
      <c r="F1207" s="97" t="s">
        <v>144</v>
      </c>
      <c r="G1207" s="97" t="s">
        <v>279</v>
      </c>
      <c r="H1207" s="97">
        <v>0.94440000000000002</v>
      </c>
    </row>
    <row r="1208" spans="1:8">
      <c r="A1208" s="98" t="s">
        <v>416</v>
      </c>
      <c r="B1208" s="97">
        <v>0.2021</v>
      </c>
      <c r="C1208" s="97">
        <v>17.48</v>
      </c>
      <c r="D1208" s="97">
        <v>-219.7</v>
      </c>
      <c r="E1208" s="97" t="s">
        <v>1056</v>
      </c>
      <c r="F1208" s="97" t="s">
        <v>144</v>
      </c>
      <c r="G1208" s="97" t="s">
        <v>279</v>
      </c>
      <c r="H1208" s="97" t="s">
        <v>280</v>
      </c>
    </row>
    <row r="1209" spans="1:8">
      <c r="A1209" s="98" t="s">
        <v>419</v>
      </c>
      <c r="B1209" s="97">
        <v>2.246</v>
      </c>
      <c r="C1209" s="97">
        <v>12.11</v>
      </c>
      <c r="D1209" s="97">
        <v>837.7</v>
      </c>
      <c r="E1209" s="97" t="s">
        <v>1057</v>
      </c>
      <c r="F1209" s="97" t="s">
        <v>144</v>
      </c>
      <c r="G1209" s="97" t="s">
        <v>279</v>
      </c>
      <c r="H1209" s="97">
        <v>0.49209999999999998</v>
      </c>
    </row>
    <row r="1210" spans="1:8">
      <c r="A1210" s="98" t="s">
        <v>421</v>
      </c>
      <c r="B1210" s="97">
        <v>2.2330000000000001</v>
      </c>
      <c r="C1210" s="97">
        <v>14.5</v>
      </c>
      <c r="D1210" s="97">
        <v>723.1</v>
      </c>
      <c r="E1210" s="97" t="s">
        <v>1058</v>
      </c>
      <c r="F1210" s="97" t="s">
        <v>144</v>
      </c>
      <c r="G1210" s="97" t="s">
        <v>279</v>
      </c>
      <c r="H1210" s="97">
        <v>0.47260000000000002</v>
      </c>
    </row>
    <row r="1211" spans="1:8">
      <c r="A1211" s="98" t="s">
        <v>423</v>
      </c>
      <c r="B1211" s="97">
        <v>2.2400000000000002</v>
      </c>
      <c r="C1211" s="97">
        <v>10.93</v>
      </c>
      <c r="D1211" s="97">
        <v>1152</v>
      </c>
      <c r="E1211" s="97" t="s">
        <v>1059</v>
      </c>
      <c r="F1211" s="97" t="s">
        <v>144</v>
      </c>
      <c r="G1211" s="97" t="s">
        <v>279</v>
      </c>
      <c r="H1211" s="97">
        <v>0.51280000000000003</v>
      </c>
    </row>
    <row r="1212" spans="1:8">
      <c r="A1212" s="98" t="s">
        <v>425</v>
      </c>
      <c r="B1212" s="97">
        <v>2.64</v>
      </c>
      <c r="C1212" s="97">
        <v>9.5329999999999995</v>
      </c>
      <c r="D1212" s="97">
        <v>1267</v>
      </c>
      <c r="E1212" s="97" t="s">
        <v>1060</v>
      </c>
      <c r="F1212" s="97" t="s">
        <v>144</v>
      </c>
      <c r="G1212" s="97" t="s">
        <v>279</v>
      </c>
      <c r="H1212" s="97">
        <v>0.32300000000000001</v>
      </c>
    </row>
    <row r="1213" spans="1:8">
      <c r="A1213" s="98"/>
      <c r="B1213" s="97"/>
      <c r="C1213" s="97"/>
      <c r="D1213" s="97"/>
      <c r="E1213" s="97"/>
      <c r="F1213" s="97"/>
      <c r="G1213" s="97"/>
      <c r="H1213" s="97"/>
    </row>
    <row r="1214" spans="1:8">
      <c r="A1214" s="98" t="s">
        <v>427</v>
      </c>
      <c r="B1214" s="97"/>
      <c r="C1214" s="97"/>
      <c r="D1214" s="97"/>
      <c r="E1214" s="97"/>
      <c r="F1214" s="97"/>
      <c r="G1214" s="97"/>
      <c r="H1214" s="97"/>
    </row>
    <row r="1215" spans="1:8">
      <c r="A1215" s="98" t="s">
        <v>404</v>
      </c>
      <c r="B1215" s="97">
        <v>0.2863</v>
      </c>
      <c r="C1215" s="97">
        <v>28.09</v>
      </c>
      <c r="D1215" s="97">
        <v>208.5</v>
      </c>
      <c r="E1215" s="97" t="s">
        <v>1061</v>
      </c>
      <c r="F1215" s="97" t="s">
        <v>144</v>
      </c>
      <c r="G1215" s="97" t="s">
        <v>279</v>
      </c>
      <c r="H1215" s="97" t="s">
        <v>280</v>
      </c>
    </row>
    <row r="1216" spans="1:8">
      <c r="A1216" s="98" t="s">
        <v>407</v>
      </c>
      <c r="B1216" s="97">
        <v>0.20910000000000001</v>
      </c>
      <c r="C1216" s="97">
        <v>8.9429999999999996</v>
      </c>
      <c r="D1216" s="97">
        <v>-272.5</v>
      </c>
      <c r="E1216" s="97" t="s">
        <v>1062</v>
      </c>
      <c r="F1216" s="97" t="s">
        <v>144</v>
      </c>
      <c r="G1216" s="97" t="s">
        <v>279</v>
      </c>
      <c r="H1216" s="97" t="s">
        <v>280</v>
      </c>
    </row>
    <row r="1217" spans="1:8">
      <c r="A1217" s="98" t="s">
        <v>410</v>
      </c>
      <c r="B1217" s="97">
        <v>0.58599999999999997</v>
      </c>
      <c r="C1217" s="97">
        <v>22.1</v>
      </c>
      <c r="D1217" s="97">
        <v>446</v>
      </c>
      <c r="E1217" s="97" t="s">
        <v>1063</v>
      </c>
      <c r="F1217" s="97" t="s">
        <v>144</v>
      </c>
      <c r="G1217" s="97" t="s">
        <v>279</v>
      </c>
      <c r="H1217" s="97" t="s">
        <v>280</v>
      </c>
    </row>
    <row r="1218" spans="1:8">
      <c r="A1218" s="98" t="s">
        <v>413</v>
      </c>
      <c r="B1218" s="97">
        <v>0.55059999999999998</v>
      </c>
      <c r="C1218" s="97">
        <v>10.33</v>
      </c>
      <c r="D1218" s="97">
        <v>963.3</v>
      </c>
      <c r="E1218" s="97" t="s">
        <v>1064</v>
      </c>
      <c r="F1218" s="97" t="s">
        <v>144</v>
      </c>
      <c r="G1218" s="97" t="s">
        <v>279</v>
      </c>
      <c r="H1218" s="97" t="s">
        <v>280</v>
      </c>
    </row>
    <row r="1219" spans="1:8">
      <c r="A1219" s="98" t="s">
        <v>416</v>
      </c>
      <c r="B1219" s="97">
        <v>1.5409999999999999</v>
      </c>
      <c r="C1219" s="97">
        <v>5.27</v>
      </c>
      <c r="D1219" s="97">
        <v>4353</v>
      </c>
      <c r="E1219" s="97" t="s">
        <v>1065</v>
      </c>
      <c r="F1219" s="97" t="s">
        <v>144</v>
      </c>
      <c r="G1219" s="97" t="s">
        <v>279</v>
      </c>
      <c r="H1219" s="97">
        <v>0.95</v>
      </c>
    </row>
    <row r="1220" spans="1:8">
      <c r="A1220" s="98" t="s">
        <v>419</v>
      </c>
      <c r="B1220" s="97">
        <v>0.56230000000000002</v>
      </c>
      <c r="C1220" s="97">
        <v>8.2390000000000008</v>
      </c>
      <c r="D1220" s="97">
        <v>718.5</v>
      </c>
      <c r="E1220" s="97" t="s">
        <v>1066</v>
      </c>
      <c r="F1220" s="97" t="s">
        <v>144</v>
      </c>
      <c r="G1220" s="97" t="s">
        <v>279</v>
      </c>
      <c r="H1220" s="97" t="s">
        <v>280</v>
      </c>
    </row>
    <row r="1221" spans="1:8">
      <c r="A1221" s="98" t="s">
        <v>421</v>
      </c>
      <c r="B1221" s="97">
        <v>0.70240000000000002</v>
      </c>
      <c r="C1221" s="97">
        <v>14.66</v>
      </c>
      <c r="D1221" s="97">
        <v>1444</v>
      </c>
      <c r="E1221" s="97" t="s">
        <v>1067</v>
      </c>
      <c r="F1221" s="97" t="s">
        <v>144</v>
      </c>
      <c r="G1221" s="97" t="s">
        <v>279</v>
      </c>
      <c r="H1221" s="97" t="s">
        <v>280</v>
      </c>
    </row>
    <row r="1222" spans="1:8">
      <c r="A1222" s="98" t="s">
        <v>423</v>
      </c>
      <c r="B1222" s="97">
        <v>1.452</v>
      </c>
      <c r="C1222" s="97">
        <v>5.3330000000000002</v>
      </c>
      <c r="D1222" s="97">
        <v>4116</v>
      </c>
      <c r="E1222" s="97" t="s">
        <v>1068</v>
      </c>
      <c r="F1222" s="97" t="s">
        <v>144</v>
      </c>
      <c r="G1222" s="97" t="s">
        <v>279</v>
      </c>
      <c r="H1222" s="97">
        <v>0.96650000000000003</v>
      </c>
    </row>
    <row r="1223" spans="1:8">
      <c r="A1223" s="98" t="s">
        <v>425</v>
      </c>
      <c r="B1223" s="97">
        <v>1.04</v>
      </c>
      <c r="C1223" s="97">
        <v>8.6920000000000002</v>
      </c>
      <c r="D1223" s="97">
        <v>3390</v>
      </c>
      <c r="E1223" s="97" t="s">
        <v>1069</v>
      </c>
      <c r="F1223" s="97" t="s">
        <v>144</v>
      </c>
      <c r="G1223" s="97" t="s">
        <v>279</v>
      </c>
      <c r="H1223" s="97">
        <v>0.99729999999999996</v>
      </c>
    </row>
    <row r="1224" spans="1:8">
      <c r="A1224" s="98"/>
      <c r="B1224" s="97"/>
      <c r="C1224" s="97"/>
      <c r="D1224" s="97"/>
      <c r="E1224" s="97"/>
      <c r="F1224" s="97"/>
      <c r="G1224" s="97"/>
      <c r="H1224" s="97"/>
    </row>
    <row r="1225" spans="1:8">
      <c r="A1225" s="98" t="s">
        <v>437</v>
      </c>
      <c r="B1225" s="97"/>
      <c r="C1225" s="97"/>
      <c r="D1225" s="97"/>
      <c r="E1225" s="97"/>
      <c r="F1225" s="97"/>
      <c r="G1225" s="97"/>
      <c r="H1225" s="97"/>
    </row>
    <row r="1226" spans="1:8">
      <c r="A1226" s="98" t="s">
        <v>404</v>
      </c>
      <c r="B1226" s="97">
        <v>1.1679999999999999</v>
      </c>
      <c r="C1226" s="97">
        <v>22.21</v>
      </c>
      <c r="D1226" s="97">
        <v>1753</v>
      </c>
      <c r="E1226" s="97" t="s">
        <v>1070</v>
      </c>
      <c r="F1226" s="97" t="s">
        <v>144</v>
      </c>
      <c r="G1226" s="97" t="s">
        <v>279</v>
      </c>
      <c r="H1226" s="97">
        <v>0.98799999999999999</v>
      </c>
    </row>
    <row r="1227" spans="1:8">
      <c r="A1227" s="98" t="s">
        <v>407</v>
      </c>
      <c r="B1227" s="97">
        <v>1.855</v>
      </c>
      <c r="C1227" s="97">
        <v>16.41</v>
      </c>
      <c r="D1227" s="97">
        <v>-1983</v>
      </c>
      <c r="E1227" s="97" t="s">
        <v>1071</v>
      </c>
      <c r="F1227" s="97" t="s">
        <v>144</v>
      </c>
      <c r="G1227" s="97" t="s">
        <v>279</v>
      </c>
      <c r="H1227" s="97">
        <v>0.72099999999999997</v>
      </c>
    </row>
    <row r="1228" spans="1:8">
      <c r="A1228" s="98" t="s">
        <v>410</v>
      </c>
      <c r="B1228" s="97">
        <v>1.1339999999999999</v>
      </c>
      <c r="C1228" s="97">
        <v>22.87</v>
      </c>
      <c r="D1228" s="97">
        <v>-1008</v>
      </c>
      <c r="E1228" s="97" t="s">
        <v>1072</v>
      </c>
      <c r="F1228" s="97" t="s">
        <v>144</v>
      </c>
      <c r="G1228" s="97" t="s">
        <v>279</v>
      </c>
      <c r="H1228" s="97">
        <v>0.99080000000000001</v>
      </c>
    </row>
    <row r="1229" spans="1:8">
      <c r="A1229" s="98" t="s">
        <v>413</v>
      </c>
      <c r="B1229" s="97">
        <v>0.42659999999999998</v>
      </c>
      <c r="C1229" s="97">
        <v>13.31</v>
      </c>
      <c r="D1229" s="97">
        <v>1272</v>
      </c>
      <c r="E1229" s="97" t="s">
        <v>1073</v>
      </c>
      <c r="F1229" s="97" t="s">
        <v>144</v>
      </c>
      <c r="G1229" s="97" t="s">
        <v>279</v>
      </c>
      <c r="H1229" s="97" t="s">
        <v>280</v>
      </c>
    </row>
    <row r="1230" spans="1:8">
      <c r="A1230" s="98" t="s">
        <v>416</v>
      </c>
      <c r="B1230" s="97">
        <v>0.76949999999999996</v>
      </c>
      <c r="C1230" s="97">
        <v>12.57</v>
      </c>
      <c r="D1230" s="97">
        <v>-1549</v>
      </c>
      <c r="E1230" s="97" t="s">
        <v>1074</v>
      </c>
      <c r="F1230" s="97" t="s">
        <v>144</v>
      </c>
      <c r="G1230" s="97" t="s">
        <v>279</v>
      </c>
      <c r="H1230" s="97">
        <v>0.99990000000000001</v>
      </c>
    </row>
    <row r="1231" spans="1:8">
      <c r="A1231" s="98" t="s">
        <v>419</v>
      </c>
      <c r="B1231" s="97">
        <v>1.06</v>
      </c>
      <c r="C1231" s="97">
        <v>10.61</v>
      </c>
      <c r="D1231" s="97">
        <v>975</v>
      </c>
      <c r="E1231" s="97" t="s">
        <v>1075</v>
      </c>
      <c r="F1231" s="97" t="s">
        <v>144</v>
      </c>
      <c r="G1231" s="97" t="s">
        <v>279</v>
      </c>
      <c r="H1231" s="97">
        <v>0.99639999999999995</v>
      </c>
    </row>
    <row r="1232" spans="1:8">
      <c r="A1232" s="98" t="s">
        <v>421</v>
      </c>
      <c r="B1232" s="97">
        <v>1.796</v>
      </c>
      <c r="C1232" s="97">
        <v>10.46</v>
      </c>
      <c r="D1232" s="97">
        <v>5008</v>
      </c>
      <c r="E1232" s="97" t="s">
        <v>1076</v>
      </c>
      <c r="F1232" s="97" t="s">
        <v>144</v>
      </c>
      <c r="G1232" s="97" t="s">
        <v>279</v>
      </c>
      <c r="H1232" s="97">
        <v>0.79890000000000005</v>
      </c>
    </row>
    <row r="1233" spans="1:8">
      <c r="A1233" s="98" t="s">
        <v>423</v>
      </c>
      <c r="B1233" s="97">
        <v>0.75309999999999999</v>
      </c>
      <c r="C1233" s="97">
        <v>6.0670000000000002</v>
      </c>
      <c r="D1233" s="97">
        <v>1212</v>
      </c>
      <c r="E1233" s="97" t="s">
        <v>1077</v>
      </c>
      <c r="F1233" s="97" t="s">
        <v>144</v>
      </c>
      <c r="G1233" s="97" t="s">
        <v>279</v>
      </c>
      <c r="H1233" s="97" t="s">
        <v>280</v>
      </c>
    </row>
    <row r="1234" spans="1:8">
      <c r="A1234" s="98" t="s">
        <v>425</v>
      </c>
      <c r="B1234" s="97">
        <v>0.9143</v>
      </c>
      <c r="C1234" s="97">
        <v>13.29</v>
      </c>
      <c r="D1234" s="97">
        <v>-2821</v>
      </c>
      <c r="E1234" s="97" t="s">
        <v>1078</v>
      </c>
      <c r="F1234" s="97" t="s">
        <v>144</v>
      </c>
      <c r="G1234" s="97" t="s">
        <v>279</v>
      </c>
      <c r="H1234" s="97">
        <v>0.99919999999999998</v>
      </c>
    </row>
    <row r="1235" spans="1:8">
      <c r="A1235" s="98"/>
      <c r="B1235" s="97"/>
      <c r="C1235" s="97"/>
      <c r="D1235" s="97"/>
      <c r="E1235" s="97"/>
      <c r="F1235" s="97"/>
      <c r="G1235" s="97"/>
      <c r="H1235" s="97"/>
    </row>
    <row r="1236" spans="1:8">
      <c r="A1236" s="98" t="s">
        <v>447</v>
      </c>
      <c r="B1236" s="97"/>
      <c r="C1236" s="97"/>
      <c r="D1236" s="97"/>
      <c r="E1236" s="97"/>
      <c r="F1236" s="97"/>
      <c r="G1236" s="97"/>
      <c r="H1236" s="97"/>
    </row>
    <row r="1237" spans="1:8">
      <c r="A1237" s="98" t="s">
        <v>404</v>
      </c>
      <c r="B1237" s="97">
        <v>0.78779999999999994</v>
      </c>
      <c r="C1237" s="97">
        <v>22.62</v>
      </c>
      <c r="D1237" s="97">
        <v>943.2</v>
      </c>
      <c r="E1237" s="97" t="s">
        <v>1079</v>
      </c>
      <c r="F1237" s="97" t="s">
        <v>144</v>
      </c>
      <c r="G1237" s="97" t="s">
        <v>279</v>
      </c>
      <c r="H1237" s="97">
        <v>0.99980000000000002</v>
      </c>
    </row>
    <row r="1238" spans="1:8">
      <c r="A1238" s="98" t="s">
        <v>407</v>
      </c>
      <c r="B1238" s="97">
        <v>0.2928</v>
      </c>
      <c r="C1238" s="97">
        <v>18</v>
      </c>
      <c r="D1238" s="97">
        <v>-335.3</v>
      </c>
      <c r="E1238" s="97" t="s">
        <v>1080</v>
      </c>
      <c r="F1238" s="97" t="s">
        <v>144</v>
      </c>
      <c r="G1238" s="97" t="s">
        <v>279</v>
      </c>
      <c r="H1238" s="97" t="s">
        <v>280</v>
      </c>
    </row>
    <row r="1239" spans="1:8">
      <c r="A1239" s="98" t="s">
        <v>410</v>
      </c>
      <c r="B1239" s="97">
        <v>0.39269999999999999</v>
      </c>
      <c r="C1239" s="97">
        <v>19.93</v>
      </c>
      <c r="D1239" s="97">
        <v>465.4</v>
      </c>
      <c r="E1239" s="97" t="s">
        <v>1081</v>
      </c>
      <c r="F1239" s="97" t="s">
        <v>144</v>
      </c>
      <c r="G1239" s="97" t="s">
        <v>279</v>
      </c>
      <c r="H1239" s="97" t="s">
        <v>280</v>
      </c>
    </row>
    <row r="1240" spans="1:8">
      <c r="A1240" s="98" t="s">
        <v>413</v>
      </c>
      <c r="B1240" s="97">
        <v>1.34</v>
      </c>
      <c r="C1240" s="97">
        <v>8.907</v>
      </c>
      <c r="D1240" s="97">
        <v>2699</v>
      </c>
      <c r="E1240" s="97" t="s">
        <v>1082</v>
      </c>
      <c r="F1240" s="97" t="s">
        <v>144</v>
      </c>
      <c r="G1240" s="97" t="s">
        <v>279</v>
      </c>
      <c r="H1240" s="97">
        <v>0.97270000000000001</v>
      </c>
    </row>
    <row r="1241" spans="1:8">
      <c r="A1241" s="98" t="s">
        <v>416</v>
      </c>
      <c r="B1241" s="97">
        <v>0.54210000000000003</v>
      </c>
      <c r="C1241" s="97">
        <v>9.4960000000000004</v>
      </c>
      <c r="D1241" s="97">
        <v>-681.7</v>
      </c>
      <c r="E1241" s="97" t="s">
        <v>1083</v>
      </c>
      <c r="F1241" s="97" t="s">
        <v>144</v>
      </c>
      <c r="G1241" s="97" t="s">
        <v>279</v>
      </c>
      <c r="H1241" s="97" t="s">
        <v>280</v>
      </c>
    </row>
    <row r="1242" spans="1:8">
      <c r="A1242" s="98" t="s">
        <v>419</v>
      </c>
      <c r="B1242" s="97">
        <v>0.88959999999999995</v>
      </c>
      <c r="C1242" s="97">
        <v>11.97</v>
      </c>
      <c r="D1242" s="97">
        <v>800.7</v>
      </c>
      <c r="E1242" s="97" t="s">
        <v>1084</v>
      </c>
      <c r="F1242" s="97" t="s">
        <v>144</v>
      </c>
      <c r="G1242" s="97" t="s">
        <v>279</v>
      </c>
      <c r="H1242" s="97">
        <v>0.99939999999999996</v>
      </c>
    </row>
    <row r="1243" spans="1:8">
      <c r="A1243" s="98" t="s">
        <v>421</v>
      </c>
      <c r="B1243" s="97">
        <v>2.0059999999999998</v>
      </c>
      <c r="C1243" s="97">
        <v>8.3569999999999993</v>
      </c>
      <c r="D1243" s="97">
        <v>3977</v>
      </c>
      <c r="E1243" s="97" t="s">
        <v>1085</v>
      </c>
      <c r="F1243" s="97" t="s">
        <v>144</v>
      </c>
      <c r="G1243" s="97" t="s">
        <v>279</v>
      </c>
      <c r="H1243" s="97">
        <v>0.7056</v>
      </c>
    </row>
    <row r="1244" spans="1:8">
      <c r="A1244" s="98" t="s">
        <v>423</v>
      </c>
      <c r="B1244" s="97">
        <v>0.1636</v>
      </c>
      <c r="C1244" s="97">
        <v>8.8759999999999994</v>
      </c>
      <c r="D1244" s="97">
        <v>-203.9</v>
      </c>
      <c r="E1244" s="97" t="s">
        <v>1086</v>
      </c>
      <c r="F1244" s="97" t="s">
        <v>144</v>
      </c>
      <c r="G1244" s="97" t="s">
        <v>279</v>
      </c>
      <c r="H1244" s="97" t="s">
        <v>280</v>
      </c>
    </row>
    <row r="1245" spans="1:8">
      <c r="A1245" s="98" t="s">
        <v>425</v>
      </c>
      <c r="B1245" s="97">
        <v>1.5640000000000001</v>
      </c>
      <c r="C1245" s="97">
        <v>10.57</v>
      </c>
      <c r="D1245" s="97">
        <v>-3380</v>
      </c>
      <c r="E1245" s="97" t="s">
        <v>1087</v>
      </c>
      <c r="F1245" s="97" t="s">
        <v>144</v>
      </c>
      <c r="G1245" s="97" t="s">
        <v>279</v>
      </c>
      <c r="H1245" s="97">
        <v>0.90849999999999997</v>
      </c>
    </row>
    <row r="1246" spans="1:8">
      <c r="A1246" s="98"/>
      <c r="B1246" s="97"/>
      <c r="C1246" s="97"/>
      <c r="D1246" s="97"/>
      <c r="E1246" s="97"/>
      <c r="F1246" s="97"/>
      <c r="G1246" s="97"/>
      <c r="H1246" s="97"/>
    </row>
    <row r="1247" spans="1:8">
      <c r="A1247" s="98" t="s">
        <v>457</v>
      </c>
      <c r="B1247" s="97"/>
      <c r="C1247" s="97"/>
      <c r="D1247" s="97"/>
      <c r="E1247" s="97"/>
      <c r="F1247" s="97"/>
      <c r="G1247" s="97"/>
      <c r="H1247" s="97"/>
    </row>
    <row r="1248" spans="1:8">
      <c r="A1248" s="98" t="s">
        <v>404</v>
      </c>
      <c r="B1248" s="97">
        <v>0.76590000000000003</v>
      </c>
      <c r="C1248" s="97">
        <v>14.88</v>
      </c>
      <c r="D1248" s="97">
        <v>-674.6</v>
      </c>
      <c r="E1248" s="97" t="s">
        <v>1088</v>
      </c>
      <c r="F1248" s="97" t="s">
        <v>144</v>
      </c>
      <c r="G1248" s="97" t="s">
        <v>279</v>
      </c>
      <c r="H1248" s="97">
        <v>0.99990000000000001</v>
      </c>
    </row>
    <row r="1249" spans="1:8">
      <c r="A1249" s="98" t="s">
        <v>407</v>
      </c>
      <c r="B1249" s="97">
        <v>0.51919999999999999</v>
      </c>
      <c r="C1249" s="97">
        <v>7.2809999999999997</v>
      </c>
      <c r="D1249" s="97">
        <v>796.7</v>
      </c>
      <c r="E1249" s="97" t="s">
        <v>1089</v>
      </c>
      <c r="F1249" s="97" t="s">
        <v>144</v>
      </c>
      <c r="G1249" s="97" t="s">
        <v>279</v>
      </c>
      <c r="H1249" s="97" t="s">
        <v>280</v>
      </c>
    </row>
    <row r="1250" spans="1:8">
      <c r="A1250" s="98" t="s">
        <v>410</v>
      </c>
      <c r="B1250" s="97">
        <v>1.2889999999999999</v>
      </c>
      <c r="C1250" s="97">
        <v>13.48</v>
      </c>
      <c r="D1250" s="97">
        <v>1644</v>
      </c>
      <c r="E1250" s="97" t="s">
        <v>1090</v>
      </c>
      <c r="F1250" s="97" t="s">
        <v>144</v>
      </c>
      <c r="G1250" s="97" t="s">
        <v>279</v>
      </c>
      <c r="H1250" s="97">
        <v>0.97550000000000003</v>
      </c>
    </row>
    <row r="1251" spans="1:8">
      <c r="A1251" s="98" t="s">
        <v>413</v>
      </c>
      <c r="B1251" s="97">
        <v>1.708</v>
      </c>
      <c r="C1251" s="97">
        <v>5.1260000000000003</v>
      </c>
      <c r="D1251" s="97">
        <v>5341</v>
      </c>
      <c r="E1251" s="97" t="s">
        <v>1091</v>
      </c>
      <c r="F1251" s="97" t="s">
        <v>144</v>
      </c>
      <c r="G1251" s="97" t="s">
        <v>279</v>
      </c>
      <c r="H1251" s="97">
        <v>0.90759999999999996</v>
      </c>
    </row>
    <row r="1252" spans="1:8">
      <c r="A1252" s="98" t="s">
        <v>416</v>
      </c>
      <c r="B1252" s="97">
        <v>0.72740000000000005</v>
      </c>
      <c r="C1252" s="97">
        <v>10.83</v>
      </c>
      <c r="D1252" s="97">
        <v>413.7</v>
      </c>
      <c r="E1252" s="97" t="s">
        <v>1092</v>
      </c>
      <c r="F1252" s="97" t="s">
        <v>144</v>
      </c>
      <c r="G1252" s="97" t="s">
        <v>279</v>
      </c>
      <c r="H1252" s="97" t="s">
        <v>280</v>
      </c>
    </row>
    <row r="1253" spans="1:8">
      <c r="A1253" s="98" t="s">
        <v>419</v>
      </c>
      <c r="B1253" s="97">
        <v>0.51829999999999998</v>
      </c>
      <c r="C1253" s="97">
        <v>8.11</v>
      </c>
      <c r="D1253" s="97">
        <v>847.1</v>
      </c>
      <c r="E1253" s="97" t="s">
        <v>1093</v>
      </c>
      <c r="F1253" s="97" t="s">
        <v>144</v>
      </c>
      <c r="G1253" s="97" t="s">
        <v>279</v>
      </c>
      <c r="H1253" s="97" t="s">
        <v>280</v>
      </c>
    </row>
    <row r="1254" spans="1:8">
      <c r="A1254" s="98" t="s">
        <v>421</v>
      </c>
      <c r="B1254" s="97">
        <v>1.1479999999999999</v>
      </c>
      <c r="C1254" s="97">
        <v>6.6580000000000004</v>
      </c>
      <c r="D1254" s="97">
        <v>3869</v>
      </c>
      <c r="E1254" s="97" t="s">
        <v>1094</v>
      </c>
      <c r="F1254" s="97" t="s">
        <v>144</v>
      </c>
      <c r="G1254" s="97" t="s">
        <v>279</v>
      </c>
      <c r="H1254" s="97">
        <v>0.99419999999999997</v>
      </c>
    </row>
    <row r="1255" spans="1:8">
      <c r="A1255" s="98" t="s">
        <v>423</v>
      </c>
      <c r="B1255" s="97">
        <v>1.758</v>
      </c>
      <c r="C1255" s="97">
        <v>8.327</v>
      </c>
      <c r="D1255" s="97">
        <v>-1905</v>
      </c>
      <c r="E1255" s="97" t="s">
        <v>1095</v>
      </c>
      <c r="F1255" s="97" t="s">
        <v>144</v>
      </c>
      <c r="G1255" s="97" t="s">
        <v>279</v>
      </c>
      <c r="H1255" s="97">
        <v>0.8407</v>
      </c>
    </row>
    <row r="1256" spans="1:8">
      <c r="A1256" s="98" t="s">
        <v>425</v>
      </c>
      <c r="B1256" s="97">
        <v>1.57</v>
      </c>
      <c r="C1256" s="97">
        <v>5.21</v>
      </c>
      <c r="D1256" s="97">
        <v>-4927</v>
      </c>
      <c r="E1256" s="97" t="s">
        <v>1096</v>
      </c>
      <c r="F1256" s="97" t="s">
        <v>144</v>
      </c>
      <c r="G1256" s="97" t="s">
        <v>279</v>
      </c>
      <c r="H1256" s="97">
        <v>0.94420000000000004</v>
      </c>
    </row>
  </sheetData>
  <mergeCells count="8">
    <mergeCell ref="BW24:CC24"/>
    <mergeCell ref="CD24:CL24"/>
    <mergeCell ref="BG4:BL4"/>
    <mergeCell ref="B4:Q4"/>
    <mergeCell ref="AG4:AM4"/>
    <mergeCell ref="R4:AF4"/>
    <mergeCell ref="AN4:AV4"/>
    <mergeCell ref="AW4:BF4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D207F-8691-401B-8147-7C4E0F76575E}">
  <dimension ref="A1:CJ36"/>
  <sheetViews>
    <sheetView workbookViewId="0">
      <selection activeCell="D37" sqref="D37"/>
    </sheetView>
  </sheetViews>
  <sheetFormatPr baseColWidth="10" defaultRowHeight="14.5"/>
  <cols>
    <col min="1" max="1" width="20.54296875" bestFit="1" customWidth="1"/>
    <col min="2" max="7" width="20.1796875" customWidth="1"/>
  </cols>
  <sheetData>
    <row r="1" spans="1:88">
      <c r="A1" t="s">
        <v>107</v>
      </c>
      <c r="CJ1" t="s">
        <v>107</v>
      </c>
    </row>
    <row r="2" spans="1:88">
      <c r="A2" t="s">
        <v>15</v>
      </c>
      <c r="B2" t="s">
        <v>114</v>
      </c>
      <c r="C2" t="s">
        <v>115</v>
      </c>
      <c r="D2" t="s">
        <v>116</v>
      </c>
      <c r="E2" t="s">
        <v>117</v>
      </c>
      <c r="F2" t="s">
        <v>118</v>
      </c>
      <c r="G2" t="s">
        <v>119</v>
      </c>
    </row>
    <row r="5" spans="1:88">
      <c r="A5" t="s">
        <v>110</v>
      </c>
    </row>
    <row r="9" spans="1:88">
      <c r="F9" t="s">
        <v>122</v>
      </c>
    </row>
    <row r="18" spans="1:7">
      <c r="A18" t="s">
        <v>10</v>
      </c>
      <c r="B18" t="s">
        <v>114</v>
      </c>
      <c r="C18" t="s">
        <v>115</v>
      </c>
      <c r="D18" t="s">
        <v>116</v>
      </c>
      <c r="E18" t="s">
        <v>117</v>
      </c>
      <c r="F18" t="s">
        <v>118</v>
      </c>
      <c r="G18" t="s">
        <v>119</v>
      </c>
    </row>
    <row r="21" spans="1:7">
      <c r="A21" t="s">
        <v>111</v>
      </c>
    </row>
    <row r="25" spans="1:7">
      <c r="F25" t="s">
        <v>122</v>
      </c>
      <c r="G25" t="s">
        <v>122</v>
      </c>
    </row>
    <row r="33" spans="1:3">
      <c r="A33" t="s">
        <v>112</v>
      </c>
      <c r="B33" t="s">
        <v>120</v>
      </c>
      <c r="C33" t="s">
        <v>121</v>
      </c>
    </row>
    <row r="36" spans="1:3" ht="29">
      <c r="A36" s="61" t="s">
        <v>113</v>
      </c>
    </row>
  </sheetData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0337-B9B8-4571-802A-B937BC653B5B}">
  <dimension ref="A1:X555"/>
  <sheetViews>
    <sheetView topLeftCell="A27" zoomScale="53" zoomScaleNormal="100" workbookViewId="0"/>
  </sheetViews>
  <sheetFormatPr baseColWidth="10" defaultRowHeight="14.5"/>
  <sheetData>
    <row r="1" spans="1:24">
      <c r="A1" s="71" t="s">
        <v>126</v>
      </c>
      <c r="B1" s="71" t="s">
        <v>127</v>
      </c>
      <c r="C1" s="71" t="s">
        <v>92</v>
      </c>
      <c r="D1" s="71" t="s">
        <v>128</v>
      </c>
      <c r="E1" s="71" t="s">
        <v>129</v>
      </c>
      <c r="F1" s="71" t="s">
        <v>130</v>
      </c>
      <c r="G1" s="71" t="s">
        <v>52</v>
      </c>
      <c r="H1" s="71" t="s">
        <v>131</v>
      </c>
      <c r="I1" s="71" t="s">
        <v>132</v>
      </c>
      <c r="J1" s="71" t="s">
        <v>82</v>
      </c>
      <c r="K1" s="71" t="s">
        <v>81</v>
      </c>
      <c r="L1" s="71" t="s">
        <v>80</v>
      </c>
      <c r="M1" s="71" t="s">
        <v>79</v>
      </c>
      <c r="N1" s="71" t="s">
        <v>78</v>
      </c>
      <c r="O1" s="71" t="s">
        <v>77</v>
      </c>
      <c r="P1" s="71" t="s">
        <v>76</v>
      </c>
      <c r="Q1" s="71" t="s">
        <v>75</v>
      </c>
      <c r="R1" s="71" t="s">
        <v>74</v>
      </c>
      <c r="S1" s="71" t="s">
        <v>35</v>
      </c>
      <c r="T1" s="71" t="s">
        <v>73</v>
      </c>
      <c r="U1" s="71" t="s">
        <v>72</v>
      </c>
      <c r="V1" s="71" t="s">
        <v>71</v>
      </c>
      <c r="W1" s="71" t="s">
        <v>70</v>
      </c>
      <c r="X1" s="71" t="s">
        <v>68</v>
      </c>
    </row>
    <row r="2" spans="1:24">
      <c r="A2" s="71" t="s">
        <v>133</v>
      </c>
      <c r="B2" s="71" t="s">
        <v>134</v>
      </c>
      <c r="C2" s="72" t="s">
        <v>135</v>
      </c>
      <c r="D2" s="73">
        <v>88.5</v>
      </c>
      <c r="E2" s="73" t="s">
        <v>136</v>
      </c>
      <c r="F2" s="73" t="s">
        <v>137</v>
      </c>
      <c r="G2" s="71" t="s">
        <v>138</v>
      </c>
      <c r="H2" s="71">
        <v>1</v>
      </c>
      <c r="I2" s="71" t="s">
        <v>139</v>
      </c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</row>
    <row r="3" spans="1:24">
      <c r="A3" s="71" t="s">
        <v>133</v>
      </c>
      <c r="B3" s="71" t="s">
        <v>134</v>
      </c>
      <c r="C3" s="72">
        <v>1</v>
      </c>
      <c r="D3" s="73">
        <v>88.5</v>
      </c>
      <c r="E3" s="73" t="s">
        <v>136</v>
      </c>
      <c r="F3" s="73" t="s">
        <v>137</v>
      </c>
      <c r="G3" s="71" t="s">
        <v>138</v>
      </c>
      <c r="H3" s="71">
        <v>1</v>
      </c>
      <c r="I3" s="71" t="s">
        <v>139</v>
      </c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</row>
    <row r="4" spans="1:24">
      <c r="A4" s="71" t="s">
        <v>133</v>
      </c>
      <c r="B4" s="71" t="s">
        <v>134</v>
      </c>
      <c r="C4" s="72">
        <v>2</v>
      </c>
      <c r="D4" s="73">
        <v>15700</v>
      </c>
      <c r="E4" s="73" t="s">
        <v>140</v>
      </c>
      <c r="F4" s="73" t="s">
        <v>137</v>
      </c>
      <c r="G4" s="71" t="s">
        <v>138</v>
      </c>
      <c r="H4" s="71">
        <v>1</v>
      </c>
      <c r="I4" s="71" t="s">
        <v>139</v>
      </c>
      <c r="J4" s="74">
        <v>2014.355</v>
      </c>
      <c r="K4" s="74">
        <v>12.05</v>
      </c>
      <c r="L4" s="74">
        <v>0.76</v>
      </c>
      <c r="M4" s="74">
        <v>1565.86</v>
      </c>
      <c r="N4" s="74">
        <v>0.21</v>
      </c>
      <c r="O4" s="74">
        <v>56.6</v>
      </c>
      <c r="P4" s="74">
        <v>818.32</v>
      </c>
      <c r="Q4" s="74">
        <v>86.5</v>
      </c>
      <c r="R4" s="74">
        <v>251.07</v>
      </c>
      <c r="S4" s="74">
        <v>5</v>
      </c>
      <c r="T4" s="74">
        <v>58.14</v>
      </c>
      <c r="U4" s="74">
        <v>4.9340000000000002</v>
      </c>
      <c r="V4" s="74">
        <v>0</v>
      </c>
      <c r="W4" s="74">
        <v>46.61</v>
      </c>
      <c r="X4" s="74">
        <v>1290.76</v>
      </c>
    </row>
    <row r="5" spans="1:24">
      <c r="A5" s="71" t="s">
        <v>133</v>
      </c>
      <c r="B5" s="71" t="s">
        <v>134</v>
      </c>
      <c r="C5" s="72">
        <v>3</v>
      </c>
      <c r="D5" s="73">
        <v>15700</v>
      </c>
      <c r="E5" s="73" t="s">
        <v>136</v>
      </c>
      <c r="F5" s="73" t="s">
        <v>137</v>
      </c>
      <c r="G5" s="71" t="s">
        <v>138</v>
      </c>
      <c r="H5" s="71">
        <v>1</v>
      </c>
      <c r="I5" s="71" t="s">
        <v>139</v>
      </c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</row>
    <row r="6" spans="1:24">
      <c r="A6" s="71" t="s">
        <v>133</v>
      </c>
      <c r="B6" s="71" t="s">
        <v>134</v>
      </c>
      <c r="C6" s="72">
        <v>4</v>
      </c>
      <c r="D6" s="73">
        <v>4980</v>
      </c>
      <c r="E6" s="73" t="s">
        <v>136</v>
      </c>
      <c r="F6" s="73" t="s">
        <v>137</v>
      </c>
      <c r="G6" s="71" t="s">
        <v>138</v>
      </c>
      <c r="H6" s="71">
        <v>1</v>
      </c>
      <c r="I6" s="71" t="s">
        <v>139</v>
      </c>
      <c r="J6" s="74">
        <v>2266.54</v>
      </c>
      <c r="K6" s="74">
        <v>12.05</v>
      </c>
      <c r="L6" s="74">
        <v>0.96</v>
      </c>
      <c r="M6" s="74">
        <v>3172.35</v>
      </c>
      <c r="N6" s="74">
        <v>9.0399999999999991</v>
      </c>
      <c r="O6" s="74">
        <v>335.9</v>
      </c>
      <c r="P6" s="74">
        <v>3040.16</v>
      </c>
      <c r="Q6" s="74">
        <v>125.2</v>
      </c>
      <c r="R6" s="74">
        <v>887.99</v>
      </c>
      <c r="S6" s="74">
        <v>5.8</v>
      </c>
      <c r="T6" s="74">
        <v>82.94</v>
      </c>
      <c r="U6" s="74">
        <v>6.3410000000000002</v>
      </c>
      <c r="V6" s="74">
        <v>0</v>
      </c>
      <c r="W6" s="74">
        <v>85.81</v>
      </c>
      <c r="X6" s="74">
        <v>2567.5</v>
      </c>
    </row>
    <row r="7" spans="1:24">
      <c r="A7" s="71" t="s">
        <v>133</v>
      </c>
      <c r="B7" s="71" t="s">
        <v>134</v>
      </c>
      <c r="C7" s="72">
        <v>5</v>
      </c>
      <c r="D7" s="73">
        <v>885</v>
      </c>
      <c r="E7" s="73" t="s">
        <v>136</v>
      </c>
      <c r="F7" s="73" t="s">
        <v>137</v>
      </c>
      <c r="G7" s="71" t="s">
        <v>138</v>
      </c>
      <c r="H7" s="71">
        <v>1</v>
      </c>
      <c r="I7" s="71" t="s">
        <v>139</v>
      </c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</row>
    <row r="8" spans="1:24">
      <c r="A8" s="71" t="s">
        <v>133</v>
      </c>
      <c r="B8" s="71" t="s">
        <v>134</v>
      </c>
      <c r="C8" s="72">
        <v>6</v>
      </c>
      <c r="D8" s="73">
        <v>157</v>
      </c>
      <c r="E8" s="73" t="s">
        <v>136</v>
      </c>
      <c r="F8" s="73" t="s">
        <v>137</v>
      </c>
      <c r="G8" s="71" t="s">
        <v>138</v>
      </c>
      <c r="H8" s="71">
        <v>1</v>
      </c>
      <c r="I8" s="71" t="s">
        <v>139</v>
      </c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</row>
    <row r="9" spans="1:24">
      <c r="A9" s="71" t="s">
        <v>133</v>
      </c>
      <c r="B9" s="71" t="s">
        <v>134</v>
      </c>
      <c r="C9" s="72">
        <v>7</v>
      </c>
      <c r="D9" s="73">
        <v>157</v>
      </c>
      <c r="E9" s="73" t="s">
        <v>136</v>
      </c>
      <c r="F9" s="73" t="s">
        <v>137</v>
      </c>
      <c r="G9" s="71" t="s">
        <v>138</v>
      </c>
      <c r="H9" s="71">
        <v>1</v>
      </c>
      <c r="I9" s="71" t="s">
        <v>139</v>
      </c>
      <c r="J9" s="74">
        <v>778.89499999999998</v>
      </c>
      <c r="K9" s="74">
        <v>0</v>
      </c>
      <c r="L9" s="74">
        <v>0.09</v>
      </c>
      <c r="M9" s="74">
        <v>3481.8</v>
      </c>
      <c r="N9" s="74">
        <v>11.04</v>
      </c>
      <c r="O9" s="74">
        <v>8.6</v>
      </c>
      <c r="P9" s="74">
        <v>12.58</v>
      </c>
      <c r="Q9" s="74">
        <v>272.8</v>
      </c>
      <c r="R9" s="74">
        <v>8.84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</row>
    <row r="10" spans="1:24">
      <c r="A10" s="71" t="s">
        <v>133</v>
      </c>
      <c r="B10" s="71" t="s">
        <v>134</v>
      </c>
      <c r="C10" s="72">
        <v>8</v>
      </c>
      <c r="D10" s="73">
        <v>88.5</v>
      </c>
      <c r="E10" s="73" t="s">
        <v>136</v>
      </c>
      <c r="F10" s="73" t="s">
        <v>137</v>
      </c>
      <c r="G10" s="71" t="s">
        <v>138</v>
      </c>
      <c r="H10" s="71">
        <v>1</v>
      </c>
      <c r="I10" s="71" t="s">
        <v>139</v>
      </c>
      <c r="J10" s="71"/>
      <c r="K10" s="71"/>
      <c r="L10" s="71"/>
      <c r="M10" s="71"/>
      <c r="N10" s="74"/>
      <c r="O10" s="71"/>
      <c r="P10" s="74"/>
      <c r="Q10" s="74"/>
      <c r="R10" s="71"/>
      <c r="S10" s="74"/>
      <c r="T10" s="71"/>
      <c r="U10" s="71"/>
      <c r="V10" s="71"/>
      <c r="W10" s="71"/>
      <c r="X10" s="71"/>
    </row>
    <row r="11" spans="1:24">
      <c r="A11" s="71" t="s">
        <v>133</v>
      </c>
      <c r="B11" s="71" t="s">
        <v>134</v>
      </c>
      <c r="C11" s="72">
        <v>9</v>
      </c>
      <c r="D11" s="73">
        <v>88.5</v>
      </c>
      <c r="E11" s="73" t="s">
        <v>136</v>
      </c>
      <c r="F11" s="73" t="s">
        <v>137</v>
      </c>
      <c r="G11" s="71" t="s">
        <v>138</v>
      </c>
      <c r="H11" s="71">
        <v>1</v>
      </c>
      <c r="I11" s="71" t="s">
        <v>139</v>
      </c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</row>
    <row r="12" spans="1:24">
      <c r="A12" s="71" t="s">
        <v>133</v>
      </c>
      <c r="B12" s="71" t="s">
        <v>134</v>
      </c>
      <c r="C12" s="72">
        <v>10</v>
      </c>
      <c r="D12" s="73">
        <v>88.5</v>
      </c>
      <c r="E12" s="73" t="s">
        <v>136</v>
      </c>
      <c r="F12" s="73" t="s">
        <v>137</v>
      </c>
      <c r="G12" s="71" t="s">
        <v>138</v>
      </c>
      <c r="H12" s="71">
        <v>1</v>
      </c>
      <c r="I12" s="71" t="s">
        <v>139</v>
      </c>
      <c r="J12" s="74">
        <v>1772.8050000000001</v>
      </c>
      <c r="K12" s="74">
        <v>9.5</v>
      </c>
      <c r="L12" s="74">
        <v>1.38</v>
      </c>
      <c r="M12" s="74">
        <v>2090.1799999999998</v>
      </c>
      <c r="N12" s="74">
        <v>1.25</v>
      </c>
      <c r="O12" s="74">
        <v>338.5</v>
      </c>
      <c r="P12" s="74">
        <v>2929.29</v>
      </c>
      <c r="Q12" s="74">
        <v>178.6</v>
      </c>
      <c r="R12" s="74">
        <v>985.2</v>
      </c>
      <c r="S12" s="74">
        <v>4.9000000000000004</v>
      </c>
      <c r="T12" s="74">
        <v>84.4</v>
      </c>
      <c r="U12" s="74">
        <v>4.3710000000000004</v>
      </c>
      <c r="V12" s="74">
        <v>0</v>
      </c>
      <c r="W12" s="74">
        <v>74.069999999999993</v>
      </c>
      <c r="X12" s="74">
        <v>3678.14</v>
      </c>
    </row>
    <row r="13" spans="1:24">
      <c r="A13" s="71" t="s">
        <v>133</v>
      </c>
      <c r="B13" s="71" t="s">
        <v>134</v>
      </c>
      <c r="C13" s="72">
        <v>11</v>
      </c>
      <c r="D13" s="73">
        <v>88.5</v>
      </c>
      <c r="E13" s="73" t="s">
        <v>136</v>
      </c>
      <c r="F13" s="73" t="s">
        <v>137</v>
      </c>
      <c r="G13" s="71" t="s">
        <v>138</v>
      </c>
      <c r="H13" s="71">
        <v>1</v>
      </c>
      <c r="I13" s="71" t="s">
        <v>139</v>
      </c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</row>
    <row r="14" spans="1:24">
      <c r="A14" s="71" t="s">
        <v>133</v>
      </c>
      <c r="B14" s="71" t="s">
        <v>134</v>
      </c>
      <c r="C14" s="72">
        <v>12</v>
      </c>
      <c r="D14" s="73">
        <v>88.5</v>
      </c>
      <c r="E14" s="73" t="s">
        <v>136</v>
      </c>
      <c r="F14" s="73" t="s">
        <v>137</v>
      </c>
      <c r="G14" s="71" t="s">
        <v>138</v>
      </c>
      <c r="H14" s="71">
        <v>1</v>
      </c>
      <c r="I14" s="71" t="s">
        <v>139</v>
      </c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</row>
    <row r="15" spans="1:24">
      <c r="A15" s="71" t="s">
        <v>133</v>
      </c>
      <c r="B15" s="71" t="s">
        <v>134</v>
      </c>
      <c r="C15" s="72">
        <v>13</v>
      </c>
      <c r="D15" s="73">
        <v>88.5</v>
      </c>
      <c r="E15" s="73" t="s">
        <v>136</v>
      </c>
      <c r="F15" s="73" t="s">
        <v>137</v>
      </c>
      <c r="G15" s="71" t="s">
        <v>138</v>
      </c>
      <c r="H15" s="71">
        <v>1</v>
      </c>
      <c r="I15" s="71" t="s">
        <v>139</v>
      </c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</row>
    <row r="16" spans="1:24">
      <c r="A16" s="71" t="s">
        <v>133</v>
      </c>
      <c r="B16" s="71" t="s">
        <v>134</v>
      </c>
      <c r="C16" s="72">
        <v>14</v>
      </c>
      <c r="D16" s="73">
        <v>88.5</v>
      </c>
      <c r="E16" s="73" t="s">
        <v>136</v>
      </c>
      <c r="F16" s="73" t="s">
        <v>137</v>
      </c>
      <c r="G16" s="71" t="s">
        <v>138</v>
      </c>
      <c r="H16" s="71">
        <v>1</v>
      </c>
      <c r="I16" s="71" t="s">
        <v>139</v>
      </c>
      <c r="J16" s="74">
        <v>1301.67</v>
      </c>
      <c r="K16" s="74">
        <v>0</v>
      </c>
      <c r="L16" s="74">
        <v>0.68</v>
      </c>
      <c r="M16" s="74">
        <v>1076.29</v>
      </c>
      <c r="N16" s="74">
        <v>0.28000000000000003</v>
      </c>
      <c r="O16" s="74">
        <v>436.3</v>
      </c>
      <c r="P16" s="74">
        <v>1123.5</v>
      </c>
      <c r="Q16" s="74">
        <v>82.2</v>
      </c>
      <c r="R16" s="74">
        <v>1778.53</v>
      </c>
      <c r="S16" s="74">
        <v>3.8</v>
      </c>
      <c r="T16" s="74">
        <v>64.78</v>
      </c>
      <c r="U16" s="74">
        <v>3.298</v>
      </c>
      <c r="V16" s="74">
        <v>0</v>
      </c>
      <c r="W16" s="74">
        <v>106.08</v>
      </c>
      <c r="X16" s="74">
        <v>1677.73</v>
      </c>
    </row>
    <row r="17" spans="1:24">
      <c r="A17" s="71" t="s">
        <v>141</v>
      </c>
      <c r="B17" s="71" t="s">
        <v>134</v>
      </c>
      <c r="C17" s="72" t="s">
        <v>135</v>
      </c>
      <c r="D17" s="73">
        <v>88.5</v>
      </c>
      <c r="E17" s="73" t="s">
        <v>136</v>
      </c>
      <c r="F17" s="73" t="s">
        <v>137</v>
      </c>
      <c r="G17" s="71" t="s">
        <v>142</v>
      </c>
      <c r="H17" s="71">
        <v>1</v>
      </c>
      <c r="I17" s="71" t="s">
        <v>139</v>
      </c>
      <c r="J17" s="74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</row>
    <row r="18" spans="1:24">
      <c r="A18" s="71" t="s">
        <v>141</v>
      </c>
      <c r="B18" s="71" t="s">
        <v>134</v>
      </c>
      <c r="C18" s="72">
        <v>1</v>
      </c>
      <c r="D18" s="73">
        <v>88.5</v>
      </c>
      <c r="E18" s="73" t="s">
        <v>136</v>
      </c>
      <c r="F18" s="73" t="s">
        <v>137</v>
      </c>
      <c r="G18" s="71" t="s">
        <v>142</v>
      </c>
      <c r="H18" s="71">
        <v>1</v>
      </c>
      <c r="I18" s="71" t="s">
        <v>139</v>
      </c>
      <c r="J18" s="74"/>
      <c r="K18" s="71"/>
      <c r="L18" s="71"/>
      <c r="M18" s="71"/>
      <c r="N18" s="74"/>
      <c r="O18" s="71"/>
      <c r="P18" s="71"/>
      <c r="Q18" s="71"/>
      <c r="R18" s="71"/>
      <c r="S18" s="74"/>
      <c r="T18" s="71"/>
      <c r="U18" s="71"/>
      <c r="V18" s="71"/>
      <c r="W18" s="71"/>
      <c r="X18" s="71"/>
    </row>
    <row r="19" spans="1:24">
      <c r="A19" s="71" t="s">
        <v>141</v>
      </c>
      <c r="B19" s="71" t="s">
        <v>134</v>
      </c>
      <c r="C19" s="72">
        <v>2</v>
      </c>
      <c r="D19" s="73">
        <v>157</v>
      </c>
      <c r="E19" s="73" t="s">
        <v>140</v>
      </c>
      <c r="F19" s="73" t="s">
        <v>137</v>
      </c>
      <c r="G19" s="71" t="s">
        <v>142</v>
      </c>
      <c r="H19" s="71">
        <v>1</v>
      </c>
      <c r="I19" s="71" t="s">
        <v>139</v>
      </c>
      <c r="J19" s="74">
        <v>117.66500000000001</v>
      </c>
      <c r="K19" s="74">
        <v>0</v>
      </c>
      <c r="L19" s="74">
        <v>0.39</v>
      </c>
      <c r="M19" s="74">
        <v>1035.49</v>
      </c>
      <c r="N19" s="74">
        <v>0</v>
      </c>
      <c r="O19" s="74">
        <v>86</v>
      </c>
      <c r="P19" s="74">
        <v>547.59</v>
      </c>
      <c r="Q19" s="74">
        <v>11.7</v>
      </c>
      <c r="R19" s="74">
        <v>18.75</v>
      </c>
      <c r="S19" s="74">
        <v>2.2000000000000002</v>
      </c>
      <c r="T19" s="74">
        <v>36.21</v>
      </c>
      <c r="U19" s="74">
        <v>0.36799999999999999</v>
      </c>
      <c r="V19" s="74">
        <v>0</v>
      </c>
      <c r="W19" s="74">
        <v>89.55</v>
      </c>
      <c r="X19" s="74">
        <v>772.92</v>
      </c>
    </row>
    <row r="20" spans="1:24">
      <c r="A20" s="71" t="s">
        <v>141</v>
      </c>
      <c r="B20" s="71" t="s">
        <v>134</v>
      </c>
      <c r="C20" s="72">
        <v>3</v>
      </c>
      <c r="D20" s="73">
        <v>88.5</v>
      </c>
      <c r="E20" s="73" t="s">
        <v>136</v>
      </c>
      <c r="F20" s="73" t="s">
        <v>137</v>
      </c>
      <c r="G20" s="71" t="s">
        <v>142</v>
      </c>
      <c r="H20" s="71">
        <v>1</v>
      </c>
      <c r="I20" s="71" t="s">
        <v>139</v>
      </c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</row>
    <row r="21" spans="1:24">
      <c r="A21" s="71" t="s">
        <v>141</v>
      </c>
      <c r="B21" s="71" t="s">
        <v>134</v>
      </c>
      <c r="C21" s="72">
        <v>4</v>
      </c>
      <c r="D21" s="73">
        <v>88.5</v>
      </c>
      <c r="E21" s="73" t="s">
        <v>136</v>
      </c>
      <c r="F21" s="73" t="s">
        <v>137</v>
      </c>
      <c r="G21" s="71" t="s">
        <v>142</v>
      </c>
      <c r="H21" s="71">
        <v>1</v>
      </c>
      <c r="I21" s="71" t="s">
        <v>139</v>
      </c>
      <c r="J21" s="74">
        <v>117.44</v>
      </c>
      <c r="K21" s="74">
        <v>0.14000000000000001</v>
      </c>
      <c r="L21" s="74">
        <v>0.6</v>
      </c>
      <c r="M21" s="74">
        <v>1249.3</v>
      </c>
      <c r="N21" s="74">
        <v>0.26</v>
      </c>
      <c r="O21" s="74">
        <v>33.4</v>
      </c>
      <c r="P21" s="74">
        <v>1019.28</v>
      </c>
      <c r="Q21" s="74">
        <v>14.3</v>
      </c>
      <c r="R21" s="74">
        <v>78.680000000000007</v>
      </c>
      <c r="S21" s="74">
        <v>2.8</v>
      </c>
      <c r="T21" s="74">
        <v>55.69</v>
      </c>
      <c r="U21" s="74">
        <v>0.66300000000000003</v>
      </c>
      <c r="V21" s="74">
        <v>0</v>
      </c>
      <c r="W21" s="74">
        <v>107.11</v>
      </c>
      <c r="X21" s="74">
        <v>1173.8399999999999</v>
      </c>
    </row>
    <row r="22" spans="1:24">
      <c r="A22" s="71" t="s">
        <v>141</v>
      </c>
      <c r="B22" s="71" t="s">
        <v>134</v>
      </c>
      <c r="C22" s="72">
        <v>5</v>
      </c>
      <c r="D22" s="73">
        <v>88.5</v>
      </c>
      <c r="E22" s="73" t="s">
        <v>136</v>
      </c>
      <c r="F22" s="73" t="s">
        <v>137</v>
      </c>
      <c r="G22" s="71" t="s">
        <v>142</v>
      </c>
      <c r="H22" s="71">
        <v>1</v>
      </c>
      <c r="I22" s="71" t="s">
        <v>139</v>
      </c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</row>
    <row r="23" spans="1:24">
      <c r="A23" s="71" t="s">
        <v>141</v>
      </c>
      <c r="B23" s="71" t="s">
        <v>134</v>
      </c>
      <c r="C23" s="72">
        <v>6</v>
      </c>
      <c r="D23" s="73">
        <v>88.5</v>
      </c>
      <c r="E23" s="73" t="s">
        <v>136</v>
      </c>
      <c r="F23" s="73" t="s">
        <v>137</v>
      </c>
      <c r="G23" s="71" t="s">
        <v>142</v>
      </c>
      <c r="H23" s="71">
        <v>1</v>
      </c>
      <c r="I23" s="71" t="s">
        <v>139</v>
      </c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</row>
    <row r="24" spans="1:24">
      <c r="A24" s="71" t="s">
        <v>141</v>
      </c>
      <c r="B24" s="71" t="s">
        <v>134</v>
      </c>
      <c r="C24" s="72">
        <v>7</v>
      </c>
      <c r="D24" s="73">
        <v>88.5</v>
      </c>
      <c r="E24" s="73" t="s">
        <v>136</v>
      </c>
      <c r="F24" s="73" t="s">
        <v>137</v>
      </c>
      <c r="G24" s="71" t="s">
        <v>142</v>
      </c>
      <c r="H24" s="71">
        <v>1</v>
      </c>
      <c r="I24" s="71" t="s">
        <v>139</v>
      </c>
      <c r="J24" s="74">
        <v>223.37</v>
      </c>
      <c r="K24" s="74">
        <v>6.99</v>
      </c>
      <c r="L24" s="74">
        <v>0.51</v>
      </c>
      <c r="M24" s="74">
        <v>761.81</v>
      </c>
      <c r="N24" s="74">
        <v>0</v>
      </c>
      <c r="O24" s="74">
        <v>35.799999999999997</v>
      </c>
      <c r="P24" s="74">
        <v>632.46</v>
      </c>
      <c r="Q24" s="74">
        <v>7.5</v>
      </c>
      <c r="R24" s="74">
        <v>58.46</v>
      </c>
      <c r="S24" s="74">
        <v>3</v>
      </c>
      <c r="T24" s="74">
        <v>29.62</v>
      </c>
      <c r="U24" s="74">
        <v>0.432</v>
      </c>
      <c r="V24" s="74">
        <v>0</v>
      </c>
      <c r="W24" s="74">
        <v>52.25</v>
      </c>
      <c r="X24" s="74">
        <v>1173.52</v>
      </c>
    </row>
    <row r="25" spans="1:24">
      <c r="A25" s="71" t="s">
        <v>141</v>
      </c>
      <c r="B25" s="71" t="s">
        <v>134</v>
      </c>
      <c r="C25" s="72">
        <v>8</v>
      </c>
      <c r="D25" s="73">
        <v>88.5</v>
      </c>
      <c r="E25" s="73" t="s">
        <v>136</v>
      </c>
      <c r="F25" s="73" t="s">
        <v>137</v>
      </c>
      <c r="G25" s="71" t="s">
        <v>142</v>
      </c>
      <c r="H25" s="71">
        <v>1</v>
      </c>
      <c r="I25" s="71" t="s">
        <v>139</v>
      </c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</row>
    <row r="26" spans="1:24">
      <c r="A26" s="71" t="s">
        <v>141</v>
      </c>
      <c r="B26" s="71" t="s">
        <v>134</v>
      </c>
      <c r="C26" s="72">
        <v>9</v>
      </c>
      <c r="D26" s="73">
        <v>157</v>
      </c>
      <c r="E26" s="73" t="s">
        <v>136</v>
      </c>
      <c r="F26" s="73" t="s">
        <v>137</v>
      </c>
      <c r="G26" s="71" t="s">
        <v>142</v>
      </c>
      <c r="H26" s="71">
        <v>1</v>
      </c>
      <c r="I26" s="71" t="s">
        <v>139</v>
      </c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</row>
    <row r="27" spans="1:24">
      <c r="A27" s="71" t="s">
        <v>141</v>
      </c>
      <c r="B27" s="71" t="s">
        <v>134</v>
      </c>
      <c r="C27" s="72">
        <v>10</v>
      </c>
      <c r="D27" s="73">
        <v>88.5</v>
      </c>
      <c r="E27" s="73" t="s">
        <v>136</v>
      </c>
      <c r="F27" s="73" t="s">
        <v>137</v>
      </c>
      <c r="G27" s="71" t="s">
        <v>142</v>
      </c>
      <c r="H27" s="71">
        <v>1</v>
      </c>
      <c r="I27" s="71" t="s">
        <v>139</v>
      </c>
      <c r="J27" s="74">
        <v>211.91</v>
      </c>
      <c r="K27" s="74">
        <v>4.55</v>
      </c>
      <c r="L27" s="74">
        <v>0.65</v>
      </c>
      <c r="M27" s="74">
        <v>483.71</v>
      </c>
      <c r="N27" s="74">
        <v>0</v>
      </c>
      <c r="O27" s="74">
        <v>63</v>
      </c>
      <c r="P27" s="74">
        <v>1445.22</v>
      </c>
      <c r="Q27" s="74">
        <v>8.9</v>
      </c>
      <c r="R27" s="74">
        <v>147.35</v>
      </c>
      <c r="S27" s="74">
        <v>3.8</v>
      </c>
      <c r="T27" s="74">
        <v>66.89</v>
      </c>
      <c r="U27" s="74">
        <v>0.70899999999999996</v>
      </c>
      <c r="V27" s="74">
        <v>0</v>
      </c>
      <c r="W27" s="74">
        <v>78.98</v>
      </c>
      <c r="X27" s="74">
        <v>2088.5</v>
      </c>
    </row>
    <row r="28" spans="1:24">
      <c r="A28" s="71" t="s">
        <v>141</v>
      </c>
      <c r="B28" s="71" t="s">
        <v>134</v>
      </c>
      <c r="C28" s="72">
        <v>11</v>
      </c>
      <c r="D28" s="73">
        <v>88.5</v>
      </c>
      <c r="E28" s="73" t="s">
        <v>136</v>
      </c>
      <c r="F28" s="73" t="s">
        <v>137</v>
      </c>
      <c r="G28" s="71" t="s">
        <v>142</v>
      </c>
      <c r="H28" s="71">
        <v>1</v>
      </c>
      <c r="I28" s="71" t="s">
        <v>139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</row>
    <row r="29" spans="1:24">
      <c r="A29" s="71" t="s">
        <v>141</v>
      </c>
      <c r="B29" s="71" t="s">
        <v>134</v>
      </c>
      <c r="C29" s="72">
        <v>12</v>
      </c>
      <c r="D29" s="73">
        <v>88.5</v>
      </c>
      <c r="E29" s="73" t="s">
        <v>136</v>
      </c>
      <c r="F29" s="73" t="s">
        <v>137</v>
      </c>
      <c r="G29" s="71" t="s">
        <v>142</v>
      </c>
      <c r="H29" s="71">
        <v>1</v>
      </c>
      <c r="I29" s="71" t="s">
        <v>139</v>
      </c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</row>
    <row r="30" spans="1:24">
      <c r="A30" s="71" t="s">
        <v>141</v>
      </c>
      <c r="B30" s="71" t="s">
        <v>134</v>
      </c>
      <c r="C30" s="72">
        <v>13</v>
      </c>
      <c r="D30" s="73">
        <v>88.5</v>
      </c>
      <c r="E30" s="73" t="s">
        <v>136</v>
      </c>
      <c r="F30" s="73" t="s">
        <v>137</v>
      </c>
      <c r="G30" s="71" t="s">
        <v>142</v>
      </c>
      <c r="H30" s="71">
        <v>1</v>
      </c>
      <c r="I30" s="71" t="s">
        <v>139</v>
      </c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</row>
    <row r="31" spans="1:24">
      <c r="A31" s="71" t="s">
        <v>141</v>
      </c>
      <c r="B31" s="71" t="s">
        <v>134</v>
      </c>
      <c r="C31" s="72">
        <v>14</v>
      </c>
      <c r="D31" s="73">
        <v>88.5</v>
      </c>
      <c r="E31" s="73" t="s">
        <v>136</v>
      </c>
      <c r="F31" s="73" t="s">
        <v>137</v>
      </c>
      <c r="G31" s="71" t="s">
        <v>142</v>
      </c>
      <c r="H31" s="71">
        <v>1</v>
      </c>
      <c r="I31" s="71" t="s">
        <v>139</v>
      </c>
      <c r="J31" s="74">
        <v>169.965</v>
      </c>
      <c r="K31" s="74">
        <v>0</v>
      </c>
      <c r="L31" s="74">
        <v>0.59</v>
      </c>
      <c r="M31" s="74">
        <v>262.2</v>
      </c>
      <c r="N31" s="74">
        <v>0</v>
      </c>
      <c r="O31" s="74">
        <v>77.8</v>
      </c>
      <c r="P31" s="74">
        <v>1277.8699999999999</v>
      </c>
      <c r="Q31" s="74">
        <v>7.2</v>
      </c>
      <c r="R31" s="74">
        <v>157.58000000000001</v>
      </c>
      <c r="S31" s="74">
        <v>3.4</v>
      </c>
      <c r="T31" s="74">
        <v>71.739999999999995</v>
      </c>
      <c r="U31" s="74">
        <v>1.06</v>
      </c>
      <c r="V31" s="74">
        <v>0</v>
      </c>
      <c r="W31" s="74">
        <v>151.72999999999999</v>
      </c>
      <c r="X31" s="74">
        <v>2225.6</v>
      </c>
    </row>
    <row r="32" spans="1:24">
      <c r="A32" s="71" t="s">
        <v>143</v>
      </c>
      <c r="B32" s="71" t="s">
        <v>134</v>
      </c>
      <c r="C32" s="72" t="s">
        <v>135</v>
      </c>
      <c r="D32" s="73">
        <v>498</v>
      </c>
      <c r="E32" s="73" t="s">
        <v>136</v>
      </c>
      <c r="F32" s="73" t="s">
        <v>144</v>
      </c>
      <c r="G32" s="71" t="s">
        <v>145</v>
      </c>
      <c r="H32" s="71">
        <v>1</v>
      </c>
      <c r="I32" s="71" t="s">
        <v>139</v>
      </c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</row>
    <row r="33" spans="1:24">
      <c r="A33" s="71" t="s">
        <v>143</v>
      </c>
      <c r="B33" s="71" t="s">
        <v>134</v>
      </c>
      <c r="C33" s="72">
        <v>1</v>
      </c>
      <c r="D33" s="73">
        <v>1570</v>
      </c>
      <c r="E33" s="73" t="s">
        <v>136</v>
      </c>
      <c r="F33" s="73" t="s">
        <v>144</v>
      </c>
      <c r="G33" s="71" t="s">
        <v>145</v>
      </c>
      <c r="H33" s="71">
        <v>1</v>
      </c>
      <c r="I33" s="71" t="s">
        <v>139</v>
      </c>
      <c r="J33" s="74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4"/>
      <c r="V33" s="71"/>
      <c r="W33" s="71"/>
      <c r="X33" s="71"/>
    </row>
    <row r="34" spans="1:24">
      <c r="A34" s="71" t="s">
        <v>143</v>
      </c>
      <c r="B34" s="71" t="s">
        <v>134</v>
      </c>
      <c r="C34" s="72">
        <v>2</v>
      </c>
      <c r="D34" s="73">
        <v>15700</v>
      </c>
      <c r="E34" s="73" t="s">
        <v>136</v>
      </c>
      <c r="F34" s="73" t="s">
        <v>144</v>
      </c>
      <c r="G34" s="71" t="s">
        <v>145</v>
      </c>
      <c r="H34" s="71">
        <v>1</v>
      </c>
      <c r="I34" s="71" t="s">
        <v>139</v>
      </c>
      <c r="J34" s="74">
        <v>128.345</v>
      </c>
      <c r="K34" s="74">
        <v>5.76</v>
      </c>
      <c r="L34" s="74">
        <v>0.62</v>
      </c>
      <c r="M34" s="74">
        <v>255.71</v>
      </c>
      <c r="N34" s="74">
        <v>0</v>
      </c>
      <c r="O34" s="74">
        <v>19.5</v>
      </c>
      <c r="P34" s="74">
        <v>753.39</v>
      </c>
      <c r="Q34" s="74">
        <v>8.6</v>
      </c>
      <c r="R34" s="74">
        <v>3.04</v>
      </c>
      <c r="S34" s="74">
        <v>3.1</v>
      </c>
      <c r="T34" s="74">
        <v>70.11</v>
      </c>
      <c r="U34" s="74">
        <v>0.16200000000000001</v>
      </c>
      <c r="V34" s="74">
        <v>0</v>
      </c>
      <c r="W34" s="74">
        <v>53.11</v>
      </c>
      <c r="X34" s="74">
        <v>3146.35</v>
      </c>
    </row>
    <row r="35" spans="1:24">
      <c r="A35" s="71" t="s">
        <v>143</v>
      </c>
      <c r="B35" s="71" t="s">
        <v>134</v>
      </c>
      <c r="C35" s="72">
        <v>3</v>
      </c>
      <c r="D35" s="73">
        <v>280000</v>
      </c>
      <c r="E35" s="73" t="s">
        <v>136</v>
      </c>
      <c r="F35" s="73" t="s">
        <v>144</v>
      </c>
      <c r="G35" s="71" t="s">
        <v>145</v>
      </c>
      <c r="H35" s="71">
        <v>1</v>
      </c>
      <c r="I35" s="71" t="s">
        <v>139</v>
      </c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</row>
    <row r="36" spans="1:24">
      <c r="A36" s="71" t="s">
        <v>143</v>
      </c>
      <c r="B36" s="71" t="s">
        <v>134</v>
      </c>
      <c r="C36" s="72">
        <v>4</v>
      </c>
      <c r="D36" s="73">
        <v>280000</v>
      </c>
      <c r="E36" s="73" t="s">
        <v>136</v>
      </c>
      <c r="F36" s="73" t="s">
        <v>144</v>
      </c>
      <c r="G36" s="71" t="s">
        <v>145</v>
      </c>
      <c r="H36" s="71">
        <v>1</v>
      </c>
      <c r="I36" s="71" t="s">
        <v>139</v>
      </c>
      <c r="J36" s="74">
        <v>159.98500000000001</v>
      </c>
      <c r="K36" s="74">
        <v>9.5</v>
      </c>
      <c r="L36" s="74">
        <v>0.59</v>
      </c>
      <c r="M36" s="74">
        <v>757.67</v>
      </c>
      <c r="N36" s="74">
        <v>0</v>
      </c>
      <c r="O36" s="74">
        <v>37.1</v>
      </c>
      <c r="P36" s="74">
        <v>962.99</v>
      </c>
      <c r="Q36" s="74">
        <v>8.8000000000000007</v>
      </c>
      <c r="R36" s="74">
        <v>6.77</v>
      </c>
      <c r="S36" s="74">
        <v>3.3</v>
      </c>
      <c r="T36" s="74">
        <v>87.92</v>
      </c>
      <c r="U36" s="74">
        <v>0.22900000000000001</v>
      </c>
      <c r="V36" s="74">
        <v>0</v>
      </c>
      <c r="W36" s="74">
        <v>70.02</v>
      </c>
      <c r="X36" s="74">
        <v>4788.5</v>
      </c>
    </row>
    <row r="37" spans="1:24">
      <c r="A37" s="71" t="s">
        <v>143</v>
      </c>
      <c r="B37" s="71" t="s">
        <v>134</v>
      </c>
      <c r="C37" s="72">
        <v>5</v>
      </c>
      <c r="D37" s="73">
        <v>498000</v>
      </c>
      <c r="E37" s="73" t="s">
        <v>136</v>
      </c>
      <c r="F37" s="73" t="s">
        <v>144</v>
      </c>
      <c r="G37" s="71" t="s">
        <v>145</v>
      </c>
      <c r="H37" s="71">
        <v>1</v>
      </c>
      <c r="I37" s="71" t="s">
        <v>139</v>
      </c>
      <c r="J37" s="71"/>
      <c r="K37" s="71"/>
      <c r="L37" s="71"/>
      <c r="M37" s="71"/>
      <c r="N37" s="71"/>
      <c r="O37" s="71"/>
      <c r="P37" s="71"/>
      <c r="Q37" s="71"/>
      <c r="R37" s="71"/>
      <c r="S37" s="74"/>
      <c r="T37" s="71"/>
      <c r="U37" s="71"/>
      <c r="V37" s="71"/>
      <c r="W37" s="71"/>
      <c r="X37" s="71"/>
    </row>
    <row r="38" spans="1:24">
      <c r="A38" s="71" t="s">
        <v>143</v>
      </c>
      <c r="B38" s="71" t="s">
        <v>134</v>
      </c>
      <c r="C38" s="72">
        <v>6</v>
      </c>
      <c r="D38" s="73">
        <v>498000</v>
      </c>
      <c r="E38" s="73" t="s">
        <v>136</v>
      </c>
      <c r="F38" s="73" t="s">
        <v>144</v>
      </c>
      <c r="G38" s="71" t="s">
        <v>145</v>
      </c>
      <c r="H38" s="71">
        <v>1</v>
      </c>
      <c r="I38" s="71" t="s">
        <v>139</v>
      </c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</row>
    <row r="39" spans="1:24">
      <c r="A39" s="71" t="s">
        <v>143</v>
      </c>
      <c r="B39" s="71" t="s">
        <v>134</v>
      </c>
      <c r="C39" s="72">
        <v>7</v>
      </c>
      <c r="D39" s="73">
        <v>88500</v>
      </c>
      <c r="E39" s="73" t="s">
        <v>136</v>
      </c>
      <c r="F39" s="73" t="s">
        <v>144</v>
      </c>
      <c r="G39" s="71" t="s">
        <v>145</v>
      </c>
      <c r="H39" s="71">
        <v>1</v>
      </c>
      <c r="I39" s="71" t="s">
        <v>139</v>
      </c>
      <c r="J39" s="74">
        <v>266.96499999999997</v>
      </c>
      <c r="K39" s="74">
        <v>2.2200000000000002</v>
      </c>
      <c r="L39" s="74">
        <v>0.65</v>
      </c>
      <c r="M39" s="74">
        <v>868.4</v>
      </c>
      <c r="N39" s="74">
        <v>0.13</v>
      </c>
      <c r="O39" s="74">
        <v>70.5</v>
      </c>
      <c r="P39" s="74">
        <v>1040.96</v>
      </c>
      <c r="Q39" s="74">
        <v>10.9</v>
      </c>
      <c r="R39" s="74">
        <v>5.78</v>
      </c>
      <c r="S39" s="74">
        <v>4.3</v>
      </c>
      <c r="T39" s="74">
        <v>92.34</v>
      </c>
      <c r="U39" s="74">
        <v>0.34699999999999998</v>
      </c>
      <c r="V39" s="74">
        <v>0.9</v>
      </c>
      <c r="W39" s="74">
        <v>56.8</v>
      </c>
      <c r="X39" s="74">
        <v>5891.55</v>
      </c>
    </row>
    <row r="40" spans="1:24">
      <c r="A40" s="71" t="s">
        <v>143</v>
      </c>
      <c r="B40" s="71" t="s">
        <v>134</v>
      </c>
      <c r="C40" s="72">
        <v>8</v>
      </c>
      <c r="D40" s="73">
        <v>498000</v>
      </c>
      <c r="E40" s="73" t="s">
        <v>136</v>
      </c>
      <c r="F40" s="73" t="s">
        <v>144</v>
      </c>
      <c r="G40" s="71" t="s">
        <v>145</v>
      </c>
      <c r="H40" s="71">
        <v>1</v>
      </c>
      <c r="I40" s="71" t="s">
        <v>139</v>
      </c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</row>
    <row r="41" spans="1:24">
      <c r="A41" s="71" t="s">
        <v>143</v>
      </c>
      <c r="B41" s="71" t="s">
        <v>134</v>
      </c>
      <c r="C41" s="72">
        <v>9</v>
      </c>
      <c r="D41" s="73">
        <v>157000</v>
      </c>
      <c r="E41" s="73" t="s">
        <v>136</v>
      </c>
      <c r="F41" s="73" t="s">
        <v>144</v>
      </c>
      <c r="G41" s="71" t="s">
        <v>145</v>
      </c>
      <c r="H41" s="71">
        <v>1</v>
      </c>
      <c r="I41" s="71" t="s">
        <v>139</v>
      </c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</row>
    <row r="42" spans="1:24">
      <c r="A42" s="71" t="s">
        <v>143</v>
      </c>
      <c r="B42" s="71" t="s">
        <v>134</v>
      </c>
      <c r="C42" s="72">
        <v>10</v>
      </c>
      <c r="D42" s="73">
        <v>280000</v>
      </c>
      <c r="E42" s="73" t="s">
        <v>136</v>
      </c>
      <c r="F42" s="73" t="s">
        <v>144</v>
      </c>
      <c r="G42" s="71" t="s">
        <v>145</v>
      </c>
      <c r="H42" s="71">
        <v>1</v>
      </c>
      <c r="I42" s="71" t="s">
        <v>139</v>
      </c>
      <c r="J42" s="74">
        <v>319.435</v>
      </c>
      <c r="K42" s="74">
        <v>6.99</v>
      </c>
      <c r="L42" s="74">
        <v>0.7</v>
      </c>
      <c r="M42" s="74">
        <v>392.81</v>
      </c>
      <c r="N42" s="74">
        <v>0</v>
      </c>
      <c r="O42" s="74">
        <v>75.7</v>
      </c>
      <c r="P42" s="74">
        <v>1125.32</v>
      </c>
      <c r="Q42" s="74">
        <v>8.8000000000000007</v>
      </c>
      <c r="R42" s="74">
        <v>6.52</v>
      </c>
      <c r="S42" s="74">
        <v>4.0999999999999996</v>
      </c>
      <c r="T42" s="74">
        <v>94.42</v>
      </c>
      <c r="U42" s="74">
        <v>0.442</v>
      </c>
      <c r="V42" s="74">
        <v>3</v>
      </c>
      <c r="W42" s="74">
        <v>43.68</v>
      </c>
      <c r="X42" s="74">
        <v>6572.79</v>
      </c>
    </row>
    <row r="43" spans="1:24">
      <c r="A43" s="71" t="s">
        <v>146</v>
      </c>
      <c r="B43" s="71" t="s">
        <v>134</v>
      </c>
      <c r="C43" s="72" t="s">
        <v>135</v>
      </c>
      <c r="D43" s="73">
        <v>88.5</v>
      </c>
      <c r="E43" s="73" t="s">
        <v>136</v>
      </c>
      <c r="F43" s="73" t="s">
        <v>144</v>
      </c>
      <c r="G43" s="71" t="s">
        <v>147</v>
      </c>
      <c r="H43" s="71">
        <v>1</v>
      </c>
      <c r="I43" s="71" t="s">
        <v>139</v>
      </c>
      <c r="J43" s="74"/>
      <c r="K43" s="71"/>
      <c r="L43" s="71"/>
      <c r="M43" s="71"/>
      <c r="N43" s="71"/>
      <c r="O43" s="74"/>
      <c r="P43" s="71"/>
      <c r="Q43" s="71"/>
      <c r="R43" s="71"/>
      <c r="S43" s="71"/>
      <c r="T43" s="71"/>
      <c r="U43" s="74"/>
      <c r="V43" s="71"/>
      <c r="W43" s="71"/>
      <c r="X43" s="71"/>
    </row>
    <row r="44" spans="1:24">
      <c r="A44" s="71" t="s">
        <v>146</v>
      </c>
      <c r="B44" s="71" t="s">
        <v>134</v>
      </c>
      <c r="C44" s="72">
        <v>1</v>
      </c>
      <c r="D44" s="73">
        <v>88500</v>
      </c>
      <c r="E44" s="73" t="s">
        <v>136</v>
      </c>
      <c r="F44" s="73" t="s">
        <v>144</v>
      </c>
      <c r="G44" s="71" t="s">
        <v>147</v>
      </c>
      <c r="H44" s="71">
        <v>1</v>
      </c>
      <c r="I44" s="71" t="s">
        <v>139</v>
      </c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</row>
    <row r="45" spans="1:24">
      <c r="A45" s="71" t="s">
        <v>146</v>
      </c>
      <c r="B45" s="71" t="s">
        <v>134</v>
      </c>
      <c r="C45" s="72">
        <v>2</v>
      </c>
      <c r="D45" s="73">
        <v>2800000</v>
      </c>
      <c r="E45" s="73" t="s">
        <v>136</v>
      </c>
      <c r="F45" s="73" t="s">
        <v>144</v>
      </c>
      <c r="G45" s="71" t="s">
        <v>147</v>
      </c>
      <c r="H45" s="71">
        <v>1</v>
      </c>
      <c r="I45" s="71" t="s">
        <v>139</v>
      </c>
      <c r="J45" s="74">
        <v>116.78</v>
      </c>
      <c r="K45" s="74">
        <v>17.27</v>
      </c>
      <c r="L45" s="74">
        <v>0.84</v>
      </c>
      <c r="M45" s="74">
        <v>2366.2199999999998</v>
      </c>
      <c r="N45" s="74">
        <v>7.0000000000000007E-2</v>
      </c>
      <c r="O45" s="74">
        <v>20.8</v>
      </c>
      <c r="P45" s="74">
        <v>1119.92</v>
      </c>
      <c r="Q45" s="74">
        <v>312.2</v>
      </c>
      <c r="R45" s="74">
        <v>6.28</v>
      </c>
      <c r="S45" s="74">
        <v>5.3</v>
      </c>
      <c r="T45" s="74">
        <v>53.67</v>
      </c>
      <c r="U45" s="74">
        <v>0.34699999999999998</v>
      </c>
      <c r="V45" s="74">
        <v>0</v>
      </c>
      <c r="W45" s="74">
        <v>57.58</v>
      </c>
      <c r="X45" s="74">
        <v>760.01</v>
      </c>
    </row>
    <row r="46" spans="1:24">
      <c r="A46" s="71" t="s">
        <v>146</v>
      </c>
      <c r="B46" s="71" t="s">
        <v>134</v>
      </c>
      <c r="C46" s="72">
        <v>3</v>
      </c>
      <c r="D46" s="73">
        <v>4980000</v>
      </c>
      <c r="E46" s="73" t="s">
        <v>140</v>
      </c>
      <c r="F46" s="73" t="s">
        <v>144</v>
      </c>
      <c r="G46" s="71" t="s">
        <v>147</v>
      </c>
      <c r="H46" s="71">
        <v>1</v>
      </c>
      <c r="I46" s="71" t="s">
        <v>139</v>
      </c>
      <c r="J46" s="71"/>
      <c r="K46" s="71"/>
      <c r="L46" s="71"/>
      <c r="M46" s="71"/>
      <c r="N46" s="74"/>
      <c r="O46" s="71"/>
      <c r="P46" s="71"/>
      <c r="Q46" s="71"/>
      <c r="R46" s="71"/>
      <c r="S46" s="74"/>
      <c r="T46" s="71"/>
      <c r="U46" s="71"/>
      <c r="V46" s="71"/>
      <c r="W46" s="71"/>
      <c r="X46" s="71"/>
    </row>
    <row r="47" spans="1:24">
      <c r="A47" s="71" t="s">
        <v>146</v>
      </c>
      <c r="B47" s="71" t="s">
        <v>134</v>
      </c>
      <c r="C47" s="72">
        <v>4</v>
      </c>
      <c r="D47" s="73">
        <v>88500</v>
      </c>
      <c r="E47" s="73" t="s">
        <v>136</v>
      </c>
      <c r="F47" s="73" t="s">
        <v>144</v>
      </c>
      <c r="G47" s="71" t="s">
        <v>147</v>
      </c>
      <c r="H47" s="71">
        <v>1</v>
      </c>
      <c r="I47" s="71" t="s">
        <v>139</v>
      </c>
      <c r="J47" s="74">
        <v>767.6</v>
      </c>
      <c r="K47" s="74">
        <v>9.5</v>
      </c>
      <c r="L47" s="74">
        <v>0.73</v>
      </c>
      <c r="M47" s="74">
        <v>2460.6799999999998</v>
      </c>
      <c r="N47" s="74">
        <v>7.57</v>
      </c>
      <c r="O47" s="74">
        <v>155.5</v>
      </c>
      <c r="P47" s="74">
        <v>3081.05</v>
      </c>
      <c r="Q47" s="74">
        <v>321.8</v>
      </c>
      <c r="R47" s="74">
        <v>39.07</v>
      </c>
      <c r="S47" s="74">
        <v>4.7</v>
      </c>
      <c r="T47" s="74">
        <v>67.099999999999994</v>
      </c>
      <c r="U47" s="74">
        <v>1.288</v>
      </c>
      <c r="V47" s="74">
        <v>0</v>
      </c>
      <c r="W47" s="74">
        <v>59.99</v>
      </c>
      <c r="X47" s="74">
        <v>1394.26</v>
      </c>
    </row>
    <row r="48" spans="1:24">
      <c r="A48" s="71" t="s">
        <v>146</v>
      </c>
      <c r="B48" s="71" t="s">
        <v>134</v>
      </c>
      <c r="C48" s="72">
        <v>5</v>
      </c>
      <c r="D48" s="73">
        <v>15700</v>
      </c>
      <c r="E48" s="73" t="s">
        <v>136</v>
      </c>
      <c r="F48" s="73" t="s">
        <v>144</v>
      </c>
      <c r="G48" s="71" t="s">
        <v>147</v>
      </c>
      <c r="H48" s="71">
        <v>1</v>
      </c>
      <c r="I48" s="71" t="s">
        <v>139</v>
      </c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</row>
    <row r="49" spans="1:24">
      <c r="A49" s="71" t="s">
        <v>146</v>
      </c>
      <c r="B49" s="71" t="s">
        <v>134</v>
      </c>
      <c r="C49" s="72">
        <v>6</v>
      </c>
      <c r="D49" s="73">
        <v>15700</v>
      </c>
      <c r="E49" s="73" t="s">
        <v>136</v>
      </c>
      <c r="F49" s="73" t="s">
        <v>144</v>
      </c>
      <c r="G49" s="71" t="s">
        <v>147</v>
      </c>
      <c r="H49" s="71">
        <v>1</v>
      </c>
      <c r="I49" s="71" t="s">
        <v>139</v>
      </c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</row>
    <row r="50" spans="1:24">
      <c r="A50" s="71" t="s">
        <v>146</v>
      </c>
      <c r="B50" s="71" t="s">
        <v>134</v>
      </c>
      <c r="C50" s="72">
        <v>7</v>
      </c>
      <c r="D50" s="73">
        <v>15700</v>
      </c>
      <c r="E50" s="73" t="s">
        <v>136</v>
      </c>
      <c r="F50" s="73" t="s">
        <v>144</v>
      </c>
      <c r="G50" s="71" t="s">
        <v>147</v>
      </c>
      <c r="H50" s="71">
        <v>1</v>
      </c>
      <c r="I50" s="71" t="s">
        <v>139</v>
      </c>
      <c r="J50" s="74">
        <v>2076.67</v>
      </c>
      <c r="K50" s="74">
        <v>19.91</v>
      </c>
      <c r="L50" s="74">
        <v>0.88</v>
      </c>
      <c r="M50" s="74">
        <v>4508.4399999999996</v>
      </c>
      <c r="N50" s="74">
        <v>42.43</v>
      </c>
      <c r="O50" s="74">
        <v>200.8</v>
      </c>
      <c r="P50" s="74">
        <v>3507.31</v>
      </c>
      <c r="Q50" s="74">
        <v>276.8</v>
      </c>
      <c r="R50" s="74">
        <v>344.5</v>
      </c>
      <c r="S50" s="74">
        <v>6.8</v>
      </c>
      <c r="T50" s="74">
        <v>79.319999999999993</v>
      </c>
      <c r="U50" s="74">
        <v>2.4900000000000002</v>
      </c>
      <c r="V50" s="74">
        <v>0</v>
      </c>
      <c r="W50" s="74">
        <v>79.72</v>
      </c>
      <c r="X50" s="74">
        <v>2064.5700000000002</v>
      </c>
    </row>
    <row r="51" spans="1:24">
      <c r="A51" s="71" t="s">
        <v>146</v>
      </c>
      <c r="B51" s="71" t="s">
        <v>134</v>
      </c>
      <c r="C51" s="72">
        <v>8</v>
      </c>
      <c r="D51" s="73">
        <v>1570</v>
      </c>
      <c r="E51" s="73" t="s">
        <v>136</v>
      </c>
      <c r="F51" s="73" t="s">
        <v>144</v>
      </c>
      <c r="G51" s="71" t="s">
        <v>147</v>
      </c>
      <c r="H51" s="71">
        <v>1</v>
      </c>
      <c r="I51" s="71" t="s">
        <v>139</v>
      </c>
      <c r="J51" s="74"/>
      <c r="K51" s="71"/>
      <c r="L51" s="71"/>
      <c r="M51" s="71"/>
      <c r="N51" s="71"/>
      <c r="O51" s="74"/>
      <c r="P51" s="71"/>
      <c r="Q51" s="71"/>
      <c r="R51" s="71"/>
      <c r="S51" s="71"/>
      <c r="T51" s="71"/>
      <c r="U51" s="71"/>
      <c r="V51" s="71"/>
      <c r="W51" s="71"/>
      <c r="X51" s="71"/>
    </row>
    <row r="52" spans="1:24">
      <c r="A52" s="71" t="s">
        <v>146</v>
      </c>
      <c r="B52" s="71" t="s">
        <v>134</v>
      </c>
      <c r="C52" s="72">
        <v>9</v>
      </c>
      <c r="D52" s="73">
        <v>1570</v>
      </c>
      <c r="E52" s="73" t="s">
        <v>136</v>
      </c>
      <c r="F52" s="73" t="s">
        <v>144</v>
      </c>
      <c r="G52" s="71" t="s">
        <v>147</v>
      </c>
      <c r="H52" s="71">
        <v>1</v>
      </c>
      <c r="I52" s="71" t="s">
        <v>139</v>
      </c>
      <c r="J52" s="74"/>
      <c r="K52" s="71"/>
      <c r="L52" s="71"/>
      <c r="M52" s="71"/>
      <c r="N52" s="71"/>
      <c r="O52" s="74"/>
      <c r="P52" s="71"/>
      <c r="Q52" s="71"/>
      <c r="R52" s="71"/>
      <c r="S52" s="71"/>
      <c r="T52" s="71"/>
      <c r="U52" s="71"/>
      <c r="V52" s="71"/>
      <c r="W52" s="71"/>
      <c r="X52" s="71"/>
    </row>
    <row r="53" spans="1:24">
      <c r="A53" s="71" t="s">
        <v>146</v>
      </c>
      <c r="B53" s="71" t="s">
        <v>134</v>
      </c>
      <c r="C53" s="72">
        <v>10</v>
      </c>
      <c r="D53" s="73">
        <v>280</v>
      </c>
      <c r="E53" s="73" t="s">
        <v>136</v>
      </c>
      <c r="F53" s="73" t="s">
        <v>144</v>
      </c>
      <c r="G53" s="71" t="s">
        <v>147</v>
      </c>
      <c r="H53" s="71">
        <v>1</v>
      </c>
      <c r="I53" s="71" t="s">
        <v>139</v>
      </c>
      <c r="J53" s="74">
        <v>1421.625</v>
      </c>
      <c r="K53" s="74">
        <v>19.91</v>
      </c>
      <c r="L53" s="74">
        <v>1.07</v>
      </c>
      <c r="M53" s="74">
        <v>5108.7700000000004</v>
      </c>
      <c r="N53" s="74">
        <v>18.71</v>
      </c>
      <c r="O53" s="74">
        <v>149.9</v>
      </c>
      <c r="P53" s="74">
        <v>3155.99</v>
      </c>
      <c r="Q53" s="74">
        <v>109.8</v>
      </c>
      <c r="R53" s="74">
        <v>655.72</v>
      </c>
      <c r="S53" s="74">
        <v>5.5</v>
      </c>
      <c r="T53" s="74">
        <v>84</v>
      </c>
      <c r="U53" s="74">
        <v>1.766</v>
      </c>
      <c r="V53" s="74">
        <v>0</v>
      </c>
      <c r="W53" s="74">
        <v>235.27</v>
      </c>
      <c r="X53" s="74">
        <v>2427.7800000000002</v>
      </c>
    </row>
    <row r="54" spans="1:24">
      <c r="A54" s="71" t="s">
        <v>148</v>
      </c>
      <c r="B54" s="71" t="s">
        <v>134</v>
      </c>
      <c r="C54" s="72" t="s">
        <v>135</v>
      </c>
      <c r="D54" s="73">
        <v>498</v>
      </c>
      <c r="E54" s="73" t="s">
        <v>136</v>
      </c>
      <c r="F54" s="73" t="s">
        <v>144</v>
      </c>
      <c r="G54" s="71" t="s">
        <v>149</v>
      </c>
      <c r="H54" s="71">
        <v>1</v>
      </c>
      <c r="I54" s="71" t="s">
        <v>139</v>
      </c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</row>
    <row r="55" spans="1:24">
      <c r="A55" s="71" t="s">
        <v>148</v>
      </c>
      <c r="B55" s="71" t="s">
        <v>134</v>
      </c>
      <c r="C55" s="72">
        <v>1</v>
      </c>
      <c r="D55" s="73">
        <v>157</v>
      </c>
      <c r="E55" s="73" t="s">
        <v>136</v>
      </c>
      <c r="F55" s="73" t="s">
        <v>144</v>
      </c>
      <c r="G55" s="71" t="s">
        <v>149</v>
      </c>
      <c r="H55" s="71">
        <v>1</v>
      </c>
      <c r="I55" s="71" t="s">
        <v>139</v>
      </c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</row>
    <row r="56" spans="1:24">
      <c r="A56" s="71" t="s">
        <v>148</v>
      </c>
      <c r="B56" s="71" t="s">
        <v>134</v>
      </c>
      <c r="C56" s="72">
        <v>2</v>
      </c>
      <c r="D56" s="73">
        <v>885</v>
      </c>
      <c r="E56" s="73" t="s">
        <v>136</v>
      </c>
      <c r="F56" s="73" t="s">
        <v>144</v>
      </c>
      <c r="G56" s="71" t="s">
        <v>149</v>
      </c>
      <c r="H56" s="71">
        <v>1</v>
      </c>
      <c r="I56" s="71" t="s">
        <v>139</v>
      </c>
      <c r="J56" s="74">
        <v>17.745000000000001</v>
      </c>
      <c r="K56" s="74">
        <v>0</v>
      </c>
      <c r="L56" s="74">
        <v>0.39</v>
      </c>
      <c r="M56" s="74">
        <v>6.36</v>
      </c>
      <c r="N56" s="74">
        <v>0</v>
      </c>
      <c r="O56" s="74">
        <v>17.5</v>
      </c>
      <c r="P56" s="74">
        <v>288.72000000000003</v>
      </c>
      <c r="Q56" s="74">
        <v>10.3</v>
      </c>
      <c r="R56" s="74">
        <v>6.52</v>
      </c>
      <c r="S56" s="74">
        <v>2.9</v>
      </c>
      <c r="T56" s="74">
        <v>31.25</v>
      </c>
      <c r="U56" s="74">
        <v>5.8999999999999997E-2</v>
      </c>
      <c r="V56" s="74">
        <v>0</v>
      </c>
      <c r="W56" s="74">
        <v>61.88</v>
      </c>
      <c r="X56" s="74">
        <v>1117.5999999999999</v>
      </c>
    </row>
    <row r="57" spans="1:24">
      <c r="A57" s="71" t="s">
        <v>148</v>
      </c>
      <c r="B57" s="71" t="s">
        <v>134</v>
      </c>
      <c r="C57" s="72">
        <v>3</v>
      </c>
      <c r="D57" s="73">
        <v>2800</v>
      </c>
      <c r="E57" s="73" t="s">
        <v>136</v>
      </c>
      <c r="F57" s="73" t="s">
        <v>144</v>
      </c>
      <c r="G57" s="71" t="s">
        <v>149</v>
      </c>
      <c r="H57" s="71">
        <v>1</v>
      </c>
      <c r="I57" s="71" t="s">
        <v>139</v>
      </c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</row>
    <row r="58" spans="1:24">
      <c r="A58" s="71" t="s">
        <v>148</v>
      </c>
      <c r="B58" s="71" t="s">
        <v>134</v>
      </c>
      <c r="C58" s="72">
        <v>4</v>
      </c>
      <c r="D58" s="73">
        <v>280000</v>
      </c>
      <c r="E58" s="73" t="s">
        <v>140</v>
      </c>
      <c r="F58" s="73" t="s">
        <v>144</v>
      </c>
      <c r="G58" s="71" t="s">
        <v>149</v>
      </c>
      <c r="H58" s="71">
        <v>1</v>
      </c>
      <c r="I58" s="71" t="s">
        <v>139</v>
      </c>
      <c r="J58" s="74">
        <v>39.74</v>
      </c>
      <c r="K58" s="74">
        <v>18.579999999999998</v>
      </c>
      <c r="L58" s="74">
        <v>0.7</v>
      </c>
      <c r="M58" s="74">
        <v>1221.01</v>
      </c>
      <c r="N58" s="74">
        <v>0.23</v>
      </c>
      <c r="O58" s="74">
        <v>31.5</v>
      </c>
      <c r="P58" s="74">
        <v>720.06</v>
      </c>
      <c r="Q58" s="74">
        <v>102.5</v>
      </c>
      <c r="R58" s="74">
        <v>14.36</v>
      </c>
      <c r="S58" s="74">
        <v>4.4000000000000004</v>
      </c>
      <c r="T58" s="74">
        <v>55.92</v>
      </c>
      <c r="U58" s="74">
        <v>0.27900000000000003</v>
      </c>
      <c r="V58" s="74">
        <v>0</v>
      </c>
      <c r="W58" s="74">
        <v>92.2</v>
      </c>
      <c r="X58" s="74">
        <v>1548.53</v>
      </c>
    </row>
    <row r="59" spans="1:24">
      <c r="A59" s="71" t="s">
        <v>148</v>
      </c>
      <c r="B59" s="71" t="s">
        <v>134</v>
      </c>
      <c r="C59" s="72">
        <v>5</v>
      </c>
      <c r="D59" s="73">
        <v>28000</v>
      </c>
      <c r="E59" s="73" t="s">
        <v>136</v>
      </c>
      <c r="F59" s="73" t="s">
        <v>144</v>
      </c>
      <c r="G59" s="71" t="s">
        <v>149</v>
      </c>
      <c r="H59" s="71">
        <v>1</v>
      </c>
      <c r="I59" s="71" t="s">
        <v>139</v>
      </c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</row>
    <row r="60" spans="1:24">
      <c r="A60" s="71" t="s">
        <v>148</v>
      </c>
      <c r="B60" s="71" t="s">
        <v>134</v>
      </c>
      <c r="C60" s="72">
        <v>6</v>
      </c>
      <c r="D60" s="73">
        <v>49800</v>
      </c>
      <c r="E60" s="73" t="s">
        <v>136</v>
      </c>
      <c r="F60" s="73" t="s">
        <v>144</v>
      </c>
      <c r="G60" s="71" t="s">
        <v>149</v>
      </c>
      <c r="H60" s="71">
        <v>1</v>
      </c>
      <c r="I60" s="71" t="s">
        <v>139</v>
      </c>
      <c r="J60" s="74"/>
      <c r="K60" s="71"/>
      <c r="L60" s="71"/>
      <c r="M60" s="71"/>
      <c r="N60" s="71"/>
      <c r="O60" s="74"/>
      <c r="P60" s="71"/>
      <c r="Q60" s="71"/>
      <c r="R60" s="71"/>
      <c r="S60" s="71"/>
      <c r="T60" s="71"/>
      <c r="U60" s="71"/>
      <c r="V60" s="71"/>
      <c r="W60" s="71"/>
      <c r="X60" s="71"/>
    </row>
    <row r="61" spans="1:24">
      <c r="A61" s="71" t="s">
        <v>148</v>
      </c>
      <c r="B61" s="71" t="s">
        <v>134</v>
      </c>
      <c r="C61" s="72">
        <v>7</v>
      </c>
      <c r="D61" s="73">
        <v>28000</v>
      </c>
      <c r="E61" s="73" t="s">
        <v>136</v>
      </c>
      <c r="F61" s="73" t="s">
        <v>144</v>
      </c>
      <c r="G61" s="71" t="s">
        <v>149</v>
      </c>
      <c r="H61" s="71">
        <v>1</v>
      </c>
      <c r="I61" s="71" t="s">
        <v>139</v>
      </c>
      <c r="J61" s="74">
        <v>75.734999999999999</v>
      </c>
      <c r="K61" s="74">
        <v>0.14000000000000001</v>
      </c>
      <c r="L61" s="74">
        <v>0.56000000000000005</v>
      </c>
      <c r="M61" s="74">
        <v>1848.06</v>
      </c>
      <c r="N61" s="74">
        <v>0.74</v>
      </c>
      <c r="O61" s="74">
        <v>75</v>
      </c>
      <c r="P61" s="74">
        <v>1376.08</v>
      </c>
      <c r="Q61" s="74">
        <v>33.5</v>
      </c>
      <c r="R61" s="74">
        <v>18.45</v>
      </c>
      <c r="S61" s="74">
        <v>3.9</v>
      </c>
      <c r="T61" s="74">
        <v>72.58</v>
      </c>
      <c r="U61" s="74">
        <v>0.16900000000000001</v>
      </c>
      <c r="V61" s="74">
        <v>0</v>
      </c>
      <c r="W61" s="74">
        <v>112.26</v>
      </c>
      <c r="X61" s="74">
        <v>3026.74</v>
      </c>
    </row>
    <row r="62" spans="1:24">
      <c r="A62" s="71" t="s">
        <v>150</v>
      </c>
      <c r="B62" s="71" t="s">
        <v>134</v>
      </c>
      <c r="C62" s="72" t="s">
        <v>135</v>
      </c>
      <c r="D62" s="73">
        <v>280</v>
      </c>
      <c r="E62" s="73" t="s">
        <v>136</v>
      </c>
      <c r="F62" s="73" t="s">
        <v>144</v>
      </c>
      <c r="G62" s="71" t="s">
        <v>151</v>
      </c>
      <c r="H62" s="71">
        <v>1</v>
      </c>
      <c r="I62" s="71" t="s">
        <v>139</v>
      </c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</row>
    <row r="63" spans="1:24">
      <c r="A63" s="71" t="s">
        <v>150</v>
      </c>
      <c r="B63" s="71" t="s">
        <v>134</v>
      </c>
      <c r="C63" s="72">
        <v>1</v>
      </c>
      <c r="D63" s="73">
        <v>885</v>
      </c>
      <c r="E63" s="73" t="s">
        <v>136</v>
      </c>
      <c r="F63" s="73" t="s">
        <v>144</v>
      </c>
      <c r="G63" s="71" t="s">
        <v>151</v>
      </c>
      <c r="H63" s="71">
        <v>1</v>
      </c>
      <c r="I63" s="71" t="s">
        <v>139</v>
      </c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</row>
    <row r="64" spans="1:24">
      <c r="A64" s="71" t="s">
        <v>150</v>
      </c>
      <c r="B64" s="71" t="s">
        <v>134</v>
      </c>
      <c r="C64" s="72">
        <v>2</v>
      </c>
      <c r="D64" s="73">
        <v>88500</v>
      </c>
      <c r="E64" s="73" t="s">
        <v>136</v>
      </c>
      <c r="F64" s="73" t="s">
        <v>144</v>
      </c>
      <c r="G64" s="71" t="s">
        <v>151</v>
      </c>
      <c r="H64" s="71">
        <v>1</v>
      </c>
      <c r="I64" s="71" t="s">
        <v>139</v>
      </c>
      <c r="J64" s="74">
        <v>27.01</v>
      </c>
      <c r="K64" s="74">
        <v>0</v>
      </c>
      <c r="L64" s="74">
        <v>0.34</v>
      </c>
      <c r="M64" s="74">
        <v>9.6999999999999993</v>
      </c>
      <c r="N64" s="74">
        <v>0</v>
      </c>
      <c r="O64" s="74">
        <v>16.3</v>
      </c>
      <c r="P64" s="74">
        <v>232.48</v>
      </c>
      <c r="Q64" s="74">
        <v>8.3000000000000007</v>
      </c>
      <c r="R64" s="74">
        <v>2.63</v>
      </c>
      <c r="S64" s="74">
        <v>2</v>
      </c>
      <c r="T64" s="74">
        <v>42.19</v>
      </c>
      <c r="U64" s="74">
        <v>7.4999999999999997E-2</v>
      </c>
      <c r="V64" s="74">
        <v>12.5</v>
      </c>
      <c r="W64" s="74">
        <v>0</v>
      </c>
      <c r="X64" s="74">
        <v>2436.89</v>
      </c>
    </row>
    <row r="65" spans="1:24">
      <c r="A65" s="71" t="s">
        <v>150</v>
      </c>
      <c r="B65" s="71" t="s">
        <v>134</v>
      </c>
      <c r="C65" s="72">
        <v>3</v>
      </c>
      <c r="D65" s="73">
        <v>1570000</v>
      </c>
      <c r="E65" s="73" t="s">
        <v>136</v>
      </c>
      <c r="F65" s="73" t="s">
        <v>144</v>
      </c>
      <c r="G65" s="71" t="s">
        <v>151</v>
      </c>
      <c r="H65" s="71">
        <v>1</v>
      </c>
      <c r="I65" s="71" t="s">
        <v>139</v>
      </c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</row>
    <row r="66" spans="1:24">
      <c r="A66" s="71" t="s">
        <v>150</v>
      </c>
      <c r="B66" s="71" t="s">
        <v>134</v>
      </c>
      <c r="C66" s="72">
        <v>4</v>
      </c>
      <c r="D66" s="73">
        <v>498000</v>
      </c>
      <c r="E66" s="73" t="s">
        <v>136</v>
      </c>
      <c r="F66" s="73" t="s">
        <v>144</v>
      </c>
      <c r="G66" s="71" t="s">
        <v>151</v>
      </c>
      <c r="H66" s="71">
        <v>1</v>
      </c>
      <c r="I66" s="71" t="s">
        <v>139</v>
      </c>
      <c r="J66" s="74">
        <v>35.53</v>
      </c>
      <c r="K66" s="74">
        <v>2.2200000000000002</v>
      </c>
      <c r="L66" s="74">
        <v>0.42</v>
      </c>
      <c r="M66" s="74">
        <v>236.99</v>
      </c>
      <c r="N66" s="74">
        <v>0</v>
      </c>
      <c r="O66" s="74">
        <v>25.1</v>
      </c>
      <c r="P66" s="74">
        <v>260.42</v>
      </c>
      <c r="Q66" s="74">
        <v>6.7</v>
      </c>
      <c r="R66" s="74">
        <v>3.58</v>
      </c>
      <c r="S66" s="74">
        <v>2</v>
      </c>
      <c r="T66" s="74">
        <v>55.69</v>
      </c>
      <c r="U66" s="74">
        <v>0.184</v>
      </c>
      <c r="V66" s="74">
        <v>59.3</v>
      </c>
      <c r="W66" s="74">
        <v>0</v>
      </c>
      <c r="X66" s="74">
        <v>3797.3</v>
      </c>
    </row>
    <row r="67" spans="1:24">
      <c r="A67" s="71" t="s">
        <v>150</v>
      </c>
      <c r="B67" s="71" t="s">
        <v>134</v>
      </c>
      <c r="C67" s="72">
        <v>5</v>
      </c>
      <c r="D67" s="73">
        <v>4980000</v>
      </c>
      <c r="E67" s="73" t="s">
        <v>136</v>
      </c>
      <c r="F67" s="73" t="s">
        <v>144</v>
      </c>
      <c r="G67" s="71" t="s">
        <v>151</v>
      </c>
      <c r="H67" s="71">
        <v>1</v>
      </c>
      <c r="I67" s="71" t="s">
        <v>139</v>
      </c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</row>
    <row r="68" spans="1:24">
      <c r="A68" s="71" t="s">
        <v>150</v>
      </c>
      <c r="B68" s="71" t="s">
        <v>134</v>
      </c>
      <c r="C68" s="72">
        <v>6</v>
      </c>
      <c r="D68" s="73">
        <v>2800000</v>
      </c>
      <c r="E68" s="73" t="s">
        <v>136</v>
      </c>
      <c r="F68" s="73" t="s">
        <v>144</v>
      </c>
      <c r="G68" s="71" t="s">
        <v>151</v>
      </c>
      <c r="H68" s="71">
        <v>1</v>
      </c>
      <c r="I68" s="71" t="s">
        <v>139</v>
      </c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</row>
    <row r="69" spans="1:24">
      <c r="A69" s="71" t="s">
        <v>150</v>
      </c>
      <c r="B69" s="71" t="s">
        <v>134</v>
      </c>
      <c r="C69" s="72">
        <v>7</v>
      </c>
      <c r="D69" s="73">
        <v>8850000</v>
      </c>
      <c r="E69" s="73" t="s">
        <v>140</v>
      </c>
      <c r="F69" s="73" t="s">
        <v>144</v>
      </c>
      <c r="G69" s="71" t="s">
        <v>151</v>
      </c>
      <c r="H69" s="71">
        <v>1</v>
      </c>
      <c r="I69" s="71" t="s">
        <v>139</v>
      </c>
      <c r="J69" s="74">
        <v>18.594999999999999</v>
      </c>
      <c r="K69" s="74">
        <v>0.14000000000000001</v>
      </c>
      <c r="L69" s="74">
        <v>0.4</v>
      </c>
      <c r="M69" s="74">
        <v>214.69</v>
      </c>
      <c r="N69" s="74">
        <v>0</v>
      </c>
      <c r="O69" s="74">
        <v>37.5</v>
      </c>
      <c r="P69" s="74">
        <v>286.14999999999998</v>
      </c>
      <c r="Q69" s="74">
        <v>4.3</v>
      </c>
      <c r="R69" s="74">
        <v>2.83</v>
      </c>
      <c r="S69" s="74">
        <v>2</v>
      </c>
      <c r="T69" s="74">
        <v>61.45</v>
      </c>
      <c r="U69" s="74">
        <v>0.156</v>
      </c>
      <c r="V69" s="74">
        <v>30.1</v>
      </c>
      <c r="W69" s="74">
        <v>0</v>
      </c>
      <c r="X69" s="74">
        <v>4084.05</v>
      </c>
    </row>
    <row r="70" spans="1:24">
      <c r="A70" s="71" t="s">
        <v>152</v>
      </c>
      <c r="B70" s="71" t="s">
        <v>134</v>
      </c>
      <c r="C70" s="72" t="s">
        <v>135</v>
      </c>
      <c r="D70" s="73">
        <v>885</v>
      </c>
      <c r="E70" s="73" t="s">
        <v>136</v>
      </c>
      <c r="F70" s="73" t="s">
        <v>144</v>
      </c>
      <c r="G70" s="71" t="s">
        <v>153</v>
      </c>
      <c r="H70" s="71">
        <v>2</v>
      </c>
      <c r="I70" s="71" t="s">
        <v>139</v>
      </c>
      <c r="J70" s="71"/>
      <c r="K70" s="71"/>
      <c r="L70" s="71"/>
      <c r="M70" s="71"/>
      <c r="N70" s="71"/>
      <c r="O70" s="74"/>
      <c r="P70" s="71"/>
      <c r="Q70" s="71"/>
      <c r="R70" s="71"/>
      <c r="S70" s="71"/>
      <c r="T70" s="71"/>
      <c r="U70" s="71"/>
      <c r="V70" s="71"/>
      <c r="W70" s="71"/>
      <c r="X70" s="71"/>
    </row>
    <row r="71" spans="1:24">
      <c r="A71" s="71" t="s">
        <v>152</v>
      </c>
      <c r="B71" s="71" t="s">
        <v>134</v>
      </c>
      <c r="C71" s="72">
        <v>2</v>
      </c>
      <c r="D71" s="73">
        <v>885</v>
      </c>
      <c r="E71" s="73" t="s">
        <v>136</v>
      </c>
      <c r="F71" s="73" t="s">
        <v>144</v>
      </c>
      <c r="G71" s="71" t="s">
        <v>153</v>
      </c>
      <c r="H71" s="71">
        <v>2</v>
      </c>
      <c r="I71" s="71" t="s">
        <v>139</v>
      </c>
      <c r="J71" s="74">
        <v>92.68</v>
      </c>
      <c r="K71" s="74">
        <v>0</v>
      </c>
      <c r="L71" s="74">
        <v>1.65</v>
      </c>
      <c r="M71" s="74">
        <v>1440.02</v>
      </c>
      <c r="N71" s="74">
        <v>1.26</v>
      </c>
      <c r="O71" s="74">
        <v>7.5</v>
      </c>
      <c r="P71" s="74">
        <v>1088.8499999999999</v>
      </c>
      <c r="Q71" s="74">
        <v>216.5</v>
      </c>
      <c r="R71" s="74">
        <v>1.4</v>
      </c>
      <c r="S71" s="74">
        <v>3.8</v>
      </c>
      <c r="T71" s="74">
        <v>2.84</v>
      </c>
      <c r="U71" s="74">
        <v>0</v>
      </c>
      <c r="V71" s="74">
        <v>35.1</v>
      </c>
      <c r="W71" s="74">
        <v>16.850000000000001</v>
      </c>
      <c r="X71" s="74">
        <v>350.79</v>
      </c>
    </row>
    <row r="72" spans="1:24">
      <c r="A72" s="71" t="s">
        <v>152</v>
      </c>
      <c r="B72" s="71" t="s">
        <v>134</v>
      </c>
      <c r="C72" s="72">
        <v>4</v>
      </c>
      <c r="D72" s="73">
        <v>157</v>
      </c>
      <c r="E72" s="73" t="s">
        <v>136</v>
      </c>
      <c r="F72" s="73" t="s">
        <v>144</v>
      </c>
      <c r="G72" s="71" t="s">
        <v>153</v>
      </c>
      <c r="H72" s="71">
        <v>2</v>
      </c>
      <c r="I72" s="71" t="s">
        <v>139</v>
      </c>
      <c r="J72" s="74">
        <v>489.82</v>
      </c>
      <c r="K72" s="74">
        <v>28.72</v>
      </c>
      <c r="L72" s="74">
        <v>3.2</v>
      </c>
      <c r="M72" s="74">
        <v>3273.7</v>
      </c>
      <c r="N72" s="74">
        <v>7.62</v>
      </c>
      <c r="O72" s="74">
        <v>40</v>
      </c>
      <c r="P72" s="74">
        <v>2837.69</v>
      </c>
      <c r="Q72" s="74">
        <v>203.4</v>
      </c>
      <c r="R72" s="74">
        <v>39.56</v>
      </c>
      <c r="S72" s="74">
        <v>9.6</v>
      </c>
      <c r="T72" s="74">
        <v>14.42</v>
      </c>
      <c r="U72" s="74">
        <v>0.29299999999999998</v>
      </c>
      <c r="V72" s="74">
        <v>117.2</v>
      </c>
      <c r="W72" s="74">
        <v>150.13999999999999</v>
      </c>
      <c r="X72" s="74">
        <v>985.47</v>
      </c>
    </row>
    <row r="73" spans="1:24">
      <c r="A73" s="71" t="s">
        <v>152</v>
      </c>
      <c r="B73" s="71" t="s">
        <v>134</v>
      </c>
      <c r="C73" s="72">
        <v>7</v>
      </c>
      <c r="D73" s="73">
        <v>49800</v>
      </c>
      <c r="E73" s="73" t="s">
        <v>136</v>
      </c>
      <c r="F73" s="73" t="s">
        <v>144</v>
      </c>
      <c r="G73" s="71" t="s">
        <v>153</v>
      </c>
      <c r="H73" s="71">
        <v>2</v>
      </c>
      <c r="I73" s="71" t="s">
        <v>139</v>
      </c>
      <c r="J73" s="74">
        <v>362.22</v>
      </c>
      <c r="K73" s="74">
        <v>53.11</v>
      </c>
      <c r="L73" s="74">
        <v>2.95</v>
      </c>
      <c r="M73" s="74">
        <v>1035.98</v>
      </c>
      <c r="N73" s="74">
        <v>0</v>
      </c>
      <c r="O73" s="74">
        <v>37.700000000000003</v>
      </c>
      <c r="P73" s="74">
        <v>2355.37</v>
      </c>
      <c r="Q73" s="74">
        <v>39.9</v>
      </c>
      <c r="R73" s="74">
        <v>65.72</v>
      </c>
      <c r="S73" s="74">
        <v>8.5</v>
      </c>
      <c r="T73" s="74">
        <v>14.42</v>
      </c>
      <c r="U73" s="74">
        <v>0.19</v>
      </c>
      <c r="V73" s="74">
        <v>96.6</v>
      </c>
      <c r="W73" s="74">
        <v>179.48</v>
      </c>
      <c r="X73" s="74">
        <v>1714.68</v>
      </c>
    </row>
    <row r="74" spans="1:24">
      <c r="A74" s="71" t="s">
        <v>152</v>
      </c>
      <c r="B74" s="71" t="s">
        <v>134</v>
      </c>
      <c r="C74" s="72">
        <v>10</v>
      </c>
      <c r="D74" s="73">
        <v>88500</v>
      </c>
      <c r="E74" s="73" t="s">
        <v>136</v>
      </c>
      <c r="F74" s="73" t="s">
        <v>144</v>
      </c>
      <c r="G74" s="71" t="s">
        <v>153</v>
      </c>
      <c r="H74" s="71">
        <v>2</v>
      </c>
      <c r="I74" s="71" t="s">
        <v>139</v>
      </c>
      <c r="J74" s="74">
        <v>285.43</v>
      </c>
      <c r="K74" s="74">
        <v>0</v>
      </c>
      <c r="L74" s="74">
        <v>2.56</v>
      </c>
      <c r="M74" s="74">
        <v>407.59</v>
      </c>
      <c r="N74" s="74">
        <v>0</v>
      </c>
      <c r="O74" s="74">
        <v>26.4</v>
      </c>
      <c r="P74" s="74">
        <v>1652.49</v>
      </c>
      <c r="Q74" s="74">
        <v>12.1</v>
      </c>
      <c r="R74" s="74">
        <v>32.64</v>
      </c>
      <c r="S74" s="74">
        <v>3.4</v>
      </c>
      <c r="T74" s="74">
        <v>13.17</v>
      </c>
      <c r="U74" s="74">
        <v>3.5000000000000003E-2</v>
      </c>
      <c r="V74" s="74">
        <v>91.1</v>
      </c>
      <c r="W74" s="74">
        <v>108.81</v>
      </c>
      <c r="X74" s="74">
        <v>1698.47</v>
      </c>
    </row>
    <row r="75" spans="1:24">
      <c r="A75" s="71" t="s">
        <v>152</v>
      </c>
      <c r="B75" s="71" t="s">
        <v>134</v>
      </c>
      <c r="C75" s="72">
        <v>14</v>
      </c>
      <c r="D75" s="73">
        <v>157000</v>
      </c>
      <c r="E75" s="73" t="s">
        <v>140</v>
      </c>
      <c r="F75" s="73" t="s">
        <v>144</v>
      </c>
      <c r="G75" s="71" t="s">
        <v>153</v>
      </c>
      <c r="H75" s="71">
        <v>2</v>
      </c>
      <c r="I75" s="71" t="s">
        <v>139</v>
      </c>
      <c r="J75" s="74">
        <v>379.45</v>
      </c>
      <c r="K75" s="74">
        <v>9.59</v>
      </c>
      <c r="L75" s="74">
        <v>2.75</v>
      </c>
      <c r="M75" s="74">
        <v>906.05</v>
      </c>
      <c r="N75" s="74">
        <v>0</v>
      </c>
      <c r="O75" s="74">
        <v>29.6</v>
      </c>
      <c r="P75" s="74">
        <v>1729.57</v>
      </c>
      <c r="Q75" s="74">
        <v>17.899999999999999</v>
      </c>
      <c r="R75" s="74">
        <v>66.900000000000006</v>
      </c>
      <c r="S75" s="74">
        <v>4.8</v>
      </c>
      <c r="T75" s="74">
        <v>24.89</v>
      </c>
      <c r="U75" s="74">
        <v>0.16300000000000001</v>
      </c>
      <c r="V75" s="74">
        <v>117.4</v>
      </c>
      <c r="W75" s="74">
        <v>185.55</v>
      </c>
      <c r="X75" s="74">
        <v>2185.17</v>
      </c>
    </row>
    <row r="76" spans="1:24">
      <c r="A76" s="71" t="s">
        <v>152</v>
      </c>
      <c r="B76" s="71" t="s">
        <v>134</v>
      </c>
      <c r="C76" s="72">
        <v>21</v>
      </c>
      <c r="D76" s="73">
        <v>885</v>
      </c>
      <c r="E76" s="73" t="s">
        <v>136</v>
      </c>
      <c r="F76" s="73" t="s">
        <v>144</v>
      </c>
      <c r="G76" s="71" t="s">
        <v>153</v>
      </c>
      <c r="H76" s="71">
        <v>2</v>
      </c>
      <c r="I76" s="71" t="s">
        <v>139</v>
      </c>
      <c r="J76" s="74">
        <v>1036.25</v>
      </c>
      <c r="K76" s="74">
        <v>98.92</v>
      </c>
      <c r="L76" s="74">
        <v>4.74</v>
      </c>
      <c r="M76" s="74">
        <v>846.13</v>
      </c>
      <c r="N76" s="74">
        <v>0</v>
      </c>
      <c r="O76" s="74">
        <v>101.4</v>
      </c>
      <c r="P76" s="74">
        <v>2590.17</v>
      </c>
      <c r="Q76" s="74">
        <v>35.6</v>
      </c>
      <c r="R76" s="74">
        <v>371.17</v>
      </c>
      <c r="S76" s="74">
        <v>11.9</v>
      </c>
      <c r="T76" s="74">
        <v>35.75</v>
      </c>
      <c r="U76" s="74">
        <v>0.80300000000000005</v>
      </c>
      <c r="V76" s="74">
        <v>184.7</v>
      </c>
      <c r="W76" s="74">
        <v>541.04999999999995</v>
      </c>
      <c r="X76" s="74">
        <v>3834.36</v>
      </c>
    </row>
    <row r="77" spans="1:24">
      <c r="A77" s="71" t="s">
        <v>152</v>
      </c>
      <c r="B77" s="71" t="s">
        <v>134</v>
      </c>
      <c r="C77" s="72">
        <v>28</v>
      </c>
      <c r="D77" s="73">
        <v>1570</v>
      </c>
      <c r="E77" s="73" t="s">
        <v>136</v>
      </c>
      <c r="F77" s="73" t="s">
        <v>144</v>
      </c>
      <c r="G77" s="71" t="s">
        <v>153</v>
      </c>
      <c r="H77" s="71">
        <v>2</v>
      </c>
      <c r="I77" s="71" t="s">
        <v>139</v>
      </c>
      <c r="J77" s="74">
        <v>3101.63</v>
      </c>
      <c r="K77" s="74">
        <v>203.59</v>
      </c>
      <c r="L77" s="74">
        <v>9.76</v>
      </c>
      <c r="M77" s="74">
        <v>511.51</v>
      </c>
      <c r="N77" s="74">
        <v>0</v>
      </c>
      <c r="O77" s="74">
        <v>176.6</v>
      </c>
      <c r="P77" s="74">
        <v>5343.17</v>
      </c>
      <c r="Q77" s="74">
        <v>7.5</v>
      </c>
      <c r="R77" s="74">
        <v>1679.57</v>
      </c>
      <c r="S77" s="74">
        <v>41.4</v>
      </c>
      <c r="T77" s="74">
        <v>71.650000000000006</v>
      </c>
      <c r="U77" s="74">
        <v>2.633</v>
      </c>
      <c r="V77" s="74">
        <v>330.9</v>
      </c>
      <c r="W77" s="74">
        <v>503</v>
      </c>
      <c r="X77" s="74">
        <v>11702.12</v>
      </c>
    </row>
    <row r="78" spans="1:24">
      <c r="A78" s="71" t="s">
        <v>154</v>
      </c>
      <c r="B78" s="71" t="s">
        <v>134</v>
      </c>
      <c r="C78" s="72" t="s">
        <v>135</v>
      </c>
      <c r="D78" s="73">
        <v>885</v>
      </c>
      <c r="E78" s="73" t="s">
        <v>136</v>
      </c>
      <c r="F78" s="73" t="s">
        <v>144</v>
      </c>
      <c r="G78" s="71" t="s">
        <v>155</v>
      </c>
      <c r="H78" s="71">
        <v>2</v>
      </c>
      <c r="I78" s="71" t="s">
        <v>139</v>
      </c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</row>
    <row r="79" spans="1:24">
      <c r="A79" s="71" t="s">
        <v>154</v>
      </c>
      <c r="B79" s="71" t="s">
        <v>134</v>
      </c>
      <c r="C79" s="72">
        <v>2</v>
      </c>
      <c r="D79" s="73">
        <v>49800</v>
      </c>
      <c r="E79" s="73" t="s">
        <v>136</v>
      </c>
      <c r="F79" s="73" t="s">
        <v>144</v>
      </c>
      <c r="G79" s="71" t="s">
        <v>155</v>
      </c>
      <c r="H79" s="71">
        <v>2</v>
      </c>
      <c r="I79" s="71" t="s">
        <v>139</v>
      </c>
      <c r="J79" s="71">
        <v>333.58</v>
      </c>
      <c r="K79" s="71">
        <v>9.59</v>
      </c>
      <c r="L79" s="71">
        <v>2</v>
      </c>
      <c r="M79" s="71">
        <v>803.48</v>
      </c>
      <c r="N79" s="71">
        <v>0.5</v>
      </c>
      <c r="O79" s="71">
        <v>24.6</v>
      </c>
      <c r="P79" s="71">
        <v>1206.48</v>
      </c>
      <c r="Q79" s="71">
        <v>53.3</v>
      </c>
      <c r="R79" s="71">
        <v>10.56</v>
      </c>
      <c r="S79" s="71">
        <v>4.3</v>
      </c>
      <c r="T79" s="71">
        <v>10.7</v>
      </c>
      <c r="U79" s="71">
        <v>7.5999999999999998E-2</v>
      </c>
      <c r="V79" s="71">
        <v>80</v>
      </c>
      <c r="W79" s="71">
        <v>46.19</v>
      </c>
      <c r="X79" s="71">
        <v>1062.54</v>
      </c>
    </row>
    <row r="80" spans="1:24">
      <c r="A80" s="71" t="s">
        <v>154</v>
      </c>
      <c r="B80" s="71" t="s">
        <v>134</v>
      </c>
      <c r="C80" s="72">
        <v>4</v>
      </c>
      <c r="D80" s="73">
        <v>157000</v>
      </c>
      <c r="E80" s="73" t="s">
        <v>140</v>
      </c>
      <c r="F80" s="73" t="s">
        <v>144</v>
      </c>
      <c r="G80" s="71" t="s">
        <v>155</v>
      </c>
      <c r="H80" s="71">
        <v>2</v>
      </c>
      <c r="I80" s="71" t="s">
        <v>139</v>
      </c>
      <c r="J80" s="71">
        <v>1355.68</v>
      </c>
      <c r="K80" s="71">
        <v>83.41</v>
      </c>
      <c r="L80" s="71">
        <v>5.14</v>
      </c>
      <c r="M80" s="71">
        <v>6584.67</v>
      </c>
      <c r="N80" s="71">
        <v>13.99</v>
      </c>
      <c r="O80" s="71">
        <v>93.4</v>
      </c>
      <c r="P80" s="71">
        <v>5339.24</v>
      </c>
      <c r="Q80" s="71">
        <v>321.2</v>
      </c>
      <c r="R80" s="71">
        <v>100.98</v>
      </c>
      <c r="S80" s="71">
        <v>14.8</v>
      </c>
      <c r="T80" s="71">
        <v>27.58</v>
      </c>
      <c r="U80" s="71">
        <v>0.78400000000000003</v>
      </c>
      <c r="V80" s="71">
        <v>170.2</v>
      </c>
      <c r="W80" s="71">
        <v>120.05</v>
      </c>
      <c r="X80" s="71">
        <v>2221.11</v>
      </c>
    </row>
    <row r="81" spans="1:24">
      <c r="A81" s="71" t="s">
        <v>154</v>
      </c>
      <c r="B81" s="71" t="s">
        <v>134</v>
      </c>
      <c r="C81" s="72">
        <v>7</v>
      </c>
      <c r="D81" s="73">
        <v>28000</v>
      </c>
      <c r="E81" s="73" t="s">
        <v>136</v>
      </c>
      <c r="F81" s="73" t="s">
        <v>144</v>
      </c>
      <c r="G81" s="71" t="s">
        <v>155</v>
      </c>
      <c r="H81" s="71">
        <v>2</v>
      </c>
      <c r="I81" s="71" t="s">
        <v>139</v>
      </c>
      <c r="J81" s="71">
        <v>3109.65</v>
      </c>
      <c r="K81" s="71">
        <v>67.5</v>
      </c>
      <c r="L81" s="71">
        <v>10.08</v>
      </c>
      <c r="M81" s="71">
        <v>1351.78</v>
      </c>
      <c r="N81" s="71">
        <v>1.1000000000000001</v>
      </c>
      <c r="O81" s="71">
        <v>126.4</v>
      </c>
      <c r="P81" s="71">
        <v>3794.21</v>
      </c>
      <c r="Q81" s="71">
        <v>79.8</v>
      </c>
      <c r="R81" s="71">
        <v>475.15</v>
      </c>
      <c r="S81" s="71">
        <v>14.8</v>
      </c>
      <c r="T81" s="71">
        <v>34.380000000000003</v>
      </c>
      <c r="U81" s="71">
        <v>2.6560000000000001</v>
      </c>
      <c r="V81" s="71">
        <v>221.5</v>
      </c>
      <c r="W81" s="71">
        <v>113.63</v>
      </c>
      <c r="X81" s="71">
        <v>3644.66</v>
      </c>
    </row>
    <row r="82" spans="1:24">
      <c r="A82" s="71" t="s">
        <v>154</v>
      </c>
      <c r="B82" s="71" t="s">
        <v>134</v>
      </c>
      <c r="C82" s="72">
        <v>10</v>
      </c>
      <c r="D82" s="73">
        <v>88500</v>
      </c>
      <c r="E82" s="73" t="s">
        <v>136</v>
      </c>
      <c r="F82" s="73" t="s">
        <v>144</v>
      </c>
      <c r="G82" s="71" t="s">
        <v>155</v>
      </c>
      <c r="H82" s="71">
        <v>2</v>
      </c>
      <c r="I82" s="71" t="s">
        <v>139</v>
      </c>
      <c r="J82" s="71">
        <v>5995.42</v>
      </c>
      <c r="K82" s="71">
        <v>138.41999999999999</v>
      </c>
      <c r="L82" s="71">
        <v>10.74</v>
      </c>
      <c r="M82" s="71">
        <v>1113.9100000000001</v>
      </c>
      <c r="N82" s="71">
        <v>0.01</v>
      </c>
      <c r="O82" s="71">
        <v>141</v>
      </c>
      <c r="P82" s="71">
        <v>4842.3900000000003</v>
      </c>
      <c r="Q82" s="71">
        <v>49.8</v>
      </c>
      <c r="R82" s="71">
        <v>1025.6199999999999</v>
      </c>
      <c r="S82" s="71">
        <v>28.5</v>
      </c>
      <c r="T82" s="71">
        <v>50.94</v>
      </c>
      <c r="U82" s="71">
        <v>3.8279999999999998</v>
      </c>
      <c r="V82" s="71">
        <v>284.39999999999998</v>
      </c>
      <c r="W82" s="71">
        <v>164.14</v>
      </c>
      <c r="X82" s="71">
        <v>4936.9399999999996</v>
      </c>
    </row>
    <row r="83" spans="1:24">
      <c r="A83" s="71" t="s">
        <v>154</v>
      </c>
      <c r="B83" s="71" t="s">
        <v>134</v>
      </c>
      <c r="C83" s="72">
        <v>14</v>
      </c>
      <c r="D83" s="73">
        <v>49800</v>
      </c>
      <c r="E83" s="73" t="s">
        <v>136</v>
      </c>
      <c r="F83" s="73" t="s">
        <v>144</v>
      </c>
      <c r="G83" s="71" t="s">
        <v>155</v>
      </c>
      <c r="H83" s="71">
        <v>2</v>
      </c>
      <c r="I83" s="71" t="s">
        <v>139</v>
      </c>
      <c r="J83" s="71">
        <v>5712.33</v>
      </c>
      <c r="K83" s="71">
        <v>178.54</v>
      </c>
      <c r="L83" s="71">
        <v>12.06</v>
      </c>
      <c r="M83" s="71">
        <v>619.83000000000004</v>
      </c>
      <c r="N83" s="71">
        <v>0</v>
      </c>
      <c r="O83" s="71">
        <v>135.9</v>
      </c>
      <c r="P83" s="71">
        <v>5459.05</v>
      </c>
      <c r="Q83" s="71">
        <v>14.8</v>
      </c>
      <c r="R83" s="71">
        <v>1476.96</v>
      </c>
      <c r="S83" s="71">
        <v>35.9</v>
      </c>
      <c r="T83" s="71">
        <v>62.01</v>
      </c>
      <c r="U83" s="71">
        <v>3.8159999999999998</v>
      </c>
      <c r="V83" s="71">
        <v>297.39999999999998</v>
      </c>
      <c r="W83" s="71">
        <v>170.3</v>
      </c>
      <c r="X83" s="71">
        <v>8676.01</v>
      </c>
    </row>
    <row r="84" spans="1:24">
      <c r="A84" s="71" t="s">
        <v>154</v>
      </c>
      <c r="B84" s="71" t="s">
        <v>134</v>
      </c>
      <c r="C84" s="72">
        <v>21</v>
      </c>
      <c r="D84" s="73">
        <v>1570</v>
      </c>
      <c r="E84" s="73" t="s">
        <v>136</v>
      </c>
      <c r="F84" s="73" t="s">
        <v>144</v>
      </c>
      <c r="G84" s="71" t="s">
        <v>155</v>
      </c>
      <c r="H84" s="71">
        <v>2</v>
      </c>
      <c r="I84" s="71" t="s">
        <v>139</v>
      </c>
      <c r="J84" s="71">
        <v>13928.18</v>
      </c>
      <c r="K84" s="71">
        <v>164.07</v>
      </c>
      <c r="L84" s="71">
        <v>13.01</v>
      </c>
      <c r="M84" s="71">
        <v>616.9</v>
      </c>
      <c r="N84" s="71">
        <v>0</v>
      </c>
      <c r="O84" s="71">
        <v>315.10000000000002</v>
      </c>
      <c r="P84" s="71">
        <v>4697.6099999999997</v>
      </c>
      <c r="Q84" s="71">
        <v>36.4</v>
      </c>
      <c r="R84" s="71">
        <v>4385.3100000000004</v>
      </c>
      <c r="S84" s="71">
        <v>38.4</v>
      </c>
      <c r="T84" s="71">
        <v>83.95</v>
      </c>
      <c r="U84" s="71">
        <v>7.9089999999999998</v>
      </c>
      <c r="V84" s="71">
        <v>459.3</v>
      </c>
      <c r="W84" s="71">
        <v>543.01</v>
      </c>
      <c r="X84" s="71">
        <v>5674.65</v>
      </c>
    </row>
    <row r="85" spans="1:24">
      <c r="A85" s="71" t="s">
        <v>154</v>
      </c>
      <c r="B85" s="71" t="s">
        <v>134</v>
      </c>
      <c r="C85" s="72">
        <v>28</v>
      </c>
      <c r="D85" s="73">
        <v>2800</v>
      </c>
      <c r="E85" s="73" t="s">
        <v>136</v>
      </c>
      <c r="F85" s="73" t="s">
        <v>144</v>
      </c>
      <c r="G85" s="71" t="s">
        <v>155</v>
      </c>
      <c r="H85" s="71">
        <v>2</v>
      </c>
      <c r="I85" s="71" t="s">
        <v>139</v>
      </c>
      <c r="J85" s="71">
        <v>16308.25</v>
      </c>
      <c r="K85" s="71">
        <v>201.81</v>
      </c>
      <c r="L85" s="71">
        <v>13.21</v>
      </c>
      <c r="M85" s="71">
        <v>618.95000000000005</v>
      </c>
      <c r="N85" s="71">
        <v>0</v>
      </c>
      <c r="O85" s="71">
        <v>377.5</v>
      </c>
      <c r="P85" s="71">
        <v>6171.42</v>
      </c>
      <c r="Q85" s="71">
        <v>19.2</v>
      </c>
      <c r="R85" s="71">
        <v>5238.8599999999997</v>
      </c>
      <c r="S85" s="71">
        <v>38.1</v>
      </c>
      <c r="T85" s="71">
        <v>98.79</v>
      </c>
      <c r="U85" s="71">
        <v>8.3420000000000005</v>
      </c>
      <c r="V85" s="71">
        <v>488.1</v>
      </c>
      <c r="W85" s="71">
        <v>439.07</v>
      </c>
      <c r="X85" s="71">
        <v>9147.64</v>
      </c>
    </row>
    <row r="86" spans="1:24">
      <c r="A86" s="71" t="s">
        <v>156</v>
      </c>
      <c r="B86" s="71" t="s">
        <v>134</v>
      </c>
      <c r="C86" s="72" t="s">
        <v>135</v>
      </c>
      <c r="D86" s="73">
        <v>157</v>
      </c>
      <c r="E86" s="73" t="s">
        <v>136</v>
      </c>
      <c r="F86" s="73" t="s">
        <v>137</v>
      </c>
      <c r="G86" s="71" t="s">
        <v>157</v>
      </c>
      <c r="H86" s="71">
        <v>2</v>
      </c>
      <c r="I86" s="71" t="s">
        <v>139</v>
      </c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</row>
    <row r="87" spans="1:24">
      <c r="A87" s="71" t="s">
        <v>156</v>
      </c>
      <c r="B87" s="71" t="s">
        <v>134</v>
      </c>
      <c r="C87" s="72">
        <v>2</v>
      </c>
      <c r="D87" s="73">
        <v>88.5</v>
      </c>
      <c r="E87" s="73" t="s">
        <v>136</v>
      </c>
      <c r="F87" s="73" t="s">
        <v>137</v>
      </c>
      <c r="G87" s="71" t="s">
        <v>157</v>
      </c>
      <c r="H87" s="71">
        <v>2</v>
      </c>
      <c r="I87" s="71" t="s">
        <v>139</v>
      </c>
      <c r="J87" s="71">
        <v>1438.63</v>
      </c>
      <c r="K87" s="71">
        <v>98.92</v>
      </c>
      <c r="L87" s="71">
        <v>5.14</v>
      </c>
      <c r="M87" s="71">
        <v>70.510000000000005</v>
      </c>
      <c r="N87" s="71">
        <v>0.79</v>
      </c>
      <c r="O87" s="71">
        <v>43.3</v>
      </c>
      <c r="P87" s="71">
        <v>3700.85</v>
      </c>
      <c r="Q87" s="71">
        <v>34</v>
      </c>
      <c r="R87" s="71">
        <v>182.13</v>
      </c>
      <c r="S87" s="71">
        <v>16.7</v>
      </c>
      <c r="T87" s="71">
        <v>35.07</v>
      </c>
      <c r="U87" s="71">
        <v>0.94099999999999995</v>
      </c>
      <c r="V87" s="71">
        <v>149.6</v>
      </c>
      <c r="W87" s="71">
        <v>58.82</v>
      </c>
      <c r="X87" s="71">
        <v>2709.25</v>
      </c>
    </row>
    <row r="88" spans="1:24">
      <c r="A88" s="71" t="s">
        <v>156</v>
      </c>
      <c r="B88" s="71" t="s">
        <v>134</v>
      </c>
      <c r="C88" s="72">
        <v>4</v>
      </c>
      <c r="D88" s="73">
        <v>2800</v>
      </c>
      <c r="E88" s="73" t="s">
        <v>136</v>
      </c>
      <c r="F88" s="73" t="s">
        <v>137</v>
      </c>
      <c r="G88" s="71" t="s">
        <v>157</v>
      </c>
      <c r="H88" s="71">
        <v>2</v>
      </c>
      <c r="I88" s="71" t="s">
        <v>139</v>
      </c>
      <c r="J88" s="71">
        <v>2654.98</v>
      </c>
      <c r="K88" s="71">
        <v>145.79</v>
      </c>
      <c r="L88" s="71">
        <v>8.02</v>
      </c>
      <c r="M88" s="71">
        <v>513.54</v>
      </c>
      <c r="N88" s="71">
        <v>2.38</v>
      </c>
      <c r="O88" s="71">
        <v>76.7</v>
      </c>
      <c r="P88" s="71">
        <v>3962.58</v>
      </c>
      <c r="Q88" s="71">
        <v>60.4</v>
      </c>
      <c r="R88" s="71">
        <v>469.98</v>
      </c>
      <c r="S88" s="71">
        <v>23.4</v>
      </c>
      <c r="T88" s="71">
        <v>57.86</v>
      </c>
      <c r="U88" s="71">
        <v>2.2389999999999999</v>
      </c>
      <c r="V88" s="71">
        <v>226.5</v>
      </c>
      <c r="W88" s="71">
        <v>148.58000000000001</v>
      </c>
      <c r="X88" s="71">
        <v>5244.75</v>
      </c>
    </row>
    <row r="89" spans="1:24">
      <c r="A89" s="71" t="s">
        <v>156</v>
      </c>
      <c r="B89" s="71" t="s">
        <v>134</v>
      </c>
      <c r="C89" s="72">
        <v>7</v>
      </c>
      <c r="D89" s="73">
        <v>885</v>
      </c>
      <c r="E89" s="73" t="s">
        <v>136</v>
      </c>
      <c r="F89" s="73" t="s">
        <v>137</v>
      </c>
      <c r="G89" s="71" t="s">
        <v>157</v>
      </c>
      <c r="H89" s="71">
        <v>2</v>
      </c>
      <c r="I89" s="71" t="s">
        <v>139</v>
      </c>
      <c r="J89" s="71">
        <v>3404.16</v>
      </c>
      <c r="K89" s="71">
        <v>138.41999999999999</v>
      </c>
      <c r="L89" s="71">
        <v>10.58</v>
      </c>
      <c r="M89" s="71">
        <v>387.6</v>
      </c>
      <c r="N89" s="71">
        <v>0</v>
      </c>
      <c r="O89" s="71">
        <v>118.1</v>
      </c>
      <c r="P89" s="71">
        <v>3820.2</v>
      </c>
      <c r="Q89" s="71">
        <v>34.4</v>
      </c>
      <c r="R89" s="71">
        <v>1094.75</v>
      </c>
      <c r="S89" s="71">
        <v>25.1</v>
      </c>
      <c r="T89" s="71">
        <v>55.09</v>
      </c>
      <c r="U89" s="71">
        <v>3.129</v>
      </c>
      <c r="V89" s="71">
        <v>226.5</v>
      </c>
      <c r="W89" s="71">
        <v>139.13999999999999</v>
      </c>
      <c r="X89" s="71">
        <v>5400.3</v>
      </c>
    </row>
    <row r="90" spans="1:24">
      <c r="A90" s="71" t="s">
        <v>156</v>
      </c>
      <c r="B90" s="71" t="s">
        <v>134</v>
      </c>
      <c r="C90" s="72">
        <v>10</v>
      </c>
      <c r="D90" s="73">
        <v>885</v>
      </c>
      <c r="E90" s="73" t="s">
        <v>136</v>
      </c>
      <c r="F90" s="73" t="s">
        <v>137</v>
      </c>
      <c r="G90" s="71" t="s">
        <v>157</v>
      </c>
      <c r="H90" s="71">
        <v>2</v>
      </c>
      <c r="I90" s="71" t="s">
        <v>139</v>
      </c>
      <c r="J90" s="71">
        <v>5663.02</v>
      </c>
      <c r="K90" s="71">
        <v>156.79</v>
      </c>
      <c r="L90" s="71">
        <v>11.42</v>
      </c>
      <c r="M90" s="71">
        <v>299.49</v>
      </c>
      <c r="N90" s="71">
        <v>0.3</v>
      </c>
      <c r="O90" s="71">
        <v>136.4</v>
      </c>
      <c r="P90" s="71">
        <v>4997.37</v>
      </c>
      <c r="Q90" s="71">
        <v>30.2</v>
      </c>
      <c r="R90" s="71">
        <v>1544.48</v>
      </c>
      <c r="S90" s="71">
        <v>29.2</v>
      </c>
      <c r="T90" s="71">
        <v>63.39</v>
      </c>
      <c r="U90" s="71">
        <v>3.32</v>
      </c>
      <c r="V90" s="71">
        <v>272.89999999999998</v>
      </c>
      <c r="W90" s="71">
        <v>150.13999999999999</v>
      </c>
      <c r="X90" s="71">
        <v>7584.58</v>
      </c>
    </row>
    <row r="91" spans="1:24">
      <c r="A91" s="71" t="s">
        <v>156</v>
      </c>
      <c r="B91" s="71" t="s">
        <v>134</v>
      </c>
      <c r="C91" s="72">
        <v>14</v>
      </c>
      <c r="D91" s="73">
        <v>49800</v>
      </c>
      <c r="E91" s="73" t="s">
        <v>140</v>
      </c>
      <c r="F91" s="73" t="s">
        <v>137</v>
      </c>
      <c r="G91" s="71" t="s">
        <v>157</v>
      </c>
      <c r="H91" s="71">
        <v>2</v>
      </c>
      <c r="I91" s="71" t="s">
        <v>139</v>
      </c>
      <c r="J91" s="71">
        <v>7966.97</v>
      </c>
      <c r="K91" s="71">
        <v>183.94</v>
      </c>
      <c r="L91" s="71">
        <v>11.81</v>
      </c>
      <c r="M91" s="71">
        <v>445.39</v>
      </c>
      <c r="N91" s="71">
        <v>0.18</v>
      </c>
      <c r="O91" s="71">
        <v>227.2</v>
      </c>
      <c r="P91" s="71">
        <v>4901.16</v>
      </c>
      <c r="Q91" s="71">
        <v>23.2</v>
      </c>
      <c r="R91" s="71">
        <v>3559.51</v>
      </c>
      <c r="S91" s="71">
        <v>39.200000000000003</v>
      </c>
      <c r="T91" s="71">
        <v>71.650000000000006</v>
      </c>
      <c r="U91" s="71">
        <v>4.7359999999999998</v>
      </c>
      <c r="V91" s="71">
        <v>332.3</v>
      </c>
      <c r="W91" s="71">
        <v>194.58</v>
      </c>
      <c r="X91" s="71">
        <v>8902.41</v>
      </c>
    </row>
    <row r="92" spans="1:24">
      <c r="A92" s="71" t="s">
        <v>156</v>
      </c>
      <c r="B92" s="71" t="s">
        <v>134</v>
      </c>
      <c r="C92" s="72">
        <v>21</v>
      </c>
      <c r="D92" s="73">
        <v>1570</v>
      </c>
      <c r="E92" s="73" t="s">
        <v>136</v>
      </c>
      <c r="F92" s="73" t="s">
        <v>137</v>
      </c>
      <c r="G92" s="71" t="s">
        <v>157</v>
      </c>
      <c r="H92" s="71">
        <v>2</v>
      </c>
      <c r="I92" s="71" t="s">
        <v>139</v>
      </c>
      <c r="J92" s="71">
        <v>10599.47</v>
      </c>
      <c r="K92" s="71">
        <v>164.07</v>
      </c>
      <c r="L92" s="71">
        <v>13.17</v>
      </c>
      <c r="M92" s="71">
        <v>634.47</v>
      </c>
      <c r="N92" s="71">
        <v>0.73</v>
      </c>
      <c r="O92" s="71">
        <v>429.1</v>
      </c>
      <c r="P92" s="71">
        <v>3328.43</v>
      </c>
      <c r="Q92" s="71">
        <v>69</v>
      </c>
      <c r="R92" s="71">
        <v>9824.1</v>
      </c>
      <c r="S92" s="71">
        <v>38.4</v>
      </c>
      <c r="T92" s="71">
        <v>98.12</v>
      </c>
      <c r="U92" s="71">
        <v>7.7560000000000002</v>
      </c>
      <c r="V92" s="71">
        <v>568.6</v>
      </c>
      <c r="W92" s="71">
        <v>456.62</v>
      </c>
      <c r="X92" s="71">
        <v>4952.46</v>
      </c>
    </row>
    <row r="93" spans="1:24">
      <c r="A93" s="71" t="s">
        <v>156</v>
      </c>
      <c r="B93" s="71" t="s">
        <v>134</v>
      </c>
      <c r="C93" s="72">
        <v>28</v>
      </c>
      <c r="D93" s="73">
        <v>88.5</v>
      </c>
      <c r="E93" s="73" t="s">
        <v>136</v>
      </c>
      <c r="F93" s="73" t="s">
        <v>137</v>
      </c>
      <c r="G93" s="71" t="s">
        <v>157</v>
      </c>
      <c r="H93" s="71">
        <v>2</v>
      </c>
      <c r="I93" s="71" t="s">
        <v>139</v>
      </c>
      <c r="J93" s="71">
        <v>14481.08</v>
      </c>
      <c r="K93" s="71">
        <v>127.28</v>
      </c>
      <c r="L93" s="71">
        <v>11.23</v>
      </c>
      <c r="M93" s="71">
        <v>420.01</v>
      </c>
      <c r="N93" s="71">
        <v>0</v>
      </c>
      <c r="O93" s="71">
        <v>461.4</v>
      </c>
      <c r="P93" s="71">
        <v>3812.38</v>
      </c>
      <c r="Q93" s="71">
        <v>31.8</v>
      </c>
      <c r="R93" s="71">
        <v>7565.79</v>
      </c>
      <c r="S93" s="71">
        <v>36.200000000000003</v>
      </c>
      <c r="T93" s="71">
        <v>94.76</v>
      </c>
      <c r="U93" s="71">
        <v>8.1890000000000001</v>
      </c>
      <c r="V93" s="71">
        <v>516.70000000000005</v>
      </c>
      <c r="W93" s="71">
        <v>121.65</v>
      </c>
      <c r="X93" s="71">
        <v>6025.91</v>
      </c>
    </row>
    <row r="94" spans="1:24">
      <c r="A94" s="71" t="s">
        <v>158</v>
      </c>
      <c r="B94" s="71" t="s">
        <v>134</v>
      </c>
      <c r="C94" s="72" t="s">
        <v>135</v>
      </c>
      <c r="D94" s="73">
        <v>88.5</v>
      </c>
      <c r="E94" s="73" t="s">
        <v>136</v>
      </c>
      <c r="F94" s="73" t="s">
        <v>144</v>
      </c>
      <c r="G94" s="71" t="s">
        <v>159</v>
      </c>
      <c r="H94" s="71">
        <v>2</v>
      </c>
      <c r="I94" s="71" t="s">
        <v>139</v>
      </c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</row>
    <row r="95" spans="1:24">
      <c r="A95" s="71" t="s">
        <v>158</v>
      </c>
      <c r="B95" s="71" t="s">
        <v>134</v>
      </c>
      <c r="C95" s="72">
        <v>2</v>
      </c>
      <c r="D95" s="73">
        <v>8850</v>
      </c>
      <c r="E95" s="73" t="s">
        <v>136</v>
      </c>
      <c r="F95" s="73" t="s">
        <v>144</v>
      </c>
      <c r="G95" s="71" t="s">
        <v>159</v>
      </c>
      <c r="H95" s="71">
        <v>2</v>
      </c>
      <c r="I95" s="71" t="s">
        <v>139</v>
      </c>
      <c r="J95" s="71">
        <v>90.95</v>
      </c>
      <c r="K95" s="71">
        <v>37.96</v>
      </c>
      <c r="L95" s="71">
        <v>1.73</v>
      </c>
      <c r="M95" s="71">
        <v>103.74</v>
      </c>
      <c r="N95" s="71">
        <v>0.26</v>
      </c>
      <c r="O95" s="71">
        <v>20.9</v>
      </c>
      <c r="P95" s="71">
        <v>949.76</v>
      </c>
      <c r="Q95" s="71">
        <v>34.700000000000003</v>
      </c>
      <c r="R95" s="71">
        <v>9.77</v>
      </c>
      <c r="S95" s="71">
        <v>4.8</v>
      </c>
      <c r="T95" s="71">
        <v>14.42</v>
      </c>
      <c r="U95" s="71">
        <v>0.17599999999999999</v>
      </c>
      <c r="V95" s="71">
        <v>64.900000000000006</v>
      </c>
      <c r="W95" s="71">
        <v>36.950000000000003</v>
      </c>
      <c r="X95" s="71">
        <v>1615.75</v>
      </c>
    </row>
    <row r="96" spans="1:24">
      <c r="A96" s="71" t="s">
        <v>158</v>
      </c>
      <c r="B96" s="71" t="s">
        <v>134</v>
      </c>
      <c r="C96" s="72">
        <v>4</v>
      </c>
      <c r="D96" s="73">
        <v>280000</v>
      </c>
      <c r="E96" s="73" t="s">
        <v>140</v>
      </c>
      <c r="F96" s="73" t="s">
        <v>144</v>
      </c>
      <c r="G96" s="71" t="s">
        <v>159</v>
      </c>
      <c r="H96" s="71">
        <v>2</v>
      </c>
      <c r="I96" s="71" t="s">
        <v>139</v>
      </c>
      <c r="J96" s="71">
        <v>506.27</v>
      </c>
      <c r="K96" s="71">
        <v>65.48</v>
      </c>
      <c r="L96" s="71">
        <v>5.36</v>
      </c>
      <c r="M96" s="71">
        <v>5426.61</v>
      </c>
      <c r="N96" s="71">
        <v>9.5</v>
      </c>
      <c r="O96" s="71">
        <v>85</v>
      </c>
      <c r="P96" s="71">
        <v>5219.03</v>
      </c>
      <c r="Q96" s="71">
        <v>343.9</v>
      </c>
      <c r="R96" s="71">
        <v>57.54</v>
      </c>
      <c r="S96" s="71">
        <v>14.2</v>
      </c>
      <c r="T96" s="71">
        <v>55.09</v>
      </c>
      <c r="U96" s="71">
        <v>0.96099999999999997</v>
      </c>
      <c r="V96" s="71">
        <v>174.9</v>
      </c>
      <c r="W96" s="71">
        <v>148.58000000000001</v>
      </c>
      <c r="X96" s="71">
        <v>9873.48</v>
      </c>
    </row>
    <row r="97" spans="1:24">
      <c r="A97" s="71" t="s">
        <v>158</v>
      </c>
      <c r="B97" s="71" t="s">
        <v>134</v>
      </c>
      <c r="C97" s="72">
        <v>7</v>
      </c>
      <c r="D97" s="73">
        <v>4980</v>
      </c>
      <c r="E97" s="73" t="s">
        <v>136</v>
      </c>
      <c r="F97" s="73" t="s">
        <v>144</v>
      </c>
      <c r="G97" s="71" t="s">
        <v>159</v>
      </c>
      <c r="H97" s="71">
        <v>2</v>
      </c>
      <c r="I97" s="71" t="s">
        <v>139</v>
      </c>
      <c r="J97" s="71">
        <v>980.76</v>
      </c>
      <c r="K97" s="71">
        <v>97</v>
      </c>
      <c r="L97" s="71">
        <v>6.82</v>
      </c>
      <c r="M97" s="71">
        <v>1472.14</v>
      </c>
      <c r="N97" s="71">
        <v>1.21</v>
      </c>
      <c r="O97" s="71">
        <v>143.1</v>
      </c>
      <c r="P97" s="71">
        <v>4235.3100000000004</v>
      </c>
      <c r="Q97" s="71">
        <v>75.400000000000006</v>
      </c>
      <c r="R97" s="71">
        <v>299.2</v>
      </c>
      <c r="S97" s="71">
        <v>17.3</v>
      </c>
      <c r="T97" s="71">
        <v>55.09</v>
      </c>
      <c r="U97" s="71">
        <v>1.677</v>
      </c>
      <c r="V97" s="71">
        <v>183.4</v>
      </c>
      <c r="W97" s="71">
        <v>142.29</v>
      </c>
      <c r="X97" s="71">
        <v>6379.02</v>
      </c>
    </row>
    <row r="98" spans="1:24">
      <c r="A98" s="71" t="s">
        <v>158</v>
      </c>
      <c r="B98" s="71" t="s">
        <v>134</v>
      </c>
      <c r="C98" s="72">
        <v>10</v>
      </c>
      <c r="D98" s="73">
        <v>1570</v>
      </c>
      <c r="E98" s="73" t="s">
        <v>136</v>
      </c>
      <c r="F98" s="73" t="s">
        <v>144</v>
      </c>
      <c r="G98" s="71" t="s">
        <v>159</v>
      </c>
      <c r="H98" s="71">
        <v>2</v>
      </c>
      <c r="I98" s="71" t="s">
        <v>139</v>
      </c>
      <c r="J98" s="71">
        <v>1059.01</v>
      </c>
      <c r="K98" s="71">
        <v>81.44</v>
      </c>
      <c r="L98" s="71">
        <v>5.94</v>
      </c>
      <c r="M98" s="71">
        <v>993.81</v>
      </c>
      <c r="N98" s="71">
        <v>0</v>
      </c>
      <c r="O98" s="71">
        <v>140.5</v>
      </c>
      <c r="P98" s="71">
        <v>4113.5</v>
      </c>
      <c r="Q98" s="71">
        <v>39.9</v>
      </c>
      <c r="R98" s="71">
        <v>382.91</v>
      </c>
      <c r="S98" s="71">
        <v>14.8</v>
      </c>
      <c r="T98" s="71">
        <v>50.94</v>
      </c>
      <c r="U98" s="71">
        <v>1.2470000000000001</v>
      </c>
      <c r="V98" s="71">
        <v>194</v>
      </c>
      <c r="W98" s="71">
        <v>194.58</v>
      </c>
      <c r="X98" s="71">
        <v>5886.28</v>
      </c>
    </row>
    <row r="99" spans="1:24">
      <c r="A99" s="71" t="s">
        <v>158</v>
      </c>
      <c r="B99" s="71" t="s">
        <v>134</v>
      </c>
      <c r="C99" s="72">
        <v>14</v>
      </c>
      <c r="D99" s="73">
        <v>28000</v>
      </c>
      <c r="E99" s="73" t="s">
        <v>136</v>
      </c>
      <c r="F99" s="73" t="s">
        <v>144</v>
      </c>
      <c r="G99" s="71" t="s">
        <v>159</v>
      </c>
      <c r="H99" s="71">
        <v>2</v>
      </c>
      <c r="I99" s="71" t="s">
        <v>139</v>
      </c>
      <c r="J99" s="71">
        <v>2335.4699999999998</v>
      </c>
      <c r="K99" s="71">
        <v>123.54</v>
      </c>
      <c r="L99" s="71">
        <v>10.43</v>
      </c>
      <c r="M99" s="71">
        <v>640.72</v>
      </c>
      <c r="N99" s="71">
        <v>0</v>
      </c>
      <c r="O99" s="71">
        <v>194</v>
      </c>
      <c r="P99" s="71">
        <v>3874.52</v>
      </c>
      <c r="Q99" s="71">
        <v>45</v>
      </c>
      <c r="R99" s="71">
        <v>1220.8599999999999</v>
      </c>
      <c r="S99" s="71">
        <v>15.4</v>
      </c>
      <c r="T99" s="71">
        <v>65.459999999999994</v>
      </c>
      <c r="U99" s="71">
        <v>3.9990000000000001</v>
      </c>
      <c r="V99" s="71">
        <v>260.89999999999998</v>
      </c>
      <c r="W99" s="71">
        <v>473.8</v>
      </c>
      <c r="X99" s="71">
        <v>6329.89</v>
      </c>
    </row>
    <row r="100" spans="1:24">
      <c r="A100" s="71" t="s">
        <v>158</v>
      </c>
      <c r="B100" s="71" t="s">
        <v>134</v>
      </c>
      <c r="C100" s="72">
        <v>21</v>
      </c>
      <c r="D100" s="73">
        <v>88.5</v>
      </c>
      <c r="E100" s="73" t="s">
        <v>136</v>
      </c>
      <c r="F100" s="73" t="s">
        <v>144</v>
      </c>
      <c r="G100" s="71" t="s">
        <v>159</v>
      </c>
      <c r="H100" s="71">
        <v>2</v>
      </c>
      <c r="I100" s="71" t="s">
        <v>139</v>
      </c>
      <c r="J100" s="71">
        <v>4979.2299999999996</v>
      </c>
      <c r="K100" s="71">
        <v>98.92</v>
      </c>
      <c r="L100" s="71">
        <v>9.07</v>
      </c>
      <c r="M100" s="71">
        <v>697.47</v>
      </c>
      <c r="N100" s="71">
        <v>0</v>
      </c>
      <c r="O100" s="71">
        <v>383.6</v>
      </c>
      <c r="P100" s="71">
        <v>1662.27</v>
      </c>
      <c r="Q100" s="71">
        <v>71.7</v>
      </c>
      <c r="R100" s="71">
        <v>3803.07</v>
      </c>
      <c r="S100" s="71">
        <v>18.600000000000001</v>
      </c>
      <c r="T100" s="71">
        <v>73.02</v>
      </c>
      <c r="U100" s="71">
        <v>7.7050000000000001</v>
      </c>
      <c r="V100" s="71">
        <v>290.7</v>
      </c>
      <c r="W100" s="71">
        <v>669.76</v>
      </c>
      <c r="X100" s="71">
        <v>2213.92</v>
      </c>
    </row>
    <row r="101" spans="1:24">
      <c r="A101" s="71" t="s">
        <v>158</v>
      </c>
      <c r="B101" s="71" t="s">
        <v>134</v>
      </c>
      <c r="C101" s="72">
        <v>28</v>
      </c>
      <c r="D101" s="73">
        <v>15700</v>
      </c>
      <c r="E101" s="73" t="s">
        <v>136</v>
      </c>
      <c r="F101" s="73" t="s">
        <v>144</v>
      </c>
      <c r="G101" s="71" t="s">
        <v>159</v>
      </c>
      <c r="H101" s="71">
        <v>2</v>
      </c>
      <c r="I101" s="71" t="s">
        <v>139</v>
      </c>
      <c r="J101" s="71">
        <v>11826.52</v>
      </c>
      <c r="K101" s="71">
        <v>142.11000000000001</v>
      </c>
      <c r="L101" s="71">
        <v>10.08</v>
      </c>
      <c r="M101" s="71">
        <v>979.48</v>
      </c>
      <c r="N101" s="71">
        <v>0.03</v>
      </c>
      <c r="O101" s="71">
        <v>466.9</v>
      </c>
      <c r="P101" s="71">
        <v>2113.06</v>
      </c>
      <c r="Q101" s="71">
        <v>39.9</v>
      </c>
      <c r="R101" s="71">
        <v>11245.03</v>
      </c>
      <c r="S101" s="71">
        <v>25.1</v>
      </c>
      <c r="T101" s="71">
        <v>92.07</v>
      </c>
      <c r="U101" s="71">
        <v>14.286</v>
      </c>
      <c r="V101" s="71">
        <v>375.9</v>
      </c>
      <c r="W101" s="71">
        <v>395.79</v>
      </c>
      <c r="X101" s="71">
        <v>2872.02</v>
      </c>
    </row>
    <row r="102" spans="1:24">
      <c r="A102" s="71" t="s">
        <v>160</v>
      </c>
      <c r="B102" s="71" t="s">
        <v>134</v>
      </c>
      <c r="C102" s="72" t="s">
        <v>135</v>
      </c>
      <c r="D102" s="73">
        <v>280</v>
      </c>
      <c r="E102" s="73" t="s">
        <v>136</v>
      </c>
      <c r="F102" s="73" t="s">
        <v>144</v>
      </c>
      <c r="G102" s="71" t="s">
        <v>161</v>
      </c>
      <c r="H102" s="71">
        <v>2</v>
      </c>
      <c r="I102" s="71" t="s">
        <v>139</v>
      </c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</row>
    <row r="103" spans="1:24">
      <c r="A103" s="71" t="s">
        <v>160</v>
      </c>
      <c r="B103" s="71" t="s">
        <v>134</v>
      </c>
      <c r="C103" s="72">
        <v>2</v>
      </c>
      <c r="D103" s="73">
        <v>157000</v>
      </c>
      <c r="E103" s="73" t="s">
        <v>136</v>
      </c>
      <c r="F103" s="73" t="s">
        <v>144</v>
      </c>
      <c r="G103" s="71" t="s">
        <v>161</v>
      </c>
      <c r="H103" s="71">
        <v>2</v>
      </c>
      <c r="I103" s="71" t="s">
        <v>139</v>
      </c>
      <c r="J103" s="71">
        <v>62.32</v>
      </c>
      <c r="K103" s="71">
        <v>18.600000000000001</v>
      </c>
      <c r="L103" s="71">
        <v>1.32</v>
      </c>
      <c r="M103" s="71">
        <v>368.74</v>
      </c>
      <c r="N103" s="71">
        <v>0.26</v>
      </c>
      <c r="O103" s="71">
        <v>15.9</v>
      </c>
      <c r="P103" s="71">
        <v>655.6</v>
      </c>
      <c r="Q103" s="71">
        <v>42.4</v>
      </c>
      <c r="R103" s="71">
        <v>2.39</v>
      </c>
      <c r="S103" s="71">
        <v>4.0999999999999996</v>
      </c>
      <c r="T103" s="71">
        <v>18.28</v>
      </c>
      <c r="U103" s="71">
        <v>0.17599999999999999</v>
      </c>
      <c r="V103" s="71">
        <v>78.3</v>
      </c>
      <c r="W103" s="71">
        <v>9.35</v>
      </c>
      <c r="X103" s="71">
        <v>1735.55</v>
      </c>
    </row>
    <row r="104" spans="1:24">
      <c r="A104" s="71" t="s">
        <v>160</v>
      </c>
      <c r="B104" s="71" t="s">
        <v>134</v>
      </c>
      <c r="C104" s="72">
        <v>4</v>
      </c>
      <c r="D104" s="73">
        <v>498000</v>
      </c>
      <c r="E104" s="73" t="s">
        <v>136</v>
      </c>
      <c r="F104" s="73" t="s">
        <v>144</v>
      </c>
      <c r="G104" s="71" t="s">
        <v>161</v>
      </c>
      <c r="H104" s="71">
        <v>2</v>
      </c>
      <c r="I104" s="71" t="s">
        <v>139</v>
      </c>
      <c r="J104" s="71">
        <v>207.67</v>
      </c>
      <c r="K104" s="71">
        <v>77.5</v>
      </c>
      <c r="L104" s="71">
        <v>3.88</v>
      </c>
      <c r="M104" s="71">
        <v>4189.9799999999996</v>
      </c>
      <c r="N104" s="71">
        <v>8.0500000000000007</v>
      </c>
      <c r="O104" s="71">
        <v>59.8</v>
      </c>
      <c r="P104" s="71">
        <v>2113.2600000000002</v>
      </c>
      <c r="Q104" s="71">
        <v>312.2</v>
      </c>
      <c r="R104" s="71">
        <v>13.88</v>
      </c>
      <c r="S104" s="71">
        <v>12.5</v>
      </c>
      <c r="T104" s="71">
        <v>42.64</v>
      </c>
      <c r="U104" s="71">
        <v>0.42199999999999999</v>
      </c>
      <c r="V104" s="71">
        <v>218.9</v>
      </c>
      <c r="W104" s="71">
        <v>65.22</v>
      </c>
      <c r="X104" s="71">
        <v>3766.84</v>
      </c>
    </row>
    <row r="105" spans="1:24">
      <c r="A105" s="71" t="s">
        <v>160</v>
      </c>
      <c r="B105" s="71" t="s">
        <v>134</v>
      </c>
      <c r="C105" s="72">
        <v>7</v>
      </c>
      <c r="D105" s="73">
        <v>157000</v>
      </c>
      <c r="E105" s="73" t="s">
        <v>136</v>
      </c>
      <c r="F105" s="73" t="s">
        <v>144</v>
      </c>
      <c r="G105" s="71" t="s">
        <v>161</v>
      </c>
      <c r="H105" s="71">
        <v>2</v>
      </c>
      <c r="I105" s="71" t="s">
        <v>139</v>
      </c>
      <c r="J105" s="71">
        <v>377.63</v>
      </c>
      <c r="K105" s="71">
        <v>69.52</v>
      </c>
      <c r="L105" s="71">
        <v>3.61</v>
      </c>
      <c r="M105" s="71">
        <v>1641.68</v>
      </c>
      <c r="N105" s="71">
        <v>0.24</v>
      </c>
      <c r="O105" s="71">
        <v>63.4</v>
      </c>
      <c r="P105" s="71">
        <v>2014.21</v>
      </c>
      <c r="Q105" s="71">
        <v>96.1</v>
      </c>
      <c r="R105" s="71">
        <v>22.09</v>
      </c>
      <c r="S105" s="71">
        <v>13</v>
      </c>
      <c r="T105" s="71">
        <v>60.63</v>
      </c>
      <c r="U105" s="71">
        <v>0.57899999999999996</v>
      </c>
      <c r="V105" s="71">
        <v>431.4</v>
      </c>
      <c r="W105" s="71">
        <v>46.19</v>
      </c>
      <c r="X105" s="71">
        <v>5120.55</v>
      </c>
    </row>
    <row r="106" spans="1:24">
      <c r="A106" s="71" t="s">
        <v>160</v>
      </c>
      <c r="B106" s="71" t="s">
        <v>134</v>
      </c>
      <c r="C106" s="72">
        <v>10</v>
      </c>
      <c r="D106" s="73">
        <v>498000</v>
      </c>
      <c r="E106" s="73" t="s">
        <v>136</v>
      </c>
      <c r="F106" s="73" t="s">
        <v>144</v>
      </c>
      <c r="G106" s="71" t="s">
        <v>161</v>
      </c>
      <c r="H106" s="71">
        <v>2</v>
      </c>
      <c r="I106" s="71" t="s">
        <v>139</v>
      </c>
      <c r="J106" s="71">
        <v>251.54</v>
      </c>
      <c r="K106" s="71">
        <v>40.19</v>
      </c>
      <c r="L106" s="71">
        <v>2.13</v>
      </c>
      <c r="M106" s="71">
        <v>759.05</v>
      </c>
      <c r="N106" s="71">
        <v>0</v>
      </c>
      <c r="O106" s="71">
        <v>42.2</v>
      </c>
      <c r="P106" s="71">
        <v>1303.55</v>
      </c>
      <c r="Q106" s="71">
        <v>28.3</v>
      </c>
      <c r="R106" s="71">
        <v>10.56</v>
      </c>
      <c r="S106" s="71">
        <v>3.8</v>
      </c>
      <c r="T106" s="71">
        <v>25.56</v>
      </c>
      <c r="U106" s="71">
        <v>0.218</v>
      </c>
      <c r="V106" s="71">
        <v>335.7</v>
      </c>
      <c r="W106" s="71">
        <v>16.850000000000001</v>
      </c>
      <c r="X106" s="71">
        <v>4074.07</v>
      </c>
    </row>
    <row r="107" spans="1:24">
      <c r="A107" s="71" t="s">
        <v>160</v>
      </c>
      <c r="B107" s="71" t="s">
        <v>134</v>
      </c>
      <c r="C107" s="72">
        <v>14</v>
      </c>
      <c r="D107" s="73">
        <v>49800000</v>
      </c>
      <c r="E107" s="73" t="s">
        <v>140</v>
      </c>
      <c r="F107" s="73" t="s">
        <v>144</v>
      </c>
      <c r="G107" s="71" t="s">
        <v>161</v>
      </c>
      <c r="H107" s="71">
        <v>2</v>
      </c>
      <c r="I107" s="71" t="s">
        <v>139</v>
      </c>
      <c r="J107" s="71">
        <v>240.51</v>
      </c>
      <c r="K107" s="71">
        <v>0</v>
      </c>
      <c r="L107" s="71">
        <v>1.69</v>
      </c>
      <c r="M107" s="71">
        <v>361.85</v>
      </c>
      <c r="N107" s="71">
        <v>0</v>
      </c>
      <c r="O107" s="71">
        <v>55.8</v>
      </c>
      <c r="P107" s="71">
        <v>1020.5</v>
      </c>
      <c r="Q107" s="71">
        <v>8.9</v>
      </c>
      <c r="R107" s="71">
        <v>13.03</v>
      </c>
      <c r="S107" s="71">
        <v>3.4</v>
      </c>
      <c r="T107" s="71">
        <v>38.5</v>
      </c>
      <c r="U107" s="71">
        <v>0.23300000000000001</v>
      </c>
      <c r="V107" s="71">
        <v>363.3</v>
      </c>
      <c r="W107" s="71">
        <v>33.94</v>
      </c>
      <c r="X107" s="71">
        <v>4398.97</v>
      </c>
    </row>
    <row r="108" spans="1:24">
      <c r="A108" s="71" t="s">
        <v>160</v>
      </c>
      <c r="B108" s="71" t="s">
        <v>134</v>
      </c>
      <c r="C108" s="72">
        <v>21</v>
      </c>
      <c r="D108" s="73">
        <v>4980</v>
      </c>
      <c r="E108" s="73" t="s">
        <v>136</v>
      </c>
      <c r="F108" s="73" t="s">
        <v>144</v>
      </c>
      <c r="G108" s="71" t="s">
        <v>161</v>
      </c>
      <c r="H108" s="71">
        <v>2</v>
      </c>
      <c r="I108" s="71" t="s">
        <v>139</v>
      </c>
      <c r="J108" s="71">
        <v>663.26</v>
      </c>
      <c r="K108" s="71">
        <v>0</v>
      </c>
      <c r="L108" s="71">
        <v>3.25</v>
      </c>
      <c r="M108" s="71">
        <v>477.68</v>
      </c>
      <c r="N108" s="71">
        <v>0</v>
      </c>
      <c r="O108" s="71">
        <v>132.5</v>
      </c>
      <c r="P108" s="71">
        <v>1885.1</v>
      </c>
      <c r="Q108" s="71">
        <v>19.399999999999999</v>
      </c>
      <c r="R108" s="71">
        <v>37.409999999999997</v>
      </c>
      <c r="S108" s="71">
        <v>5.3</v>
      </c>
      <c r="T108" s="71">
        <v>55.09</v>
      </c>
      <c r="U108" s="71">
        <v>0.64300000000000002</v>
      </c>
      <c r="V108" s="71">
        <v>714.4</v>
      </c>
      <c r="W108" s="71">
        <v>41.54</v>
      </c>
      <c r="X108" s="71">
        <v>4127.03</v>
      </c>
    </row>
    <row r="109" spans="1:24">
      <c r="A109" s="71" t="s">
        <v>160</v>
      </c>
      <c r="B109" s="71" t="s">
        <v>134</v>
      </c>
      <c r="C109" s="72">
        <v>28</v>
      </c>
      <c r="D109" s="73">
        <v>28000000</v>
      </c>
      <c r="E109" s="73" t="s">
        <v>136</v>
      </c>
      <c r="F109" s="73" t="s">
        <v>144</v>
      </c>
      <c r="G109" s="71" t="s">
        <v>161</v>
      </c>
      <c r="H109" s="71">
        <v>2</v>
      </c>
      <c r="I109" s="71" t="s">
        <v>139</v>
      </c>
      <c r="J109" s="71">
        <v>2012.23</v>
      </c>
      <c r="K109" s="71">
        <v>69.52</v>
      </c>
      <c r="L109" s="71">
        <v>9.01</v>
      </c>
      <c r="M109" s="71">
        <v>1069.8599999999999</v>
      </c>
      <c r="N109" s="71">
        <v>0</v>
      </c>
      <c r="O109" s="71">
        <v>287.8</v>
      </c>
      <c r="P109" s="71">
        <v>2479.2199999999998</v>
      </c>
      <c r="Q109" s="71">
        <v>8.6</v>
      </c>
      <c r="R109" s="71">
        <v>293.95</v>
      </c>
      <c r="S109" s="71">
        <v>13</v>
      </c>
      <c r="T109" s="71">
        <v>44.02</v>
      </c>
      <c r="U109" s="71">
        <v>2.4239999999999999</v>
      </c>
      <c r="V109" s="71">
        <v>1083.8</v>
      </c>
      <c r="W109" s="71">
        <v>68.430000000000007</v>
      </c>
      <c r="X109" s="71">
        <v>3145.08</v>
      </c>
    </row>
    <row r="110" spans="1:24">
      <c r="A110" s="71" t="s">
        <v>162</v>
      </c>
      <c r="B110" s="71" t="s">
        <v>134</v>
      </c>
      <c r="C110" s="72" t="s">
        <v>135</v>
      </c>
      <c r="D110" s="73">
        <v>157</v>
      </c>
      <c r="E110" s="73" t="s">
        <v>136</v>
      </c>
      <c r="F110" s="73" t="s">
        <v>144</v>
      </c>
      <c r="G110" s="71" t="s">
        <v>163</v>
      </c>
      <c r="H110" s="71">
        <v>2</v>
      </c>
      <c r="I110" s="71" t="s">
        <v>139</v>
      </c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</row>
    <row r="111" spans="1:24">
      <c r="A111" s="71" t="s">
        <v>162</v>
      </c>
      <c r="B111" s="71" t="s">
        <v>134</v>
      </c>
      <c r="C111" s="72">
        <v>2</v>
      </c>
      <c r="D111" s="73">
        <v>8850</v>
      </c>
      <c r="E111" s="73" t="s">
        <v>136</v>
      </c>
      <c r="F111" s="73" t="s">
        <v>144</v>
      </c>
      <c r="G111" s="71" t="s">
        <v>163</v>
      </c>
      <c r="H111" s="71">
        <v>2</v>
      </c>
      <c r="I111" s="71" t="s">
        <v>139</v>
      </c>
      <c r="J111" s="71">
        <v>265.77</v>
      </c>
      <c r="K111" s="71">
        <v>0</v>
      </c>
      <c r="L111" s="71">
        <v>0.9</v>
      </c>
      <c r="M111" s="71">
        <v>1093.19</v>
      </c>
      <c r="N111" s="71">
        <v>0.66</v>
      </c>
      <c r="O111" s="71">
        <v>5.8</v>
      </c>
      <c r="P111" s="71">
        <v>414.07</v>
      </c>
      <c r="Q111" s="71">
        <v>133</v>
      </c>
      <c r="R111" s="71">
        <v>3.51</v>
      </c>
      <c r="S111" s="71">
        <v>0.3</v>
      </c>
      <c r="T111" s="71">
        <v>1.89</v>
      </c>
      <c r="U111" s="71">
        <v>0</v>
      </c>
      <c r="V111" s="71">
        <v>12.2</v>
      </c>
      <c r="W111" s="71">
        <v>1.53</v>
      </c>
      <c r="X111" s="71">
        <v>337.92</v>
      </c>
    </row>
    <row r="112" spans="1:24">
      <c r="A112" s="71" t="s">
        <v>162</v>
      </c>
      <c r="B112" s="71" t="s">
        <v>134</v>
      </c>
      <c r="C112" s="72">
        <v>4</v>
      </c>
      <c r="D112" s="73">
        <v>28000</v>
      </c>
      <c r="E112" s="73" t="s">
        <v>136</v>
      </c>
      <c r="F112" s="73" t="s">
        <v>144</v>
      </c>
      <c r="G112" s="71" t="s">
        <v>163</v>
      </c>
      <c r="H112" s="71">
        <v>2</v>
      </c>
      <c r="I112" s="71" t="s">
        <v>139</v>
      </c>
      <c r="J112" s="71">
        <v>663.48</v>
      </c>
      <c r="K112" s="71">
        <v>69.52</v>
      </c>
      <c r="L112" s="71">
        <v>3.61</v>
      </c>
      <c r="M112" s="71">
        <v>1374.01</v>
      </c>
      <c r="N112" s="71">
        <v>0.74</v>
      </c>
      <c r="O112" s="71">
        <v>63.8</v>
      </c>
      <c r="P112" s="71">
        <v>3466.25</v>
      </c>
      <c r="Q112" s="71">
        <v>55.8</v>
      </c>
      <c r="R112" s="71">
        <v>69.28</v>
      </c>
      <c r="S112" s="71">
        <v>14.2</v>
      </c>
      <c r="T112" s="71">
        <v>22.22</v>
      </c>
      <c r="U112" s="71">
        <v>0.56100000000000005</v>
      </c>
      <c r="V112" s="71">
        <v>136.9</v>
      </c>
      <c r="W112" s="71">
        <v>124.84</v>
      </c>
      <c r="X112" s="71">
        <v>2060.35</v>
      </c>
    </row>
    <row r="113" spans="1:24">
      <c r="A113" s="71" t="s">
        <v>162</v>
      </c>
      <c r="B113" s="71" t="s">
        <v>134</v>
      </c>
      <c r="C113" s="72">
        <v>7</v>
      </c>
      <c r="D113" s="73">
        <v>8850</v>
      </c>
      <c r="E113" s="73" t="s">
        <v>136</v>
      </c>
      <c r="F113" s="73" t="s">
        <v>144</v>
      </c>
      <c r="G113" s="71" t="s">
        <v>163</v>
      </c>
      <c r="H113" s="71">
        <v>2</v>
      </c>
      <c r="I113" s="71" t="s">
        <v>139</v>
      </c>
      <c r="J113" s="71">
        <v>669.48</v>
      </c>
      <c r="K113" s="71">
        <v>28.72</v>
      </c>
      <c r="L113" s="71">
        <v>3.2</v>
      </c>
      <c r="M113" s="71">
        <v>1141.8699999999999</v>
      </c>
      <c r="N113" s="71">
        <v>0</v>
      </c>
      <c r="O113" s="71">
        <v>62.7</v>
      </c>
      <c r="P113" s="71">
        <v>2686.78</v>
      </c>
      <c r="Q113" s="71">
        <v>30.5</v>
      </c>
      <c r="R113" s="71">
        <v>122.34</v>
      </c>
      <c r="S113" s="71">
        <v>9.6</v>
      </c>
      <c r="T113" s="71">
        <v>23.55</v>
      </c>
      <c r="U113" s="71">
        <v>0.40600000000000003</v>
      </c>
      <c r="V113" s="71">
        <v>132</v>
      </c>
      <c r="W113" s="71">
        <v>84.57</v>
      </c>
      <c r="X113" s="71">
        <v>2327.2399999999998</v>
      </c>
    </row>
    <row r="114" spans="1:24">
      <c r="A114" s="71" t="s">
        <v>162</v>
      </c>
      <c r="B114" s="71" t="s">
        <v>134</v>
      </c>
      <c r="C114" s="72">
        <v>10</v>
      </c>
      <c r="D114" s="73">
        <v>88500</v>
      </c>
      <c r="E114" s="73" t="s">
        <v>136</v>
      </c>
      <c r="F114" s="73" t="s">
        <v>144</v>
      </c>
      <c r="G114" s="71" t="s">
        <v>163</v>
      </c>
      <c r="H114" s="71">
        <v>2</v>
      </c>
      <c r="I114" s="71" t="s">
        <v>139</v>
      </c>
      <c r="J114" s="71">
        <v>750.11</v>
      </c>
      <c r="K114" s="71">
        <v>138.41999999999999</v>
      </c>
      <c r="L114" s="71">
        <v>4.47</v>
      </c>
      <c r="M114" s="71">
        <v>1027.0999999999999</v>
      </c>
      <c r="N114" s="71">
        <v>0</v>
      </c>
      <c r="O114" s="71">
        <v>72.3</v>
      </c>
      <c r="P114" s="71">
        <v>2978.8</v>
      </c>
      <c r="Q114" s="71">
        <v>16.2</v>
      </c>
      <c r="R114" s="71">
        <v>107.23</v>
      </c>
      <c r="S114" s="71">
        <v>22.4</v>
      </c>
      <c r="T114" s="71">
        <v>50.25</v>
      </c>
      <c r="U114" s="71">
        <v>0.746</v>
      </c>
      <c r="V114" s="71">
        <v>173</v>
      </c>
      <c r="W114" s="71">
        <v>126.44</v>
      </c>
      <c r="X114" s="71">
        <v>4605.9399999999996</v>
      </c>
    </row>
    <row r="115" spans="1:24">
      <c r="A115" s="71" t="s">
        <v>162</v>
      </c>
      <c r="B115" s="71" t="s">
        <v>134</v>
      </c>
      <c r="C115" s="72">
        <v>14</v>
      </c>
      <c r="D115" s="73">
        <v>157000</v>
      </c>
      <c r="E115" s="73" t="s">
        <v>140</v>
      </c>
      <c r="F115" s="73" t="s">
        <v>144</v>
      </c>
      <c r="G115" s="71" t="s">
        <v>163</v>
      </c>
      <c r="H115" s="71">
        <v>2</v>
      </c>
      <c r="I115" s="71" t="s">
        <v>139</v>
      </c>
      <c r="J115" s="71">
        <v>1389.34</v>
      </c>
      <c r="K115" s="71">
        <v>65.48</v>
      </c>
      <c r="L115" s="71">
        <v>3.93</v>
      </c>
      <c r="M115" s="71">
        <v>960.76</v>
      </c>
      <c r="N115" s="71">
        <v>0</v>
      </c>
      <c r="O115" s="71">
        <v>76.099999999999994</v>
      </c>
      <c r="P115" s="71">
        <v>3298.98</v>
      </c>
      <c r="Q115" s="71">
        <v>8.6</v>
      </c>
      <c r="R115" s="71">
        <v>365.94</v>
      </c>
      <c r="S115" s="71">
        <v>9.6</v>
      </c>
      <c r="T115" s="71">
        <v>31.65</v>
      </c>
      <c r="U115" s="71">
        <v>0.84199999999999997</v>
      </c>
      <c r="V115" s="71">
        <v>151.80000000000001</v>
      </c>
      <c r="W115" s="71">
        <v>100.75</v>
      </c>
      <c r="X115" s="71">
        <v>3851</v>
      </c>
    </row>
    <row r="116" spans="1:24">
      <c r="A116" s="71" t="s">
        <v>162</v>
      </c>
      <c r="B116" s="71" t="s">
        <v>134</v>
      </c>
      <c r="C116" s="72">
        <v>21</v>
      </c>
      <c r="D116" s="73">
        <v>498</v>
      </c>
      <c r="E116" s="73" t="s">
        <v>136</v>
      </c>
      <c r="F116" s="73" t="s">
        <v>144</v>
      </c>
      <c r="G116" s="71" t="s">
        <v>163</v>
      </c>
      <c r="H116" s="71">
        <v>2</v>
      </c>
      <c r="I116" s="71" t="s">
        <v>139</v>
      </c>
      <c r="J116" s="71">
        <v>3830.32</v>
      </c>
      <c r="K116" s="71">
        <v>89.26</v>
      </c>
      <c r="L116" s="71">
        <v>9.0399999999999991</v>
      </c>
      <c r="M116" s="71">
        <v>1436.87</v>
      </c>
      <c r="N116" s="71">
        <v>2.2000000000000002</v>
      </c>
      <c r="O116" s="71">
        <v>189.8</v>
      </c>
      <c r="P116" s="71">
        <v>3170.03</v>
      </c>
      <c r="Q116" s="71">
        <v>13.9</v>
      </c>
      <c r="R116" s="71">
        <v>1344.32</v>
      </c>
      <c r="S116" s="71">
        <v>21.1</v>
      </c>
      <c r="T116" s="71">
        <v>46.79</v>
      </c>
      <c r="U116" s="71">
        <v>3.2250000000000001</v>
      </c>
      <c r="V116" s="71">
        <v>221.5</v>
      </c>
      <c r="W116" s="71">
        <v>405.1</v>
      </c>
      <c r="X116" s="71">
        <v>4558.18</v>
      </c>
    </row>
    <row r="117" spans="1:24">
      <c r="A117" s="71" t="s">
        <v>162</v>
      </c>
      <c r="B117" s="71" t="s">
        <v>134</v>
      </c>
      <c r="C117" s="72">
        <v>28</v>
      </c>
      <c r="D117" s="73">
        <v>2800</v>
      </c>
      <c r="E117" s="73" t="s">
        <v>136</v>
      </c>
      <c r="F117" s="73" t="s">
        <v>144</v>
      </c>
      <c r="G117" s="71" t="s">
        <v>163</v>
      </c>
      <c r="H117" s="71">
        <v>2</v>
      </c>
      <c r="I117" s="71" t="s">
        <v>139</v>
      </c>
      <c r="J117" s="71">
        <v>5013.62</v>
      </c>
      <c r="K117" s="71">
        <v>93.14</v>
      </c>
      <c r="L117" s="71">
        <v>7.72</v>
      </c>
      <c r="M117" s="71">
        <v>1463.33</v>
      </c>
      <c r="N117" s="71">
        <v>2.82</v>
      </c>
      <c r="O117" s="71">
        <v>176.1</v>
      </c>
      <c r="P117" s="71">
        <v>2580.5700000000002</v>
      </c>
      <c r="Q117" s="71">
        <v>7.2</v>
      </c>
      <c r="R117" s="71">
        <v>3277.98</v>
      </c>
      <c r="S117" s="71">
        <v>14.8</v>
      </c>
      <c r="T117" s="71">
        <v>52.32</v>
      </c>
      <c r="U117" s="71">
        <v>3.8769999999999998</v>
      </c>
      <c r="V117" s="71">
        <v>223.3</v>
      </c>
      <c r="W117" s="71">
        <v>322.25</v>
      </c>
      <c r="X117" s="71">
        <v>3031.19</v>
      </c>
    </row>
    <row r="118" spans="1:24">
      <c r="A118" s="71" t="s">
        <v>164</v>
      </c>
      <c r="B118" s="71" t="s">
        <v>134</v>
      </c>
      <c r="C118" s="72" t="s">
        <v>135</v>
      </c>
      <c r="D118" s="73">
        <v>157</v>
      </c>
      <c r="E118" s="73" t="s">
        <v>136</v>
      </c>
      <c r="F118" s="73" t="s">
        <v>144</v>
      </c>
      <c r="G118" s="71" t="s">
        <v>165</v>
      </c>
      <c r="H118" s="71">
        <v>2</v>
      </c>
      <c r="I118" s="71" t="s">
        <v>139</v>
      </c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</row>
    <row r="119" spans="1:24">
      <c r="A119" s="71" t="s">
        <v>164</v>
      </c>
      <c r="B119" s="71" t="s">
        <v>134</v>
      </c>
      <c r="C119" s="72">
        <v>2</v>
      </c>
      <c r="D119" s="73">
        <v>885</v>
      </c>
      <c r="E119" s="73" t="s">
        <v>136</v>
      </c>
      <c r="F119" s="73" t="s">
        <v>144</v>
      </c>
      <c r="G119" s="71" t="s">
        <v>165</v>
      </c>
      <c r="H119" s="71">
        <v>2</v>
      </c>
      <c r="I119" s="71" t="s">
        <v>139</v>
      </c>
      <c r="J119" s="71">
        <v>54.73</v>
      </c>
      <c r="K119" s="71">
        <v>0</v>
      </c>
      <c r="L119" s="71">
        <v>1.2</v>
      </c>
      <c r="M119" s="71">
        <v>116.89</v>
      </c>
      <c r="N119" s="71">
        <v>0.18</v>
      </c>
      <c r="O119" s="71">
        <v>15.9</v>
      </c>
      <c r="P119" s="71">
        <v>513.83000000000004</v>
      </c>
      <c r="Q119" s="71">
        <v>13.1</v>
      </c>
      <c r="R119" s="71">
        <v>1.87</v>
      </c>
      <c r="S119" s="71">
        <v>2.9</v>
      </c>
      <c r="T119" s="71">
        <v>22.22</v>
      </c>
      <c r="U119" s="71">
        <v>7.5999999999999998E-2</v>
      </c>
      <c r="V119" s="71">
        <v>123.5</v>
      </c>
      <c r="W119" s="71">
        <v>3.13</v>
      </c>
      <c r="X119" s="71">
        <v>1996.44</v>
      </c>
    </row>
    <row r="120" spans="1:24">
      <c r="A120" s="71" t="s">
        <v>164</v>
      </c>
      <c r="B120" s="71" t="s">
        <v>134</v>
      </c>
      <c r="C120" s="72">
        <v>4</v>
      </c>
      <c r="D120" s="73">
        <v>280000</v>
      </c>
      <c r="E120" s="73" t="s">
        <v>136</v>
      </c>
      <c r="F120" s="73" t="s">
        <v>144</v>
      </c>
      <c r="G120" s="71" t="s">
        <v>165</v>
      </c>
      <c r="H120" s="71">
        <v>2</v>
      </c>
      <c r="I120" s="71" t="s">
        <v>139</v>
      </c>
      <c r="J120" s="71">
        <v>63</v>
      </c>
      <c r="K120" s="71">
        <v>35.71</v>
      </c>
      <c r="L120" s="71">
        <v>1.58</v>
      </c>
      <c r="M120" s="71">
        <v>189.45</v>
      </c>
      <c r="N120" s="71">
        <v>0</v>
      </c>
      <c r="O120" s="71">
        <v>31.6</v>
      </c>
      <c r="P120" s="71">
        <v>756.67</v>
      </c>
      <c r="Q120" s="71">
        <v>11.7</v>
      </c>
      <c r="R120" s="71">
        <v>3.51</v>
      </c>
      <c r="S120" s="71">
        <v>3.4</v>
      </c>
      <c r="T120" s="71">
        <v>45.4</v>
      </c>
      <c r="U120" s="71">
        <v>2.5999999999999999E-2</v>
      </c>
      <c r="V120" s="71">
        <v>206.9</v>
      </c>
      <c r="W120" s="71">
        <v>9.35</v>
      </c>
      <c r="X120" s="71">
        <v>5306.74</v>
      </c>
    </row>
    <row r="121" spans="1:24">
      <c r="A121" s="71" t="s">
        <v>164</v>
      </c>
      <c r="B121" s="71" t="s">
        <v>134</v>
      </c>
      <c r="C121" s="72">
        <v>7</v>
      </c>
      <c r="D121" s="73">
        <v>1570000</v>
      </c>
      <c r="E121" s="73" t="s">
        <v>136</v>
      </c>
      <c r="F121" s="73" t="s">
        <v>144</v>
      </c>
      <c r="G121" s="71" t="s">
        <v>165</v>
      </c>
      <c r="H121" s="71">
        <v>2</v>
      </c>
      <c r="I121" s="71" t="s">
        <v>139</v>
      </c>
      <c r="J121" s="71">
        <v>86.41</v>
      </c>
      <c r="K121" s="71">
        <v>0</v>
      </c>
      <c r="L121" s="71">
        <v>1.82</v>
      </c>
      <c r="M121" s="71">
        <v>355.91</v>
      </c>
      <c r="N121" s="71">
        <v>0</v>
      </c>
      <c r="O121" s="71">
        <v>42.2</v>
      </c>
      <c r="P121" s="71">
        <v>942.24</v>
      </c>
      <c r="Q121" s="71">
        <v>5.5</v>
      </c>
      <c r="R121" s="71">
        <v>3.51</v>
      </c>
      <c r="S121" s="71">
        <v>1.1000000000000001</v>
      </c>
      <c r="T121" s="71">
        <v>33.01</v>
      </c>
      <c r="U121" s="71">
        <v>3.5000000000000003E-2</v>
      </c>
      <c r="V121" s="71">
        <v>266.5</v>
      </c>
      <c r="W121" s="71">
        <v>1.53</v>
      </c>
      <c r="X121" s="71">
        <v>4051.34</v>
      </c>
    </row>
    <row r="122" spans="1:24">
      <c r="A122" s="71" t="s">
        <v>164</v>
      </c>
      <c r="B122" s="71" t="s">
        <v>134</v>
      </c>
      <c r="C122" s="72">
        <v>10</v>
      </c>
      <c r="D122" s="73">
        <v>28000000</v>
      </c>
      <c r="E122" s="73" t="s">
        <v>140</v>
      </c>
      <c r="F122" s="73" t="s">
        <v>144</v>
      </c>
      <c r="G122" s="71" t="s">
        <v>165</v>
      </c>
      <c r="H122" s="71">
        <v>2</v>
      </c>
      <c r="I122" s="71" t="s">
        <v>139</v>
      </c>
      <c r="J122" s="71">
        <v>119.18</v>
      </c>
      <c r="K122" s="71">
        <v>0</v>
      </c>
      <c r="L122" s="71">
        <v>2.23</v>
      </c>
      <c r="M122" s="71">
        <v>414</v>
      </c>
      <c r="N122" s="71">
        <v>0</v>
      </c>
      <c r="O122" s="71">
        <v>45.3</v>
      </c>
      <c r="P122" s="71">
        <v>1034.53</v>
      </c>
      <c r="Q122" s="71">
        <v>5.2</v>
      </c>
      <c r="R122" s="71">
        <v>3.51</v>
      </c>
      <c r="S122" s="71">
        <v>3.8</v>
      </c>
      <c r="T122" s="71">
        <v>40.57</v>
      </c>
      <c r="U122" s="71">
        <v>3.5000000000000003E-2</v>
      </c>
      <c r="V122" s="71">
        <v>346.7</v>
      </c>
      <c r="W122" s="71">
        <v>5.01</v>
      </c>
      <c r="X122" s="71">
        <v>5385.71</v>
      </c>
    </row>
    <row r="123" spans="1:24">
      <c r="A123" s="71" t="s">
        <v>164</v>
      </c>
      <c r="B123" s="71" t="s">
        <v>134</v>
      </c>
      <c r="C123" s="72">
        <v>14</v>
      </c>
      <c r="D123" s="73">
        <v>15700000</v>
      </c>
      <c r="E123" s="73" t="s">
        <v>136</v>
      </c>
      <c r="F123" s="73" t="s">
        <v>144</v>
      </c>
      <c r="G123" s="71" t="s">
        <v>165</v>
      </c>
      <c r="H123" s="71">
        <v>2</v>
      </c>
      <c r="I123" s="71" t="s">
        <v>139</v>
      </c>
      <c r="J123" s="71">
        <v>256.23</v>
      </c>
      <c r="K123" s="71">
        <v>53.11</v>
      </c>
      <c r="L123" s="71">
        <v>2.7</v>
      </c>
      <c r="M123" s="71">
        <v>363.69</v>
      </c>
      <c r="N123" s="71">
        <v>0</v>
      </c>
      <c r="O123" s="71">
        <v>63.8</v>
      </c>
      <c r="P123" s="71">
        <v>1026.03</v>
      </c>
      <c r="Q123" s="71">
        <v>5.3</v>
      </c>
      <c r="R123" s="71">
        <v>13.88</v>
      </c>
      <c r="S123" s="71">
        <v>10.199999999999999</v>
      </c>
      <c r="T123" s="71">
        <v>74.400000000000006</v>
      </c>
      <c r="U123" s="71">
        <v>0.373</v>
      </c>
      <c r="V123" s="71">
        <v>672.8</v>
      </c>
      <c r="W123" s="71">
        <v>33.94</v>
      </c>
      <c r="X123" s="71">
        <v>9305.08</v>
      </c>
    </row>
    <row r="124" spans="1:24">
      <c r="A124" s="71" t="s">
        <v>166</v>
      </c>
      <c r="B124" s="71" t="s">
        <v>134</v>
      </c>
      <c r="C124" s="72" t="s">
        <v>135</v>
      </c>
      <c r="D124" s="73">
        <v>498</v>
      </c>
      <c r="E124" s="73" t="s">
        <v>136</v>
      </c>
      <c r="F124" s="73" t="s">
        <v>144</v>
      </c>
      <c r="G124" s="71" t="s">
        <v>167</v>
      </c>
      <c r="H124" s="71">
        <v>2</v>
      </c>
      <c r="I124" s="71" t="s">
        <v>139</v>
      </c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</row>
    <row r="125" spans="1:24">
      <c r="A125" s="71" t="s">
        <v>166</v>
      </c>
      <c r="B125" s="71" t="s">
        <v>134</v>
      </c>
      <c r="C125" s="72">
        <v>2</v>
      </c>
      <c r="D125" s="73">
        <v>280000</v>
      </c>
      <c r="E125" s="73" t="s">
        <v>136</v>
      </c>
      <c r="F125" s="73" t="s">
        <v>144</v>
      </c>
      <c r="G125" s="71" t="s">
        <v>167</v>
      </c>
      <c r="H125" s="71">
        <v>2</v>
      </c>
      <c r="I125" s="71" t="s">
        <v>139</v>
      </c>
      <c r="J125" s="71">
        <v>46.48</v>
      </c>
      <c r="K125" s="71">
        <v>9.59</v>
      </c>
      <c r="L125" s="71">
        <v>0.76</v>
      </c>
      <c r="M125" s="71">
        <v>43.71</v>
      </c>
      <c r="N125" s="71">
        <v>0.64</v>
      </c>
      <c r="O125" s="71">
        <v>7.5</v>
      </c>
      <c r="P125" s="71">
        <v>345.15</v>
      </c>
      <c r="Q125" s="71">
        <v>17</v>
      </c>
      <c r="R125" s="71">
        <v>4.12</v>
      </c>
      <c r="S125" s="71">
        <v>0.9</v>
      </c>
      <c r="T125" s="71">
        <v>10.7</v>
      </c>
      <c r="U125" s="71">
        <v>0.06</v>
      </c>
      <c r="V125" s="71">
        <v>17</v>
      </c>
      <c r="W125" s="71">
        <v>0</v>
      </c>
      <c r="X125" s="71">
        <v>1323.07</v>
      </c>
    </row>
    <row r="126" spans="1:24">
      <c r="A126" s="71" t="s">
        <v>166</v>
      </c>
      <c r="B126" s="71" t="s">
        <v>134</v>
      </c>
      <c r="C126" s="72">
        <v>4</v>
      </c>
      <c r="D126" s="73">
        <v>280000</v>
      </c>
      <c r="E126" s="73" t="s">
        <v>136</v>
      </c>
      <c r="F126" s="73" t="s">
        <v>144</v>
      </c>
      <c r="G126" s="71" t="s">
        <v>167</v>
      </c>
      <c r="H126" s="71">
        <v>2</v>
      </c>
      <c r="I126" s="71" t="s">
        <v>139</v>
      </c>
      <c r="J126" s="71">
        <v>156.91999999999999</v>
      </c>
      <c r="K126" s="71">
        <v>31.09</v>
      </c>
      <c r="L126" s="71">
        <v>2</v>
      </c>
      <c r="M126" s="71">
        <v>2044.14</v>
      </c>
      <c r="N126" s="71">
        <v>1.61</v>
      </c>
      <c r="O126" s="71">
        <v>31.6</v>
      </c>
      <c r="P126" s="71">
        <v>1520.09</v>
      </c>
      <c r="Q126" s="71">
        <v>216.9</v>
      </c>
      <c r="R126" s="71">
        <v>14.74</v>
      </c>
      <c r="S126" s="71">
        <v>4.8</v>
      </c>
      <c r="T126" s="71">
        <v>16.98</v>
      </c>
      <c r="U126" s="71">
        <v>0.05</v>
      </c>
      <c r="V126" s="71">
        <v>85.3</v>
      </c>
      <c r="W126" s="71">
        <v>20.91</v>
      </c>
      <c r="X126" s="71">
        <v>2370.4899999999998</v>
      </c>
    </row>
    <row r="127" spans="1:24">
      <c r="A127" s="71" t="s">
        <v>166</v>
      </c>
      <c r="B127" s="71" t="s">
        <v>134</v>
      </c>
      <c r="C127" s="72">
        <v>7</v>
      </c>
      <c r="D127" s="73">
        <v>1570000</v>
      </c>
      <c r="E127" s="73" t="s">
        <v>136</v>
      </c>
      <c r="F127" s="73" t="s">
        <v>144</v>
      </c>
      <c r="G127" s="71" t="s">
        <v>167</v>
      </c>
      <c r="H127" s="71">
        <v>2</v>
      </c>
      <c r="I127" s="71" t="s">
        <v>139</v>
      </c>
      <c r="J127" s="71">
        <v>270.27</v>
      </c>
      <c r="K127" s="71">
        <v>0</v>
      </c>
      <c r="L127" s="71">
        <v>2.61</v>
      </c>
      <c r="M127" s="71">
        <v>959.64</v>
      </c>
      <c r="N127" s="71">
        <v>0</v>
      </c>
      <c r="O127" s="71">
        <v>74.400000000000006</v>
      </c>
      <c r="P127" s="71">
        <v>1444.02</v>
      </c>
      <c r="Q127" s="71">
        <v>40.299999999999997</v>
      </c>
      <c r="R127" s="71">
        <v>69.28</v>
      </c>
      <c r="S127" s="71">
        <v>6.4</v>
      </c>
      <c r="T127" s="71">
        <v>16.98</v>
      </c>
      <c r="U127" s="71">
        <v>9.9000000000000005E-2</v>
      </c>
      <c r="V127" s="71">
        <v>99.8</v>
      </c>
      <c r="W127" s="71">
        <v>14.24</v>
      </c>
      <c r="X127" s="71">
        <v>2286.29</v>
      </c>
    </row>
    <row r="128" spans="1:24">
      <c r="A128" s="71" t="s">
        <v>166</v>
      </c>
      <c r="B128" s="71" t="s">
        <v>134</v>
      </c>
      <c r="C128" s="72">
        <v>10</v>
      </c>
      <c r="D128" s="73">
        <v>49800000</v>
      </c>
      <c r="E128" s="73" t="s">
        <v>140</v>
      </c>
      <c r="F128" s="73" t="s">
        <v>144</v>
      </c>
      <c r="G128" s="71" t="s">
        <v>167</v>
      </c>
      <c r="H128" s="71">
        <v>2</v>
      </c>
      <c r="I128" s="71" t="s">
        <v>139</v>
      </c>
      <c r="J128" s="71">
        <v>210.78</v>
      </c>
      <c r="K128" s="71">
        <v>0</v>
      </c>
      <c r="L128" s="71">
        <v>2</v>
      </c>
      <c r="M128" s="71">
        <v>707.72</v>
      </c>
      <c r="N128" s="71">
        <v>0</v>
      </c>
      <c r="O128" s="71">
        <v>76.599999999999994</v>
      </c>
      <c r="P128" s="71">
        <v>1344.25</v>
      </c>
      <c r="Q128" s="71">
        <v>12.5</v>
      </c>
      <c r="R128" s="71">
        <v>80.69</v>
      </c>
      <c r="S128" s="71">
        <v>5.8</v>
      </c>
      <c r="T128" s="71">
        <v>16.98</v>
      </c>
      <c r="U128" s="71">
        <v>6.5000000000000002E-2</v>
      </c>
      <c r="V128" s="71">
        <v>96.6</v>
      </c>
      <c r="W128" s="71">
        <v>23.71</v>
      </c>
      <c r="X128" s="71">
        <v>2816.64</v>
      </c>
    </row>
    <row r="129" spans="1:24">
      <c r="A129" s="71" t="s">
        <v>166</v>
      </c>
      <c r="B129" s="71" t="s">
        <v>134</v>
      </c>
      <c r="C129" s="72">
        <v>14</v>
      </c>
      <c r="D129" s="73">
        <v>15700000</v>
      </c>
      <c r="E129" s="73" t="s">
        <v>136</v>
      </c>
      <c r="F129" s="73" t="s">
        <v>144</v>
      </c>
      <c r="G129" s="71" t="s">
        <v>167</v>
      </c>
      <c r="H129" s="71">
        <v>2</v>
      </c>
      <c r="I129" s="71" t="s">
        <v>139</v>
      </c>
      <c r="J129" s="71">
        <v>464.22</v>
      </c>
      <c r="K129" s="71">
        <v>93.14</v>
      </c>
      <c r="L129" s="71">
        <v>4.25</v>
      </c>
      <c r="M129" s="71">
        <v>622.98</v>
      </c>
      <c r="N129" s="71">
        <v>0</v>
      </c>
      <c r="O129" s="71">
        <v>104.5</v>
      </c>
      <c r="P129" s="71">
        <v>2502.85</v>
      </c>
      <c r="Q129" s="71">
        <v>7.9</v>
      </c>
      <c r="R129" s="71">
        <v>144.02000000000001</v>
      </c>
      <c r="S129" s="71">
        <v>15.4</v>
      </c>
      <c r="T129" s="71">
        <v>53.71</v>
      </c>
      <c r="U129" s="71">
        <v>0.45600000000000002</v>
      </c>
      <c r="V129" s="71">
        <v>248.6</v>
      </c>
      <c r="W129" s="71">
        <v>105.59</v>
      </c>
      <c r="X129" s="71">
        <v>5758.02</v>
      </c>
    </row>
    <row r="130" spans="1:24">
      <c r="A130" s="71" t="s">
        <v>168</v>
      </c>
      <c r="B130" s="71" t="s">
        <v>134</v>
      </c>
      <c r="C130" s="72" t="s">
        <v>135</v>
      </c>
      <c r="D130" s="73">
        <v>498</v>
      </c>
      <c r="E130" s="73" t="s">
        <v>136</v>
      </c>
      <c r="F130" s="73" t="s">
        <v>137</v>
      </c>
      <c r="G130" s="71" t="s">
        <v>169</v>
      </c>
      <c r="H130" s="71">
        <v>2</v>
      </c>
      <c r="I130" s="71" t="s">
        <v>139</v>
      </c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</row>
    <row r="131" spans="1:24">
      <c r="A131" s="71" t="s">
        <v>168</v>
      </c>
      <c r="B131" s="71" t="s">
        <v>134</v>
      </c>
      <c r="C131" s="72">
        <v>2</v>
      </c>
      <c r="D131" s="73">
        <v>498</v>
      </c>
      <c r="E131" s="73" t="s">
        <v>136</v>
      </c>
      <c r="F131" s="73" t="s">
        <v>137</v>
      </c>
      <c r="G131" s="71" t="s">
        <v>169</v>
      </c>
      <c r="H131" s="71">
        <v>2</v>
      </c>
      <c r="I131" s="71" t="s">
        <v>139</v>
      </c>
      <c r="J131" s="71">
        <v>116.56</v>
      </c>
      <c r="K131" s="71">
        <v>0</v>
      </c>
      <c r="L131" s="71">
        <v>0.56999999999999995</v>
      </c>
      <c r="M131" s="71">
        <v>42.03</v>
      </c>
      <c r="N131" s="71">
        <v>0</v>
      </c>
      <c r="O131" s="71">
        <v>0</v>
      </c>
      <c r="P131" s="71">
        <v>284.08</v>
      </c>
      <c r="Q131" s="71">
        <v>11.8</v>
      </c>
      <c r="R131" s="71">
        <v>0.56999999999999995</v>
      </c>
      <c r="S131" s="71">
        <v>0</v>
      </c>
      <c r="T131" s="71">
        <v>0</v>
      </c>
      <c r="U131" s="71">
        <v>0</v>
      </c>
      <c r="V131" s="71">
        <v>0</v>
      </c>
      <c r="W131" s="71">
        <v>0</v>
      </c>
      <c r="X131" s="71">
        <v>116.74</v>
      </c>
    </row>
    <row r="132" spans="1:24">
      <c r="A132" s="71" t="s">
        <v>168</v>
      </c>
      <c r="B132" s="71" t="s">
        <v>134</v>
      </c>
      <c r="C132" s="72">
        <v>4</v>
      </c>
      <c r="D132" s="73">
        <v>15700</v>
      </c>
      <c r="E132" s="73" t="s">
        <v>140</v>
      </c>
      <c r="F132" s="73" t="s">
        <v>137</v>
      </c>
      <c r="G132" s="71" t="s">
        <v>169</v>
      </c>
      <c r="H132" s="71">
        <v>2</v>
      </c>
      <c r="I132" s="71" t="s">
        <v>139</v>
      </c>
      <c r="J132" s="71">
        <v>3391.18</v>
      </c>
      <c r="K132" s="71">
        <v>42.4</v>
      </c>
      <c r="L132" s="71">
        <v>4.8</v>
      </c>
      <c r="M132" s="71">
        <v>2006.98</v>
      </c>
      <c r="N132" s="71">
        <v>2.34</v>
      </c>
      <c r="O132" s="71">
        <v>43.8</v>
      </c>
      <c r="P132" s="71">
        <v>4655.9799999999996</v>
      </c>
      <c r="Q132" s="71">
        <v>132.4</v>
      </c>
      <c r="R132" s="71">
        <v>165.92</v>
      </c>
      <c r="S132" s="71">
        <v>16.7</v>
      </c>
      <c r="T132" s="71">
        <v>24.22</v>
      </c>
      <c r="U132" s="71">
        <v>1.417</v>
      </c>
      <c r="V132" s="71">
        <v>175.2</v>
      </c>
      <c r="W132" s="71">
        <v>244.07</v>
      </c>
      <c r="X132" s="71">
        <v>1680.4</v>
      </c>
    </row>
    <row r="133" spans="1:24">
      <c r="A133" s="71" t="s">
        <v>168</v>
      </c>
      <c r="B133" s="71" t="s">
        <v>134</v>
      </c>
      <c r="C133" s="72">
        <v>7</v>
      </c>
      <c r="D133" s="73">
        <v>280</v>
      </c>
      <c r="E133" s="73" t="s">
        <v>136</v>
      </c>
      <c r="F133" s="73" t="s">
        <v>137</v>
      </c>
      <c r="G133" s="71" t="s">
        <v>169</v>
      </c>
      <c r="H133" s="71">
        <v>2</v>
      </c>
      <c r="I133" s="71" t="s">
        <v>139</v>
      </c>
      <c r="J133" s="71">
        <v>3778.49</v>
      </c>
      <c r="K133" s="71">
        <v>112.25</v>
      </c>
      <c r="L133" s="71">
        <v>8.85</v>
      </c>
      <c r="M133" s="71">
        <v>1187.26</v>
      </c>
      <c r="N133" s="71">
        <v>0.34</v>
      </c>
      <c r="O133" s="71">
        <v>77.400000000000006</v>
      </c>
      <c r="P133" s="71">
        <v>3971.58</v>
      </c>
      <c r="Q133" s="71">
        <v>69.099999999999994</v>
      </c>
      <c r="R133" s="71">
        <v>875.99</v>
      </c>
      <c r="S133" s="71">
        <v>25.1</v>
      </c>
      <c r="T133" s="71">
        <v>49.55</v>
      </c>
      <c r="U133" s="71">
        <v>2.68</v>
      </c>
      <c r="V133" s="71">
        <v>257.89999999999998</v>
      </c>
      <c r="W133" s="71">
        <v>207.95</v>
      </c>
      <c r="X133" s="71">
        <v>3565.4</v>
      </c>
    </row>
    <row r="134" spans="1:24">
      <c r="A134" s="71" t="s">
        <v>168</v>
      </c>
      <c r="B134" s="71" t="s">
        <v>134</v>
      </c>
      <c r="C134" s="72">
        <v>10</v>
      </c>
      <c r="D134" s="73">
        <v>88.5</v>
      </c>
      <c r="E134" s="73" t="s">
        <v>136</v>
      </c>
      <c r="F134" s="73" t="s">
        <v>137</v>
      </c>
      <c r="G134" s="71" t="s">
        <v>169</v>
      </c>
      <c r="H134" s="71">
        <v>2</v>
      </c>
      <c r="I134" s="71" t="s">
        <v>139</v>
      </c>
      <c r="J134" s="71">
        <v>4473.92</v>
      </c>
      <c r="K134" s="71">
        <v>102.75</v>
      </c>
      <c r="L134" s="71">
        <v>7.9</v>
      </c>
      <c r="M134" s="71">
        <v>792.04</v>
      </c>
      <c r="N134" s="71">
        <v>0</v>
      </c>
      <c r="O134" s="71">
        <v>64.400000000000006</v>
      </c>
      <c r="P134" s="71">
        <v>5123.29</v>
      </c>
      <c r="Q134" s="71">
        <v>31.7</v>
      </c>
      <c r="R134" s="71">
        <v>775.29</v>
      </c>
      <c r="S134" s="71">
        <v>21.1</v>
      </c>
      <c r="T134" s="71">
        <v>39.880000000000003</v>
      </c>
      <c r="U134" s="71">
        <v>2.331</v>
      </c>
      <c r="V134" s="71">
        <v>246.1</v>
      </c>
      <c r="W134" s="71">
        <v>221.13</v>
      </c>
      <c r="X134" s="71">
        <v>4384.24</v>
      </c>
    </row>
    <row r="135" spans="1:24">
      <c r="A135" s="71" t="s">
        <v>168</v>
      </c>
      <c r="B135" s="71" t="s">
        <v>134</v>
      </c>
      <c r="C135" s="72">
        <v>14</v>
      </c>
      <c r="D135" s="73">
        <v>88.5</v>
      </c>
      <c r="E135" s="73" t="s">
        <v>136</v>
      </c>
      <c r="F135" s="73" t="s">
        <v>137</v>
      </c>
      <c r="G135" s="71" t="s">
        <v>169</v>
      </c>
      <c r="H135" s="71">
        <v>2</v>
      </c>
      <c r="I135" s="71" t="s">
        <v>139</v>
      </c>
      <c r="J135" s="71">
        <v>3513.26</v>
      </c>
      <c r="K135" s="71">
        <v>123.54</v>
      </c>
      <c r="L135" s="71">
        <v>5.59</v>
      </c>
      <c r="M135" s="71">
        <v>318.64</v>
      </c>
      <c r="N135" s="71">
        <v>0</v>
      </c>
      <c r="O135" s="71">
        <v>63.1</v>
      </c>
      <c r="P135" s="71">
        <v>3595.86</v>
      </c>
      <c r="Q135" s="71">
        <v>13.5</v>
      </c>
      <c r="R135" s="71">
        <v>1344.32</v>
      </c>
      <c r="S135" s="71">
        <v>21.8</v>
      </c>
      <c r="T135" s="71">
        <v>41.26</v>
      </c>
      <c r="U135" s="71">
        <v>1.9550000000000001</v>
      </c>
      <c r="V135" s="71">
        <v>273.10000000000002</v>
      </c>
      <c r="W135" s="71">
        <v>308</v>
      </c>
      <c r="X135" s="71">
        <v>5320.88</v>
      </c>
    </row>
    <row r="136" spans="1:24">
      <c r="A136" s="71" t="s">
        <v>170</v>
      </c>
      <c r="B136" s="71" t="s">
        <v>134</v>
      </c>
      <c r="C136" s="72" t="s">
        <v>135</v>
      </c>
      <c r="D136" s="73">
        <v>157</v>
      </c>
      <c r="E136" s="73" t="s">
        <v>136</v>
      </c>
      <c r="F136" s="73" t="s">
        <v>144</v>
      </c>
      <c r="G136" s="71" t="s">
        <v>171</v>
      </c>
      <c r="H136" s="71">
        <v>2</v>
      </c>
      <c r="I136" s="71" t="s">
        <v>139</v>
      </c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</row>
    <row r="137" spans="1:24">
      <c r="A137" s="71" t="s">
        <v>170</v>
      </c>
      <c r="B137" s="71" t="s">
        <v>134</v>
      </c>
      <c r="C137" s="72">
        <v>2</v>
      </c>
      <c r="D137" s="73">
        <v>2800000</v>
      </c>
      <c r="E137" s="73" t="s">
        <v>136</v>
      </c>
      <c r="F137" s="73" t="s">
        <v>144</v>
      </c>
      <c r="G137" s="71" t="s">
        <v>171</v>
      </c>
      <c r="H137" s="71">
        <v>2</v>
      </c>
      <c r="I137" s="71" t="s">
        <v>139</v>
      </c>
      <c r="J137" s="71">
        <v>354.27</v>
      </c>
      <c r="K137" s="71">
        <v>0</v>
      </c>
      <c r="L137" s="71">
        <v>2.04</v>
      </c>
      <c r="M137" s="71">
        <v>855.1</v>
      </c>
      <c r="N137" s="71">
        <v>0.3</v>
      </c>
      <c r="O137" s="71">
        <v>63.1</v>
      </c>
      <c r="P137" s="71">
        <v>1255.71</v>
      </c>
      <c r="Q137" s="71">
        <v>84.4</v>
      </c>
      <c r="R137" s="71">
        <v>57.54</v>
      </c>
      <c r="S137" s="71">
        <v>4.3</v>
      </c>
      <c r="T137" s="71">
        <v>18.28</v>
      </c>
      <c r="U137" s="71">
        <v>0.34</v>
      </c>
      <c r="V137" s="71">
        <v>64.3</v>
      </c>
      <c r="W137" s="71">
        <v>36.950000000000003</v>
      </c>
      <c r="X137" s="71">
        <v>2163.81</v>
      </c>
    </row>
    <row r="138" spans="1:24">
      <c r="A138" s="71" t="s">
        <v>170</v>
      </c>
      <c r="B138" s="71" t="s">
        <v>134</v>
      </c>
      <c r="C138" s="72">
        <v>4</v>
      </c>
      <c r="D138" s="73">
        <v>2800000</v>
      </c>
      <c r="E138" s="73" t="s">
        <v>136</v>
      </c>
      <c r="F138" s="73" t="s">
        <v>144</v>
      </c>
      <c r="G138" s="71" t="s">
        <v>171</v>
      </c>
      <c r="H138" s="71">
        <v>2</v>
      </c>
      <c r="I138" s="71" t="s">
        <v>139</v>
      </c>
      <c r="J138" s="71">
        <v>738.1</v>
      </c>
      <c r="K138" s="71">
        <v>57.28</v>
      </c>
      <c r="L138" s="71">
        <v>5.28</v>
      </c>
      <c r="M138" s="71">
        <v>5302.9</v>
      </c>
      <c r="N138" s="71">
        <v>8.66</v>
      </c>
      <c r="O138" s="71">
        <v>119.6</v>
      </c>
      <c r="P138" s="71">
        <v>4568.3</v>
      </c>
      <c r="Q138" s="71">
        <v>351.2</v>
      </c>
      <c r="R138" s="71">
        <v>397.9</v>
      </c>
      <c r="S138" s="71">
        <v>11.3</v>
      </c>
      <c r="T138" s="71">
        <v>45.4</v>
      </c>
      <c r="U138" s="71">
        <v>0.98099999999999998</v>
      </c>
      <c r="V138" s="71">
        <v>174.1</v>
      </c>
      <c r="W138" s="71">
        <v>102.36</v>
      </c>
      <c r="X138" s="71">
        <v>4450.4799999999996</v>
      </c>
    </row>
    <row r="139" spans="1:24">
      <c r="A139" s="71" t="s">
        <v>170</v>
      </c>
      <c r="B139" s="71" t="s">
        <v>134</v>
      </c>
      <c r="C139" s="72">
        <v>7</v>
      </c>
      <c r="D139" s="73">
        <v>280000</v>
      </c>
      <c r="E139" s="73" t="s">
        <v>136</v>
      </c>
      <c r="F139" s="73" t="s">
        <v>144</v>
      </c>
      <c r="G139" s="71" t="s">
        <v>171</v>
      </c>
      <c r="H139" s="71">
        <v>2</v>
      </c>
      <c r="I139" s="71" t="s">
        <v>139</v>
      </c>
      <c r="J139" s="71">
        <v>927.54</v>
      </c>
      <c r="K139" s="71">
        <v>53.11</v>
      </c>
      <c r="L139" s="71">
        <v>6.05</v>
      </c>
      <c r="M139" s="71">
        <v>1652.54</v>
      </c>
      <c r="N139" s="71">
        <v>1.55</v>
      </c>
      <c r="O139" s="71">
        <v>156.6</v>
      </c>
      <c r="P139" s="71">
        <v>2799.96</v>
      </c>
      <c r="Q139" s="71">
        <v>124</v>
      </c>
      <c r="R139" s="71">
        <v>1572.31</v>
      </c>
      <c r="S139" s="71">
        <v>10.7</v>
      </c>
      <c r="T139" s="71">
        <v>31.65</v>
      </c>
      <c r="U139" s="71">
        <v>1.226</v>
      </c>
      <c r="V139" s="71">
        <v>147.9</v>
      </c>
      <c r="W139" s="71">
        <v>71.650000000000006</v>
      </c>
      <c r="X139" s="71">
        <v>3425.79</v>
      </c>
    </row>
    <row r="140" spans="1:24">
      <c r="A140" s="71" t="s">
        <v>170</v>
      </c>
      <c r="B140" s="71" t="s">
        <v>134</v>
      </c>
      <c r="C140" s="72">
        <v>10</v>
      </c>
      <c r="D140" s="73">
        <v>4980000</v>
      </c>
      <c r="E140" s="73" t="s">
        <v>136</v>
      </c>
      <c r="F140" s="73" t="s">
        <v>144</v>
      </c>
      <c r="G140" s="71" t="s">
        <v>171</v>
      </c>
      <c r="H140" s="71">
        <v>2</v>
      </c>
      <c r="I140" s="71" t="s">
        <v>139</v>
      </c>
      <c r="J140" s="71">
        <v>989.7</v>
      </c>
      <c r="K140" s="71">
        <v>61.4</v>
      </c>
      <c r="L140" s="71">
        <v>5.68</v>
      </c>
      <c r="M140" s="71">
        <v>964.78</v>
      </c>
      <c r="N140" s="71">
        <v>0</v>
      </c>
      <c r="O140" s="71">
        <v>158.6</v>
      </c>
      <c r="P140" s="71">
        <v>4148.87</v>
      </c>
      <c r="Q140" s="71">
        <v>50.3</v>
      </c>
      <c r="R140" s="71">
        <v>1741.46</v>
      </c>
      <c r="S140" s="71">
        <v>12.5</v>
      </c>
      <c r="T140" s="71">
        <v>41.26</v>
      </c>
      <c r="U140" s="71">
        <v>1.2789999999999999</v>
      </c>
      <c r="V140" s="71">
        <v>180.6</v>
      </c>
      <c r="W140" s="71">
        <v>103.97</v>
      </c>
      <c r="X140" s="71">
        <v>4869.5200000000004</v>
      </c>
    </row>
    <row r="141" spans="1:24">
      <c r="A141" s="71" t="s">
        <v>170</v>
      </c>
      <c r="B141" s="71" t="s">
        <v>134</v>
      </c>
      <c r="C141" s="72">
        <v>14</v>
      </c>
      <c r="D141" s="73">
        <v>28000000</v>
      </c>
      <c r="E141" s="73" t="s">
        <v>140</v>
      </c>
      <c r="F141" s="73" t="s">
        <v>144</v>
      </c>
      <c r="G141" s="71" t="s">
        <v>171</v>
      </c>
      <c r="H141" s="71">
        <v>2</v>
      </c>
      <c r="I141" s="71" t="s">
        <v>139</v>
      </c>
      <c r="J141" s="71">
        <v>1274.1500000000001</v>
      </c>
      <c r="K141" s="71">
        <v>61.4</v>
      </c>
      <c r="L141" s="71">
        <v>5.48</v>
      </c>
      <c r="M141" s="71">
        <v>632.6</v>
      </c>
      <c r="N141" s="71">
        <v>0</v>
      </c>
      <c r="O141" s="71">
        <v>153.19999999999999</v>
      </c>
      <c r="P141" s="71">
        <v>3503.57</v>
      </c>
      <c r="Q141" s="71">
        <v>20.100000000000001</v>
      </c>
      <c r="R141" s="71">
        <v>3300.03</v>
      </c>
      <c r="S141" s="71">
        <v>15.4</v>
      </c>
      <c r="T141" s="71">
        <v>41.26</v>
      </c>
      <c r="U141" s="71">
        <v>1.206</v>
      </c>
      <c r="V141" s="71">
        <v>166.3</v>
      </c>
      <c r="W141" s="71">
        <v>156.38999999999999</v>
      </c>
      <c r="X141" s="71">
        <v>5451.2</v>
      </c>
    </row>
    <row r="142" spans="1:24">
      <c r="A142" s="71" t="s">
        <v>172</v>
      </c>
      <c r="B142" s="71" t="s">
        <v>134</v>
      </c>
      <c r="C142" s="72" t="s">
        <v>135</v>
      </c>
      <c r="D142" s="73">
        <v>280</v>
      </c>
      <c r="E142" s="73" t="s">
        <v>136</v>
      </c>
      <c r="F142" s="73" t="s">
        <v>137</v>
      </c>
      <c r="G142" s="71" t="s">
        <v>173</v>
      </c>
      <c r="H142" s="71">
        <v>1</v>
      </c>
      <c r="I142" s="71" t="s">
        <v>174</v>
      </c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</row>
    <row r="143" spans="1:24">
      <c r="A143" s="71" t="s">
        <v>172</v>
      </c>
      <c r="B143" s="71" t="s">
        <v>134</v>
      </c>
      <c r="C143" s="72">
        <v>1</v>
      </c>
      <c r="D143" s="73">
        <v>15700</v>
      </c>
      <c r="E143" s="73" t="s">
        <v>136</v>
      </c>
      <c r="F143" s="73" t="s">
        <v>137</v>
      </c>
      <c r="G143" s="71" t="s">
        <v>173</v>
      </c>
      <c r="H143" s="71">
        <v>1</v>
      </c>
      <c r="I143" s="71" t="s">
        <v>174</v>
      </c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</row>
    <row r="144" spans="1:24">
      <c r="A144" s="71" t="s">
        <v>172</v>
      </c>
      <c r="B144" s="71" t="s">
        <v>134</v>
      </c>
      <c r="C144" s="72">
        <v>2</v>
      </c>
      <c r="D144" s="73">
        <v>498000</v>
      </c>
      <c r="E144" s="73" t="s">
        <v>136</v>
      </c>
      <c r="F144" s="73" t="s">
        <v>137</v>
      </c>
      <c r="G144" s="71" t="s">
        <v>173</v>
      </c>
      <c r="H144" s="71">
        <v>1</v>
      </c>
      <c r="I144" s="71" t="s">
        <v>174</v>
      </c>
      <c r="J144" s="74">
        <v>1061.8150000000001</v>
      </c>
      <c r="K144" s="74">
        <v>4.55</v>
      </c>
      <c r="L144" s="74">
        <v>0.56999999999999995</v>
      </c>
      <c r="M144" s="74">
        <v>3278.47</v>
      </c>
      <c r="N144" s="74">
        <v>1.89</v>
      </c>
      <c r="O144" s="74">
        <v>139.6</v>
      </c>
      <c r="P144" s="74">
        <v>2146.29</v>
      </c>
      <c r="Q144" s="74">
        <v>59.8</v>
      </c>
      <c r="R144" s="74">
        <v>290.87</v>
      </c>
      <c r="S144" s="74">
        <v>4.5</v>
      </c>
      <c r="T144" s="74">
        <v>74.599999999999994</v>
      </c>
      <c r="U144" s="74">
        <v>2.41</v>
      </c>
      <c r="V144" s="74">
        <v>0</v>
      </c>
      <c r="W144" s="74">
        <v>56.11</v>
      </c>
      <c r="X144" s="74">
        <v>2276.19</v>
      </c>
    </row>
    <row r="145" spans="1:24">
      <c r="A145" s="71" t="s">
        <v>172</v>
      </c>
      <c r="B145" s="71" t="s">
        <v>134</v>
      </c>
      <c r="C145" s="72">
        <v>3</v>
      </c>
      <c r="D145" s="73">
        <v>2800000</v>
      </c>
      <c r="E145" s="73" t="s">
        <v>140</v>
      </c>
      <c r="F145" s="73" t="s">
        <v>137</v>
      </c>
      <c r="G145" s="71" t="s">
        <v>173</v>
      </c>
      <c r="H145" s="71">
        <v>1</v>
      </c>
      <c r="I145" s="71" t="s">
        <v>174</v>
      </c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</row>
    <row r="146" spans="1:24">
      <c r="A146" s="71" t="s">
        <v>172</v>
      </c>
      <c r="B146" s="71" t="s">
        <v>134</v>
      </c>
      <c r="C146" s="72">
        <v>4</v>
      </c>
      <c r="D146" s="73">
        <v>498000</v>
      </c>
      <c r="E146" s="73" t="s">
        <v>136</v>
      </c>
      <c r="F146" s="73" t="s">
        <v>137</v>
      </c>
      <c r="G146" s="71" t="s">
        <v>173</v>
      </c>
      <c r="H146" s="71">
        <v>1</v>
      </c>
      <c r="I146" s="71" t="s">
        <v>174</v>
      </c>
      <c r="J146" s="74">
        <v>1519.395</v>
      </c>
      <c r="K146" s="74">
        <v>19.91</v>
      </c>
      <c r="L146" s="74">
        <v>1.03</v>
      </c>
      <c r="M146" s="74">
        <v>4337.2700000000004</v>
      </c>
      <c r="N146" s="74">
        <v>34.08</v>
      </c>
      <c r="O146" s="74">
        <v>407.8</v>
      </c>
      <c r="P146" s="74">
        <v>2655.25</v>
      </c>
      <c r="Q146" s="74">
        <v>105.9</v>
      </c>
      <c r="R146" s="74">
        <v>1337.4</v>
      </c>
      <c r="S146" s="74">
        <v>4.0999999999999996</v>
      </c>
      <c r="T146" s="74">
        <v>78.38</v>
      </c>
      <c r="U146" s="74">
        <v>4.4530000000000003</v>
      </c>
      <c r="V146" s="74">
        <v>0</v>
      </c>
      <c r="W146" s="74">
        <v>85.54</v>
      </c>
      <c r="X146" s="74">
        <v>3003.07</v>
      </c>
    </row>
    <row r="147" spans="1:24">
      <c r="A147" s="71" t="s">
        <v>172</v>
      </c>
      <c r="B147" s="71" t="s">
        <v>134</v>
      </c>
      <c r="C147" s="72">
        <v>5</v>
      </c>
      <c r="D147" s="73">
        <v>280000</v>
      </c>
      <c r="E147" s="73" t="s">
        <v>136</v>
      </c>
      <c r="F147" s="73" t="s">
        <v>137</v>
      </c>
      <c r="G147" s="71" t="s">
        <v>173</v>
      </c>
      <c r="H147" s="71">
        <v>1</v>
      </c>
      <c r="I147" s="71" t="s">
        <v>174</v>
      </c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</row>
    <row r="148" spans="1:24">
      <c r="A148" s="71" t="s">
        <v>172</v>
      </c>
      <c r="B148" s="71" t="s">
        <v>134</v>
      </c>
      <c r="C148" s="72">
        <v>6</v>
      </c>
      <c r="D148" s="73">
        <v>498000</v>
      </c>
      <c r="E148" s="73" t="s">
        <v>136</v>
      </c>
      <c r="F148" s="73" t="s">
        <v>137</v>
      </c>
      <c r="G148" s="71" t="s">
        <v>173</v>
      </c>
      <c r="H148" s="71">
        <v>1</v>
      </c>
      <c r="I148" s="71" t="s">
        <v>174</v>
      </c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</row>
    <row r="149" spans="1:24">
      <c r="A149" s="71" t="s">
        <v>172</v>
      </c>
      <c r="B149" s="71" t="s">
        <v>134</v>
      </c>
      <c r="C149" s="72">
        <v>7</v>
      </c>
      <c r="D149" s="73">
        <v>49800</v>
      </c>
      <c r="E149" s="73" t="s">
        <v>136</v>
      </c>
      <c r="F149" s="73" t="s">
        <v>137</v>
      </c>
      <c r="G149" s="71" t="s">
        <v>173</v>
      </c>
      <c r="H149" s="71">
        <v>1</v>
      </c>
      <c r="I149" s="71" t="s">
        <v>174</v>
      </c>
      <c r="J149" s="74">
        <v>2207.4050000000002</v>
      </c>
      <c r="K149" s="74">
        <v>13.35</v>
      </c>
      <c r="L149" s="74">
        <v>0.76</v>
      </c>
      <c r="M149" s="74">
        <v>4390.9799999999996</v>
      </c>
      <c r="N149" s="74">
        <v>35.56</v>
      </c>
      <c r="O149" s="74">
        <v>390.5</v>
      </c>
      <c r="P149" s="74">
        <v>5984.08</v>
      </c>
      <c r="Q149" s="74">
        <v>115.1</v>
      </c>
      <c r="R149" s="74">
        <v>880.79</v>
      </c>
      <c r="S149" s="74">
        <v>4.5999999999999996</v>
      </c>
      <c r="T149" s="74">
        <v>92.4</v>
      </c>
      <c r="U149" s="74">
        <v>3.7210000000000001</v>
      </c>
      <c r="V149" s="74">
        <v>0</v>
      </c>
      <c r="W149" s="74">
        <v>44.69</v>
      </c>
      <c r="X149" s="74">
        <v>4989.05</v>
      </c>
    </row>
    <row r="150" spans="1:24">
      <c r="A150" s="71" t="s">
        <v>172</v>
      </c>
      <c r="B150" s="71" t="s">
        <v>134</v>
      </c>
      <c r="C150" s="72">
        <v>8</v>
      </c>
      <c r="D150" s="73">
        <v>28000</v>
      </c>
      <c r="E150" s="73" t="s">
        <v>136</v>
      </c>
      <c r="F150" s="73" t="s">
        <v>137</v>
      </c>
      <c r="G150" s="71" t="s">
        <v>173</v>
      </c>
      <c r="H150" s="71">
        <v>1</v>
      </c>
      <c r="I150" s="71" t="s">
        <v>174</v>
      </c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</row>
    <row r="151" spans="1:24">
      <c r="A151" s="71" t="s">
        <v>172</v>
      </c>
      <c r="B151" s="71" t="s">
        <v>134</v>
      </c>
      <c r="C151" s="72">
        <v>9</v>
      </c>
      <c r="D151" s="73">
        <v>28000</v>
      </c>
      <c r="E151" s="73" t="s">
        <v>136</v>
      </c>
      <c r="F151" s="73" t="s">
        <v>137</v>
      </c>
      <c r="G151" s="71" t="s">
        <v>173</v>
      </c>
      <c r="H151" s="71">
        <v>1</v>
      </c>
      <c r="I151" s="71" t="s">
        <v>174</v>
      </c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</row>
    <row r="152" spans="1:24">
      <c r="A152" s="71" t="s">
        <v>172</v>
      </c>
      <c r="B152" s="71" t="s">
        <v>134</v>
      </c>
      <c r="C152" s="72">
        <v>10</v>
      </c>
      <c r="D152" s="73">
        <v>2800</v>
      </c>
      <c r="E152" s="73" t="s">
        <v>136</v>
      </c>
      <c r="F152" s="73" t="s">
        <v>137</v>
      </c>
      <c r="G152" s="71" t="s">
        <v>173</v>
      </c>
      <c r="H152" s="71">
        <v>1</v>
      </c>
      <c r="I152" s="71" t="s">
        <v>174</v>
      </c>
      <c r="J152" s="74">
        <v>2680.07</v>
      </c>
      <c r="K152" s="74">
        <v>22.56</v>
      </c>
      <c r="L152" s="74">
        <v>1.05</v>
      </c>
      <c r="M152" s="74">
        <v>3659.98</v>
      </c>
      <c r="N152" s="74">
        <v>16.72</v>
      </c>
      <c r="O152" s="74">
        <v>445.7</v>
      </c>
      <c r="P152" s="74">
        <v>3500.22</v>
      </c>
      <c r="Q152" s="74">
        <v>120.8</v>
      </c>
      <c r="R152" s="74">
        <v>1813.22</v>
      </c>
      <c r="S152" s="74">
        <v>5.4</v>
      </c>
      <c r="T152" s="74">
        <v>93.16</v>
      </c>
      <c r="U152" s="74">
        <v>4.8920000000000003</v>
      </c>
      <c r="V152" s="74">
        <v>0</v>
      </c>
      <c r="W152" s="74">
        <v>54.42</v>
      </c>
      <c r="X152" s="74">
        <v>4565.72</v>
      </c>
    </row>
    <row r="153" spans="1:24">
      <c r="A153" s="71" t="s">
        <v>172</v>
      </c>
      <c r="B153" s="71" t="s">
        <v>134</v>
      </c>
      <c r="C153" s="72">
        <v>11</v>
      </c>
      <c r="D153" s="73">
        <v>885</v>
      </c>
      <c r="E153" s="73" t="s">
        <v>136</v>
      </c>
      <c r="F153" s="73" t="s">
        <v>137</v>
      </c>
      <c r="G153" s="71" t="s">
        <v>173</v>
      </c>
      <c r="H153" s="71">
        <v>1</v>
      </c>
      <c r="I153" s="71" t="s">
        <v>174</v>
      </c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</row>
    <row r="154" spans="1:24">
      <c r="A154" s="71" t="s">
        <v>172</v>
      </c>
      <c r="B154" s="71" t="s">
        <v>134</v>
      </c>
      <c r="C154" s="72">
        <v>12</v>
      </c>
      <c r="D154" s="73">
        <v>280</v>
      </c>
      <c r="E154" s="73" t="s">
        <v>136</v>
      </c>
      <c r="F154" s="73" t="s">
        <v>137</v>
      </c>
      <c r="G154" s="71" t="s">
        <v>173</v>
      </c>
      <c r="H154" s="71">
        <v>1</v>
      </c>
      <c r="I154" s="71" t="s">
        <v>174</v>
      </c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</row>
    <row r="155" spans="1:24">
      <c r="A155" s="71" t="s">
        <v>172</v>
      </c>
      <c r="B155" s="71" t="s">
        <v>134</v>
      </c>
      <c r="C155" s="72">
        <v>13</v>
      </c>
      <c r="D155" s="73">
        <v>88.5</v>
      </c>
      <c r="E155" s="73" t="s">
        <v>136</v>
      </c>
      <c r="F155" s="73" t="s">
        <v>137</v>
      </c>
      <c r="G155" s="71" t="s">
        <v>173</v>
      </c>
      <c r="H155" s="71">
        <v>1</v>
      </c>
      <c r="I155" s="71" t="s">
        <v>174</v>
      </c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</row>
    <row r="156" spans="1:24">
      <c r="A156" s="71" t="s">
        <v>172</v>
      </c>
      <c r="B156" s="71" t="s">
        <v>134</v>
      </c>
      <c r="C156" s="72">
        <v>14</v>
      </c>
      <c r="D156" s="73">
        <v>88.5</v>
      </c>
      <c r="E156" s="73" t="s">
        <v>136</v>
      </c>
      <c r="F156" s="73" t="s">
        <v>137</v>
      </c>
      <c r="G156" s="71" t="s">
        <v>173</v>
      </c>
      <c r="H156" s="71">
        <v>1</v>
      </c>
      <c r="I156" s="71" t="s">
        <v>174</v>
      </c>
      <c r="J156" s="74">
        <v>1174.9849999999999</v>
      </c>
      <c r="K156" s="74">
        <v>4.55</v>
      </c>
      <c r="L156" s="74">
        <v>0.75</v>
      </c>
      <c r="M156" s="74">
        <v>1617.65</v>
      </c>
      <c r="N156" s="74">
        <v>0.88</v>
      </c>
      <c r="O156" s="74">
        <v>408.4</v>
      </c>
      <c r="P156" s="74">
        <v>3165.99</v>
      </c>
      <c r="Q156" s="74">
        <v>37.200000000000003</v>
      </c>
      <c r="R156" s="74">
        <v>1063.55</v>
      </c>
      <c r="S156" s="74">
        <v>3.8</v>
      </c>
      <c r="T156" s="74">
        <v>81.540000000000006</v>
      </c>
      <c r="U156" s="74">
        <v>2.714</v>
      </c>
      <c r="V156" s="74">
        <v>0</v>
      </c>
      <c r="W156" s="74">
        <v>59.7</v>
      </c>
      <c r="X156" s="74">
        <v>4369.53</v>
      </c>
    </row>
    <row r="157" spans="1:24">
      <c r="A157" s="71" t="s">
        <v>175</v>
      </c>
      <c r="B157" s="71" t="s">
        <v>134</v>
      </c>
      <c r="C157" s="72" t="s">
        <v>135</v>
      </c>
      <c r="D157" s="73">
        <v>885</v>
      </c>
      <c r="E157" s="73" t="s">
        <v>136</v>
      </c>
      <c r="F157" s="73" t="s">
        <v>144</v>
      </c>
      <c r="G157" s="71" t="s">
        <v>176</v>
      </c>
      <c r="H157" s="71">
        <v>1</v>
      </c>
      <c r="I157" s="71" t="s">
        <v>174</v>
      </c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</row>
    <row r="158" spans="1:24">
      <c r="A158" s="71" t="s">
        <v>175</v>
      </c>
      <c r="B158" s="71" t="s">
        <v>134</v>
      </c>
      <c r="C158" s="72">
        <v>1</v>
      </c>
      <c r="D158" s="73">
        <v>4980</v>
      </c>
      <c r="E158" s="73" t="s">
        <v>136</v>
      </c>
      <c r="F158" s="73" t="s">
        <v>144</v>
      </c>
      <c r="G158" s="71" t="s">
        <v>176</v>
      </c>
      <c r="H158" s="71">
        <v>1</v>
      </c>
      <c r="I158" s="71" t="s">
        <v>174</v>
      </c>
      <c r="J158" s="74"/>
      <c r="K158" s="71"/>
      <c r="L158" s="71"/>
      <c r="M158" s="71"/>
      <c r="N158" s="71"/>
      <c r="O158" s="71"/>
      <c r="P158" s="74"/>
      <c r="Q158" s="71"/>
      <c r="R158" s="71"/>
      <c r="S158" s="71"/>
      <c r="T158" s="71"/>
      <c r="U158" s="71"/>
      <c r="V158" s="71"/>
      <c r="W158" s="71"/>
      <c r="X158" s="71"/>
    </row>
    <row r="159" spans="1:24">
      <c r="A159" s="71" t="s">
        <v>175</v>
      </c>
      <c r="B159" s="71" t="s">
        <v>134</v>
      </c>
      <c r="C159" s="72">
        <v>2</v>
      </c>
      <c r="D159" s="73">
        <v>1460000</v>
      </c>
      <c r="E159" s="73" t="s">
        <v>136</v>
      </c>
      <c r="F159" s="73" t="s">
        <v>144</v>
      </c>
      <c r="G159" s="71" t="s">
        <v>176</v>
      </c>
      <c r="H159" s="71">
        <v>1</v>
      </c>
      <c r="I159" s="71" t="s">
        <v>174</v>
      </c>
      <c r="J159" s="74">
        <v>544.01499999999999</v>
      </c>
      <c r="K159" s="74">
        <v>6.99</v>
      </c>
      <c r="L159" s="74">
        <v>0.88</v>
      </c>
      <c r="M159" s="74">
        <v>1367.49</v>
      </c>
      <c r="N159" s="74">
        <v>0</v>
      </c>
      <c r="O159" s="74">
        <v>35.299999999999997</v>
      </c>
      <c r="P159" s="74">
        <v>1977.13</v>
      </c>
      <c r="Q159" s="74">
        <v>18</v>
      </c>
      <c r="R159" s="74">
        <v>13.22</v>
      </c>
      <c r="S159" s="74">
        <v>3.9</v>
      </c>
      <c r="T159" s="74">
        <v>74.459999999999994</v>
      </c>
      <c r="U159" s="74">
        <v>0.58899999999999997</v>
      </c>
      <c r="V159" s="74">
        <v>0</v>
      </c>
      <c r="W159" s="74">
        <v>78.239999999999995</v>
      </c>
      <c r="X159" s="74">
        <v>2196.6999999999998</v>
      </c>
    </row>
    <row r="160" spans="1:24">
      <c r="A160" s="71" t="s">
        <v>175</v>
      </c>
      <c r="B160" s="71" t="s">
        <v>134</v>
      </c>
      <c r="C160" s="72">
        <v>3</v>
      </c>
      <c r="D160" s="73">
        <v>2800000</v>
      </c>
      <c r="E160" s="73" t="s">
        <v>136</v>
      </c>
      <c r="F160" s="73" t="s">
        <v>144</v>
      </c>
      <c r="G160" s="71" t="s">
        <v>176</v>
      </c>
      <c r="H160" s="71">
        <v>1</v>
      </c>
      <c r="I160" s="71" t="s">
        <v>174</v>
      </c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</row>
    <row r="161" spans="1:24">
      <c r="A161" s="71" t="s">
        <v>175</v>
      </c>
      <c r="B161" s="71" t="s">
        <v>134</v>
      </c>
      <c r="C161" s="72">
        <v>4</v>
      </c>
      <c r="D161" s="73">
        <v>4980000</v>
      </c>
      <c r="E161" s="73" t="s">
        <v>140</v>
      </c>
      <c r="F161" s="73" t="s">
        <v>144</v>
      </c>
      <c r="G161" s="71" t="s">
        <v>176</v>
      </c>
      <c r="H161" s="71">
        <v>1</v>
      </c>
      <c r="I161" s="71" t="s">
        <v>174</v>
      </c>
      <c r="J161" s="74">
        <v>2624.4749999999999</v>
      </c>
      <c r="K161" s="74">
        <v>27.91</v>
      </c>
      <c r="L161" s="74">
        <v>1.1499999999999999</v>
      </c>
      <c r="M161" s="74">
        <v>4813.76</v>
      </c>
      <c r="N161" s="74">
        <v>84.21</v>
      </c>
      <c r="O161" s="74">
        <v>102</v>
      </c>
      <c r="P161" s="74">
        <v>828.36</v>
      </c>
      <c r="Q161" s="74">
        <v>184.2</v>
      </c>
      <c r="R161" s="74">
        <v>93.99</v>
      </c>
      <c r="S161" s="74">
        <v>4.7</v>
      </c>
      <c r="T161" s="74">
        <v>69.33</v>
      </c>
      <c r="U161" s="74">
        <v>3.1480000000000001</v>
      </c>
      <c r="V161" s="74">
        <v>0</v>
      </c>
      <c r="W161" s="74">
        <v>97.8</v>
      </c>
      <c r="X161" s="74">
        <v>1975.33</v>
      </c>
    </row>
    <row r="162" spans="1:24">
      <c r="A162" s="71" t="s">
        <v>175</v>
      </c>
      <c r="B162" s="71" t="s">
        <v>134</v>
      </c>
      <c r="C162" s="72">
        <v>5</v>
      </c>
      <c r="D162" s="73">
        <v>2800000</v>
      </c>
      <c r="E162" s="73" t="s">
        <v>136</v>
      </c>
      <c r="F162" s="73" t="s">
        <v>144</v>
      </c>
      <c r="G162" s="71" t="s">
        <v>176</v>
      </c>
      <c r="H162" s="71">
        <v>1</v>
      </c>
      <c r="I162" s="71" t="s">
        <v>174</v>
      </c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</row>
    <row r="163" spans="1:24">
      <c r="A163" s="71" t="s">
        <v>175</v>
      </c>
      <c r="B163" s="71" t="s">
        <v>134</v>
      </c>
      <c r="C163" s="72">
        <v>6</v>
      </c>
      <c r="D163" s="73">
        <v>88500</v>
      </c>
      <c r="E163" s="73" t="s">
        <v>136</v>
      </c>
      <c r="F163" s="73" t="s">
        <v>144</v>
      </c>
      <c r="G163" s="71" t="s">
        <v>176</v>
      </c>
      <c r="H163" s="71">
        <v>1</v>
      </c>
      <c r="I163" s="71" t="s">
        <v>174</v>
      </c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</row>
    <row r="164" spans="1:24">
      <c r="A164" s="71" t="s">
        <v>175</v>
      </c>
      <c r="B164" s="71" t="s">
        <v>134</v>
      </c>
      <c r="C164" s="72">
        <v>7</v>
      </c>
      <c r="D164" s="73">
        <v>28000</v>
      </c>
      <c r="E164" s="73" t="s">
        <v>136</v>
      </c>
      <c r="F164" s="73" t="s">
        <v>144</v>
      </c>
      <c r="G164" s="71" t="s">
        <v>176</v>
      </c>
      <c r="H164" s="71">
        <v>1</v>
      </c>
      <c r="I164" s="71" t="s">
        <v>174</v>
      </c>
      <c r="J164" s="74">
        <v>4249.1450000000004</v>
      </c>
      <c r="K164" s="74">
        <v>83.95</v>
      </c>
      <c r="L164" s="74">
        <v>1.58</v>
      </c>
      <c r="M164" s="74">
        <v>4010.08</v>
      </c>
      <c r="N164" s="74">
        <v>77.64</v>
      </c>
      <c r="O164" s="74">
        <v>195.4</v>
      </c>
      <c r="P164" s="74">
        <v>2758.05</v>
      </c>
      <c r="Q164" s="74">
        <v>133.4</v>
      </c>
      <c r="R164" s="74">
        <v>223.4</v>
      </c>
      <c r="S164" s="74">
        <v>7.8</v>
      </c>
      <c r="T164" s="74">
        <v>92.78</v>
      </c>
      <c r="U164" s="74">
        <v>4.7640000000000002</v>
      </c>
      <c r="V164" s="74">
        <v>18.8</v>
      </c>
      <c r="W164" s="74">
        <v>86.63</v>
      </c>
      <c r="X164" s="74">
        <v>5939.4</v>
      </c>
    </row>
    <row r="165" spans="1:24">
      <c r="A165" s="71" t="s">
        <v>175</v>
      </c>
      <c r="B165" s="71" t="s">
        <v>134</v>
      </c>
      <c r="C165" s="72">
        <v>8</v>
      </c>
      <c r="D165" s="73">
        <v>49800</v>
      </c>
      <c r="E165" s="73" t="s">
        <v>136</v>
      </c>
      <c r="F165" s="73" t="s">
        <v>144</v>
      </c>
      <c r="G165" s="71" t="s">
        <v>176</v>
      </c>
      <c r="H165" s="71">
        <v>1</v>
      </c>
      <c r="I165" s="71" t="s">
        <v>174</v>
      </c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</row>
    <row r="166" spans="1:24">
      <c r="A166" s="71" t="s">
        <v>175</v>
      </c>
      <c r="B166" s="71" t="s">
        <v>134</v>
      </c>
      <c r="C166" s="72">
        <v>9</v>
      </c>
      <c r="D166" s="73">
        <v>49800</v>
      </c>
      <c r="E166" s="73" t="s">
        <v>136</v>
      </c>
      <c r="F166" s="73" t="s">
        <v>144</v>
      </c>
      <c r="G166" s="71" t="s">
        <v>176</v>
      </c>
      <c r="H166" s="71">
        <v>1</v>
      </c>
      <c r="I166" s="71" t="s">
        <v>174</v>
      </c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</row>
    <row r="167" spans="1:24">
      <c r="A167" s="71" t="s">
        <v>175</v>
      </c>
      <c r="B167" s="71" t="s">
        <v>134</v>
      </c>
      <c r="C167" s="72">
        <v>10</v>
      </c>
      <c r="D167" s="73">
        <v>49800</v>
      </c>
      <c r="E167" s="73" t="s">
        <v>136</v>
      </c>
      <c r="F167" s="73" t="s">
        <v>144</v>
      </c>
      <c r="G167" s="71" t="s">
        <v>176</v>
      </c>
      <c r="H167" s="71">
        <v>1</v>
      </c>
      <c r="I167" s="71" t="s">
        <v>174</v>
      </c>
      <c r="J167" s="74">
        <v>4759.3249999999998</v>
      </c>
      <c r="K167" s="74">
        <v>66.819999999999993</v>
      </c>
      <c r="L167" s="74">
        <v>1.44</v>
      </c>
      <c r="M167" s="74">
        <v>3903.99</v>
      </c>
      <c r="N167" s="74">
        <v>38.130000000000003</v>
      </c>
      <c r="O167" s="74">
        <v>160.4</v>
      </c>
      <c r="P167" s="74">
        <v>2878.78</v>
      </c>
      <c r="Q167" s="74">
        <v>157.19999999999999</v>
      </c>
      <c r="R167" s="74">
        <v>424.6</v>
      </c>
      <c r="S167" s="74">
        <v>7</v>
      </c>
      <c r="T167" s="74">
        <v>96.42</v>
      </c>
      <c r="U167" s="74">
        <v>5.7709999999999999</v>
      </c>
      <c r="V167" s="74">
        <v>14.9</v>
      </c>
      <c r="W167" s="74">
        <v>73.34</v>
      </c>
      <c r="X167" s="74">
        <v>5465.66</v>
      </c>
    </row>
    <row r="168" spans="1:24">
      <c r="A168" s="71" t="s">
        <v>175</v>
      </c>
      <c r="B168" s="71" t="s">
        <v>134</v>
      </c>
      <c r="C168" s="72">
        <v>11</v>
      </c>
      <c r="D168" s="73">
        <v>49800</v>
      </c>
      <c r="E168" s="73" t="s">
        <v>136</v>
      </c>
      <c r="F168" s="73" t="s">
        <v>144</v>
      </c>
      <c r="G168" s="71" t="s">
        <v>176</v>
      </c>
      <c r="H168" s="71">
        <v>1</v>
      </c>
      <c r="I168" s="71" t="s">
        <v>174</v>
      </c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</row>
    <row r="169" spans="1:24">
      <c r="A169" s="71" t="s">
        <v>175</v>
      </c>
      <c r="B169" s="71" t="s">
        <v>134</v>
      </c>
      <c r="C169" s="72">
        <v>12</v>
      </c>
      <c r="D169" s="73">
        <v>28000</v>
      </c>
      <c r="E169" s="73" t="s">
        <v>136</v>
      </c>
      <c r="F169" s="73" t="s">
        <v>144</v>
      </c>
      <c r="G169" s="71" t="s">
        <v>176</v>
      </c>
      <c r="H169" s="71">
        <v>1</v>
      </c>
      <c r="I169" s="71" t="s">
        <v>174</v>
      </c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</row>
    <row r="170" spans="1:24">
      <c r="A170" s="71" t="s">
        <v>175</v>
      </c>
      <c r="B170" s="71" t="s">
        <v>134</v>
      </c>
      <c r="C170" s="72">
        <v>13</v>
      </c>
      <c r="D170" s="73">
        <v>28000</v>
      </c>
      <c r="E170" s="73" t="s">
        <v>136</v>
      </c>
      <c r="F170" s="73" t="s">
        <v>144</v>
      </c>
      <c r="G170" s="71" t="s">
        <v>176</v>
      </c>
      <c r="H170" s="71">
        <v>1</v>
      </c>
      <c r="I170" s="71" t="s">
        <v>174</v>
      </c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</row>
    <row r="171" spans="1:24">
      <c r="A171" s="71" t="s">
        <v>175</v>
      </c>
      <c r="B171" s="71" t="s">
        <v>134</v>
      </c>
      <c r="C171" s="72">
        <v>14</v>
      </c>
      <c r="D171" s="73">
        <v>8850</v>
      </c>
      <c r="E171" s="73" t="s">
        <v>136</v>
      </c>
      <c r="F171" s="73" t="s">
        <v>144</v>
      </c>
      <c r="G171" s="71" t="s">
        <v>176</v>
      </c>
      <c r="H171" s="71">
        <v>1</v>
      </c>
      <c r="I171" s="71" t="s">
        <v>174</v>
      </c>
      <c r="J171" s="74">
        <v>4798.29</v>
      </c>
      <c r="K171" s="74">
        <v>62.83</v>
      </c>
      <c r="L171" s="74">
        <v>1.18</v>
      </c>
      <c r="M171" s="74">
        <v>2417.04</v>
      </c>
      <c r="N171" s="74">
        <v>6.27</v>
      </c>
      <c r="O171" s="74">
        <v>146.69999999999999</v>
      </c>
      <c r="P171" s="74">
        <v>3056.4</v>
      </c>
      <c r="Q171" s="74">
        <v>370.8</v>
      </c>
      <c r="R171" s="74">
        <v>689.24</v>
      </c>
      <c r="S171" s="74">
        <v>7.4</v>
      </c>
      <c r="T171" s="74">
        <v>92.97</v>
      </c>
      <c r="U171" s="74">
        <v>5.0419999999999998</v>
      </c>
      <c r="V171" s="74">
        <v>9.8000000000000007</v>
      </c>
      <c r="W171" s="74">
        <v>57.88</v>
      </c>
      <c r="X171" s="74">
        <v>5989.83</v>
      </c>
    </row>
    <row r="172" spans="1:24">
      <c r="A172" s="71" t="s">
        <v>177</v>
      </c>
      <c r="B172" s="71" t="s">
        <v>134</v>
      </c>
      <c r="C172" s="72" t="s">
        <v>135</v>
      </c>
      <c r="D172" s="73">
        <v>498</v>
      </c>
      <c r="E172" s="73" t="s">
        <v>136</v>
      </c>
      <c r="F172" s="73" t="s">
        <v>144</v>
      </c>
      <c r="G172" s="71" t="s">
        <v>178</v>
      </c>
      <c r="H172" s="71">
        <v>1</v>
      </c>
      <c r="I172" s="71" t="s">
        <v>174</v>
      </c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</row>
    <row r="173" spans="1:24">
      <c r="A173" s="71" t="s">
        <v>177</v>
      </c>
      <c r="B173" s="71" t="s">
        <v>134</v>
      </c>
      <c r="C173" s="72">
        <v>1</v>
      </c>
      <c r="D173" s="73">
        <v>28000</v>
      </c>
      <c r="E173" s="73" t="s">
        <v>136</v>
      </c>
      <c r="F173" s="73" t="s">
        <v>144</v>
      </c>
      <c r="G173" s="71" t="s">
        <v>178</v>
      </c>
      <c r="H173" s="71">
        <v>1</v>
      </c>
      <c r="I173" s="71" t="s">
        <v>174</v>
      </c>
      <c r="J173" s="74"/>
      <c r="K173" s="71"/>
      <c r="L173" s="71"/>
      <c r="M173" s="71"/>
      <c r="N173" s="71"/>
      <c r="O173" s="71"/>
      <c r="P173" s="74"/>
      <c r="Q173" s="71"/>
      <c r="R173" s="71"/>
      <c r="S173" s="71"/>
      <c r="T173" s="71"/>
      <c r="U173" s="74"/>
      <c r="V173" s="71"/>
      <c r="W173" s="71"/>
      <c r="X173" s="71"/>
    </row>
    <row r="174" spans="1:24">
      <c r="A174" s="71" t="s">
        <v>177</v>
      </c>
      <c r="B174" s="71" t="s">
        <v>134</v>
      </c>
      <c r="C174" s="72">
        <v>2</v>
      </c>
      <c r="D174" s="73">
        <v>498000</v>
      </c>
      <c r="E174" s="73" t="s">
        <v>136</v>
      </c>
      <c r="F174" s="73" t="s">
        <v>144</v>
      </c>
      <c r="G174" s="71" t="s">
        <v>178</v>
      </c>
      <c r="H174" s="71">
        <v>1</v>
      </c>
      <c r="I174" s="71" t="s">
        <v>174</v>
      </c>
      <c r="J174" s="74">
        <v>95.254999999999995</v>
      </c>
      <c r="K174" s="74">
        <v>13.35</v>
      </c>
      <c r="L174" s="74">
        <v>0.69</v>
      </c>
      <c r="M174" s="74">
        <v>1833.12</v>
      </c>
      <c r="N174" s="74">
        <v>0</v>
      </c>
      <c r="O174" s="74">
        <v>19.3</v>
      </c>
      <c r="P174" s="74">
        <v>495.83</v>
      </c>
      <c r="Q174" s="74">
        <v>61.1</v>
      </c>
      <c r="R174" s="74">
        <v>6.52</v>
      </c>
      <c r="S174" s="74">
        <v>3.9</v>
      </c>
      <c r="T174" s="74">
        <v>51.47</v>
      </c>
      <c r="U174" s="74">
        <v>1.95</v>
      </c>
      <c r="V174" s="74">
        <v>0</v>
      </c>
      <c r="W174" s="74">
        <v>127.5</v>
      </c>
      <c r="X174" s="74">
        <v>835.41</v>
      </c>
    </row>
    <row r="175" spans="1:24">
      <c r="A175" s="71" t="s">
        <v>177</v>
      </c>
      <c r="B175" s="71" t="s">
        <v>134</v>
      </c>
      <c r="C175" s="72">
        <v>3</v>
      </c>
      <c r="D175" s="73">
        <v>4980000</v>
      </c>
      <c r="E175" s="73" t="s">
        <v>140</v>
      </c>
      <c r="F175" s="73" t="s">
        <v>144</v>
      </c>
      <c r="G175" s="71" t="s">
        <v>178</v>
      </c>
      <c r="H175" s="71">
        <v>1</v>
      </c>
      <c r="I175" s="71" t="s">
        <v>174</v>
      </c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</row>
    <row r="176" spans="1:24">
      <c r="A176" s="71" t="s">
        <v>177</v>
      </c>
      <c r="B176" s="71" t="s">
        <v>134</v>
      </c>
      <c r="C176" s="72">
        <v>4</v>
      </c>
      <c r="D176" s="73">
        <v>885000</v>
      </c>
      <c r="E176" s="73" t="s">
        <v>136</v>
      </c>
      <c r="F176" s="73" t="s">
        <v>144</v>
      </c>
      <c r="G176" s="71" t="s">
        <v>178</v>
      </c>
      <c r="H176" s="71">
        <v>1</v>
      </c>
      <c r="I176" s="71" t="s">
        <v>174</v>
      </c>
      <c r="J176" s="74">
        <v>2380.81</v>
      </c>
      <c r="K176" s="74">
        <v>17.27</v>
      </c>
      <c r="L176" s="74">
        <v>0.72</v>
      </c>
      <c r="M176" s="74">
        <v>6618.72</v>
      </c>
      <c r="N176" s="74">
        <v>64.59</v>
      </c>
      <c r="O176" s="74">
        <v>134.30000000000001</v>
      </c>
      <c r="P176" s="74">
        <v>3811.26</v>
      </c>
      <c r="Q176" s="74">
        <v>220.5</v>
      </c>
      <c r="R176" s="74">
        <v>18.45</v>
      </c>
      <c r="S176" s="74">
        <v>4.8</v>
      </c>
      <c r="T176" s="74">
        <v>67.03</v>
      </c>
      <c r="U176" s="74">
        <v>3.298</v>
      </c>
      <c r="V176" s="74">
        <v>0</v>
      </c>
      <c r="W176" s="74">
        <v>83.65</v>
      </c>
      <c r="X176" s="74">
        <v>919.98</v>
      </c>
    </row>
    <row r="177" spans="1:24">
      <c r="A177" s="71" t="s">
        <v>177</v>
      </c>
      <c r="B177" s="71" t="s">
        <v>134</v>
      </c>
      <c r="C177" s="72">
        <v>5</v>
      </c>
      <c r="D177" s="73">
        <v>1570000</v>
      </c>
      <c r="E177" s="73" t="s">
        <v>136</v>
      </c>
      <c r="F177" s="73" t="s">
        <v>144</v>
      </c>
      <c r="G177" s="71" t="s">
        <v>178</v>
      </c>
      <c r="H177" s="71">
        <v>1</v>
      </c>
      <c r="I177" s="71" t="s">
        <v>174</v>
      </c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</row>
    <row r="178" spans="1:24">
      <c r="A178" s="71" t="s">
        <v>177</v>
      </c>
      <c r="B178" s="71" t="s">
        <v>134</v>
      </c>
      <c r="C178" s="72">
        <v>6</v>
      </c>
      <c r="D178" s="73">
        <v>49800</v>
      </c>
      <c r="E178" s="73" t="s">
        <v>136</v>
      </c>
      <c r="F178" s="73" t="s">
        <v>144</v>
      </c>
      <c r="G178" s="71" t="s">
        <v>178</v>
      </c>
      <c r="H178" s="71">
        <v>1</v>
      </c>
      <c r="I178" s="71" t="s">
        <v>174</v>
      </c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</row>
    <row r="179" spans="1:24">
      <c r="A179" s="71" t="s">
        <v>177</v>
      </c>
      <c r="B179" s="71" t="s">
        <v>134</v>
      </c>
      <c r="C179" s="72">
        <v>7</v>
      </c>
      <c r="D179" s="73">
        <v>28000</v>
      </c>
      <c r="E179" s="73" t="s">
        <v>136</v>
      </c>
      <c r="F179" s="73" t="s">
        <v>144</v>
      </c>
      <c r="G179" s="71" t="s">
        <v>178</v>
      </c>
      <c r="H179" s="71">
        <v>1</v>
      </c>
      <c r="I179" s="71" t="s">
        <v>174</v>
      </c>
      <c r="J179" s="74">
        <v>11953.76</v>
      </c>
      <c r="K179" s="74">
        <v>89.17</v>
      </c>
      <c r="L179" s="74">
        <v>1.75</v>
      </c>
      <c r="M179" s="74">
        <v>4799.42</v>
      </c>
      <c r="N179" s="74">
        <v>89.88</v>
      </c>
      <c r="O179" s="74">
        <v>292</v>
      </c>
      <c r="P179" s="74">
        <v>3289.15</v>
      </c>
      <c r="Q179" s="74">
        <v>137.5</v>
      </c>
      <c r="R179" s="74">
        <v>943.38</v>
      </c>
      <c r="S179" s="74">
        <v>10.6</v>
      </c>
      <c r="T179" s="74">
        <v>81.34</v>
      </c>
      <c r="U179" s="74">
        <v>12.618</v>
      </c>
      <c r="V179" s="74">
        <v>4</v>
      </c>
      <c r="W179" s="74">
        <v>135.63999999999999</v>
      </c>
      <c r="X179" s="74">
        <v>2316.17</v>
      </c>
    </row>
    <row r="180" spans="1:24">
      <c r="A180" s="71" t="s">
        <v>177</v>
      </c>
      <c r="B180" s="71" t="s">
        <v>134</v>
      </c>
      <c r="C180" s="72">
        <v>8</v>
      </c>
      <c r="D180" s="73">
        <v>8850</v>
      </c>
      <c r="E180" s="73" t="s">
        <v>136</v>
      </c>
      <c r="F180" s="73" t="s">
        <v>144</v>
      </c>
      <c r="G180" s="71" t="s">
        <v>178</v>
      </c>
      <c r="H180" s="71">
        <v>1</v>
      </c>
      <c r="I180" s="71" t="s">
        <v>174</v>
      </c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</row>
    <row r="181" spans="1:24">
      <c r="A181" s="71" t="s">
        <v>177</v>
      </c>
      <c r="B181" s="71" t="s">
        <v>134</v>
      </c>
      <c r="C181" s="72">
        <v>9</v>
      </c>
      <c r="D181" s="73">
        <v>8850</v>
      </c>
      <c r="E181" s="73" t="s">
        <v>136</v>
      </c>
      <c r="F181" s="73" t="s">
        <v>144</v>
      </c>
      <c r="G181" s="71" t="s">
        <v>178</v>
      </c>
      <c r="H181" s="71">
        <v>1</v>
      </c>
      <c r="I181" s="71" t="s">
        <v>174</v>
      </c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</row>
    <row r="182" spans="1:24">
      <c r="A182" s="71" t="s">
        <v>177</v>
      </c>
      <c r="B182" s="71" t="s">
        <v>134</v>
      </c>
      <c r="C182" s="72">
        <v>10</v>
      </c>
      <c r="D182" s="73">
        <v>88500</v>
      </c>
      <c r="E182" s="73" t="s">
        <v>136</v>
      </c>
      <c r="F182" s="73" t="s">
        <v>144</v>
      </c>
      <c r="G182" s="71" t="s">
        <v>178</v>
      </c>
      <c r="H182" s="71">
        <v>1</v>
      </c>
      <c r="I182" s="71" t="s">
        <v>174</v>
      </c>
      <c r="J182" s="74">
        <v>9540.94</v>
      </c>
      <c r="K182" s="74">
        <v>33.28</v>
      </c>
      <c r="L182" s="74">
        <v>0.94</v>
      </c>
      <c r="M182" s="74">
        <v>4471.5</v>
      </c>
      <c r="N182" s="74">
        <v>51.09</v>
      </c>
      <c r="O182" s="74">
        <v>274.2</v>
      </c>
      <c r="P182" s="74">
        <v>4494.95</v>
      </c>
      <c r="Q182" s="74">
        <v>66.599999999999994</v>
      </c>
      <c r="R182" s="74">
        <v>1231.69</v>
      </c>
      <c r="S182" s="74">
        <v>5.6</v>
      </c>
      <c r="T182" s="74">
        <v>80.739999999999995</v>
      </c>
      <c r="U182" s="74">
        <v>10.372999999999999</v>
      </c>
      <c r="V182" s="74">
        <v>0</v>
      </c>
      <c r="W182" s="74">
        <v>155.28</v>
      </c>
      <c r="X182" s="74">
        <v>3324.64</v>
      </c>
    </row>
    <row r="183" spans="1:24">
      <c r="A183" s="71" t="s">
        <v>179</v>
      </c>
      <c r="B183" s="71" t="s">
        <v>134</v>
      </c>
      <c r="C183" s="72" t="s">
        <v>135</v>
      </c>
      <c r="D183" s="73">
        <v>885</v>
      </c>
      <c r="E183" s="73" t="s">
        <v>136</v>
      </c>
      <c r="F183" s="73" t="s">
        <v>144</v>
      </c>
      <c r="G183" s="71" t="s">
        <v>180</v>
      </c>
      <c r="H183" s="71">
        <v>1</v>
      </c>
      <c r="I183" s="71" t="s">
        <v>174</v>
      </c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</row>
    <row r="184" spans="1:24">
      <c r="A184" s="71" t="s">
        <v>179</v>
      </c>
      <c r="B184" s="71" t="s">
        <v>134</v>
      </c>
      <c r="C184" s="72">
        <v>1</v>
      </c>
      <c r="D184" s="73">
        <v>8850</v>
      </c>
      <c r="E184" s="73" t="s">
        <v>136</v>
      </c>
      <c r="F184" s="73" t="s">
        <v>144</v>
      </c>
      <c r="G184" s="71" t="s">
        <v>180</v>
      </c>
      <c r="H184" s="71">
        <v>1</v>
      </c>
      <c r="I184" s="71" t="s">
        <v>174</v>
      </c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</row>
    <row r="185" spans="1:24">
      <c r="A185" s="71" t="s">
        <v>179</v>
      </c>
      <c r="B185" s="71" t="s">
        <v>134</v>
      </c>
      <c r="C185" s="72">
        <v>2</v>
      </c>
      <c r="D185" s="73">
        <v>498000</v>
      </c>
      <c r="E185" s="73" t="s">
        <v>136</v>
      </c>
      <c r="F185" s="73" t="s">
        <v>144</v>
      </c>
      <c r="G185" s="71" t="s">
        <v>180</v>
      </c>
      <c r="H185" s="71">
        <v>1</v>
      </c>
      <c r="I185" s="71" t="s">
        <v>174</v>
      </c>
      <c r="J185" s="74">
        <v>686.40499999999997</v>
      </c>
      <c r="K185" s="74">
        <v>52.12</v>
      </c>
      <c r="L185" s="74">
        <v>0.9</v>
      </c>
      <c r="M185" s="74">
        <v>2880.34</v>
      </c>
      <c r="N185" s="74">
        <v>1.1499999999999999</v>
      </c>
      <c r="O185" s="74">
        <v>65.7</v>
      </c>
      <c r="P185" s="74">
        <v>1650.27</v>
      </c>
      <c r="Q185" s="74">
        <v>130.5</v>
      </c>
      <c r="R185" s="74">
        <v>117.95</v>
      </c>
      <c r="S185" s="74">
        <v>6</v>
      </c>
      <c r="T185" s="74">
        <v>82.74</v>
      </c>
      <c r="U185" s="74">
        <v>2.722</v>
      </c>
      <c r="V185" s="74">
        <v>0</v>
      </c>
      <c r="W185" s="74">
        <v>53.42</v>
      </c>
      <c r="X185" s="74">
        <v>2183.23</v>
      </c>
    </row>
    <row r="186" spans="1:24">
      <c r="A186" s="71" t="s">
        <v>179</v>
      </c>
      <c r="B186" s="71" t="s">
        <v>134</v>
      </c>
      <c r="C186" s="72">
        <v>3</v>
      </c>
      <c r="D186" s="73">
        <v>885000</v>
      </c>
      <c r="E186" s="73" t="s">
        <v>140</v>
      </c>
      <c r="F186" s="73" t="s">
        <v>144</v>
      </c>
      <c r="G186" s="71" t="s">
        <v>180</v>
      </c>
      <c r="H186" s="71">
        <v>1</v>
      </c>
      <c r="I186" s="71" t="s">
        <v>174</v>
      </c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</row>
    <row r="187" spans="1:24">
      <c r="A187" s="71" t="s">
        <v>179</v>
      </c>
      <c r="B187" s="71" t="s">
        <v>134</v>
      </c>
      <c r="C187" s="72">
        <v>4</v>
      </c>
      <c r="D187" s="73">
        <v>498000</v>
      </c>
      <c r="E187" s="73" t="s">
        <v>136</v>
      </c>
      <c r="F187" s="73" t="s">
        <v>144</v>
      </c>
      <c r="G187" s="71" t="s">
        <v>180</v>
      </c>
      <c r="H187" s="71">
        <v>1</v>
      </c>
      <c r="I187" s="71" t="s">
        <v>174</v>
      </c>
      <c r="J187" s="74">
        <v>1263.0550000000001</v>
      </c>
      <c r="K187" s="74">
        <v>17.27</v>
      </c>
      <c r="L187" s="74">
        <v>0.75</v>
      </c>
      <c r="M187" s="74">
        <v>3070.85</v>
      </c>
      <c r="N187" s="74">
        <v>3.64</v>
      </c>
      <c r="O187" s="74">
        <v>201.3</v>
      </c>
      <c r="P187" s="74">
        <v>3031.64</v>
      </c>
      <c r="Q187" s="74">
        <v>139</v>
      </c>
      <c r="R187" s="74">
        <v>793.11</v>
      </c>
      <c r="S187" s="74">
        <v>5</v>
      </c>
      <c r="T187" s="74">
        <v>84.13</v>
      </c>
      <c r="U187" s="74">
        <v>5.3040000000000003</v>
      </c>
      <c r="V187" s="74">
        <v>0.9</v>
      </c>
      <c r="W187" s="74">
        <v>74.95</v>
      </c>
      <c r="X187" s="74">
        <v>4968.6099999999997</v>
      </c>
    </row>
    <row r="188" spans="1:24">
      <c r="A188" s="71" t="s">
        <v>179</v>
      </c>
      <c r="B188" s="71" t="s">
        <v>134</v>
      </c>
      <c r="C188" s="72">
        <v>5</v>
      </c>
      <c r="D188" s="73">
        <v>280000</v>
      </c>
      <c r="E188" s="73" t="s">
        <v>136</v>
      </c>
      <c r="F188" s="73" t="s">
        <v>144</v>
      </c>
      <c r="G188" s="71" t="s">
        <v>180</v>
      </c>
      <c r="H188" s="71">
        <v>1</v>
      </c>
      <c r="I188" s="71" t="s">
        <v>174</v>
      </c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</row>
    <row r="189" spans="1:24">
      <c r="A189" s="71" t="s">
        <v>179</v>
      </c>
      <c r="B189" s="71" t="s">
        <v>134</v>
      </c>
      <c r="C189" s="72">
        <v>6</v>
      </c>
      <c r="D189" s="73">
        <v>157000</v>
      </c>
      <c r="E189" s="73" t="s">
        <v>136</v>
      </c>
      <c r="F189" s="73" t="s">
        <v>144</v>
      </c>
      <c r="G189" s="71" t="s">
        <v>180</v>
      </c>
      <c r="H189" s="71">
        <v>1</v>
      </c>
      <c r="I189" s="71" t="s">
        <v>174</v>
      </c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</row>
    <row r="190" spans="1:24">
      <c r="A190" s="71" t="s">
        <v>179</v>
      </c>
      <c r="B190" s="71" t="s">
        <v>134</v>
      </c>
      <c r="C190" s="72">
        <v>7</v>
      </c>
      <c r="D190" s="73">
        <v>28000</v>
      </c>
      <c r="E190" s="73" t="s">
        <v>136</v>
      </c>
      <c r="F190" s="73" t="s">
        <v>144</v>
      </c>
      <c r="G190" s="71" t="s">
        <v>180</v>
      </c>
      <c r="H190" s="71">
        <v>1</v>
      </c>
      <c r="I190" s="71" t="s">
        <v>174</v>
      </c>
      <c r="J190" s="74">
        <v>1435.13</v>
      </c>
      <c r="K190" s="74">
        <v>60.16</v>
      </c>
      <c r="L190" s="74">
        <v>1.05</v>
      </c>
      <c r="M190" s="74">
        <v>3683.77</v>
      </c>
      <c r="N190" s="74">
        <v>9.75</v>
      </c>
      <c r="O190" s="74">
        <v>223.7</v>
      </c>
      <c r="P190" s="74">
        <v>2869.02</v>
      </c>
      <c r="Q190" s="74">
        <v>189.8</v>
      </c>
      <c r="R190" s="74">
        <v>1256.05</v>
      </c>
      <c r="S190" s="74">
        <v>6.8</v>
      </c>
      <c r="T190" s="74">
        <v>99.99</v>
      </c>
      <c r="U190" s="74">
        <v>4.484</v>
      </c>
      <c r="V190" s="74">
        <v>0</v>
      </c>
      <c r="W190" s="74">
        <v>45.74</v>
      </c>
      <c r="X190" s="74">
        <v>5102.75</v>
      </c>
    </row>
    <row r="191" spans="1:24">
      <c r="A191" s="71" t="s">
        <v>179</v>
      </c>
      <c r="B191" s="71" t="s">
        <v>134</v>
      </c>
      <c r="C191" s="72">
        <v>8</v>
      </c>
      <c r="D191" s="73">
        <v>8850</v>
      </c>
      <c r="E191" s="73" t="s">
        <v>136</v>
      </c>
      <c r="F191" s="73" t="s">
        <v>144</v>
      </c>
      <c r="G191" s="71" t="s">
        <v>180</v>
      </c>
      <c r="H191" s="71">
        <v>1</v>
      </c>
      <c r="I191" s="71" t="s">
        <v>174</v>
      </c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</row>
    <row r="192" spans="1:24">
      <c r="A192" s="71" t="s">
        <v>179</v>
      </c>
      <c r="B192" s="71" t="s">
        <v>134</v>
      </c>
      <c r="C192" s="72">
        <v>9</v>
      </c>
      <c r="D192" s="73">
        <v>15700</v>
      </c>
      <c r="E192" s="73" t="s">
        <v>136</v>
      </c>
      <c r="F192" s="73" t="s">
        <v>144</v>
      </c>
      <c r="G192" s="71" t="s">
        <v>180</v>
      </c>
      <c r="H192" s="71">
        <v>1</v>
      </c>
      <c r="I192" s="71" t="s">
        <v>174</v>
      </c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</row>
    <row r="193" spans="1:24">
      <c r="A193" s="71" t="s">
        <v>179</v>
      </c>
      <c r="B193" s="71" t="s">
        <v>134</v>
      </c>
      <c r="C193" s="72">
        <v>10</v>
      </c>
      <c r="D193" s="73">
        <v>157000</v>
      </c>
      <c r="E193" s="73" t="s">
        <v>136</v>
      </c>
      <c r="F193" s="73" t="s">
        <v>144</v>
      </c>
      <c r="G193" s="71" t="s">
        <v>180</v>
      </c>
      <c r="H193" s="71">
        <v>1</v>
      </c>
      <c r="I193" s="71" t="s">
        <v>174</v>
      </c>
      <c r="J193" s="74">
        <v>1158.405</v>
      </c>
      <c r="K193" s="74">
        <v>15.95</v>
      </c>
      <c r="L193" s="74">
        <v>0.98</v>
      </c>
      <c r="M193" s="74">
        <v>2530.21</v>
      </c>
      <c r="N193" s="74">
        <v>3.86</v>
      </c>
      <c r="O193" s="74">
        <v>278.2</v>
      </c>
      <c r="P193" s="74">
        <v>2738.76</v>
      </c>
      <c r="Q193" s="74">
        <v>202.2</v>
      </c>
      <c r="R193" s="74">
        <v>1493.86</v>
      </c>
      <c r="S193" s="74">
        <v>4.8</v>
      </c>
      <c r="T193" s="74">
        <v>106.96</v>
      </c>
      <c r="U193" s="74">
        <v>4.282</v>
      </c>
      <c r="V193" s="74">
        <v>0.3</v>
      </c>
      <c r="W193" s="74">
        <v>75.5</v>
      </c>
      <c r="X193" s="74">
        <v>6902</v>
      </c>
    </row>
    <row r="194" spans="1:24">
      <c r="A194" s="71" t="s">
        <v>181</v>
      </c>
      <c r="B194" s="71" t="s">
        <v>134</v>
      </c>
      <c r="C194" s="72" t="s">
        <v>135</v>
      </c>
      <c r="D194" s="73">
        <v>885</v>
      </c>
      <c r="E194" s="73" t="s">
        <v>136</v>
      </c>
      <c r="F194" s="73" t="s">
        <v>144</v>
      </c>
      <c r="G194" s="71" t="s">
        <v>182</v>
      </c>
      <c r="H194" s="71">
        <v>1</v>
      </c>
      <c r="I194" s="71" t="s">
        <v>174</v>
      </c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</row>
    <row r="195" spans="1:24">
      <c r="A195" s="71" t="s">
        <v>181</v>
      </c>
      <c r="B195" s="71" t="s">
        <v>134</v>
      </c>
      <c r="C195" s="72">
        <v>1</v>
      </c>
      <c r="D195" s="73">
        <v>4980</v>
      </c>
      <c r="E195" s="73" t="s">
        <v>136</v>
      </c>
      <c r="F195" s="73" t="s">
        <v>144</v>
      </c>
      <c r="G195" s="71" t="s">
        <v>182</v>
      </c>
      <c r="H195" s="71">
        <v>1</v>
      </c>
      <c r="I195" s="71" t="s">
        <v>174</v>
      </c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</row>
    <row r="196" spans="1:24">
      <c r="A196" s="71" t="s">
        <v>181</v>
      </c>
      <c r="B196" s="71" t="s">
        <v>134</v>
      </c>
      <c r="C196" s="72">
        <v>2</v>
      </c>
      <c r="D196" s="73">
        <v>2800000</v>
      </c>
      <c r="E196" s="73" t="s">
        <v>136</v>
      </c>
      <c r="F196" s="73" t="s">
        <v>144</v>
      </c>
      <c r="G196" s="71" t="s">
        <v>182</v>
      </c>
      <c r="H196" s="71">
        <v>1</v>
      </c>
      <c r="I196" s="71" t="s">
        <v>174</v>
      </c>
      <c r="J196" s="74">
        <v>942.46</v>
      </c>
      <c r="K196" s="74">
        <v>12.05</v>
      </c>
      <c r="L196" s="74">
        <v>0.81</v>
      </c>
      <c r="M196" s="74">
        <v>2582.9499999999998</v>
      </c>
      <c r="N196" s="74">
        <v>0.38</v>
      </c>
      <c r="O196" s="74">
        <v>34.799999999999997</v>
      </c>
      <c r="P196" s="74">
        <v>2417.09</v>
      </c>
      <c r="Q196" s="74">
        <v>37.9</v>
      </c>
      <c r="R196" s="74">
        <v>307.68</v>
      </c>
      <c r="S196" s="74">
        <v>5.5</v>
      </c>
      <c r="T196" s="74">
        <v>87.6</v>
      </c>
      <c r="U196" s="74">
        <v>1.73</v>
      </c>
      <c r="V196" s="74">
        <v>0</v>
      </c>
      <c r="W196" s="74">
        <v>93.25</v>
      </c>
      <c r="X196" s="74">
        <v>2605.13</v>
      </c>
    </row>
    <row r="197" spans="1:24">
      <c r="A197" s="71" t="s">
        <v>181</v>
      </c>
      <c r="B197" s="71" t="s">
        <v>134</v>
      </c>
      <c r="C197" s="72">
        <v>3</v>
      </c>
      <c r="D197" s="73">
        <v>4980000</v>
      </c>
      <c r="E197" s="73" t="s">
        <v>140</v>
      </c>
      <c r="F197" s="73" t="s">
        <v>144</v>
      </c>
      <c r="G197" s="71" t="s">
        <v>182</v>
      </c>
      <c r="H197" s="71">
        <v>1</v>
      </c>
      <c r="I197" s="71" t="s">
        <v>174</v>
      </c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</row>
    <row r="198" spans="1:24">
      <c r="A198" s="71" t="s">
        <v>181</v>
      </c>
      <c r="B198" s="71" t="s">
        <v>134</v>
      </c>
      <c r="C198" s="72">
        <v>4</v>
      </c>
      <c r="D198" s="73">
        <v>1570000</v>
      </c>
      <c r="E198" s="73" t="s">
        <v>136</v>
      </c>
      <c r="F198" s="73" t="s">
        <v>144</v>
      </c>
      <c r="G198" s="71" t="s">
        <v>182</v>
      </c>
      <c r="H198" s="71">
        <v>1</v>
      </c>
      <c r="I198" s="71" t="s">
        <v>174</v>
      </c>
      <c r="J198" s="74">
        <v>3161.915</v>
      </c>
      <c r="K198" s="74">
        <v>49.44</v>
      </c>
      <c r="L198" s="74">
        <v>1.1599999999999999</v>
      </c>
      <c r="M198" s="74">
        <v>3682.16</v>
      </c>
      <c r="N198" s="74">
        <v>35.51</v>
      </c>
      <c r="O198" s="74">
        <v>95.3</v>
      </c>
      <c r="P198" s="74">
        <v>3659.18</v>
      </c>
      <c r="Q198" s="74">
        <v>120.3</v>
      </c>
      <c r="R198" s="74">
        <v>794.74</v>
      </c>
      <c r="S198" s="74">
        <v>6.9</v>
      </c>
      <c r="T198" s="74">
        <v>96.04</v>
      </c>
      <c r="U198" s="74">
        <v>4.3440000000000003</v>
      </c>
      <c r="V198" s="74">
        <v>0</v>
      </c>
      <c r="W198" s="74">
        <v>93.39</v>
      </c>
      <c r="X198" s="74">
        <v>5157.38</v>
      </c>
    </row>
    <row r="199" spans="1:24">
      <c r="A199" s="71" t="s">
        <v>181</v>
      </c>
      <c r="B199" s="71" t="s">
        <v>134</v>
      </c>
      <c r="C199" s="72">
        <v>5</v>
      </c>
      <c r="D199" s="73">
        <v>88500</v>
      </c>
      <c r="E199" s="73" t="s">
        <v>136</v>
      </c>
      <c r="F199" s="73" t="s">
        <v>144</v>
      </c>
      <c r="G199" s="71" t="s">
        <v>182</v>
      </c>
      <c r="H199" s="71">
        <v>1</v>
      </c>
      <c r="I199" s="71" t="s">
        <v>174</v>
      </c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</row>
    <row r="200" spans="1:24">
      <c r="A200" s="71" t="s">
        <v>181</v>
      </c>
      <c r="B200" s="71" t="s">
        <v>134</v>
      </c>
      <c r="C200" s="72">
        <v>6</v>
      </c>
      <c r="D200" s="73">
        <v>15700</v>
      </c>
      <c r="E200" s="73" t="s">
        <v>136</v>
      </c>
      <c r="F200" s="73" t="s">
        <v>144</v>
      </c>
      <c r="G200" s="71" t="s">
        <v>182</v>
      </c>
      <c r="H200" s="71">
        <v>1</v>
      </c>
      <c r="I200" s="71" t="s">
        <v>174</v>
      </c>
      <c r="J200" s="74"/>
      <c r="K200" s="71"/>
      <c r="L200" s="71"/>
      <c r="M200" s="71"/>
      <c r="N200" s="74"/>
      <c r="O200" s="74"/>
      <c r="P200" s="71"/>
      <c r="Q200" s="71"/>
      <c r="R200" s="71"/>
      <c r="S200" s="71"/>
      <c r="T200" s="74"/>
      <c r="U200" s="71"/>
      <c r="V200" s="71"/>
      <c r="W200" s="71"/>
      <c r="X200" s="71"/>
    </row>
    <row r="201" spans="1:24">
      <c r="A201" s="71" t="s">
        <v>181</v>
      </c>
      <c r="B201" s="71" t="s">
        <v>134</v>
      </c>
      <c r="C201" s="72">
        <v>7</v>
      </c>
      <c r="D201" s="73">
        <v>28000</v>
      </c>
      <c r="E201" s="73" t="s">
        <v>136</v>
      </c>
      <c r="F201" s="73" t="s">
        <v>144</v>
      </c>
      <c r="G201" s="71" t="s">
        <v>182</v>
      </c>
      <c r="H201" s="71">
        <v>1</v>
      </c>
      <c r="I201" s="71" t="s">
        <v>174</v>
      </c>
      <c r="J201" s="74">
        <v>4552.875</v>
      </c>
      <c r="K201" s="74">
        <v>49.44</v>
      </c>
      <c r="L201" s="74">
        <v>1.05</v>
      </c>
      <c r="M201" s="74">
        <v>3975.14</v>
      </c>
      <c r="N201" s="74">
        <v>23.85</v>
      </c>
      <c r="O201" s="74">
        <v>117.5</v>
      </c>
      <c r="P201" s="74">
        <v>3252.73</v>
      </c>
      <c r="Q201" s="74">
        <v>71.7</v>
      </c>
      <c r="R201" s="74">
        <v>1705.31</v>
      </c>
      <c r="S201" s="74">
        <v>6.5</v>
      </c>
      <c r="T201" s="74">
        <v>95.04</v>
      </c>
      <c r="U201" s="74">
        <v>4.7329999999999997</v>
      </c>
      <c r="V201" s="74">
        <v>0</v>
      </c>
      <c r="W201" s="74">
        <v>81.5</v>
      </c>
      <c r="X201" s="74">
        <v>6260.7</v>
      </c>
    </row>
    <row r="202" spans="1:24">
      <c r="A202" s="71" t="s">
        <v>183</v>
      </c>
      <c r="B202" s="71" t="s">
        <v>134</v>
      </c>
      <c r="C202" s="72" t="s">
        <v>135</v>
      </c>
      <c r="D202" s="73">
        <v>1570</v>
      </c>
      <c r="E202" s="73" t="s">
        <v>136</v>
      </c>
      <c r="F202" s="73" t="s">
        <v>144</v>
      </c>
      <c r="G202" s="71" t="s">
        <v>184</v>
      </c>
      <c r="H202" s="71">
        <v>1</v>
      </c>
      <c r="I202" s="71" t="s">
        <v>174</v>
      </c>
      <c r="J202" s="74"/>
      <c r="K202" s="71"/>
      <c r="L202" s="71"/>
      <c r="M202" s="71"/>
      <c r="N202" s="71"/>
      <c r="O202" s="74"/>
      <c r="P202" s="71"/>
      <c r="Q202" s="71"/>
      <c r="R202" s="71"/>
      <c r="S202" s="71"/>
      <c r="T202" s="71"/>
      <c r="U202" s="71"/>
      <c r="V202" s="71"/>
      <c r="W202" s="71"/>
      <c r="X202" s="71"/>
    </row>
    <row r="203" spans="1:24">
      <c r="A203" s="71" t="s">
        <v>183</v>
      </c>
      <c r="B203" s="71" t="s">
        <v>134</v>
      </c>
      <c r="C203" s="72">
        <v>1</v>
      </c>
      <c r="D203" s="73">
        <v>49800</v>
      </c>
      <c r="E203" s="73" t="s">
        <v>136</v>
      </c>
      <c r="F203" s="73" t="s">
        <v>144</v>
      </c>
      <c r="G203" s="71" t="s">
        <v>184</v>
      </c>
      <c r="H203" s="71">
        <v>1</v>
      </c>
      <c r="I203" s="71" t="s">
        <v>174</v>
      </c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</row>
    <row r="204" spans="1:24">
      <c r="A204" s="71" t="s">
        <v>183</v>
      </c>
      <c r="B204" s="71" t="s">
        <v>134</v>
      </c>
      <c r="C204" s="72">
        <v>2</v>
      </c>
      <c r="D204" s="73">
        <v>4980000</v>
      </c>
      <c r="E204" s="73" t="s">
        <v>136</v>
      </c>
      <c r="F204" s="73" t="s">
        <v>144</v>
      </c>
      <c r="G204" s="71" t="s">
        <v>184</v>
      </c>
      <c r="H204" s="71">
        <v>1</v>
      </c>
      <c r="I204" s="71" t="s">
        <v>174</v>
      </c>
      <c r="J204" s="74">
        <v>311.77999999999997</v>
      </c>
      <c r="K204" s="74">
        <v>1.1299999999999999</v>
      </c>
      <c r="L204" s="74">
        <v>0.59</v>
      </c>
      <c r="M204" s="74">
        <v>2216.25</v>
      </c>
      <c r="N204" s="74">
        <v>0</v>
      </c>
      <c r="O204" s="74">
        <v>39.200000000000003</v>
      </c>
      <c r="P204" s="74">
        <v>1231.6300000000001</v>
      </c>
      <c r="Q204" s="74">
        <v>94.4</v>
      </c>
      <c r="R204" s="74">
        <v>3.26</v>
      </c>
      <c r="S204" s="74">
        <v>4.3</v>
      </c>
      <c r="T204" s="74">
        <v>55.69</v>
      </c>
      <c r="U204" s="74">
        <v>3.9529999999999998</v>
      </c>
      <c r="V204" s="74">
        <v>0</v>
      </c>
      <c r="W204" s="74">
        <v>46.39</v>
      </c>
      <c r="X204" s="74">
        <v>922.21</v>
      </c>
    </row>
    <row r="205" spans="1:24">
      <c r="A205" s="71" t="s">
        <v>183</v>
      </c>
      <c r="B205" s="71" t="s">
        <v>134</v>
      </c>
      <c r="C205" s="72">
        <v>3</v>
      </c>
      <c r="D205" s="73">
        <v>8850000</v>
      </c>
      <c r="E205" s="73" t="s">
        <v>140</v>
      </c>
      <c r="F205" s="73" t="s">
        <v>144</v>
      </c>
      <c r="G205" s="71" t="s">
        <v>184</v>
      </c>
      <c r="H205" s="71">
        <v>1</v>
      </c>
      <c r="I205" s="71" t="s">
        <v>174</v>
      </c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</row>
    <row r="206" spans="1:24">
      <c r="A206" s="71" t="s">
        <v>183</v>
      </c>
      <c r="B206" s="71" t="s">
        <v>134</v>
      </c>
      <c r="C206" s="72">
        <v>4</v>
      </c>
      <c r="D206" s="73">
        <v>4980000</v>
      </c>
      <c r="E206" s="73" t="s">
        <v>136</v>
      </c>
      <c r="F206" s="73" t="s">
        <v>144</v>
      </c>
      <c r="G206" s="71" t="s">
        <v>184</v>
      </c>
      <c r="H206" s="71">
        <v>1</v>
      </c>
      <c r="I206" s="71" t="s">
        <v>174</v>
      </c>
      <c r="J206" s="74">
        <v>3082.3850000000002</v>
      </c>
      <c r="K206" s="74">
        <v>33.28</v>
      </c>
      <c r="L206" s="74">
        <v>0.85</v>
      </c>
      <c r="M206" s="74">
        <v>4945.9399999999996</v>
      </c>
      <c r="N206" s="74">
        <v>82.12</v>
      </c>
      <c r="O206" s="74">
        <v>281.39999999999998</v>
      </c>
      <c r="P206" s="74">
        <v>3160.19</v>
      </c>
      <c r="Q206" s="74">
        <v>197.1</v>
      </c>
      <c r="R206" s="74">
        <v>22.36</v>
      </c>
      <c r="S206" s="74">
        <v>7</v>
      </c>
      <c r="T206" s="74">
        <v>74.88</v>
      </c>
      <c r="U206" s="74">
        <v>8.0549999999999997</v>
      </c>
      <c r="V206" s="74">
        <v>0</v>
      </c>
      <c r="W206" s="74">
        <v>63.46</v>
      </c>
      <c r="X206" s="74">
        <v>1843</v>
      </c>
    </row>
    <row r="207" spans="1:24">
      <c r="A207" s="71" t="s">
        <v>183</v>
      </c>
      <c r="B207" s="71" t="s">
        <v>134</v>
      </c>
      <c r="C207" s="72">
        <v>5</v>
      </c>
      <c r="D207" s="73">
        <v>885000</v>
      </c>
      <c r="E207" s="73" t="s">
        <v>136</v>
      </c>
      <c r="F207" s="73" t="s">
        <v>144</v>
      </c>
      <c r="G207" s="71" t="s">
        <v>184</v>
      </c>
      <c r="H207" s="71">
        <v>1</v>
      </c>
      <c r="I207" s="71" t="s">
        <v>174</v>
      </c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</row>
    <row r="208" spans="1:24">
      <c r="A208" s="71" t="s">
        <v>183</v>
      </c>
      <c r="B208" s="71" t="s">
        <v>134</v>
      </c>
      <c r="C208" s="72">
        <v>6</v>
      </c>
      <c r="D208" s="73">
        <v>498000</v>
      </c>
      <c r="E208" s="73" t="s">
        <v>136</v>
      </c>
      <c r="F208" s="73" t="s">
        <v>144</v>
      </c>
      <c r="G208" s="71" t="s">
        <v>184</v>
      </c>
      <c r="H208" s="71">
        <v>1</v>
      </c>
      <c r="I208" s="71" t="s">
        <v>174</v>
      </c>
      <c r="J208" s="74"/>
      <c r="K208" s="71"/>
      <c r="L208" s="71"/>
      <c r="M208" s="71"/>
      <c r="N208" s="74"/>
      <c r="O208" s="71"/>
      <c r="P208" s="74"/>
      <c r="Q208" s="71"/>
      <c r="R208" s="71"/>
      <c r="S208" s="71"/>
      <c r="T208" s="74"/>
      <c r="U208" s="71"/>
      <c r="V208" s="71"/>
      <c r="W208" s="71"/>
      <c r="X208" s="71"/>
    </row>
    <row r="209" spans="1:24">
      <c r="A209" s="71" t="s">
        <v>183</v>
      </c>
      <c r="B209" s="71" t="s">
        <v>134</v>
      </c>
      <c r="C209" s="72">
        <v>7</v>
      </c>
      <c r="D209" s="73">
        <v>280000</v>
      </c>
      <c r="E209" s="73" t="s">
        <v>136</v>
      </c>
      <c r="F209" s="73" t="s">
        <v>144</v>
      </c>
      <c r="G209" s="71" t="s">
        <v>184</v>
      </c>
      <c r="H209" s="71">
        <v>1</v>
      </c>
      <c r="I209" s="71" t="s">
        <v>174</v>
      </c>
      <c r="J209" s="74">
        <v>4537.83</v>
      </c>
      <c r="K209" s="74">
        <v>41.36</v>
      </c>
      <c r="L209" s="74">
        <v>0.94</v>
      </c>
      <c r="M209" s="74">
        <v>2905.12</v>
      </c>
      <c r="N209" s="74">
        <v>63.11</v>
      </c>
      <c r="O209" s="74">
        <v>407.6</v>
      </c>
      <c r="P209" s="74">
        <v>3446.69</v>
      </c>
      <c r="Q209" s="74">
        <v>27.7</v>
      </c>
      <c r="R209" s="74">
        <v>445.55</v>
      </c>
      <c r="S209" s="74">
        <v>6.5</v>
      </c>
      <c r="T209" s="74">
        <v>77.010000000000005</v>
      </c>
      <c r="U209" s="74">
        <v>10.250999999999999</v>
      </c>
      <c r="V209" s="74">
        <v>0</v>
      </c>
      <c r="W209" s="74">
        <v>65.47</v>
      </c>
      <c r="X209" s="74">
        <v>1806.11</v>
      </c>
    </row>
    <row r="210" spans="1:24">
      <c r="A210" s="71" t="s">
        <v>185</v>
      </c>
      <c r="B210" s="71" t="s">
        <v>134</v>
      </c>
      <c r="C210" s="72" t="s">
        <v>135</v>
      </c>
      <c r="D210" s="73">
        <v>157</v>
      </c>
      <c r="E210" s="73" t="s">
        <v>136</v>
      </c>
      <c r="F210" s="73" t="s">
        <v>137</v>
      </c>
      <c r="G210" s="71" t="s">
        <v>186</v>
      </c>
      <c r="H210" s="71">
        <v>2</v>
      </c>
      <c r="I210" s="71" t="s">
        <v>174</v>
      </c>
      <c r="J210" s="74"/>
      <c r="K210" s="71"/>
      <c r="L210" s="71"/>
      <c r="M210" s="71"/>
      <c r="N210" s="71"/>
      <c r="O210" s="74"/>
      <c r="P210" s="74"/>
      <c r="Q210" s="71"/>
      <c r="R210" s="71"/>
      <c r="S210" s="71"/>
      <c r="T210" s="71"/>
      <c r="U210" s="71"/>
      <c r="V210" s="71"/>
      <c r="W210" s="71"/>
      <c r="X210" s="71"/>
    </row>
    <row r="211" spans="1:24">
      <c r="A211" s="71" t="s">
        <v>185</v>
      </c>
      <c r="B211" s="71" t="s">
        <v>134</v>
      </c>
      <c r="C211" s="72">
        <v>2</v>
      </c>
      <c r="D211" s="73">
        <v>48000000</v>
      </c>
      <c r="E211" s="73" t="s">
        <v>140</v>
      </c>
      <c r="F211" s="73" t="s">
        <v>137</v>
      </c>
      <c r="G211" s="71" t="s">
        <v>186</v>
      </c>
      <c r="H211" s="71">
        <v>2</v>
      </c>
      <c r="I211" s="71" t="s">
        <v>174</v>
      </c>
      <c r="J211" s="71">
        <v>589.87</v>
      </c>
      <c r="K211" s="71">
        <v>18.600000000000001</v>
      </c>
      <c r="L211" s="71">
        <v>2.3199999999999998</v>
      </c>
      <c r="M211" s="71">
        <v>1116.97</v>
      </c>
      <c r="N211" s="71">
        <v>0.62</v>
      </c>
      <c r="O211" s="71">
        <v>10.3</v>
      </c>
      <c r="P211" s="71">
        <v>1853.12</v>
      </c>
      <c r="Q211" s="71">
        <v>111.3</v>
      </c>
      <c r="R211" s="71">
        <v>5.4</v>
      </c>
      <c r="S211" s="71">
        <v>9</v>
      </c>
      <c r="T211" s="71">
        <v>6.01</v>
      </c>
      <c r="U211" s="71">
        <v>0.82299999999999995</v>
      </c>
      <c r="V211" s="71">
        <v>104.7</v>
      </c>
      <c r="W211" s="71">
        <v>28.02</v>
      </c>
      <c r="X211" s="71">
        <v>4.4000000000000004</v>
      </c>
    </row>
    <row r="212" spans="1:24">
      <c r="A212" s="71" t="s">
        <v>185</v>
      </c>
      <c r="B212" s="71" t="s">
        <v>134</v>
      </c>
      <c r="C212" s="72">
        <v>4</v>
      </c>
      <c r="D212" s="73">
        <v>8850000</v>
      </c>
      <c r="E212" s="73" t="s">
        <v>136</v>
      </c>
      <c r="F212" s="73" t="s">
        <v>137</v>
      </c>
      <c r="G212" s="71" t="s">
        <v>186</v>
      </c>
      <c r="H212" s="71">
        <v>2</v>
      </c>
      <c r="I212" s="71" t="s">
        <v>174</v>
      </c>
      <c r="J212" s="71">
        <v>4731.17</v>
      </c>
      <c r="K212" s="71">
        <v>127.28</v>
      </c>
      <c r="L212" s="71">
        <v>10.01</v>
      </c>
      <c r="M212" s="71">
        <v>6981.25</v>
      </c>
      <c r="N212" s="71">
        <v>66.17</v>
      </c>
      <c r="O212" s="71">
        <v>120.9</v>
      </c>
      <c r="P212" s="71">
        <v>5727.32</v>
      </c>
      <c r="Q212" s="71">
        <v>652.5</v>
      </c>
      <c r="R212" s="71">
        <v>165.92</v>
      </c>
      <c r="S212" s="71">
        <v>30.6</v>
      </c>
      <c r="T212" s="71">
        <v>18.28</v>
      </c>
      <c r="U212" s="71">
        <v>4.5140000000000002</v>
      </c>
      <c r="V212" s="71">
        <v>232.5</v>
      </c>
      <c r="W212" s="71">
        <v>91.04</v>
      </c>
      <c r="X212" s="71">
        <v>812.06</v>
      </c>
    </row>
    <row r="213" spans="1:24">
      <c r="A213" s="71" t="s">
        <v>185</v>
      </c>
      <c r="B213" s="71" t="s">
        <v>134</v>
      </c>
      <c r="C213" s="72">
        <v>7</v>
      </c>
      <c r="D213" s="73">
        <v>28000</v>
      </c>
      <c r="E213" s="73" t="s">
        <v>136</v>
      </c>
      <c r="F213" s="73" t="s">
        <v>137</v>
      </c>
      <c r="G213" s="71" t="s">
        <v>186</v>
      </c>
      <c r="H213" s="71">
        <v>2</v>
      </c>
      <c r="I213" s="71" t="s">
        <v>174</v>
      </c>
      <c r="J213" s="71">
        <v>12169.33</v>
      </c>
      <c r="K213" s="71">
        <v>151.30000000000001</v>
      </c>
      <c r="L213" s="71">
        <v>11.42</v>
      </c>
      <c r="M213" s="71">
        <v>2037.73</v>
      </c>
      <c r="N213" s="71">
        <v>38.6</v>
      </c>
      <c r="O213" s="71">
        <v>141.6</v>
      </c>
      <c r="P213" s="71">
        <v>5191.33</v>
      </c>
      <c r="Q213" s="71">
        <v>173.8</v>
      </c>
      <c r="R213" s="71">
        <v>2126.16</v>
      </c>
      <c r="S213" s="71">
        <v>43.6</v>
      </c>
      <c r="T213" s="71">
        <v>63.39</v>
      </c>
      <c r="U213" s="71">
        <v>8.6750000000000007</v>
      </c>
      <c r="V213" s="71">
        <v>379.7</v>
      </c>
      <c r="W213" s="71">
        <v>123.25</v>
      </c>
      <c r="X213" s="71">
        <v>4175.34</v>
      </c>
    </row>
    <row r="214" spans="1:24">
      <c r="A214" s="71" t="s">
        <v>185</v>
      </c>
      <c r="B214" s="71" t="s">
        <v>134</v>
      </c>
      <c r="C214" s="72">
        <v>10</v>
      </c>
      <c r="D214" s="73">
        <v>885</v>
      </c>
      <c r="E214" s="73" t="s">
        <v>136</v>
      </c>
      <c r="F214" s="73" t="s">
        <v>137</v>
      </c>
      <c r="G214" s="71" t="s">
        <v>186</v>
      </c>
      <c r="H214" s="71">
        <v>2</v>
      </c>
      <c r="I214" s="71" t="s">
        <v>174</v>
      </c>
      <c r="J214" s="71">
        <v>9115.98</v>
      </c>
      <c r="K214" s="71">
        <v>153.13</v>
      </c>
      <c r="L214" s="71">
        <v>10.58</v>
      </c>
      <c r="M214" s="71">
        <v>1746.27</v>
      </c>
      <c r="N214" s="71">
        <v>10.119999999999999</v>
      </c>
      <c r="O214" s="71">
        <v>82.5</v>
      </c>
      <c r="P214" s="71">
        <v>5092.57</v>
      </c>
      <c r="Q214" s="71">
        <v>127.8</v>
      </c>
      <c r="R214" s="71">
        <v>3583.91</v>
      </c>
      <c r="S214" s="71">
        <v>32</v>
      </c>
      <c r="T214" s="71">
        <v>53.71</v>
      </c>
      <c r="U214" s="71">
        <v>6.8929999999999998</v>
      </c>
      <c r="V214" s="71">
        <v>286.2</v>
      </c>
      <c r="W214" s="71">
        <v>197.57</v>
      </c>
      <c r="X214" s="71">
        <v>5786.27</v>
      </c>
    </row>
    <row r="215" spans="1:24">
      <c r="A215" s="71" t="s">
        <v>185</v>
      </c>
      <c r="B215" s="71" t="s">
        <v>134</v>
      </c>
      <c r="C215" s="72">
        <v>14</v>
      </c>
      <c r="D215" s="73">
        <v>88.5</v>
      </c>
      <c r="E215" s="73" t="s">
        <v>136</v>
      </c>
      <c r="F215" s="73" t="s">
        <v>137</v>
      </c>
      <c r="G215" s="71" t="s">
        <v>186</v>
      </c>
      <c r="H215" s="71">
        <v>2</v>
      </c>
      <c r="I215" s="71" t="s">
        <v>174</v>
      </c>
      <c r="J215" s="71">
        <v>4107.05</v>
      </c>
      <c r="K215" s="71">
        <v>102.75</v>
      </c>
      <c r="L215" s="71">
        <v>9.5399999999999991</v>
      </c>
      <c r="M215" s="71">
        <v>1282.1199999999999</v>
      </c>
      <c r="N215" s="71">
        <v>0.64</v>
      </c>
      <c r="O215" s="71">
        <v>81.599999999999994</v>
      </c>
      <c r="P215" s="71">
        <v>3650.07</v>
      </c>
      <c r="Q215" s="71">
        <v>68.599999999999994</v>
      </c>
      <c r="R215" s="71">
        <v>3837.54</v>
      </c>
      <c r="S215" s="71">
        <v>23.1</v>
      </c>
      <c r="T215" s="71">
        <v>49.55</v>
      </c>
      <c r="U215" s="71">
        <v>4.8730000000000002</v>
      </c>
      <c r="V215" s="71">
        <v>218.6</v>
      </c>
      <c r="W215" s="71">
        <v>301.43</v>
      </c>
      <c r="X215" s="71">
        <v>4923.22</v>
      </c>
    </row>
    <row r="216" spans="1:24">
      <c r="A216" s="71" t="s">
        <v>185</v>
      </c>
      <c r="B216" s="71" t="s">
        <v>134</v>
      </c>
      <c r="C216" s="72">
        <v>21</v>
      </c>
      <c r="D216" s="73">
        <v>88.5</v>
      </c>
      <c r="E216" s="73" t="s">
        <v>136</v>
      </c>
      <c r="F216" s="73" t="s">
        <v>137</v>
      </c>
      <c r="G216" s="71" t="s">
        <v>186</v>
      </c>
      <c r="H216" s="71">
        <v>2</v>
      </c>
      <c r="I216" s="71" t="s">
        <v>174</v>
      </c>
      <c r="J216" s="71">
        <v>7200.26</v>
      </c>
      <c r="K216" s="71">
        <v>75.510000000000005</v>
      </c>
      <c r="L216" s="71">
        <v>7.96</v>
      </c>
      <c r="M216" s="71">
        <v>726.9</v>
      </c>
      <c r="N216" s="71">
        <v>0.19</v>
      </c>
      <c r="O216" s="71">
        <v>290.2</v>
      </c>
      <c r="P216" s="71">
        <v>2524.09</v>
      </c>
      <c r="Q216" s="71">
        <v>246</v>
      </c>
      <c r="R216" s="71">
        <v>8506.23</v>
      </c>
      <c r="S216" s="71">
        <v>17.899999999999999</v>
      </c>
      <c r="T216" s="71">
        <v>98.79</v>
      </c>
      <c r="U216" s="71">
        <v>7.2480000000000002</v>
      </c>
      <c r="V216" s="71">
        <v>297.10000000000002</v>
      </c>
      <c r="W216" s="71">
        <v>661.3</v>
      </c>
      <c r="X216" s="71">
        <v>3504.29</v>
      </c>
    </row>
    <row r="217" spans="1:24">
      <c r="A217" s="71" t="s">
        <v>185</v>
      </c>
      <c r="B217" s="71" t="s">
        <v>134</v>
      </c>
      <c r="C217" s="72">
        <v>28</v>
      </c>
      <c r="D217" s="73">
        <v>88.5</v>
      </c>
      <c r="E217" s="73" t="s">
        <v>136</v>
      </c>
      <c r="F217" s="73" t="s">
        <v>137</v>
      </c>
      <c r="G217" s="71" t="s">
        <v>186</v>
      </c>
      <c r="H217" s="71">
        <v>2</v>
      </c>
      <c r="I217" s="71" t="s">
        <v>174</v>
      </c>
      <c r="J217" s="71">
        <v>14080.8</v>
      </c>
      <c r="K217" s="71">
        <v>167.7</v>
      </c>
      <c r="L217" s="71">
        <v>11.13</v>
      </c>
      <c r="M217" s="71">
        <v>207.01</v>
      </c>
      <c r="N217" s="71">
        <v>0</v>
      </c>
      <c r="O217" s="71">
        <v>377.3</v>
      </c>
      <c r="P217" s="71">
        <v>3241.3</v>
      </c>
      <c r="Q217" s="71">
        <v>183.4</v>
      </c>
      <c r="R217" s="71">
        <v>16090.63</v>
      </c>
      <c r="S217" s="71">
        <v>34.799999999999997</v>
      </c>
      <c r="T217" s="71">
        <v>176.36</v>
      </c>
      <c r="U217" s="71">
        <v>15.747</v>
      </c>
      <c r="V217" s="71">
        <v>337.6</v>
      </c>
      <c r="W217" s="71">
        <v>401.62</v>
      </c>
      <c r="X217" s="71">
        <v>4047.77</v>
      </c>
    </row>
    <row r="218" spans="1:24">
      <c r="A218" s="71" t="s">
        <v>187</v>
      </c>
      <c r="B218" s="71" t="s">
        <v>134</v>
      </c>
      <c r="C218" s="72" t="s">
        <v>135</v>
      </c>
      <c r="D218" s="73">
        <v>157</v>
      </c>
      <c r="E218" s="73" t="s">
        <v>136</v>
      </c>
      <c r="F218" s="73" t="s">
        <v>144</v>
      </c>
      <c r="G218" s="71" t="s">
        <v>188</v>
      </c>
      <c r="H218" s="71">
        <v>2</v>
      </c>
      <c r="I218" s="71" t="s">
        <v>174</v>
      </c>
      <c r="J218" s="74"/>
      <c r="K218" s="71"/>
      <c r="L218" s="71"/>
      <c r="M218" s="71"/>
      <c r="N218" s="74"/>
      <c r="O218" s="74"/>
      <c r="P218" s="74"/>
      <c r="Q218" s="71"/>
      <c r="R218" s="71"/>
      <c r="S218" s="71"/>
      <c r="T218" s="74"/>
      <c r="U218" s="71"/>
      <c r="V218" s="71"/>
      <c r="W218" s="71"/>
      <c r="X218" s="71"/>
    </row>
    <row r="219" spans="1:24">
      <c r="A219" s="71" t="s">
        <v>187</v>
      </c>
      <c r="B219" s="71" t="s">
        <v>134</v>
      </c>
      <c r="C219" s="72">
        <v>2</v>
      </c>
      <c r="D219" s="73">
        <v>4980</v>
      </c>
      <c r="E219" s="73" t="s">
        <v>136</v>
      </c>
      <c r="F219" s="73" t="s">
        <v>144</v>
      </c>
      <c r="G219" s="71" t="s">
        <v>188</v>
      </c>
      <c r="H219" s="71">
        <v>2</v>
      </c>
      <c r="I219" s="71" t="s">
        <v>174</v>
      </c>
      <c r="J219" s="71">
        <v>731.85</v>
      </c>
      <c r="K219" s="71">
        <v>44.58</v>
      </c>
      <c r="L219" s="71">
        <v>2.1800000000000002</v>
      </c>
      <c r="M219" s="71">
        <v>48.37</v>
      </c>
      <c r="N219" s="71">
        <v>0.19</v>
      </c>
      <c r="O219" s="71">
        <v>80.099999999999994</v>
      </c>
      <c r="P219" s="71">
        <v>983.35</v>
      </c>
      <c r="Q219" s="71">
        <v>18.8</v>
      </c>
      <c r="R219" s="71">
        <v>8.24</v>
      </c>
      <c r="S219" s="71">
        <v>12.5</v>
      </c>
      <c r="T219" s="71">
        <v>46.79</v>
      </c>
      <c r="U219" s="71">
        <v>0.47299999999999998</v>
      </c>
      <c r="V219" s="71">
        <v>136.6</v>
      </c>
      <c r="W219" s="71">
        <v>41.54</v>
      </c>
      <c r="X219" s="71">
        <v>4357.4399999999996</v>
      </c>
    </row>
    <row r="220" spans="1:24">
      <c r="A220" s="71" t="s">
        <v>187</v>
      </c>
      <c r="B220" s="71" t="s">
        <v>134</v>
      </c>
      <c r="C220" s="72">
        <v>4</v>
      </c>
      <c r="D220" s="73">
        <v>2800</v>
      </c>
      <c r="E220" s="73" t="s">
        <v>136</v>
      </c>
      <c r="F220" s="73" t="s">
        <v>144</v>
      </c>
      <c r="G220" s="71" t="s">
        <v>188</v>
      </c>
      <c r="H220" s="71">
        <v>2</v>
      </c>
      <c r="I220" s="71" t="s">
        <v>174</v>
      </c>
      <c r="J220" s="71">
        <v>5192.0200000000004</v>
      </c>
      <c r="K220" s="71">
        <v>119.79</v>
      </c>
      <c r="L220" s="71">
        <v>4.41</v>
      </c>
      <c r="M220" s="71">
        <v>123.37</v>
      </c>
      <c r="N220" s="71">
        <v>1.04</v>
      </c>
      <c r="O220" s="71">
        <v>118.3</v>
      </c>
      <c r="P220" s="71">
        <v>1875.06</v>
      </c>
      <c r="Q220" s="71">
        <v>28.4</v>
      </c>
      <c r="R220" s="71">
        <v>49.53</v>
      </c>
      <c r="S220" s="71">
        <v>25.4</v>
      </c>
      <c r="T220" s="71">
        <v>83.95</v>
      </c>
      <c r="U220" s="71">
        <v>1.855</v>
      </c>
      <c r="V220" s="71">
        <v>278.89999999999998</v>
      </c>
      <c r="W220" s="71">
        <v>164.14</v>
      </c>
      <c r="X220" s="71">
        <v>19102.580000000002</v>
      </c>
    </row>
    <row r="221" spans="1:24">
      <c r="A221" s="71" t="s">
        <v>187</v>
      </c>
      <c r="B221" s="71" t="s">
        <v>134</v>
      </c>
      <c r="C221" s="72">
        <v>7</v>
      </c>
      <c r="D221" s="73">
        <v>49800</v>
      </c>
      <c r="E221" s="73" t="s">
        <v>136</v>
      </c>
      <c r="F221" s="73" t="s">
        <v>144</v>
      </c>
      <c r="G221" s="71" t="s">
        <v>188</v>
      </c>
      <c r="H221" s="71">
        <v>2</v>
      </c>
      <c r="I221" s="71" t="s">
        <v>174</v>
      </c>
      <c r="J221" s="71">
        <v>4502.68</v>
      </c>
      <c r="K221" s="71">
        <v>93.14</v>
      </c>
      <c r="L221" s="71">
        <v>5.19</v>
      </c>
      <c r="M221" s="71">
        <v>78.66</v>
      </c>
      <c r="N221" s="71">
        <v>0</v>
      </c>
      <c r="O221" s="71">
        <v>94.7</v>
      </c>
      <c r="P221" s="71">
        <v>3087.27</v>
      </c>
      <c r="Q221" s="71">
        <v>13.1</v>
      </c>
      <c r="R221" s="71">
        <v>132.51</v>
      </c>
      <c r="S221" s="71">
        <v>23.4</v>
      </c>
      <c r="T221" s="71">
        <v>75.77</v>
      </c>
      <c r="U221" s="71">
        <v>2.3769999999999998</v>
      </c>
      <c r="V221" s="71">
        <v>453.3</v>
      </c>
      <c r="W221" s="71">
        <v>113.63</v>
      </c>
      <c r="X221" s="71">
        <v>9238.2199999999993</v>
      </c>
    </row>
    <row r="222" spans="1:24">
      <c r="A222" s="71" t="s">
        <v>187</v>
      </c>
      <c r="B222" s="71" t="s">
        <v>134</v>
      </c>
      <c r="C222" s="72">
        <v>10</v>
      </c>
      <c r="D222" s="73">
        <v>885000</v>
      </c>
      <c r="E222" s="73" t="s">
        <v>136</v>
      </c>
      <c r="F222" s="73" t="s">
        <v>144</v>
      </c>
      <c r="G222" s="71" t="s">
        <v>188</v>
      </c>
      <c r="H222" s="71">
        <v>2</v>
      </c>
      <c r="I222" s="71" t="s">
        <v>174</v>
      </c>
      <c r="J222" s="71">
        <v>3026.2</v>
      </c>
      <c r="K222" s="71">
        <v>61.4</v>
      </c>
      <c r="L222" s="71">
        <v>5.1100000000000003</v>
      </c>
      <c r="M222" s="71">
        <v>130.51</v>
      </c>
      <c r="N222" s="71">
        <v>0</v>
      </c>
      <c r="O222" s="71">
        <v>104.9</v>
      </c>
      <c r="P222" s="71">
        <v>3356.41</v>
      </c>
      <c r="Q222" s="71">
        <v>9.1</v>
      </c>
      <c r="R222" s="71">
        <v>186.68</v>
      </c>
      <c r="S222" s="71">
        <v>16.100000000000001</v>
      </c>
      <c r="T222" s="71">
        <v>56.48</v>
      </c>
      <c r="U222" s="71">
        <v>1.655</v>
      </c>
      <c r="V222" s="71">
        <v>521.6</v>
      </c>
      <c r="W222" s="71">
        <v>71.650000000000006</v>
      </c>
      <c r="X222" s="71">
        <v>5367.24</v>
      </c>
    </row>
    <row r="223" spans="1:24">
      <c r="A223" s="71" t="s">
        <v>187</v>
      </c>
      <c r="B223" s="71" t="s">
        <v>134</v>
      </c>
      <c r="C223" s="72">
        <v>14</v>
      </c>
      <c r="D223" s="73">
        <v>2800000</v>
      </c>
      <c r="E223" s="73" t="s">
        <v>140</v>
      </c>
      <c r="F223" s="73" t="s">
        <v>144</v>
      </c>
      <c r="G223" s="71" t="s">
        <v>188</v>
      </c>
      <c r="H223" s="71">
        <v>2</v>
      </c>
      <c r="I223" s="71" t="s">
        <v>174</v>
      </c>
      <c r="J223" s="71">
        <v>1598.43</v>
      </c>
      <c r="K223" s="71">
        <v>67.5</v>
      </c>
      <c r="L223" s="71">
        <v>6.08</v>
      </c>
      <c r="M223" s="71">
        <v>649.88</v>
      </c>
      <c r="N223" s="71">
        <v>0</v>
      </c>
      <c r="O223" s="71">
        <v>118.8</v>
      </c>
      <c r="P223" s="71">
        <v>3281.81</v>
      </c>
      <c r="Q223" s="71">
        <v>26.5</v>
      </c>
      <c r="R223" s="71">
        <v>229.09</v>
      </c>
      <c r="S223" s="71">
        <v>16.100000000000001</v>
      </c>
      <c r="T223" s="71">
        <v>67.52</v>
      </c>
      <c r="U223" s="71">
        <v>1.4379999999999999</v>
      </c>
      <c r="V223" s="71">
        <v>544.79999999999995</v>
      </c>
      <c r="W223" s="71">
        <v>129.62</v>
      </c>
      <c r="X223" s="71">
        <v>5804.99</v>
      </c>
    </row>
    <row r="224" spans="1:24">
      <c r="A224" s="71" t="s">
        <v>187</v>
      </c>
      <c r="B224" s="71" t="s">
        <v>134</v>
      </c>
      <c r="C224" s="72">
        <v>21</v>
      </c>
      <c r="D224" s="73">
        <v>28000</v>
      </c>
      <c r="E224" s="73" t="s">
        <v>136</v>
      </c>
      <c r="F224" s="73" t="s">
        <v>144</v>
      </c>
      <c r="G224" s="71" t="s">
        <v>188</v>
      </c>
      <c r="H224" s="71">
        <v>2</v>
      </c>
      <c r="I224" s="71" t="s">
        <v>174</v>
      </c>
      <c r="J224" s="71">
        <v>4932.57</v>
      </c>
      <c r="K224" s="71">
        <v>178.54</v>
      </c>
      <c r="L224" s="71">
        <v>13.5</v>
      </c>
      <c r="M224" s="71">
        <v>789.18</v>
      </c>
      <c r="N224" s="71">
        <v>0</v>
      </c>
      <c r="O224" s="71">
        <v>409.1</v>
      </c>
      <c r="P224" s="71">
        <v>4129.87</v>
      </c>
      <c r="Q224" s="71">
        <v>27.1</v>
      </c>
      <c r="R224" s="71">
        <v>1111.05</v>
      </c>
      <c r="S224" s="71">
        <v>33.4</v>
      </c>
      <c r="T224" s="71">
        <v>90.72</v>
      </c>
      <c r="U224" s="71">
        <v>3.7549999999999999</v>
      </c>
      <c r="V224" s="71">
        <v>1103.3</v>
      </c>
      <c r="W224" s="71">
        <v>151.71</v>
      </c>
      <c r="X224" s="71">
        <v>8129.41</v>
      </c>
    </row>
    <row r="225" spans="1:24">
      <c r="A225" s="71" t="s">
        <v>187</v>
      </c>
      <c r="B225" s="71" t="s">
        <v>134</v>
      </c>
      <c r="C225" s="72">
        <v>28</v>
      </c>
      <c r="D225" s="73">
        <v>49800</v>
      </c>
      <c r="E225" s="73" t="s">
        <v>136</v>
      </c>
      <c r="F225" s="73" t="s">
        <v>144</v>
      </c>
      <c r="G225" s="71" t="s">
        <v>188</v>
      </c>
      <c r="H225" s="71">
        <v>2</v>
      </c>
      <c r="I225" s="71" t="s">
        <v>174</v>
      </c>
      <c r="J225" s="71">
        <v>5849.36</v>
      </c>
      <c r="K225" s="71">
        <v>187.53</v>
      </c>
      <c r="L225" s="71">
        <v>13.31</v>
      </c>
      <c r="M225" s="71">
        <v>1071.8599999999999</v>
      </c>
      <c r="N225" s="71">
        <v>0.03</v>
      </c>
      <c r="O225" s="71">
        <v>487.5</v>
      </c>
      <c r="P225" s="71">
        <v>3785.81</v>
      </c>
      <c r="Q225" s="71">
        <v>29</v>
      </c>
      <c r="R225" s="71">
        <v>2352.9499999999998</v>
      </c>
      <c r="S225" s="71">
        <v>33</v>
      </c>
      <c r="T225" s="71">
        <v>79.87</v>
      </c>
      <c r="U225" s="71">
        <v>4.3659999999999997</v>
      </c>
      <c r="V225" s="71">
        <v>771.4</v>
      </c>
      <c r="W225" s="71">
        <v>139.13999999999999</v>
      </c>
      <c r="X225" s="71">
        <v>7762.4</v>
      </c>
    </row>
    <row r="226" spans="1:24">
      <c r="A226" s="71" t="s">
        <v>189</v>
      </c>
      <c r="B226" s="71" t="s">
        <v>134</v>
      </c>
      <c r="C226" s="72" t="s">
        <v>135</v>
      </c>
      <c r="D226" s="73">
        <v>885</v>
      </c>
      <c r="E226" s="73" t="s">
        <v>136</v>
      </c>
      <c r="F226" s="73" t="s">
        <v>137</v>
      </c>
      <c r="G226" s="71" t="s">
        <v>190</v>
      </c>
      <c r="H226" s="71">
        <v>2</v>
      </c>
      <c r="I226" s="71" t="s">
        <v>174</v>
      </c>
      <c r="J226" s="74"/>
      <c r="K226" s="71"/>
      <c r="L226" s="71"/>
      <c r="M226" s="71"/>
      <c r="N226" s="74"/>
      <c r="O226" s="74"/>
      <c r="P226" s="74"/>
      <c r="Q226" s="71"/>
      <c r="R226" s="71"/>
      <c r="S226" s="71"/>
      <c r="T226" s="71"/>
      <c r="U226" s="71"/>
      <c r="V226" s="71"/>
      <c r="W226" s="71"/>
      <c r="X226" s="71"/>
    </row>
    <row r="227" spans="1:24">
      <c r="A227" s="71" t="s">
        <v>189</v>
      </c>
      <c r="B227" s="71" t="s">
        <v>134</v>
      </c>
      <c r="C227" s="72">
        <v>2</v>
      </c>
      <c r="D227" s="73">
        <v>498000</v>
      </c>
      <c r="E227" s="73" t="s">
        <v>140</v>
      </c>
      <c r="F227" s="73" t="s">
        <v>137</v>
      </c>
      <c r="G227" s="71" t="s">
        <v>190</v>
      </c>
      <c r="H227" s="71">
        <v>2</v>
      </c>
      <c r="I227" s="71" t="s">
        <v>174</v>
      </c>
      <c r="J227" s="71">
        <v>360.77</v>
      </c>
      <c r="K227" s="71">
        <v>44.58</v>
      </c>
      <c r="L227" s="71">
        <v>1.8</v>
      </c>
      <c r="M227" s="71">
        <v>615.78</v>
      </c>
      <c r="N227" s="71">
        <v>1.25</v>
      </c>
      <c r="O227" s="71">
        <v>63.3</v>
      </c>
      <c r="P227" s="71">
        <v>852.87</v>
      </c>
      <c r="Q227" s="71">
        <v>46.9</v>
      </c>
      <c r="R227" s="71">
        <v>9.77</v>
      </c>
      <c r="S227" s="71">
        <v>8.5</v>
      </c>
      <c r="T227" s="71">
        <v>23.55</v>
      </c>
      <c r="U227" s="71">
        <v>3.7309999999999999</v>
      </c>
      <c r="V227" s="71">
        <v>95.2</v>
      </c>
      <c r="W227" s="71">
        <v>73.260000000000005</v>
      </c>
      <c r="X227" s="71">
        <v>1456.46</v>
      </c>
    </row>
    <row r="228" spans="1:24">
      <c r="A228" s="71" t="s">
        <v>189</v>
      </c>
      <c r="B228" s="71" t="s">
        <v>134</v>
      </c>
      <c r="C228" s="72">
        <v>4</v>
      </c>
      <c r="D228" s="73">
        <v>157000</v>
      </c>
      <c r="E228" s="73" t="s">
        <v>136</v>
      </c>
      <c r="F228" s="73" t="s">
        <v>137</v>
      </c>
      <c r="G228" s="71" t="s">
        <v>190</v>
      </c>
      <c r="H228" s="71">
        <v>2</v>
      </c>
      <c r="I228" s="71" t="s">
        <v>174</v>
      </c>
      <c r="J228" s="71">
        <v>147.47999999999999</v>
      </c>
      <c r="K228" s="71">
        <v>0</v>
      </c>
      <c r="L228" s="71">
        <v>0.09</v>
      </c>
      <c r="M228" s="71">
        <v>1344.23</v>
      </c>
      <c r="N228" s="71">
        <v>1.53</v>
      </c>
      <c r="O228" s="71">
        <v>0</v>
      </c>
      <c r="P228" s="71">
        <v>0</v>
      </c>
      <c r="Q228" s="71">
        <v>90.2</v>
      </c>
      <c r="R228" s="71">
        <v>0</v>
      </c>
      <c r="S228" s="71">
        <v>0</v>
      </c>
      <c r="T228" s="71">
        <v>0</v>
      </c>
      <c r="U228" s="71">
        <v>0</v>
      </c>
      <c r="V228" s="71">
        <v>0</v>
      </c>
      <c r="W228" s="71">
        <v>0</v>
      </c>
      <c r="X228" s="71">
        <v>0</v>
      </c>
    </row>
    <row r="229" spans="1:24">
      <c r="A229" s="71" t="s">
        <v>189</v>
      </c>
      <c r="B229" s="71" t="s">
        <v>134</v>
      </c>
      <c r="C229" s="72">
        <v>7</v>
      </c>
      <c r="D229" s="73">
        <v>2800</v>
      </c>
      <c r="E229" s="73" t="s">
        <v>136</v>
      </c>
      <c r="F229" s="73" t="s">
        <v>137</v>
      </c>
      <c r="G229" s="71" t="s">
        <v>190</v>
      </c>
      <c r="H229" s="71">
        <v>2</v>
      </c>
      <c r="I229" s="71" t="s">
        <v>174</v>
      </c>
      <c r="J229" s="71">
        <v>635.09</v>
      </c>
      <c r="K229" s="71">
        <v>75.510000000000005</v>
      </c>
      <c r="L229" s="71">
        <v>4.8600000000000003</v>
      </c>
      <c r="M229" s="71">
        <v>587.87</v>
      </c>
      <c r="N229" s="71">
        <v>0</v>
      </c>
      <c r="O229" s="71">
        <v>209</v>
      </c>
      <c r="P229" s="71">
        <v>3848.56</v>
      </c>
      <c r="Q229" s="71">
        <v>57.2</v>
      </c>
      <c r="R229" s="71">
        <v>165.92</v>
      </c>
      <c r="S229" s="71">
        <v>12.7</v>
      </c>
      <c r="T229" s="71">
        <v>60.63</v>
      </c>
      <c r="U229" s="71">
        <v>7.1210000000000004</v>
      </c>
      <c r="V229" s="71">
        <v>223.3</v>
      </c>
      <c r="W229" s="71">
        <v>84.57</v>
      </c>
      <c r="X229" s="71">
        <v>30994.82</v>
      </c>
    </row>
    <row r="230" spans="1:24">
      <c r="A230" s="71" t="s">
        <v>189</v>
      </c>
      <c r="B230" s="71" t="s">
        <v>134</v>
      </c>
      <c r="C230" s="72">
        <v>10</v>
      </c>
      <c r="D230" s="73">
        <v>498</v>
      </c>
      <c r="E230" s="73" t="s">
        <v>136</v>
      </c>
      <c r="F230" s="73" t="s">
        <v>137</v>
      </c>
      <c r="G230" s="71" t="s">
        <v>190</v>
      </c>
      <c r="H230" s="71">
        <v>2</v>
      </c>
      <c r="I230" s="71" t="s">
        <v>174</v>
      </c>
      <c r="J230" s="71">
        <v>483.49</v>
      </c>
      <c r="K230" s="71">
        <v>48.87</v>
      </c>
      <c r="L230" s="71">
        <v>4.1399999999999997</v>
      </c>
      <c r="M230" s="71">
        <v>345.78</v>
      </c>
      <c r="N230" s="71">
        <v>0</v>
      </c>
      <c r="O230" s="71">
        <v>169.8</v>
      </c>
      <c r="P230" s="71">
        <v>3534.81</v>
      </c>
      <c r="Q230" s="71">
        <v>97.6</v>
      </c>
      <c r="R230" s="71">
        <v>292.64</v>
      </c>
      <c r="S230" s="71">
        <v>7.9</v>
      </c>
      <c r="T230" s="71">
        <v>44.71</v>
      </c>
      <c r="U230" s="71">
        <v>5.0339999999999998</v>
      </c>
      <c r="V230" s="71">
        <v>150.69999999999999</v>
      </c>
      <c r="W230" s="71">
        <v>29.48</v>
      </c>
      <c r="X230" s="71">
        <v>7322.22</v>
      </c>
    </row>
    <row r="231" spans="1:24">
      <c r="A231" s="71" t="s">
        <v>189</v>
      </c>
      <c r="B231" s="71" t="s">
        <v>134</v>
      </c>
      <c r="C231" s="72">
        <v>14</v>
      </c>
      <c r="D231" s="73">
        <v>88.5</v>
      </c>
      <c r="E231" s="73" t="s">
        <v>136</v>
      </c>
      <c r="F231" s="73" t="s">
        <v>137</v>
      </c>
      <c r="G231" s="71" t="s">
        <v>190</v>
      </c>
      <c r="H231" s="71">
        <v>2</v>
      </c>
      <c r="I231" s="71" t="s">
        <v>174</v>
      </c>
      <c r="J231" s="71">
        <v>835.03</v>
      </c>
      <c r="K231" s="71">
        <v>42.4</v>
      </c>
      <c r="L231" s="71">
        <v>4.5199999999999996</v>
      </c>
      <c r="M231" s="71">
        <v>144.69999999999999</v>
      </c>
      <c r="N231" s="71">
        <v>0</v>
      </c>
      <c r="O231" s="71">
        <v>221.5</v>
      </c>
      <c r="P231" s="71">
        <v>3222.26</v>
      </c>
      <c r="Q231" s="71">
        <v>83.2</v>
      </c>
      <c r="R231" s="71">
        <v>1032.92</v>
      </c>
      <c r="S231" s="71">
        <v>9.9</v>
      </c>
      <c r="T231" s="71">
        <v>45.4</v>
      </c>
      <c r="U231" s="71">
        <v>6.69</v>
      </c>
      <c r="V231" s="71">
        <v>176.8</v>
      </c>
      <c r="W231" s="71">
        <v>87.81</v>
      </c>
      <c r="X231" s="71">
        <v>5808.75</v>
      </c>
    </row>
    <row r="232" spans="1:24">
      <c r="A232" s="71" t="s">
        <v>189</v>
      </c>
      <c r="B232" s="71" t="s">
        <v>134</v>
      </c>
      <c r="C232" s="72">
        <v>21</v>
      </c>
      <c r="D232" s="73">
        <v>88.5</v>
      </c>
      <c r="E232" s="73" t="s">
        <v>136</v>
      </c>
      <c r="F232" s="73" t="s">
        <v>137</v>
      </c>
      <c r="G232" s="71" t="s">
        <v>190</v>
      </c>
      <c r="H232" s="71">
        <v>2</v>
      </c>
      <c r="I232" s="71" t="s">
        <v>174</v>
      </c>
      <c r="J232" s="71">
        <v>3130.83</v>
      </c>
      <c r="K232" s="71">
        <v>160.43</v>
      </c>
      <c r="L232" s="71">
        <v>10.14</v>
      </c>
      <c r="M232" s="71">
        <v>163.18</v>
      </c>
      <c r="N232" s="71">
        <v>0</v>
      </c>
      <c r="O232" s="71">
        <v>573.70000000000005</v>
      </c>
      <c r="P232" s="71">
        <v>4082.78</v>
      </c>
      <c r="Q232" s="71">
        <v>236.3</v>
      </c>
      <c r="R232" s="71">
        <v>5217.13</v>
      </c>
      <c r="S232" s="71">
        <v>22.1</v>
      </c>
      <c r="T232" s="71">
        <v>117.31</v>
      </c>
      <c r="U232" s="71">
        <v>13.162000000000001</v>
      </c>
      <c r="V232" s="71">
        <v>388.7</v>
      </c>
      <c r="W232" s="71">
        <v>369.61</v>
      </c>
      <c r="X232" s="71">
        <v>10151.16</v>
      </c>
    </row>
    <row r="233" spans="1:24">
      <c r="A233" s="71" t="s">
        <v>189</v>
      </c>
      <c r="B233" s="71" t="s">
        <v>134</v>
      </c>
      <c r="C233" s="72">
        <v>28</v>
      </c>
      <c r="D233" s="73">
        <v>88.5</v>
      </c>
      <c r="E233" s="73" t="s">
        <v>136</v>
      </c>
      <c r="F233" s="73" t="s">
        <v>137</v>
      </c>
      <c r="G233" s="71" t="s">
        <v>190</v>
      </c>
      <c r="H233" s="71">
        <v>2</v>
      </c>
      <c r="I233" s="71" t="s">
        <v>174</v>
      </c>
      <c r="J233" s="71">
        <v>10714.56</v>
      </c>
      <c r="K233" s="71">
        <v>185.74</v>
      </c>
      <c r="L233" s="71">
        <v>13.57</v>
      </c>
      <c r="M233" s="71">
        <v>141.5</v>
      </c>
      <c r="N233" s="71">
        <v>0.1</v>
      </c>
      <c r="O233" s="71">
        <v>902</v>
      </c>
      <c r="P233" s="71">
        <v>6973.09</v>
      </c>
      <c r="Q233" s="71">
        <v>288.60000000000002</v>
      </c>
      <c r="R233" s="71">
        <v>9663.5400000000009</v>
      </c>
      <c r="S233" s="71">
        <v>39.9</v>
      </c>
      <c r="T233" s="71">
        <v>203.57</v>
      </c>
      <c r="U233" s="71">
        <v>24.527999999999999</v>
      </c>
      <c r="V233" s="71">
        <v>592</v>
      </c>
      <c r="W233" s="71">
        <v>232.68</v>
      </c>
      <c r="X233" s="71">
        <v>28396.31</v>
      </c>
    </row>
    <row r="234" spans="1:24">
      <c r="A234" s="71" t="s">
        <v>191</v>
      </c>
      <c r="B234" s="71" t="s">
        <v>134</v>
      </c>
      <c r="C234" s="72" t="s">
        <v>135</v>
      </c>
      <c r="D234" s="73">
        <v>280</v>
      </c>
      <c r="E234" s="73" t="s">
        <v>136</v>
      </c>
      <c r="F234" s="73" t="s">
        <v>144</v>
      </c>
      <c r="G234" s="71" t="s">
        <v>192</v>
      </c>
      <c r="H234" s="71">
        <v>2</v>
      </c>
      <c r="I234" s="71" t="s">
        <v>174</v>
      </c>
      <c r="J234" s="74"/>
      <c r="K234" s="71"/>
      <c r="L234" s="71"/>
      <c r="M234" s="71"/>
      <c r="N234" s="74"/>
      <c r="O234" s="71"/>
      <c r="P234" s="71"/>
      <c r="Q234" s="74"/>
      <c r="R234" s="71"/>
      <c r="S234" s="71"/>
      <c r="T234" s="71"/>
      <c r="U234" s="71"/>
      <c r="V234" s="71"/>
      <c r="W234" s="71"/>
      <c r="X234" s="71"/>
    </row>
    <row r="235" spans="1:24">
      <c r="A235" s="71" t="s">
        <v>191</v>
      </c>
      <c r="B235" s="71" t="s">
        <v>134</v>
      </c>
      <c r="C235" s="72">
        <v>2</v>
      </c>
      <c r="D235" s="73">
        <v>885000</v>
      </c>
      <c r="E235" s="73" t="s">
        <v>136</v>
      </c>
      <c r="F235" s="73" t="s">
        <v>144</v>
      </c>
      <c r="G235" s="71" t="s">
        <v>192</v>
      </c>
      <c r="H235" s="71">
        <v>2</v>
      </c>
      <c r="I235" s="71" t="s">
        <v>174</v>
      </c>
      <c r="J235" s="71">
        <v>729.63</v>
      </c>
      <c r="K235" s="71">
        <v>31.09</v>
      </c>
      <c r="L235" s="71">
        <v>1.56</v>
      </c>
      <c r="M235" s="71">
        <v>41.01</v>
      </c>
      <c r="N235" s="71">
        <v>0.53</v>
      </c>
      <c r="O235" s="71">
        <v>65.400000000000006</v>
      </c>
      <c r="P235" s="71">
        <v>778.69</v>
      </c>
      <c r="Q235" s="71">
        <v>14.1</v>
      </c>
      <c r="R235" s="71">
        <v>11.37</v>
      </c>
      <c r="S235" s="71">
        <v>5.8</v>
      </c>
      <c r="T235" s="71">
        <v>19.579999999999998</v>
      </c>
      <c r="U235" s="71">
        <v>2.8439999999999999</v>
      </c>
      <c r="V235" s="71">
        <v>70.099999999999994</v>
      </c>
      <c r="W235" s="71">
        <v>25.13</v>
      </c>
      <c r="X235" s="71">
        <v>2440.84</v>
      </c>
    </row>
    <row r="236" spans="1:24">
      <c r="A236" s="71" t="s">
        <v>191</v>
      </c>
      <c r="B236" s="71" t="s">
        <v>134</v>
      </c>
      <c r="C236" s="72">
        <v>4</v>
      </c>
      <c r="D236" s="73">
        <v>2800000</v>
      </c>
      <c r="E236" s="73" t="s">
        <v>140</v>
      </c>
      <c r="F236" s="73" t="s">
        <v>144</v>
      </c>
      <c r="G236" s="71" t="s">
        <v>192</v>
      </c>
      <c r="H236" s="71">
        <v>2</v>
      </c>
      <c r="I236" s="71" t="s">
        <v>174</v>
      </c>
      <c r="J236" s="71">
        <v>2314.59</v>
      </c>
      <c r="K236" s="71">
        <v>143.94999999999999</v>
      </c>
      <c r="L236" s="71">
        <v>9.9499999999999993</v>
      </c>
      <c r="M236" s="71">
        <v>7495.61</v>
      </c>
      <c r="N236" s="71">
        <v>41.06</v>
      </c>
      <c r="O236" s="71">
        <v>267.89999999999998</v>
      </c>
      <c r="P236" s="71">
        <v>17533.57</v>
      </c>
      <c r="Q236" s="71">
        <v>269.7</v>
      </c>
      <c r="R236" s="71">
        <v>118.55</v>
      </c>
      <c r="S236" s="71">
        <v>20.5</v>
      </c>
      <c r="T236" s="71">
        <v>49.55</v>
      </c>
      <c r="U236" s="71">
        <v>5.0090000000000003</v>
      </c>
      <c r="V236" s="71">
        <v>240.9</v>
      </c>
      <c r="W236" s="71">
        <v>74.87</v>
      </c>
      <c r="X236" s="71">
        <v>18243.55</v>
      </c>
    </row>
    <row r="237" spans="1:24">
      <c r="A237" s="71" t="s">
        <v>191</v>
      </c>
      <c r="B237" s="71" t="s">
        <v>134</v>
      </c>
      <c r="C237" s="72">
        <v>7</v>
      </c>
      <c r="D237" s="73">
        <v>88500</v>
      </c>
      <c r="E237" s="73" t="s">
        <v>136</v>
      </c>
      <c r="F237" s="73" t="s">
        <v>144</v>
      </c>
      <c r="G237" s="71" t="s">
        <v>192</v>
      </c>
      <c r="H237" s="71">
        <v>2</v>
      </c>
      <c r="I237" s="71" t="s">
        <v>174</v>
      </c>
      <c r="J237" s="71">
        <v>10892.75</v>
      </c>
      <c r="K237" s="71">
        <v>192.9</v>
      </c>
      <c r="L237" s="71">
        <v>12.39</v>
      </c>
      <c r="M237" s="71">
        <v>2389.6</v>
      </c>
      <c r="N237" s="71">
        <v>51.51</v>
      </c>
      <c r="O237" s="71">
        <v>424</v>
      </c>
      <c r="P237" s="71">
        <v>5835.11</v>
      </c>
      <c r="Q237" s="71">
        <v>106.3</v>
      </c>
      <c r="R237" s="71">
        <v>1257.81</v>
      </c>
      <c r="S237" s="71">
        <v>43.6</v>
      </c>
      <c r="T237" s="71">
        <v>88.02</v>
      </c>
      <c r="U237" s="71">
        <v>12.606999999999999</v>
      </c>
      <c r="V237" s="71">
        <v>428.7</v>
      </c>
      <c r="W237" s="71">
        <v>116.84</v>
      </c>
      <c r="X237" s="71">
        <v>10284.56</v>
      </c>
    </row>
    <row r="238" spans="1:24">
      <c r="A238" s="71" t="s">
        <v>191</v>
      </c>
      <c r="B238" s="71" t="s">
        <v>134</v>
      </c>
      <c r="C238" s="72">
        <v>10</v>
      </c>
      <c r="D238" s="73">
        <v>1570000</v>
      </c>
      <c r="E238" s="73" t="s">
        <v>136</v>
      </c>
      <c r="F238" s="73" t="s">
        <v>144</v>
      </c>
      <c r="G238" s="71" t="s">
        <v>192</v>
      </c>
      <c r="H238" s="71">
        <v>2</v>
      </c>
      <c r="I238" s="71" t="s">
        <v>174</v>
      </c>
      <c r="J238" s="71">
        <v>12615.27</v>
      </c>
      <c r="K238" s="71">
        <v>266.61</v>
      </c>
      <c r="L238" s="71">
        <v>13.57</v>
      </c>
      <c r="M238" s="71">
        <v>2418.8000000000002</v>
      </c>
      <c r="N238" s="71">
        <v>40.369999999999997</v>
      </c>
      <c r="O238" s="71">
        <v>393.8</v>
      </c>
      <c r="P238" s="71">
        <v>6559.44</v>
      </c>
      <c r="Q238" s="71">
        <v>116.8</v>
      </c>
      <c r="R238" s="71">
        <v>5185.51</v>
      </c>
      <c r="S238" s="71">
        <v>51.2</v>
      </c>
      <c r="T238" s="71">
        <v>127.7</v>
      </c>
      <c r="U238" s="71">
        <v>14.776999999999999</v>
      </c>
      <c r="V238" s="71">
        <v>459.3</v>
      </c>
      <c r="W238" s="71">
        <v>161.05000000000001</v>
      </c>
      <c r="X238" s="71">
        <v>20320.27</v>
      </c>
    </row>
    <row r="239" spans="1:24">
      <c r="A239" s="71" t="s">
        <v>191</v>
      </c>
      <c r="B239" s="71" t="s">
        <v>134</v>
      </c>
      <c r="C239" s="72">
        <v>14</v>
      </c>
      <c r="D239" s="73">
        <v>885000</v>
      </c>
      <c r="E239" s="73" t="s">
        <v>136</v>
      </c>
      <c r="F239" s="73" t="s">
        <v>144</v>
      </c>
      <c r="G239" s="71" t="s">
        <v>192</v>
      </c>
      <c r="H239" s="71">
        <v>2</v>
      </c>
      <c r="I239" s="71" t="s">
        <v>174</v>
      </c>
      <c r="J239" s="71">
        <v>5667.27</v>
      </c>
      <c r="K239" s="71">
        <v>147.63</v>
      </c>
      <c r="L239" s="71">
        <v>11.48</v>
      </c>
      <c r="M239" s="71">
        <v>1767.57</v>
      </c>
      <c r="N239" s="71">
        <v>8.31</v>
      </c>
      <c r="O239" s="71">
        <v>395.8</v>
      </c>
      <c r="P239" s="71">
        <v>4191.07</v>
      </c>
      <c r="Q239" s="71">
        <v>48.9</v>
      </c>
      <c r="R239" s="71">
        <v>8059.55</v>
      </c>
      <c r="S239" s="71">
        <v>29.9</v>
      </c>
      <c r="T239" s="71">
        <v>77.13</v>
      </c>
      <c r="U239" s="71">
        <v>10.547000000000001</v>
      </c>
      <c r="V239" s="71">
        <v>325.8</v>
      </c>
      <c r="W239" s="71">
        <v>322.25</v>
      </c>
      <c r="X239" s="71">
        <v>7068.28</v>
      </c>
    </row>
    <row r="240" spans="1:24">
      <c r="A240" s="71" t="s">
        <v>191</v>
      </c>
      <c r="B240" s="71" t="s">
        <v>134</v>
      </c>
      <c r="C240" s="72">
        <v>21</v>
      </c>
      <c r="D240" s="73">
        <v>1570</v>
      </c>
      <c r="E240" s="73" t="s">
        <v>136</v>
      </c>
      <c r="F240" s="73" t="s">
        <v>144</v>
      </c>
      <c r="G240" s="71" t="s">
        <v>192</v>
      </c>
      <c r="H240" s="71">
        <v>2</v>
      </c>
      <c r="I240" s="71" t="s">
        <v>174</v>
      </c>
      <c r="J240" s="71">
        <v>14136.8</v>
      </c>
      <c r="K240" s="71">
        <v>189.32</v>
      </c>
      <c r="L240" s="71">
        <v>13.44</v>
      </c>
      <c r="M240" s="71">
        <v>1180.05</v>
      </c>
      <c r="N240" s="71">
        <v>3.88</v>
      </c>
      <c r="O240" s="71">
        <v>889</v>
      </c>
      <c r="P240" s="71">
        <v>4868.5200000000004</v>
      </c>
      <c r="Q240" s="71">
        <v>328</v>
      </c>
      <c r="R240" s="71">
        <v>8018.73</v>
      </c>
      <c r="S240" s="71">
        <v>42.1</v>
      </c>
      <c r="T240" s="71">
        <v>188.91</v>
      </c>
      <c r="U240" s="71">
        <v>21.495999999999999</v>
      </c>
      <c r="V240" s="71">
        <v>586.4</v>
      </c>
      <c r="W240" s="71">
        <v>734.74</v>
      </c>
      <c r="X240" s="71">
        <v>5506.34</v>
      </c>
    </row>
    <row r="241" spans="1:24">
      <c r="A241" s="71" t="s">
        <v>191</v>
      </c>
      <c r="B241" s="71" t="s">
        <v>134</v>
      </c>
      <c r="C241" s="72">
        <v>28</v>
      </c>
      <c r="D241" s="73">
        <v>280</v>
      </c>
      <c r="E241" s="73" t="s">
        <v>136</v>
      </c>
      <c r="F241" s="73" t="s">
        <v>144</v>
      </c>
      <c r="G241" s="71" t="s">
        <v>192</v>
      </c>
      <c r="H241" s="71">
        <v>2</v>
      </c>
      <c r="I241" s="71" t="s">
        <v>174</v>
      </c>
      <c r="J241" s="71">
        <v>16451.36</v>
      </c>
      <c r="K241" s="71">
        <v>215.99</v>
      </c>
      <c r="L241" s="71">
        <v>13.9</v>
      </c>
      <c r="M241" s="71">
        <v>597.61</v>
      </c>
      <c r="N241" s="71">
        <v>0.59</v>
      </c>
      <c r="O241" s="71">
        <v>1002.5</v>
      </c>
      <c r="P241" s="71">
        <v>4365.8500000000004</v>
      </c>
      <c r="Q241" s="71">
        <v>365.7</v>
      </c>
      <c r="R241" s="71">
        <v>15217.27</v>
      </c>
      <c r="S241" s="71">
        <v>42.8</v>
      </c>
      <c r="T241" s="71">
        <v>208.77</v>
      </c>
      <c r="U241" s="71">
        <v>24.36</v>
      </c>
      <c r="V241" s="71">
        <v>545.20000000000005</v>
      </c>
      <c r="W241" s="71">
        <v>260.88</v>
      </c>
      <c r="X241" s="71">
        <v>5474.23</v>
      </c>
    </row>
    <row r="242" spans="1:24">
      <c r="A242" s="71" t="s">
        <v>193</v>
      </c>
      <c r="B242" s="71" t="s">
        <v>134</v>
      </c>
      <c r="C242" s="72" t="s">
        <v>135</v>
      </c>
      <c r="D242" s="73">
        <v>157</v>
      </c>
      <c r="E242" s="73" t="s">
        <v>136</v>
      </c>
      <c r="F242" s="73" t="s">
        <v>144</v>
      </c>
      <c r="G242" s="71" t="s">
        <v>194</v>
      </c>
      <c r="H242" s="71">
        <v>2</v>
      </c>
      <c r="I242" s="71" t="s">
        <v>174</v>
      </c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</row>
    <row r="243" spans="1:24">
      <c r="A243" s="71" t="s">
        <v>193</v>
      </c>
      <c r="B243" s="71" t="s">
        <v>134</v>
      </c>
      <c r="C243" s="72">
        <v>2</v>
      </c>
      <c r="D243" s="73">
        <v>8850</v>
      </c>
      <c r="E243" s="73" t="s">
        <v>136</v>
      </c>
      <c r="F243" s="73" t="s">
        <v>144</v>
      </c>
      <c r="G243" s="71" t="s">
        <v>194</v>
      </c>
      <c r="H243" s="71">
        <v>2</v>
      </c>
      <c r="I243" s="71" t="s">
        <v>174</v>
      </c>
      <c r="J243" s="71">
        <v>87.35</v>
      </c>
      <c r="K243" s="71">
        <v>0</v>
      </c>
      <c r="L243" s="71">
        <v>1.73</v>
      </c>
      <c r="M243" s="71">
        <v>423.6</v>
      </c>
      <c r="N243" s="71">
        <v>0.1</v>
      </c>
      <c r="O243" s="71">
        <v>41.7</v>
      </c>
      <c r="P243" s="71">
        <v>921.45</v>
      </c>
      <c r="Q243" s="71">
        <v>24.3</v>
      </c>
      <c r="R243" s="71">
        <v>15.62</v>
      </c>
      <c r="S243" s="71">
        <v>4.8</v>
      </c>
      <c r="T243" s="71">
        <v>19.579999999999998</v>
      </c>
      <c r="U243" s="71">
        <v>5.5E-2</v>
      </c>
      <c r="V243" s="71">
        <v>96.3</v>
      </c>
      <c r="W243" s="71">
        <v>10.53</v>
      </c>
      <c r="X243" s="71">
        <v>1982.33</v>
      </c>
    </row>
    <row r="244" spans="1:24">
      <c r="A244" s="71" t="s">
        <v>193</v>
      </c>
      <c r="B244" s="71" t="s">
        <v>134</v>
      </c>
      <c r="C244" s="72">
        <v>4</v>
      </c>
      <c r="D244" s="73">
        <v>28000</v>
      </c>
      <c r="E244" s="73" t="s">
        <v>136</v>
      </c>
      <c r="F244" s="73" t="s">
        <v>144</v>
      </c>
      <c r="G244" s="71" t="s">
        <v>194</v>
      </c>
      <c r="H244" s="71">
        <v>2</v>
      </c>
      <c r="I244" s="71" t="s">
        <v>174</v>
      </c>
      <c r="J244" s="71">
        <v>114.86</v>
      </c>
      <c r="K244" s="71">
        <v>35.71</v>
      </c>
      <c r="L244" s="71">
        <v>2.8</v>
      </c>
      <c r="M244" s="71">
        <v>1620.06</v>
      </c>
      <c r="N244" s="71">
        <v>1.39</v>
      </c>
      <c r="O244" s="71">
        <v>69.099999999999994</v>
      </c>
      <c r="P244" s="71">
        <v>1841.7</v>
      </c>
      <c r="Q244" s="71">
        <v>120.4</v>
      </c>
      <c r="R244" s="71">
        <v>55.23</v>
      </c>
      <c r="S244" s="71">
        <v>8.5</v>
      </c>
      <c r="T244" s="71">
        <v>24.89</v>
      </c>
      <c r="U244" s="71">
        <v>0.23300000000000001</v>
      </c>
      <c r="V244" s="71">
        <v>183.9</v>
      </c>
      <c r="W244" s="71">
        <v>30.96</v>
      </c>
      <c r="X244" s="71">
        <v>2671.03</v>
      </c>
    </row>
    <row r="245" spans="1:24">
      <c r="A245" s="71" t="s">
        <v>193</v>
      </c>
      <c r="B245" s="71" t="s">
        <v>134</v>
      </c>
      <c r="C245" s="72">
        <v>7</v>
      </c>
      <c r="D245" s="73">
        <v>4980000</v>
      </c>
      <c r="E245" s="73" t="s">
        <v>136</v>
      </c>
      <c r="F245" s="73" t="s">
        <v>144</v>
      </c>
      <c r="G245" s="71" t="s">
        <v>194</v>
      </c>
      <c r="H245" s="71">
        <v>2</v>
      </c>
      <c r="I245" s="71" t="s">
        <v>174</v>
      </c>
      <c r="J245" s="71">
        <v>374.47</v>
      </c>
      <c r="K245" s="71">
        <v>69.52</v>
      </c>
      <c r="L245" s="71">
        <v>3.46</v>
      </c>
      <c r="M245" s="71">
        <v>727.05</v>
      </c>
      <c r="N245" s="71">
        <v>0</v>
      </c>
      <c r="O245" s="71">
        <v>76.7</v>
      </c>
      <c r="P245" s="71">
        <v>2186.11</v>
      </c>
      <c r="Q245" s="71">
        <v>21.5</v>
      </c>
      <c r="R245" s="71">
        <v>630.32000000000005</v>
      </c>
      <c r="S245" s="71">
        <v>10.199999999999999</v>
      </c>
      <c r="T245" s="71">
        <v>24.89</v>
      </c>
      <c r="U245" s="71">
        <v>0.34</v>
      </c>
      <c r="V245" s="71">
        <v>333.5</v>
      </c>
      <c r="W245" s="71">
        <v>30.96</v>
      </c>
      <c r="X245" s="71">
        <v>2345.12</v>
      </c>
    </row>
    <row r="246" spans="1:24">
      <c r="A246" s="71" t="s">
        <v>193</v>
      </c>
      <c r="B246" s="71" t="s">
        <v>134</v>
      </c>
      <c r="C246" s="72">
        <v>10</v>
      </c>
      <c r="D246" s="73">
        <v>28000000</v>
      </c>
      <c r="E246" s="73" t="s">
        <v>140</v>
      </c>
      <c r="F246" s="73" t="s">
        <v>144</v>
      </c>
      <c r="G246" s="71" t="s">
        <v>194</v>
      </c>
      <c r="H246" s="71">
        <v>2</v>
      </c>
      <c r="I246" s="71" t="s">
        <v>174</v>
      </c>
      <c r="J246" s="71">
        <v>695.89</v>
      </c>
      <c r="K246" s="71">
        <v>40.19</v>
      </c>
      <c r="L246" s="71">
        <v>3.59</v>
      </c>
      <c r="M246" s="71">
        <v>457.38</v>
      </c>
      <c r="N246" s="71">
        <v>0</v>
      </c>
      <c r="O246" s="71">
        <v>88.5</v>
      </c>
      <c r="P246" s="71">
        <v>3444.27</v>
      </c>
      <c r="Q246" s="71">
        <v>9.4</v>
      </c>
      <c r="R246" s="71">
        <v>1346.68</v>
      </c>
      <c r="S246" s="71">
        <v>10.7</v>
      </c>
      <c r="T246" s="71">
        <v>31.65</v>
      </c>
      <c r="U246" s="71">
        <v>0.38900000000000001</v>
      </c>
      <c r="V246" s="71">
        <v>436.3</v>
      </c>
      <c r="W246" s="71">
        <v>44.64</v>
      </c>
      <c r="X246" s="71">
        <v>2853.57</v>
      </c>
    </row>
    <row r="247" spans="1:24">
      <c r="A247" s="71" t="s">
        <v>193</v>
      </c>
      <c r="B247" s="71" t="s">
        <v>134</v>
      </c>
      <c r="C247" s="72">
        <v>14</v>
      </c>
      <c r="D247" s="73">
        <v>1570000</v>
      </c>
      <c r="E247" s="73" t="s">
        <v>136</v>
      </c>
      <c r="F247" s="73" t="s">
        <v>144</v>
      </c>
      <c r="G247" s="71" t="s">
        <v>194</v>
      </c>
      <c r="H247" s="71">
        <v>2</v>
      </c>
      <c r="I247" s="71" t="s">
        <v>174</v>
      </c>
      <c r="J247" s="71">
        <v>1172.6400000000001</v>
      </c>
      <c r="K247" s="71">
        <v>89.26</v>
      </c>
      <c r="L247" s="71">
        <v>4.63</v>
      </c>
      <c r="M247" s="71">
        <v>474.23</v>
      </c>
      <c r="N247" s="71">
        <v>0</v>
      </c>
      <c r="O247" s="71">
        <v>163.1</v>
      </c>
      <c r="P247" s="71">
        <v>3721.84</v>
      </c>
      <c r="Q247" s="71">
        <v>8.1</v>
      </c>
      <c r="R247" s="71">
        <v>3342.5</v>
      </c>
      <c r="S247" s="71">
        <v>13</v>
      </c>
      <c r="T247" s="71">
        <v>35.75</v>
      </c>
      <c r="U247" s="71">
        <v>0.76500000000000001</v>
      </c>
      <c r="V247" s="71">
        <v>383.9</v>
      </c>
      <c r="W247" s="71">
        <v>58.82</v>
      </c>
      <c r="X247" s="71">
        <v>3922.87</v>
      </c>
    </row>
    <row r="248" spans="1:24">
      <c r="A248" s="71" t="s">
        <v>193</v>
      </c>
      <c r="B248" s="71" t="s">
        <v>134</v>
      </c>
      <c r="C248" s="72">
        <v>21</v>
      </c>
      <c r="D248" s="73">
        <v>28000</v>
      </c>
      <c r="E248" s="73" t="s">
        <v>136</v>
      </c>
      <c r="F248" s="73" t="s">
        <v>144</v>
      </c>
      <c r="G248" s="71" t="s">
        <v>194</v>
      </c>
      <c r="H248" s="71">
        <v>2</v>
      </c>
      <c r="I248" s="71" t="s">
        <v>174</v>
      </c>
      <c r="J248" s="71">
        <v>2633.56</v>
      </c>
      <c r="K248" s="71">
        <v>81.44</v>
      </c>
      <c r="L248" s="71">
        <v>8.4499999999999993</v>
      </c>
      <c r="M248" s="71">
        <v>771.12</v>
      </c>
      <c r="N248" s="71">
        <v>0</v>
      </c>
      <c r="O248" s="71">
        <v>353.5</v>
      </c>
      <c r="P248" s="71">
        <v>3543.18</v>
      </c>
      <c r="Q248" s="71">
        <v>25.2</v>
      </c>
      <c r="R248" s="71">
        <v>8046.89</v>
      </c>
      <c r="S248" s="71">
        <v>17.3</v>
      </c>
      <c r="T248" s="71">
        <v>60.63</v>
      </c>
      <c r="U248" s="71">
        <v>2.262</v>
      </c>
      <c r="V248" s="71">
        <v>551.4</v>
      </c>
      <c r="W248" s="71">
        <v>191.58</v>
      </c>
      <c r="X248" s="71">
        <v>6379.9</v>
      </c>
    </row>
    <row r="249" spans="1:24">
      <c r="A249" s="71" t="s">
        <v>193</v>
      </c>
      <c r="B249" s="71" t="s">
        <v>134</v>
      </c>
      <c r="C249" s="72">
        <v>28</v>
      </c>
      <c r="D249" s="73">
        <v>157000</v>
      </c>
      <c r="E249" s="73" t="s">
        <v>136</v>
      </c>
      <c r="F249" s="73" t="s">
        <v>144</v>
      </c>
      <c r="G249" s="71" t="s">
        <v>194</v>
      </c>
      <c r="H249" s="71">
        <v>2</v>
      </c>
      <c r="I249" s="71" t="s">
        <v>174</v>
      </c>
      <c r="J249" s="71">
        <v>7204.84</v>
      </c>
      <c r="K249" s="71">
        <v>131</v>
      </c>
      <c r="L249" s="71">
        <v>12.19</v>
      </c>
      <c r="M249" s="71">
        <v>819.04</v>
      </c>
      <c r="N249" s="71">
        <v>0</v>
      </c>
      <c r="O249" s="71">
        <v>437.8</v>
      </c>
      <c r="P249" s="71">
        <v>4256.54</v>
      </c>
      <c r="Q249" s="71">
        <v>11</v>
      </c>
      <c r="R249" s="71">
        <v>12956.4</v>
      </c>
      <c r="S249" s="71">
        <v>32</v>
      </c>
      <c r="T249" s="71">
        <v>68.900000000000006</v>
      </c>
      <c r="U249" s="71">
        <v>5.0090000000000003</v>
      </c>
      <c r="V249" s="71">
        <v>623.4</v>
      </c>
      <c r="W249" s="71">
        <v>317.10000000000002</v>
      </c>
      <c r="X249" s="71">
        <v>6353.05</v>
      </c>
    </row>
    <row r="250" spans="1:24">
      <c r="A250" s="71" t="s">
        <v>195</v>
      </c>
      <c r="B250" s="71" t="s">
        <v>134</v>
      </c>
      <c r="C250" s="72" t="s">
        <v>135</v>
      </c>
      <c r="D250" s="73">
        <v>280</v>
      </c>
      <c r="E250" s="73" t="s">
        <v>136</v>
      </c>
      <c r="F250" s="73" t="s">
        <v>137</v>
      </c>
      <c r="G250" s="71" t="s">
        <v>196</v>
      </c>
      <c r="H250" s="71">
        <v>2</v>
      </c>
      <c r="I250" s="71" t="s">
        <v>174</v>
      </c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</row>
    <row r="251" spans="1:24">
      <c r="A251" s="71" t="s">
        <v>195</v>
      </c>
      <c r="B251" s="71" t="s">
        <v>134</v>
      </c>
      <c r="C251" s="72">
        <v>2</v>
      </c>
      <c r="D251" s="73">
        <v>15700</v>
      </c>
      <c r="E251" s="73" t="s">
        <v>136</v>
      </c>
      <c r="F251" s="73" t="s">
        <v>137</v>
      </c>
      <c r="G251" s="71" t="s">
        <v>196</v>
      </c>
      <c r="H251" s="71">
        <v>2</v>
      </c>
      <c r="I251" s="71" t="s">
        <v>174</v>
      </c>
      <c r="J251" s="71">
        <v>249.62</v>
      </c>
      <c r="K251" s="71">
        <v>48.87</v>
      </c>
      <c r="L251" s="71">
        <v>2.95</v>
      </c>
      <c r="M251" s="71">
        <v>241.59</v>
      </c>
      <c r="N251" s="71">
        <v>0.2</v>
      </c>
      <c r="O251" s="71">
        <v>33.5</v>
      </c>
      <c r="P251" s="71">
        <v>1840.34</v>
      </c>
      <c r="Q251" s="71">
        <v>19.2</v>
      </c>
      <c r="R251" s="71">
        <v>8.99</v>
      </c>
      <c r="S251" s="71">
        <v>9</v>
      </c>
      <c r="T251" s="71">
        <v>28.93</v>
      </c>
      <c r="U251" s="71">
        <v>0.20399999999999999</v>
      </c>
      <c r="V251" s="71">
        <v>261.5</v>
      </c>
      <c r="W251" s="71">
        <v>70.040000000000006</v>
      </c>
      <c r="X251" s="71">
        <v>2212.64</v>
      </c>
    </row>
    <row r="252" spans="1:24">
      <c r="A252" s="71" t="s">
        <v>195</v>
      </c>
      <c r="B252" s="71" t="s">
        <v>134</v>
      </c>
      <c r="C252" s="72">
        <v>4</v>
      </c>
      <c r="D252" s="73">
        <v>4980</v>
      </c>
      <c r="E252" s="73" t="s">
        <v>136</v>
      </c>
      <c r="F252" s="73" t="s">
        <v>137</v>
      </c>
      <c r="G252" s="71" t="s">
        <v>196</v>
      </c>
      <c r="H252" s="71">
        <v>2</v>
      </c>
      <c r="I252" s="71" t="s">
        <v>174</v>
      </c>
      <c r="J252" s="71">
        <v>381.06</v>
      </c>
      <c r="K252" s="71">
        <v>57.28</v>
      </c>
      <c r="L252" s="71">
        <v>4.0599999999999996</v>
      </c>
      <c r="M252" s="71">
        <v>409.62</v>
      </c>
      <c r="N252" s="71">
        <v>0.28999999999999998</v>
      </c>
      <c r="O252" s="71">
        <v>60.9</v>
      </c>
      <c r="P252" s="71">
        <v>2467.35</v>
      </c>
      <c r="Q252" s="71">
        <v>26.6</v>
      </c>
      <c r="R252" s="71">
        <v>21.13</v>
      </c>
      <c r="S252" s="71">
        <v>13.6</v>
      </c>
      <c r="T252" s="71">
        <v>56.48</v>
      </c>
      <c r="U252" s="71">
        <v>0.63400000000000001</v>
      </c>
      <c r="V252" s="71">
        <v>473.6</v>
      </c>
      <c r="W252" s="71">
        <v>120.05</v>
      </c>
      <c r="X252" s="71">
        <v>4062.54</v>
      </c>
    </row>
    <row r="253" spans="1:24">
      <c r="A253" s="71" t="s">
        <v>195</v>
      </c>
      <c r="B253" s="71" t="s">
        <v>134</v>
      </c>
      <c r="C253" s="72">
        <v>7</v>
      </c>
      <c r="D253" s="73">
        <v>49800</v>
      </c>
      <c r="E253" s="73" t="s">
        <v>136</v>
      </c>
      <c r="F253" s="73" t="s">
        <v>137</v>
      </c>
      <c r="G253" s="71" t="s">
        <v>196</v>
      </c>
      <c r="H253" s="71">
        <v>2</v>
      </c>
      <c r="I253" s="71" t="s">
        <v>174</v>
      </c>
      <c r="J253" s="71">
        <v>554.21</v>
      </c>
      <c r="K253" s="71">
        <v>15.81</v>
      </c>
      <c r="L253" s="71">
        <v>4.66</v>
      </c>
      <c r="M253" s="71">
        <v>726.78</v>
      </c>
      <c r="N253" s="71">
        <v>0</v>
      </c>
      <c r="O253" s="71">
        <v>45.8</v>
      </c>
      <c r="P253" s="71">
        <v>3962.33</v>
      </c>
      <c r="Q253" s="71">
        <v>16.2</v>
      </c>
      <c r="R253" s="71">
        <v>48.41</v>
      </c>
      <c r="S253" s="71">
        <v>12.2</v>
      </c>
      <c r="T253" s="71">
        <v>41.26</v>
      </c>
      <c r="U253" s="71">
        <v>0.84199999999999997</v>
      </c>
      <c r="V253" s="71">
        <v>445.3</v>
      </c>
      <c r="W253" s="71">
        <v>68.430000000000007</v>
      </c>
      <c r="X253" s="71">
        <v>3096.51</v>
      </c>
    </row>
    <row r="254" spans="1:24">
      <c r="A254" s="71" t="s">
        <v>195</v>
      </c>
      <c r="B254" s="71" t="s">
        <v>134</v>
      </c>
      <c r="C254" s="72">
        <v>10</v>
      </c>
      <c r="D254" s="73">
        <v>1570000</v>
      </c>
      <c r="E254" s="73" t="s">
        <v>140</v>
      </c>
      <c r="F254" s="73" t="s">
        <v>137</v>
      </c>
      <c r="G254" s="71" t="s">
        <v>196</v>
      </c>
      <c r="H254" s="71">
        <v>2</v>
      </c>
      <c r="I254" s="71" t="s">
        <v>174</v>
      </c>
      <c r="J254" s="71">
        <v>832.55</v>
      </c>
      <c r="K254" s="71">
        <v>59.34</v>
      </c>
      <c r="L254" s="71">
        <v>5.19</v>
      </c>
      <c r="M254" s="71">
        <v>654.07000000000005</v>
      </c>
      <c r="N254" s="71">
        <v>0</v>
      </c>
      <c r="O254" s="71">
        <v>51.1</v>
      </c>
      <c r="P254" s="71">
        <v>3960.71</v>
      </c>
      <c r="Q254" s="71">
        <v>17.100000000000001</v>
      </c>
      <c r="R254" s="71">
        <v>100.36</v>
      </c>
      <c r="S254" s="71">
        <v>12.5</v>
      </c>
      <c r="T254" s="71">
        <v>34.380000000000003</v>
      </c>
      <c r="U254" s="71">
        <v>1.226</v>
      </c>
      <c r="V254" s="71">
        <v>514.9</v>
      </c>
      <c r="W254" s="71">
        <v>87.81</v>
      </c>
      <c r="X254" s="71">
        <v>3203.92</v>
      </c>
    </row>
    <row r="255" spans="1:24">
      <c r="A255" s="71" t="s">
        <v>195</v>
      </c>
      <c r="B255" s="71" t="s">
        <v>134</v>
      </c>
      <c r="C255" s="72">
        <v>14</v>
      </c>
      <c r="D255" s="73">
        <v>1570000</v>
      </c>
      <c r="E255" s="73" t="s">
        <v>136</v>
      </c>
      <c r="F255" s="73" t="s">
        <v>137</v>
      </c>
      <c r="G255" s="71" t="s">
        <v>196</v>
      </c>
      <c r="H255" s="71">
        <v>2</v>
      </c>
      <c r="I255" s="71" t="s">
        <v>174</v>
      </c>
      <c r="J255" s="71">
        <v>825.45</v>
      </c>
      <c r="K255" s="71">
        <v>59.34</v>
      </c>
      <c r="L255" s="71">
        <v>3.64</v>
      </c>
      <c r="M255" s="71">
        <v>645.61</v>
      </c>
      <c r="N255" s="71">
        <v>0</v>
      </c>
      <c r="O255" s="71">
        <v>44.6</v>
      </c>
      <c r="P255" s="71">
        <v>2419.0500000000002</v>
      </c>
      <c r="Q255" s="71">
        <v>10</v>
      </c>
      <c r="R255" s="71">
        <v>231.06</v>
      </c>
      <c r="S255" s="71">
        <v>13</v>
      </c>
      <c r="T255" s="71">
        <v>31.65</v>
      </c>
      <c r="U255" s="71">
        <v>0.63400000000000001</v>
      </c>
      <c r="V255" s="71">
        <v>347.4</v>
      </c>
      <c r="W255" s="71">
        <v>103.97</v>
      </c>
      <c r="X255" s="71">
        <v>2730.8</v>
      </c>
    </row>
    <row r="256" spans="1:24">
      <c r="A256" s="71" t="s">
        <v>195</v>
      </c>
      <c r="B256" s="71" t="s">
        <v>134</v>
      </c>
      <c r="C256" s="72">
        <v>21</v>
      </c>
      <c r="D256" s="73">
        <v>88.5</v>
      </c>
      <c r="E256" s="73" t="s">
        <v>136</v>
      </c>
      <c r="F256" s="73" t="s">
        <v>137</v>
      </c>
      <c r="G256" s="71" t="s">
        <v>196</v>
      </c>
      <c r="H256" s="71">
        <v>2</v>
      </c>
      <c r="I256" s="71" t="s">
        <v>174</v>
      </c>
      <c r="J256" s="71">
        <v>2134.21</v>
      </c>
      <c r="K256" s="71">
        <v>89.26</v>
      </c>
      <c r="L256" s="71">
        <v>10.33</v>
      </c>
      <c r="M256" s="71">
        <v>768.15</v>
      </c>
      <c r="N256" s="71">
        <v>0</v>
      </c>
      <c r="O256" s="71">
        <v>163.69999999999999</v>
      </c>
      <c r="P256" s="71">
        <v>2842.1</v>
      </c>
      <c r="Q256" s="71">
        <v>15.2</v>
      </c>
      <c r="R256" s="71">
        <v>1151.3900000000001</v>
      </c>
      <c r="S256" s="71">
        <v>17.3</v>
      </c>
      <c r="T256" s="71">
        <v>50.94</v>
      </c>
      <c r="U256" s="71">
        <v>2.5859999999999999</v>
      </c>
      <c r="V256" s="71">
        <v>838.8</v>
      </c>
      <c r="W256" s="71">
        <v>290.82</v>
      </c>
      <c r="X256" s="71">
        <v>3815.72</v>
      </c>
    </row>
    <row r="257" spans="1:24">
      <c r="A257" s="71" t="s">
        <v>195</v>
      </c>
      <c r="B257" s="71" t="s">
        <v>134</v>
      </c>
      <c r="C257" s="72">
        <v>28</v>
      </c>
      <c r="D257" s="73">
        <v>88.5</v>
      </c>
      <c r="E257" s="73" t="s">
        <v>136</v>
      </c>
      <c r="F257" s="73" t="s">
        <v>137</v>
      </c>
      <c r="G257" s="71" t="s">
        <v>196</v>
      </c>
      <c r="H257" s="71">
        <v>2</v>
      </c>
      <c r="I257" s="71" t="s">
        <v>174</v>
      </c>
      <c r="J257" s="71">
        <v>4345.13</v>
      </c>
      <c r="K257" s="71">
        <v>93.14</v>
      </c>
      <c r="L257" s="71">
        <v>10.9</v>
      </c>
      <c r="M257" s="71">
        <v>740.49</v>
      </c>
      <c r="N257" s="71">
        <v>0</v>
      </c>
      <c r="O257" s="71">
        <v>179.8</v>
      </c>
      <c r="P257" s="71">
        <v>3091.4</v>
      </c>
      <c r="Q257" s="71">
        <v>9.6</v>
      </c>
      <c r="R257" s="71">
        <v>1735.17</v>
      </c>
      <c r="S257" s="71">
        <v>18.2</v>
      </c>
      <c r="T257" s="71">
        <v>40.57</v>
      </c>
      <c r="U257" s="71">
        <v>4.0720000000000001</v>
      </c>
      <c r="V257" s="71">
        <v>596.79999999999995</v>
      </c>
      <c r="W257" s="71">
        <v>235.55</v>
      </c>
      <c r="X257" s="71">
        <v>3453.77</v>
      </c>
    </row>
    <row r="258" spans="1:24">
      <c r="A258" s="71" t="s">
        <v>197</v>
      </c>
      <c r="B258" s="71" t="s">
        <v>134</v>
      </c>
      <c r="C258" s="72" t="s">
        <v>135</v>
      </c>
      <c r="D258" s="73">
        <v>498</v>
      </c>
      <c r="E258" s="73" t="s">
        <v>136</v>
      </c>
      <c r="F258" s="73" t="s">
        <v>137</v>
      </c>
      <c r="G258" s="71" t="s">
        <v>198</v>
      </c>
      <c r="H258" s="71">
        <v>2</v>
      </c>
      <c r="I258" s="71" t="s">
        <v>174</v>
      </c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</row>
    <row r="259" spans="1:24">
      <c r="A259" s="71" t="s">
        <v>197</v>
      </c>
      <c r="B259" s="71" t="s">
        <v>134</v>
      </c>
      <c r="C259" s="72">
        <v>2</v>
      </c>
      <c r="D259" s="73">
        <v>157000</v>
      </c>
      <c r="E259" s="73" t="s">
        <v>136</v>
      </c>
      <c r="F259" s="73" t="s">
        <v>137</v>
      </c>
      <c r="G259" s="71" t="s">
        <v>198</v>
      </c>
      <c r="H259" s="71">
        <v>2</v>
      </c>
      <c r="I259" s="71" t="s">
        <v>174</v>
      </c>
      <c r="J259" s="71">
        <v>439.08</v>
      </c>
      <c r="K259" s="71">
        <v>0</v>
      </c>
      <c r="L259" s="71">
        <v>1.36</v>
      </c>
      <c r="M259" s="71">
        <v>218.22</v>
      </c>
      <c r="N259" s="71">
        <v>0.32</v>
      </c>
      <c r="O259" s="71">
        <v>26.1</v>
      </c>
      <c r="P259" s="71">
        <v>765.43</v>
      </c>
      <c r="Q259" s="71">
        <v>24</v>
      </c>
      <c r="R259" s="71">
        <v>28.01</v>
      </c>
      <c r="S259" s="71">
        <v>4.3</v>
      </c>
      <c r="T259" s="71">
        <v>11.92</v>
      </c>
      <c r="U259" s="71">
        <v>1.2470000000000001</v>
      </c>
      <c r="V259" s="71">
        <v>41.9</v>
      </c>
      <c r="W259" s="71">
        <v>50.89</v>
      </c>
      <c r="X259" s="71">
        <v>1933.89</v>
      </c>
    </row>
    <row r="260" spans="1:24">
      <c r="A260" s="71" t="s">
        <v>197</v>
      </c>
      <c r="B260" s="71" t="s">
        <v>134</v>
      </c>
      <c r="C260" s="72">
        <v>4</v>
      </c>
      <c r="D260" s="73">
        <v>280000</v>
      </c>
      <c r="E260" s="73" t="s">
        <v>140</v>
      </c>
      <c r="F260" s="73" t="s">
        <v>137</v>
      </c>
      <c r="G260" s="71" t="s">
        <v>198</v>
      </c>
      <c r="H260" s="71">
        <v>2</v>
      </c>
      <c r="I260" s="71" t="s">
        <v>174</v>
      </c>
      <c r="J260" s="71">
        <v>680.56</v>
      </c>
      <c r="K260" s="71">
        <v>116.03</v>
      </c>
      <c r="L260" s="71">
        <v>4.63</v>
      </c>
      <c r="M260" s="71">
        <v>2504.5300000000002</v>
      </c>
      <c r="N260" s="71">
        <v>2.27</v>
      </c>
      <c r="O260" s="71">
        <v>78.7</v>
      </c>
      <c r="P260" s="71">
        <v>3722.94</v>
      </c>
      <c r="Q260" s="71">
        <v>168.1</v>
      </c>
      <c r="R260" s="71">
        <v>99.74</v>
      </c>
      <c r="S260" s="71">
        <v>18.600000000000001</v>
      </c>
      <c r="T260" s="71">
        <v>49.55</v>
      </c>
      <c r="U260" s="71">
        <v>2.8439999999999999</v>
      </c>
      <c r="V260" s="71">
        <v>145.4</v>
      </c>
      <c r="W260" s="71">
        <v>143.86000000000001</v>
      </c>
      <c r="X260" s="71">
        <v>6747.46</v>
      </c>
    </row>
    <row r="261" spans="1:24">
      <c r="A261" s="71" t="s">
        <v>197</v>
      </c>
      <c r="B261" s="71" t="s">
        <v>134</v>
      </c>
      <c r="C261" s="72">
        <v>7</v>
      </c>
      <c r="D261" s="73">
        <v>28000</v>
      </c>
      <c r="E261" s="73" t="s">
        <v>136</v>
      </c>
      <c r="F261" s="73" t="s">
        <v>137</v>
      </c>
      <c r="G261" s="71" t="s">
        <v>198</v>
      </c>
      <c r="H261" s="71">
        <v>2</v>
      </c>
      <c r="I261" s="71" t="s">
        <v>174</v>
      </c>
      <c r="J261" s="71">
        <v>2573.85</v>
      </c>
      <c r="K261" s="71">
        <v>127.28</v>
      </c>
      <c r="L261" s="71">
        <v>10.9</v>
      </c>
      <c r="M261" s="71">
        <v>1665.2</v>
      </c>
      <c r="N261" s="71">
        <v>1.8</v>
      </c>
      <c r="O261" s="71">
        <v>148.19999999999999</v>
      </c>
      <c r="P261" s="71">
        <v>4378.87</v>
      </c>
      <c r="Q261" s="71">
        <v>63.4</v>
      </c>
      <c r="R261" s="71">
        <v>632.23</v>
      </c>
      <c r="S261" s="71">
        <v>22.4</v>
      </c>
      <c r="T261" s="71">
        <v>62.01</v>
      </c>
      <c r="U261" s="71">
        <v>5.9089999999999998</v>
      </c>
      <c r="V261" s="71">
        <v>213.6</v>
      </c>
      <c r="W261" s="71">
        <v>179.48</v>
      </c>
      <c r="X261" s="71">
        <v>6573.05</v>
      </c>
    </row>
    <row r="262" spans="1:24">
      <c r="A262" s="71" t="s">
        <v>197</v>
      </c>
      <c r="B262" s="71" t="s">
        <v>134</v>
      </c>
      <c r="C262" s="72">
        <v>10</v>
      </c>
      <c r="D262" s="73">
        <v>157</v>
      </c>
      <c r="E262" s="73" t="s">
        <v>136</v>
      </c>
      <c r="F262" s="73" t="s">
        <v>137</v>
      </c>
      <c r="G262" s="71" t="s">
        <v>198</v>
      </c>
      <c r="H262" s="71">
        <v>2</v>
      </c>
      <c r="I262" s="71" t="s">
        <v>174</v>
      </c>
      <c r="J262" s="71">
        <v>2407.27</v>
      </c>
      <c r="K262" s="71">
        <v>116.03</v>
      </c>
      <c r="L262" s="71">
        <v>10.58</v>
      </c>
      <c r="M262" s="71">
        <v>1243.18</v>
      </c>
      <c r="N262" s="71">
        <v>0.13</v>
      </c>
      <c r="O262" s="71">
        <v>137.69999999999999</v>
      </c>
      <c r="P262" s="71">
        <v>5207.49</v>
      </c>
      <c r="Q262" s="71">
        <v>65</v>
      </c>
      <c r="R262" s="71">
        <v>1181.3900000000001</v>
      </c>
      <c r="S262" s="71">
        <v>23.1</v>
      </c>
      <c r="T262" s="71">
        <v>67.52</v>
      </c>
      <c r="U262" s="71">
        <v>6.7910000000000004</v>
      </c>
      <c r="V262" s="71">
        <v>217.3</v>
      </c>
      <c r="W262" s="71">
        <v>305.38</v>
      </c>
      <c r="X262" s="71">
        <v>9331.3700000000008</v>
      </c>
    </row>
    <row r="263" spans="1:24">
      <c r="A263" s="71" t="s">
        <v>197</v>
      </c>
      <c r="B263" s="71" t="s">
        <v>134</v>
      </c>
      <c r="C263" s="72">
        <v>14</v>
      </c>
      <c r="D263" s="73">
        <v>88.5</v>
      </c>
      <c r="E263" s="73" t="s">
        <v>136</v>
      </c>
      <c r="F263" s="73" t="s">
        <v>137</v>
      </c>
      <c r="G263" s="71" t="s">
        <v>198</v>
      </c>
      <c r="H263" s="71">
        <v>2</v>
      </c>
      <c r="I263" s="71" t="s">
        <v>174</v>
      </c>
      <c r="J263" s="71">
        <v>1370.73</v>
      </c>
      <c r="K263" s="71">
        <v>110.36</v>
      </c>
      <c r="L263" s="71">
        <v>8.64</v>
      </c>
      <c r="M263" s="71">
        <v>647.29</v>
      </c>
      <c r="N263" s="71">
        <v>0</v>
      </c>
      <c r="O263" s="71">
        <v>114.9</v>
      </c>
      <c r="P263" s="71">
        <v>6548.33</v>
      </c>
      <c r="Q263" s="71">
        <v>61</v>
      </c>
      <c r="R263" s="71">
        <v>900.69</v>
      </c>
      <c r="S263" s="71">
        <v>20.5</v>
      </c>
      <c r="T263" s="71">
        <v>62.01</v>
      </c>
      <c r="U263" s="71">
        <v>5.6449999999999996</v>
      </c>
      <c r="V263" s="71">
        <v>200.7</v>
      </c>
      <c r="W263" s="71">
        <v>533.19000000000005</v>
      </c>
      <c r="X263" s="71">
        <v>24132.41</v>
      </c>
    </row>
    <row r="264" spans="1:24">
      <c r="A264" s="71" t="s">
        <v>199</v>
      </c>
      <c r="B264" s="71" t="s">
        <v>134</v>
      </c>
      <c r="C264" s="72" t="s">
        <v>135</v>
      </c>
      <c r="D264" s="73">
        <v>885</v>
      </c>
      <c r="E264" s="73" t="s">
        <v>136</v>
      </c>
      <c r="F264" s="73" t="s">
        <v>144</v>
      </c>
      <c r="G264" s="71" t="s">
        <v>200</v>
      </c>
      <c r="H264" s="71">
        <v>2</v>
      </c>
      <c r="I264" s="71" t="s">
        <v>174</v>
      </c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</row>
    <row r="265" spans="1:24">
      <c r="A265" s="71" t="s">
        <v>199</v>
      </c>
      <c r="B265" s="71" t="s">
        <v>134</v>
      </c>
      <c r="C265" s="72">
        <v>2</v>
      </c>
      <c r="D265" s="73">
        <v>28000000</v>
      </c>
      <c r="E265" s="73" t="s">
        <v>136</v>
      </c>
      <c r="F265" s="73" t="s">
        <v>144</v>
      </c>
      <c r="G265" s="71" t="s">
        <v>200</v>
      </c>
      <c r="H265" s="71">
        <v>2</v>
      </c>
      <c r="I265" s="71" t="s">
        <v>174</v>
      </c>
      <c r="J265" s="71">
        <v>1038.71</v>
      </c>
      <c r="K265" s="71">
        <v>0</v>
      </c>
      <c r="L265" s="71">
        <v>2.61</v>
      </c>
      <c r="M265" s="71">
        <v>713.92</v>
      </c>
      <c r="N265" s="71">
        <v>0.56999999999999995</v>
      </c>
      <c r="O265" s="71">
        <v>17.8</v>
      </c>
      <c r="P265" s="71">
        <v>2246.19</v>
      </c>
      <c r="Q265" s="71">
        <v>37.4</v>
      </c>
      <c r="R265" s="71">
        <v>20.190000000000001</v>
      </c>
      <c r="S265" s="71">
        <v>8.1999999999999993</v>
      </c>
      <c r="T265" s="71">
        <v>26.23</v>
      </c>
      <c r="U265" s="71">
        <v>0.52600000000000002</v>
      </c>
      <c r="V265" s="71">
        <v>112.3</v>
      </c>
      <c r="W265" s="71">
        <v>81.34</v>
      </c>
      <c r="X265" s="71">
        <v>2551.79</v>
      </c>
    </row>
    <row r="266" spans="1:24">
      <c r="A266" s="71" t="s">
        <v>199</v>
      </c>
      <c r="B266" s="71" t="s">
        <v>134</v>
      </c>
      <c r="C266" s="72">
        <v>4</v>
      </c>
      <c r="D266" s="73">
        <v>280000000</v>
      </c>
      <c r="E266" s="73" t="s">
        <v>136</v>
      </c>
      <c r="F266" s="73" t="s">
        <v>144</v>
      </c>
      <c r="G266" s="71" t="s">
        <v>200</v>
      </c>
      <c r="H266" s="71">
        <v>2</v>
      </c>
      <c r="I266" s="71" t="s">
        <v>174</v>
      </c>
      <c r="J266" s="71">
        <v>1475.71</v>
      </c>
      <c r="K266" s="71">
        <v>48.87</v>
      </c>
      <c r="L266" s="71">
        <v>5.08</v>
      </c>
      <c r="M266" s="71">
        <v>5071.7</v>
      </c>
      <c r="N266" s="71">
        <v>10.67</v>
      </c>
      <c r="O266" s="71">
        <v>37.200000000000003</v>
      </c>
      <c r="P266" s="71">
        <v>2945.39</v>
      </c>
      <c r="Q266" s="71">
        <v>168.7</v>
      </c>
      <c r="R266" s="71">
        <v>61.61</v>
      </c>
      <c r="S266" s="71">
        <v>11.3</v>
      </c>
      <c r="T266" s="71">
        <v>28.93</v>
      </c>
      <c r="U266" s="71">
        <v>1.206</v>
      </c>
      <c r="V266" s="71">
        <v>133.80000000000001</v>
      </c>
      <c r="W266" s="71">
        <v>129.62</v>
      </c>
      <c r="X266" s="71">
        <v>2779.62</v>
      </c>
    </row>
    <row r="267" spans="1:24">
      <c r="A267" s="71" t="s">
        <v>199</v>
      </c>
      <c r="B267" s="71" t="s">
        <v>134</v>
      </c>
      <c r="C267" s="72">
        <v>7</v>
      </c>
      <c r="D267" s="73">
        <v>885000000</v>
      </c>
      <c r="E267" s="73" t="s">
        <v>140</v>
      </c>
      <c r="F267" s="73" t="s">
        <v>144</v>
      </c>
      <c r="G267" s="71" t="s">
        <v>200</v>
      </c>
      <c r="H267" s="71">
        <v>2</v>
      </c>
      <c r="I267" s="71" t="s">
        <v>174</v>
      </c>
      <c r="J267" s="71">
        <v>1804.62</v>
      </c>
      <c r="K267" s="71">
        <v>40.19</v>
      </c>
      <c r="L267" s="71">
        <v>5.19</v>
      </c>
      <c r="M267" s="71">
        <v>1574.6</v>
      </c>
      <c r="N267" s="71">
        <v>1.53</v>
      </c>
      <c r="O267" s="71">
        <v>34.799999999999997</v>
      </c>
      <c r="P267" s="71">
        <v>1370.9</v>
      </c>
      <c r="Q267" s="71">
        <v>56.5</v>
      </c>
      <c r="R267" s="71">
        <v>99.74</v>
      </c>
      <c r="S267" s="71">
        <v>11.3</v>
      </c>
      <c r="T267" s="71">
        <v>21.56</v>
      </c>
      <c r="U267" s="71">
        <v>1.417</v>
      </c>
      <c r="V267" s="71">
        <v>116.6</v>
      </c>
      <c r="W267" s="71">
        <v>40</v>
      </c>
      <c r="X267" s="71">
        <v>1846.19</v>
      </c>
    </row>
    <row r="268" spans="1:24">
      <c r="A268" s="71" t="s">
        <v>199</v>
      </c>
      <c r="B268" s="71" t="s">
        <v>134</v>
      </c>
      <c r="C268" s="72">
        <v>10</v>
      </c>
      <c r="D268" s="73">
        <v>15700000</v>
      </c>
      <c r="E268" s="73" t="s">
        <v>136</v>
      </c>
      <c r="F268" s="73" t="s">
        <v>144</v>
      </c>
      <c r="G268" s="71" t="s">
        <v>200</v>
      </c>
      <c r="H268" s="71">
        <v>2</v>
      </c>
      <c r="I268" s="71" t="s">
        <v>174</v>
      </c>
      <c r="J268" s="71">
        <v>2423.69</v>
      </c>
      <c r="K268" s="71">
        <v>53.11</v>
      </c>
      <c r="L268" s="71">
        <v>8.58</v>
      </c>
      <c r="M268" s="71">
        <v>1336.15</v>
      </c>
      <c r="N268" s="71">
        <v>0.28000000000000003</v>
      </c>
      <c r="O268" s="71">
        <v>39.5</v>
      </c>
      <c r="P268" s="71">
        <v>4330.55</v>
      </c>
      <c r="Q268" s="71">
        <v>51.4</v>
      </c>
      <c r="R268" s="71">
        <v>163.34</v>
      </c>
      <c r="S268" s="71">
        <v>18.2</v>
      </c>
      <c r="T268" s="71">
        <v>26.23</v>
      </c>
      <c r="U268" s="71">
        <v>2.2850000000000001</v>
      </c>
      <c r="V268" s="71">
        <v>157.1</v>
      </c>
      <c r="W268" s="71">
        <v>62.01</v>
      </c>
      <c r="X268" s="71">
        <v>2672.99</v>
      </c>
    </row>
    <row r="269" spans="1:24">
      <c r="A269" s="71" t="s">
        <v>199</v>
      </c>
      <c r="B269" s="71" t="s">
        <v>134</v>
      </c>
      <c r="C269" s="72">
        <v>14</v>
      </c>
      <c r="D269" s="73">
        <v>8850000</v>
      </c>
      <c r="E269" s="73" t="s">
        <v>136</v>
      </c>
      <c r="F269" s="73" t="s">
        <v>144</v>
      </c>
      <c r="G269" s="71" t="s">
        <v>200</v>
      </c>
      <c r="H269" s="71">
        <v>2</v>
      </c>
      <c r="I269" s="71" t="s">
        <v>174</v>
      </c>
      <c r="J269" s="71">
        <v>2549.16</v>
      </c>
      <c r="K269" s="71">
        <v>100.84</v>
      </c>
      <c r="L269" s="71">
        <v>9.32</v>
      </c>
      <c r="M269" s="71">
        <v>1085.0999999999999</v>
      </c>
      <c r="N269" s="71">
        <v>0</v>
      </c>
      <c r="O269" s="71">
        <v>56.9</v>
      </c>
      <c r="P269" s="71">
        <v>4687.37</v>
      </c>
      <c r="Q269" s="71">
        <v>43.4</v>
      </c>
      <c r="R269" s="71">
        <v>296.57</v>
      </c>
      <c r="S269" s="71">
        <v>22.4</v>
      </c>
      <c r="T269" s="71">
        <v>38.5</v>
      </c>
      <c r="U269" s="71">
        <v>2.7269999999999999</v>
      </c>
      <c r="V269" s="71">
        <v>186.6</v>
      </c>
      <c r="W269" s="71">
        <v>91.05</v>
      </c>
      <c r="X269" s="71">
        <v>3424.64</v>
      </c>
    </row>
    <row r="270" spans="1:24">
      <c r="A270" s="71" t="s">
        <v>201</v>
      </c>
      <c r="B270" s="71" t="s">
        <v>134</v>
      </c>
      <c r="C270" s="72" t="s">
        <v>135</v>
      </c>
      <c r="D270" s="73">
        <v>2800</v>
      </c>
      <c r="E270" s="73" t="s">
        <v>136</v>
      </c>
      <c r="F270" s="73" t="s">
        <v>144</v>
      </c>
      <c r="G270" s="71" t="s">
        <v>202</v>
      </c>
      <c r="H270" s="71">
        <v>2</v>
      </c>
      <c r="I270" s="71" t="s">
        <v>174</v>
      </c>
      <c r="J270" s="71"/>
      <c r="K270" s="71"/>
      <c r="L270" s="71"/>
      <c r="M270" s="71"/>
      <c r="N270" s="71"/>
      <c r="O270" s="71"/>
      <c r="P270" s="74"/>
      <c r="Q270" s="71"/>
      <c r="R270" s="71"/>
      <c r="S270" s="71"/>
      <c r="T270" s="71"/>
      <c r="U270" s="71"/>
      <c r="V270" s="71"/>
      <c r="W270" s="71"/>
      <c r="X270" s="71"/>
    </row>
    <row r="271" spans="1:24">
      <c r="A271" s="71" t="s">
        <v>201</v>
      </c>
      <c r="B271" s="71" t="s">
        <v>134</v>
      </c>
      <c r="C271" s="72">
        <v>2</v>
      </c>
      <c r="D271" s="73">
        <v>49800</v>
      </c>
      <c r="E271" s="73" t="s">
        <v>136</v>
      </c>
      <c r="F271" s="73" t="s">
        <v>144</v>
      </c>
      <c r="G271" s="71" t="s">
        <v>202</v>
      </c>
      <c r="H271" s="71">
        <v>2</v>
      </c>
      <c r="I271" s="71" t="s">
        <v>174</v>
      </c>
      <c r="J271" s="71">
        <v>743.87</v>
      </c>
      <c r="K271" s="71">
        <v>48.87</v>
      </c>
      <c r="L271" s="71">
        <v>3.61</v>
      </c>
      <c r="M271" s="71">
        <v>168.8</v>
      </c>
      <c r="N271" s="71">
        <v>0.42</v>
      </c>
      <c r="O271" s="71">
        <v>144.80000000000001</v>
      </c>
      <c r="P271" s="71">
        <v>2718.95</v>
      </c>
      <c r="Q271" s="71">
        <v>18.600000000000001</v>
      </c>
      <c r="R271" s="71">
        <v>307.70999999999998</v>
      </c>
      <c r="S271" s="71">
        <v>10.7</v>
      </c>
      <c r="T271" s="71">
        <v>44.02</v>
      </c>
      <c r="U271" s="71">
        <v>0.49099999999999999</v>
      </c>
      <c r="V271" s="71">
        <v>158.80000000000001</v>
      </c>
      <c r="W271" s="71">
        <v>145.44</v>
      </c>
      <c r="X271" s="71">
        <v>2648.52</v>
      </c>
    </row>
    <row r="272" spans="1:24">
      <c r="A272" s="71" t="s">
        <v>201</v>
      </c>
      <c r="B272" s="71" t="s">
        <v>134</v>
      </c>
      <c r="C272" s="72">
        <v>4</v>
      </c>
      <c r="D272" s="73">
        <v>885</v>
      </c>
      <c r="E272" s="73" t="s">
        <v>136</v>
      </c>
      <c r="F272" s="73" t="s">
        <v>144</v>
      </c>
      <c r="G272" s="71" t="s">
        <v>202</v>
      </c>
      <c r="H272" s="71">
        <v>2</v>
      </c>
      <c r="I272" s="71" t="s">
        <v>174</v>
      </c>
      <c r="J272" s="71">
        <v>1366.52</v>
      </c>
      <c r="K272" s="71">
        <v>95.07</v>
      </c>
      <c r="L272" s="71">
        <v>7.41</v>
      </c>
      <c r="M272" s="71">
        <v>386.53</v>
      </c>
      <c r="N272" s="71">
        <v>0.28999999999999998</v>
      </c>
      <c r="O272" s="71">
        <v>308.39999999999998</v>
      </c>
      <c r="P272" s="71">
        <v>4762.7299999999996</v>
      </c>
      <c r="Q272" s="71">
        <v>42.2</v>
      </c>
      <c r="R272" s="71">
        <v>377.69</v>
      </c>
      <c r="S272" s="71">
        <v>22.4</v>
      </c>
      <c r="T272" s="71">
        <v>74.39</v>
      </c>
      <c r="U272" s="71">
        <v>1.6120000000000001</v>
      </c>
      <c r="V272" s="71">
        <v>240.4</v>
      </c>
      <c r="W272" s="71">
        <v>199.05</v>
      </c>
      <c r="X272" s="71">
        <v>4642.1000000000004</v>
      </c>
    </row>
    <row r="273" spans="1:24">
      <c r="A273" s="71" t="s">
        <v>201</v>
      </c>
      <c r="B273" s="71" t="s">
        <v>134</v>
      </c>
      <c r="C273" s="72">
        <v>7</v>
      </c>
      <c r="D273" s="73">
        <v>49800</v>
      </c>
      <c r="E273" s="73" t="s">
        <v>136</v>
      </c>
      <c r="F273" s="73" t="s">
        <v>144</v>
      </c>
      <c r="G273" s="71" t="s">
        <v>202</v>
      </c>
      <c r="H273" s="71">
        <v>2</v>
      </c>
      <c r="I273" s="71" t="s">
        <v>174</v>
      </c>
      <c r="J273" s="71">
        <v>2275.2800000000002</v>
      </c>
      <c r="K273" s="71">
        <v>138.41999999999999</v>
      </c>
      <c r="L273" s="71">
        <v>8.02</v>
      </c>
      <c r="M273" s="71">
        <v>285.52999999999997</v>
      </c>
      <c r="N273" s="71">
        <v>0</v>
      </c>
      <c r="O273" s="71">
        <v>238.6</v>
      </c>
      <c r="P273" s="71">
        <v>4118.53</v>
      </c>
      <c r="Q273" s="71">
        <v>83.2</v>
      </c>
      <c r="R273" s="71">
        <v>1104.4100000000001</v>
      </c>
      <c r="S273" s="71">
        <v>25.8</v>
      </c>
      <c r="T273" s="71">
        <v>48.17</v>
      </c>
      <c r="U273" s="71">
        <v>2.9860000000000002</v>
      </c>
      <c r="V273" s="71">
        <v>235.7</v>
      </c>
      <c r="W273" s="71">
        <v>103.97</v>
      </c>
      <c r="X273" s="71">
        <v>3257.88</v>
      </c>
    </row>
    <row r="274" spans="1:24">
      <c r="A274" s="71" t="s">
        <v>201</v>
      </c>
      <c r="B274" s="71" t="s">
        <v>134</v>
      </c>
      <c r="C274" s="72">
        <v>10</v>
      </c>
      <c r="D274" s="73">
        <v>49800</v>
      </c>
      <c r="E274" s="73" t="s">
        <v>136</v>
      </c>
      <c r="F274" s="73" t="s">
        <v>144</v>
      </c>
      <c r="G274" s="71" t="s">
        <v>202</v>
      </c>
      <c r="H274" s="71">
        <v>2</v>
      </c>
      <c r="I274" s="71" t="s">
        <v>174</v>
      </c>
      <c r="J274" s="71">
        <v>4533.51</v>
      </c>
      <c r="K274" s="71">
        <v>131</v>
      </c>
      <c r="L274" s="71">
        <v>10.52</v>
      </c>
      <c r="M274" s="71">
        <v>354.01</v>
      </c>
      <c r="N274" s="71">
        <v>0</v>
      </c>
      <c r="O274" s="71">
        <v>192.1</v>
      </c>
      <c r="P274" s="71">
        <v>4366.92</v>
      </c>
      <c r="Q274" s="71">
        <v>67.099999999999994</v>
      </c>
      <c r="R274" s="71">
        <v>1460.61</v>
      </c>
      <c r="S274" s="71">
        <v>30.6</v>
      </c>
      <c r="T274" s="71">
        <v>62.7</v>
      </c>
      <c r="U274" s="71">
        <v>3.95</v>
      </c>
      <c r="V274" s="71">
        <v>252.2</v>
      </c>
      <c r="W274" s="71">
        <v>148.58000000000001</v>
      </c>
      <c r="X274" s="71">
        <v>3527.05</v>
      </c>
    </row>
    <row r="275" spans="1:24">
      <c r="A275" s="71" t="s">
        <v>201</v>
      </c>
      <c r="B275" s="71" t="s">
        <v>134</v>
      </c>
      <c r="C275" s="72">
        <v>14</v>
      </c>
      <c r="D275" s="73">
        <v>49800</v>
      </c>
      <c r="E275" s="73" t="s">
        <v>136</v>
      </c>
      <c r="F275" s="73" t="s">
        <v>144</v>
      </c>
      <c r="G275" s="71" t="s">
        <v>202</v>
      </c>
      <c r="H275" s="71">
        <v>2</v>
      </c>
      <c r="I275" s="71" t="s">
        <v>174</v>
      </c>
      <c r="J275" s="71">
        <v>6172.11</v>
      </c>
      <c r="K275" s="71">
        <v>123.54</v>
      </c>
      <c r="L275" s="71">
        <v>11.94</v>
      </c>
      <c r="M275" s="71">
        <v>454.72</v>
      </c>
      <c r="N275" s="71">
        <v>0</v>
      </c>
      <c r="O275" s="71">
        <v>184.3</v>
      </c>
      <c r="P275" s="71">
        <v>3813.68</v>
      </c>
      <c r="Q275" s="71">
        <v>27.6</v>
      </c>
      <c r="R275" s="71">
        <v>3950.96</v>
      </c>
      <c r="S275" s="71">
        <v>37.299999999999997</v>
      </c>
      <c r="T275" s="71">
        <v>56.48</v>
      </c>
      <c r="U275" s="71">
        <v>5.1710000000000003</v>
      </c>
      <c r="V275" s="71">
        <v>293.2</v>
      </c>
      <c r="W275" s="71">
        <v>252.52</v>
      </c>
      <c r="X275" s="71">
        <v>3907.54</v>
      </c>
    </row>
    <row r="276" spans="1:24">
      <c r="A276" s="71" t="s">
        <v>203</v>
      </c>
      <c r="B276" s="71" t="s">
        <v>134</v>
      </c>
      <c r="C276" s="72" t="s">
        <v>135</v>
      </c>
      <c r="D276" s="73">
        <v>498</v>
      </c>
      <c r="E276" s="73" t="s">
        <v>136</v>
      </c>
      <c r="F276" s="73" t="s">
        <v>144</v>
      </c>
      <c r="G276" s="71" t="s">
        <v>204</v>
      </c>
      <c r="H276" s="71">
        <v>2</v>
      </c>
      <c r="I276" s="71" t="s">
        <v>174</v>
      </c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</row>
    <row r="277" spans="1:24">
      <c r="A277" s="71" t="s">
        <v>203</v>
      </c>
      <c r="B277" s="71" t="s">
        <v>134</v>
      </c>
      <c r="C277" s="72">
        <v>2</v>
      </c>
      <c r="D277" s="73">
        <v>88500</v>
      </c>
      <c r="E277" s="73" t="s">
        <v>136</v>
      </c>
      <c r="F277" s="73" t="s">
        <v>144</v>
      </c>
      <c r="G277" s="71" t="s">
        <v>204</v>
      </c>
      <c r="H277" s="71">
        <v>2</v>
      </c>
      <c r="I277" s="71" t="s">
        <v>174</v>
      </c>
      <c r="J277" s="71">
        <v>2184.98</v>
      </c>
      <c r="K277" s="71">
        <v>31.09</v>
      </c>
      <c r="L277" s="71">
        <v>3</v>
      </c>
      <c r="M277" s="71">
        <v>459.74</v>
      </c>
      <c r="N277" s="71">
        <v>1.18</v>
      </c>
      <c r="O277" s="71">
        <v>73.5</v>
      </c>
      <c r="P277" s="71">
        <v>2248.2600000000002</v>
      </c>
      <c r="Q277" s="71">
        <v>29.3</v>
      </c>
      <c r="R277" s="71">
        <v>21.13</v>
      </c>
      <c r="S277" s="71">
        <v>11.3</v>
      </c>
      <c r="T277" s="71">
        <v>37.119999999999997</v>
      </c>
      <c r="U277" s="71">
        <v>0.65200000000000002</v>
      </c>
      <c r="V277" s="71">
        <v>153.80000000000001</v>
      </c>
      <c r="W277" s="71">
        <v>84.57</v>
      </c>
      <c r="X277" s="71">
        <v>3959.52</v>
      </c>
    </row>
    <row r="278" spans="1:24">
      <c r="A278" s="71" t="s">
        <v>203</v>
      </c>
      <c r="B278" s="71" t="s">
        <v>134</v>
      </c>
      <c r="C278" s="72">
        <v>4</v>
      </c>
      <c r="D278" s="73">
        <v>88500</v>
      </c>
      <c r="E278" s="73" t="s">
        <v>136</v>
      </c>
      <c r="F278" s="73" t="s">
        <v>144</v>
      </c>
      <c r="G278" s="71" t="s">
        <v>204</v>
      </c>
      <c r="H278" s="71">
        <v>2</v>
      </c>
      <c r="I278" s="71" t="s">
        <v>174</v>
      </c>
      <c r="J278" s="71">
        <v>6050.4</v>
      </c>
      <c r="K278" s="71">
        <v>158.61000000000001</v>
      </c>
      <c r="L278" s="71">
        <v>11.81</v>
      </c>
      <c r="M278" s="71">
        <v>6147.37</v>
      </c>
      <c r="N278" s="71">
        <v>17.100000000000001</v>
      </c>
      <c r="O278" s="71">
        <v>190.5</v>
      </c>
      <c r="P278" s="71">
        <v>5890.2</v>
      </c>
      <c r="Q278" s="71">
        <v>287.89999999999998</v>
      </c>
      <c r="R278" s="71">
        <v>242.84</v>
      </c>
      <c r="S278" s="71">
        <v>33.4</v>
      </c>
      <c r="T278" s="71">
        <v>81.23</v>
      </c>
      <c r="U278" s="71">
        <v>3.7549999999999999</v>
      </c>
      <c r="V278" s="71">
        <v>288.7</v>
      </c>
      <c r="W278" s="71">
        <v>164.14</v>
      </c>
      <c r="X278" s="71">
        <v>13282.88</v>
      </c>
    </row>
    <row r="279" spans="1:24">
      <c r="A279" s="71" t="s">
        <v>203</v>
      </c>
      <c r="B279" s="71" t="s">
        <v>134</v>
      </c>
      <c r="C279" s="72">
        <v>7</v>
      </c>
      <c r="D279" s="73">
        <v>28000</v>
      </c>
      <c r="E279" s="73" t="s">
        <v>136</v>
      </c>
      <c r="F279" s="73" t="s">
        <v>144</v>
      </c>
      <c r="G279" s="71" t="s">
        <v>204</v>
      </c>
      <c r="H279" s="71">
        <v>2</v>
      </c>
      <c r="I279" s="71" t="s">
        <v>174</v>
      </c>
      <c r="J279" s="71">
        <v>12155.33</v>
      </c>
      <c r="K279" s="71">
        <v>207.14</v>
      </c>
      <c r="L279" s="71">
        <v>13.96</v>
      </c>
      <c r="M279" s="71">
        <v>1560.82</v>
      </c>
      <c r="N279" s="71">
        <v>4.18</v>
      </c>
      <c r="O279" s="71">
        <v>233.3</v>
      </c>
      <c r="P279" s="71">
        <v>5040.09</v>
      </c>
      <c r="Q279" s="71">
        <v>234.7</v>
      </c>
      <c r="R279" s="71">
        <v>2015.49</v>
      </c>
      <c r="S279" s="71">
        <v>50.4</v>
      </c>
      <c r="T279" s="71">
        <v>100.12</v>
      </c>
      <c r="U279" s="71">
        <v>9.8659999999999997</v>
      </c>
      <c r="V279" s="71">
        <v>414.4</v>
      </c>
      <c r="W279" s="71">
        <v>206.48</v>
      </c>
      <c r="X279" s="71">
        <v>10355.719999999999</v>
      </c>
    </row>
    <row r="280" spans="1:24">
      <c r="A280" s="71" t="s">
        <v>203</v>
      </c>
      <c r="B280" s="71" t="s">
        <v>134</v>
      </c>
      <c r="C280" s="72">
        <v>10</v>
      </c>
      <c r="D280" s="73">
        <v>88500</v>
      </c>
      <c r="E280" s="73" t="s">
        <v>136</v>
      </c>
      <c r="F280" s="73" t="s">
        <v>144</v>
      </c>
      <c r="G280" s="71" t="s">
        <v>204</v>
      </c>
      <c r="H280" s="71">
        <v>2</v>
      </c>
      <c r="I280" s="71" t="s">
        <v>174</v>
      </c>
      <c r="J280" s="71">
        <v>10010.89</v>
      </c>
      <c r="K280" s="71">
        <v>203.59</v>
      </c>
      <c r="L280" s="71">
        <v>11.58</v>
      </c>
      <c r="M280" s="71">
        <v>1067.6199999999999</v>
      </c>
      <c r="N280" s="71">
        <v>0.73</v>
      </c>
      <c r="O280" s="71">
        <v>222.3</v>
      </c>
      <c r="P280" s="71">
        <v>5272.68</v>
      </c>
      <c r="Q280" s="71">
        <v>177.2</v>
      </c>
      <c r="R280" s="71">
        <v>3279.03</v>
      </c>
      <c r="S280" s="71">
        <v>39.9</v>
      </c>
      <c r="T280" s="71">
        <v>93.42</v>
      </c>
      <c r="U280" s="71">
        <v>7.7050000000000001</v>
      </c>
      <c r="V280" s="71">
        <v>361.9</v>
      </c>
      <c r="W280" s="71">
        <v>336.25</v>
      </c>
      <c r="X280" s="71">
        <v>9357.81</v>
      </c>
    </row>
    <row r="281" spans="1:24">
      <c r="A281" s="71" t="s">
        <v>203</v>
      </c>
      <c r="B281" s="71" t="s">
        <v>134</v>
      </c>
      <c r="C281" s="72">
        <v>14</v>
      </c>
      <c r="D281" s="73">
        <v>885000</v>
      </c>
      <c r="E281" s="73" t="s">
        <v>140</v>
      </c>
      <c r="F281" s="73" t="s">
        <v>144</v>
      </c>
      <c r="G281" s="71" t="s">
        <v>204</v>
      </c>
      <c r="H281" s="71">
        <v>2</v>
      </c>
      <c r="I281" s="71" t="s">
        <v>174</v>
      </c>
      <c r="J281" s="71">
        <v>3607.16</v>
      </c>
      <c r="K281" s="71">
        <v>65.48</v>
      </c>
      <c r="L281" s="71">
        <v>8.02</v>
      </c>
      <c r="M281" s="71">
        <v>982.11</v>
      </c>
      <c r="N281" s="71">
        <v>0.12</v>
      </c>
      <c r="O281" s="71">
        <v>207.2</v>
      </c>
      <c r="P281" s="71">
        <v>2703.08</v>
      </c>
      <c r="Q281" s="71">
        <v>91.6</v>
      </c>
      <c r="R281" s="71">
        <v>1948.03</v>
      </c>
      <c r="S281" s="71">
        <v>16.7</v>
      </c>
      <c r="T281" s="71">
        <v>44.02</v>
      </c>
      <c r="U281" s="71">
        <v>2.8919999999999999</v>
      </c>
      <c r="V281" s="71">
        <v>194.2</v>
      </c>
      <c r="W281" s="71">
        <v>293.48</v>
      </c>
      <c r="X281" s="71">
        <v>2939.42</v>
      </c>
    </row>
    <row r="282" spans="1:24">
      <c r="A282" s="71" t="s">
        <v>205</v>
      </c>
      <c r="B282" s="71" t="s">
        <v>48</v>
      </c>
      <c r="C282" s="72" t="s">
        <v>135</v>
      </c>
      <c r="D282" s="73">
        <v>0</v>
      </c>
      <c r="E282" s="73" t="s">
        <v>136</v>
      </c>
      <c r="F282" s="73" t="s">
        <v>144</v>
      </c>
      <c r="G282" s="71" t="s">
        <v>206</v>
      </c>
      <c r="H282" s="71">
        <v>1</v>
      </c>
      <c r="I282" s="71" t="s">
        <v>139</v>
      </c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</row>
    <row r="283" spans="1:24">
      <c r="A283" s="71" t="s">
        <v>205</v>
      </c>
      <c r="B283" s="71" t="s">
        <v>48</v>
      </c>
      <c r="C283" s="72">
        <v>1</v>
      </c>
      <c r="D283" s="73">
        <v>0</v>
      </c>
      <c r="E283" s="73" t="s">
        <v>136</v>
      </c>
      <c r="F283" s="73" t="s">
        <v>144</v>
      </c>
      <c r="G283" s="71" t="s">
        <v>206</v>
      </c>
      <c r="H283" s="71">
        <v>1</v>
      </c>
      <c r="I283" s="71" t="s">
        <v>139</v>
      </c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</row>
    <row r="284" spans="1:24">
      <c r="A284" s="71" t="s">
        <v>205</v>
      </c>
      <c r="B284" s="71" t="s">
        <v>48</v>
      </c>
      <c r="C284" s="72">
        <v>2</v>
      </c>
      <c r="D284" s="73">
        <v>0</v>
      </c>
      <c r="E284" s="73" t="s">
        <v>136</v>
      </c>
      <c r="F284" s="73" t="s">
        <v>144</v>
      </c>
      <c r="G284" s="71" t="s">
        <v>206</v>
      </c>
      <c r="H284" s="71">
        <v>1</v>
      </c>
      <c r="I284" s="71" t="s">
        <v>139</v>
      </c>
      <c r="J284" s="71">
        <v>5.1849999999999996</v>
      </c>
      <c r="K284" s="71">
        <v>0</v>
      </c>
      <c r="L284" s="71">
        <v>0.32</v>
      </c>
      <c r="M284" s="71">
        <v>2.14</v>
      </c>
      <c r="N284" s="71">
        <v>0</v>
      </c>
      <c r="O284" s="71">
        <v>10.8</v>
      </c>
      <c r="P284" s="71">
        <v>203.82</v>
      </c>
      <c r="Q284" s="71">
        <v>7.3</v>
      </c>
      <c r="R284" s="71">
        <v>4.1399999999999997</v>
      </c>
      <c r="S284" s="71">
        <v>1.3</v>
      </c>
      <c r="T284" s="71">
        <v>40.25</v>
      </c>
      <c r="U284" s="71">
        <v>3.6999999999999998E-2</v>
      </c>
      <c r="V284" s="71">
        <v>17.5</v>
      </c>
      <c r="W284" s="71">
        <v>15.99</v>
      </c>
      <c r="X284" s="71">
        <v>2261.83</v>
      </c>
    </row>
    <row r="285" spans="1:24">
      <c r="A285" s="71" t="s">
        <v>205</v>
      </c>
      <c r="B285" s="71" t="s">
        <v>48</v>
      </c>
      <c r="C285" s="72">
        <v>3</v>
      </c>
      <c r="D285" s="73">
        <v>0</v>
      </c>
      <c r="E285" s="73" t="s">
        <v>136</v>
      </c>
      <c r="F285" s="73" t="s">
        <v>144</v>
      </c>
      <c r="G285" s="71" t="s">
        <v>206</v>
      </c>
      <c r="H285" s="71">
        <v>1</v>
      </c>
      <c r="I285" s="71" t="s">
        <v>139</v>
      </c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</row>
    <row r="286" spans="1:24">
      <c r="A286" s="71" t="s">
        <v>205</v>
      </c>
      <c r="B286" s="71" t="s">
        <v>48</v>
      </c>
      <c r="C286" s="72">
        <v>4</v>
      </c>
      <c r="D286" s="73">
        <v>0</v>
      </c>
      <c r="E286" s="73" t="s">
        <v>136</v>
      </c>
      <c r="F286" s="73" t="s">
        <v>144</v>
      </c>
      <c r="G286" s="71" t="s">
        <v>206</v>
      </c>
      <c r="H286" s="71">
        <v>1</v>
      </c>
      <c r="I286" s="71" t="s">
        <v>139</v>
      </c>
      <c r="J286" s="71">
        <v>6.18</v>
      </c>
      <c r="K286" s="71">
        <v>0</v>
      </c>
      <c r="L286" s="71">
        <v>0.12</v>
      </c>
      <c r="M286" s="71">
        <v>12.83</v>
      </c>
      <c r="N286" s="71">
        <v>0</v>
      </c>
      <c r="O286" s="71">
        <v>5.0999999999999996</v>
      </c>
      <c r="P286" s="71">
        <v>8.32</v>
      </c>
      <c r="Q286" s="71">
        <v>7.3</v>
      </c>
      <c r="R286" s="71">
        <v>0</v>
      </c>
      <c r="S286" s="71">
        <v>0</v>
      </c>
      <c r="T286" s="71">
        <v>0</v>
      </c>
      <c r="U286" s="71">
        <v>0</v>
      </c>
      <c r="V286" s="71">
        <v>0</v>
      </c>
      <c r="W286" s="71">
        <v>0</v>
      </c>
      <c r="X286" s="71">
        <v>20.239999999999998</v>
      </c>
    </row>
    <row r="287" spans="1:24">
      <c r="A287" s="71" t="s">
        <v>205</v>
      </c>
      <c r="B287" s="71" t="s">
        <v>48</v>
      </c>
      <c r="C287" s="72">
        <v>5</v>
      </c>
      <c r="D287" s="73">
        <v>0</v>
      </c>
      <c r="E287" s="73" t="s">
        <v>136</v>
      </c>
      <c r="F287" s="73" t="s">
        <v>144</v>
      </c>
      <c r="G287" s="71" t="s">
        <v>206</v>
      </c>
      <c r="H287" s="71">
        <v>1</v>
      </c>
      <c r="I287" s="71" t="s">
        <v>139</v>
      </c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</row>
    <row r="288" spans="1:24">
      <c r="A288" s="71" t="s">
        <v>205</v>
      </c>
      <c r="B288" s="71" t="s">
        <v>48</v>
      </c>
      <c r="C288" s="72">
        <v>6</v>
      </c>
      <c r="D288" s="73">
        <v>0</v>
      </c>
      <c r="E288" s="73" t="s">
        <v>136</v>
      </c>
      <c r="F288" s="73" t="s">
        <v>144</v>
      </c>
      <c r="G288" s="71" t="s">
        <v>206</v>
      </c>
      <c r="H288" s="71">
        <v>1</v>
      </c>
      <c r="I288" s="71" t="s">
        <v>139</v>
      </c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</row>
    <row r="289" spans="1:24">
      <c r="A289" s="71" t="s">
        <v>205</v>
      </c>
      <c r="B289" s="71" t="s">
        <v>48</v>
      </c>
      <c r="C289" s="72">
        <v>7</v>
      </c>
      <c r="D289" s="73">
        <v>0</v>
      </c>
      <c r="E289" s="73" t="s">
        <v>136</v>
      </c>
      <c r="F289" s="73" t="s">
        <v>144</v>
      </c>
      <c r="G289" s="71" t="s">
        <v>206</v>
      </c>
      <c r="H289" s="71">
        <v>1</v>
      </c>
      <c r="I289" s="71" t="s">
        <v>139</v>
      </c>
      <c r="J289" s="71">
        <v>20.23</v>
      </c>
      <c r="K289" s="71">
        <v>0</v>
      </c>
      <c r="L289" s="71">
        <v>0.47</v>
      </c>
      <c r="M289" s="71">
        <v>13.19</v>
      </c>
      <c r="N289" s="71">
        <v>0</v>
      </c>
      <c r="O289" s="71">
        <v>19.5</v>
      </c>
      <c r="P289" s="71">
        <v>299</v>
      </c>
      <c r="Q289" s="71">
        <v>5.9</v>
      </c>
      <c r="R289" s="71">
        <v>4.1399999999999997</v>
      </c>
      <c r="S289" s="71">
        <v>1.9</v>
      </c>
      <c r="T289" s="71">
        <v>67.819999999999993</v>
      </c>
      <c r="U289" s="71">
        <v>4.9000000000000002E-2</v>
      </c>
      <c r="V289" s="71">
        <v>74.099999999999994</v>
      </c>
      <c r="W289" s="71">
        <v>24.53</v>
      </c>
      <c r="X289" s="71">
        <v>4460.62</v>
      </c>
    </row>
    <row r="290" spans="1:24">
      <c r="A290" s="71" t="s">
        <v>205</v>
      </c>
      <c r="B290" s="71" t="s">
        <v>48</v>
      </c>
      <c r="C290" s="72">
        <v>8</v>
      </c>
      <c r="D290" s="73">
        <v>0</v>
      </c>
      <c r="E290" s="73" t="s">
        <v>136</v>
      </c>
      <c r="F290" s="73" t="s">
        <v>144</v>
      </c>
      <c r="G290" s="71" t="s">
        <v>206</v>
      </c>
      <c r="H290" s="71">
        <v>1</v>
      </c>
      <c r="I290" s="71" t="s">
        <v>139</v>
      </c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</row>
    <row r="291" spans="1:24">
      <c r="A291" s="71" t="s">
        <v>205</v>
      </c>
      <c r="B291" s="71" t="s">
        <v>48</v>
      </c>
      <c r="C291" s="72">
        <v>9</v>
      </c>
      <c r="D291" s="73">
        <v>0</v>
      </c>
      <c r="E291" s="73" t="s">
        <v>136</v>
      </c>
      <c r="F291" s="73" t="s">
        <v>144</v>
      </c>
      <c r="G291" s="71" t="s">
        <v>206</v>
      </c>
      <c r="H291" s="71">
        <v>1</v>
      </c>
      <c r="I291" s="71" t="s">
        <v>139</v>
      </c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</row>
    <row r="292" spans="1:24">
      <c r="A292" s="71" t="s">
        <v>205</v>
      </c>
      <c r="B292" s="71" t="s">
        <v>48</v>
      </c>
      <c r="C292" s="72">
        <v>10</v>
      </c>
      <c r="D292" s="73">
        <v>0</v>
      </c>
      <c r="E292" s="73" t="s">
        <v>136</v>
      </c>
      <c r="F292" s="73" t="s">
        <v>144</v>
      </c>
      <c r="G292" s="71" t="s">
        <v>206</v>
      </c>
      <c r="H292" s="71">
        <v>1</v>
      </c>
      <c r="I292" s="71" t="s">
        <v>139</v>
      </c>
      <c r="J292" s="71">
        <v>19.059999999999999</v>
      </c>
      <c r="K292" s="71">
        <v>0</v>
      </c>
      <c r="L292" s="71">
        <v>0.18</v>
      </c>
      <c r="M292" s="71">
        <v>19.61</v>
      </c>
      <c r="N292" s="71">
        <v>0</v>
      </c>
      <c r="O292" s="71">
        <v>9.6999999999999993</v>
      </c>
      <c r="P292" s="71">
        <v>127.51</v>
      </c>
      <c r="Q292" s="71">
        <v>7.3</v>
      </c>
      <c r="R292" s="71">
        <v>1.1299999999999999</v>
      </c>
      <c r="S292" s="71">
        <v>0.3</v>
      </c>
      <c r="T292" s="71">
        <v>20.73</v>
      </c>
      <c r="U292" s="71">
        <v>0</v>
      </c>
      <c r="V292" s="71">
        <v>4.0999999999999996</v>
      </c>
      <c r="W292" s="71">
        <v>0</v>
      </c>
      <c r="X292" s="71">
        <v>763.12</v>
      </c>
    </row>
    <row r="293" spans="1:24">
      <c r="A293" s="71" t="s">
        <v>205</v>
      </c>
      <c r="B293" s="71" t="s">
        <v>48</v>
      </c>
      <c r="C293" s="72">
        <v>11</v>
      </c>
      <c r="D293" s="73">
        <v>0</v>
      </c>
      <c r="E293" s="73" t="s">
        <v>136</v>
      </c>
      <c r="F293" s="73" t="s">
        <v>144</v>
      </c>
      <c r="G293" s="71" t="s">
        <v>206</v>
      </c>
      <c r="H293" s="71">
        <v>1</v>
      </c>
      <c r="I293" s="71" t="s">
        <v>139</v>
      </c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</row>
    <row r="294" spans="1:24">
      <c r="A294" s="71" t="s">
        <v>205</v>
      </c>
      <c r="B294" s="71" t="s">
        <v>48</v>
      </c>
      <c r="C294" s="72">
        <v>12</v>
      </c>
      <c r="D294" s="73">
        <v>0</v>
      </c>
      <c r="E294" s="73" t="s">
        <v>136</v>
      </c>
      <c r="F294" s="73" t="s">
        <v>144</v>
      </c>
      <c r="G294" s="71" t="s">
        <v>206</v>
      </c>
      <c r="H294" s="71">
        <v>1</v>
      </c>
      <c r="I294" s="71" t="s">
        <v>139</v>
      </c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</row>
    <row r="295" spans="1:24">
      <c r="A295" s="71" t="s">
        <v>205</v>
      </c>
      <c r="B295" s="71" t="s">
        <v>48</v>
      </c>
      <c r="C295" s="72">
        <v>13</v>
      </c>
      <c r="D295" s="73">
        <v>0</v>
      </c>
      <c r="E295" s="73" t="s">
        <v>136</v>
      </c>
      <c r="F295" s="73" t="s">
        <v>144</v>
      </c>
      <c r="G295" s="71" t="s">
        <v>206</v>
      </c>
      <c r="H295" s="71">
        <v>1</v>
      </c>
      <c r="I295" s="71" t="s">
        <v>139</v>
      </c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</row>
    <row r="296" spans="1:24">
      <c r="A296" s="71" t="s">
        <v>205</v>
      </c>
      <c r="B296" s="71" t="s">
        <v>48</v>
      </c>
      <c r="C296" s="72">
        <v>14</v>
      </c>
      <c r="D296" s="73">
        <v>0</v>
      </c>
      <c r="E296" s="73" t="s">
        <v>136</v>
      </c>
      <c r="F296" s="73" t="s">
        <v>144</v>
      </c>
      <c r="G296" s="71" t="s">
        <v>206</v>
      </c>
      <c r="H296" s="71">
        <v>1</v>
      </c>
      <c r="I296" s="71" t="s">
        <v>139</v>
      </c>
      <c r="J296" s="71">
        <v>9.9600000000000009</v>
      </c>
      <c r="K296" s="71">
        <v>9.5</v>
      </c>
      <c r="L296" s="71">
        <v>0.59</v>
      </c>
      <c r="M296" s="71">
        <v>19.079999999999998</v>
      </c>
      <c r="N296" s="71">
        <v>2.86</v>
      </c>
      <c r="O296" s="71">
        <v>12</v>
      </c>
      <c r="P296" s="71">
        <v>207.03</v>
      </c>
      <c r="Q296" s="71">
        <v>16.7</v>
      </c>
      <c r="R296" s="71">
        <v>19.05</v>
      </c>
      <c r="S296" s="71">
        <v>4.3</v>
      </c>
      <c r="T296" s="71">
        <v>28.16</v>
      </c>
      <c r="U296" s="71">
        <v>0.77300000000000002</v>
      </c>
      <c r="V296" s="71">
        <v>127.2</v>
      </c>
      <c r="W296" s="71">
        <v>0</v>
      </c>
      <c r="X296" s="71">
        <v>610.66999999999996</v>
      </c>
    </row>
    <row r="297" spans="1:24">
      <c r="A297" s="71" t="s">
        <v>207</v>
      </c>
      <c r="B297" s="71" t="s">
        <v>48</v>
      </c>
      <c r="C297" s="72" t="s">
        <v>135</v>
      </c>
      <c r="D297" s="73">
        <v>0</v>
      </c>
      <c r="E297" s="73" t="s">
        <v>136</v>
      </c>
      <c r="F297" s="73" t="s">
        <v>144</v>
      </c>
      <c r="G297" s="71" t="s">
        <v>208</v>
      </c>
      <c r="H297" s="71">
        <v>1</v>
      </c>
      <c r="I297" s="71" t="s">
        <v>139</v>
      </c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</row>
    <row r="298" spans="1:24">
      <c r="A298" s="71" t="s">
        <v>207</v>
      </c>
      <c r="B298" s="71" t="s">
        <v>48</v>
      </c>
      <c r="C298" s="72">
        <v>1</v>
      </c>
      <c r="D298" s="73">
        <v>0</v>
      </c>
      <c r="E298" s="73" t="s">
        <v>136</v>
      </c>
      <c r="F298" s="73" t="s">
        <v>144</v>
      </c>
      <c r="G298" s="71" t="s">
        <v>208</v>
      </c>
      <c r="H298" s="71">
        <v>1</v>
      </c>
      <c r="I298" s="71" t="s">
        <v>139</v>
      </c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</row>
    <row r="299" spans="1:24">
      <c r="A299" s="71" t="s">
        <v>207</v>
      </c>
      <c r="B299" s="71" t="s">
        <v>48</v>
      </c>
      <c r="C299" s="72">
        <v>2</v>
      </c>
      <c r="D299" s="73">
        <v>0</v>
      </c>
      <c r="E299" s="73" t="s">
        <v>136</v>
      </c>
      <c r="F299" s="73" t="s">
        <v>144</v>
      </c>
      <c r="G299" s="71" t="s">
        <v>208</v>
      </c>
      <c r="H299" s="71">
        <v>1</v>
      </c>
      <c r="I299" s="71" t="s">
        <v>139</v>
      </c>
      <c r="J299" s="71">
        <v>16.274999999999999</v>
      </c>
      <c r="K299" s="71">
        <v>0</v>
      </c>
      <c r="L299" s="71">
        <v>0.37</v>
      </c>
      <c r="M299" s="71">
        <v>2.98</v>
      </c>
      <c r="N299" s="71">
        <v>0</v>
      </c>
      <c r="O299" s="71">
        <v>20.2</v>
      </c>
      <c r="P299" s="71">
        <v>254.67</v>
      </c>
      <c r="Q299" s="71">
        <v>6.2</v>
      </c>
      <c r="R299" s="71">
        <v>1.48</v>
      </c>
      <c r="S299" s="71">
        <v>2.2000000000000002</v>
      </c>
      <c r="T299" s="71">
        <v>44.85</v>
      </c>
      <c r="U299" s="71">
        <v>0.22600000000000001</v>
      </c>
      <c r="V299" s="71">
        <v>86.3</v>
      </c>
      <c r="W299" s="71">
        <v>0</v>
      </c>
      <c r="X299" s="71">
        <v>2493.62</v>
      </c>
    </row>
    <row r="300" spans="1:24">
      <c r="A300" s="71" t="s">
        <v>207</v>
      </c>
      <c r="B300" s="71" t="s">
        <v>48</v>
      </c>
      <c r="C300" s="72">
        <v>3</v>
      </c>
      <c r="D300" s="73">
        <v>0</v>
      </c>
      <c r="E300" s="73" t="s">
        <v>136</v>
      </c>
      <c r="F300" s="73" t="s">
        <v>144</v>
      </c>
      <c r="G300" s="71" t="s">
        <v>208</v>
      </c>
      <c r="H300" s="71">
        <v>1</v>
      </c>
      <c r="I300" s="71" t="s">
        <v>139</v>
      </c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</row>
    <row r="301" spans="1:24">
      <c r="A301" s="71" t="s">
        <v>207</v>
      </c>
      <c r="B301" s="71" t="s">
        <v>48</v>
      </c>
      <c r="C301" s="72">
        <v>4</v>
      </c>
      <c r="D301" s="73">
        <v>0</v>
      </c>
      <c r="E301" s="73" t="s">
        <v>136</v>
      </c>
      <c r="F301" s="73" t="s">
        <v>144</v>
      </c>
      <c r="G301" s="71" t="s">
        <v>208</v>
      </c>
      <c r="H301" s="71">
        <v>1</v>
      </c>
      <c r="I301" s="71" t="s">
        <v>139</v>
      </c>
      <c r="J301" s="71">
        <v>45.494999999999997</v>
      </c>
      <c r="K301" s="71">
        <v>0</v>
      </c>
      <c r="L301" s="71">
        <v>0.33</v>
      </c>
      <c r="M301" s="71">
        <v>17.489999999999998</v>
      </c>
      <c r="N301" s="71">
        <v>0</v>
      </c>
      <c r="O301" s="71">
        <v>26</v>
      </c>
      <c r="P301" s="71">
        <v>251.55</v>
      </c>
      <c r="Q301" s="71">
        <v>7.3</v>
      </c>
      <c r="R301" s="71">
        <v>2.0299999999999998</v>
      </c>
      <c r="S301" s="71">
        <v>2.1</v>
      </c>
      <c r="T301" s="71">
        <v>57.83</v>
      </c>
      <c r="U301" s="71">
        <v>0.20699999999999999</v>
      </c>
      <c r="V301" s="71">
        <v>203.4</v>
      </c>
      <c r="W301" s="71">
        <v>0</v>
      </c>
      <c r="X301" s="71">
        <v>3697.02</v>
      </c>
    </row>
    <row r="302" spans="1:24">
      <c r="A302" s="71" t="s">
        <v>207</v>
      </c>
      <c r="B302" s="71" t="s">
        <v>48</v>
      </c>
      <c r="C302" s="72">
        <v>5</v>
      </c>
      <c r="D302" s="73">
        <v>0</v>
      </c>
      <c r="E302" s="73" t="s">
        <v>136</v>
      </c>
      <c r="F302" s="73" t="s">
        <v>144</v>
      </c>
      <c r="G302" s="71" t="s">
        <v>208</v>
      </c>
      <c r="H302" s="71">
        <v>1</v>
      </c>
      <c r="I302" s="71" t="s">
        <v>139</v>
      </c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</row>
    <row r="303" spans="1:24">
      <c r="A303" s="71" t="s">
        <v>207</v>
      </c>
      <c r="B303" s="71" t="s">
        <v>48</v>
      </c>
      <c r="C303" s="72">
        <v>6</v>
      </c>
      <c r="D303" s="73">
        <v>0</v>
      </c>
      <c r="E303" s="73" t="s">
        <v>136</v>
      </c>
      <c r="F303" s="73" t="s">
        <v>144</v>
      </c>
      <c r="G303" s="71" t="s">
        <v>208</v>
      </c>
      <c r="H303" s="71">
        <v>1</v>
      </c>
      <c r="I303" s="71" t="s">
        <v>139</v>
      </c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</row>
    <row r="304" spans="1:24">
      <c r="A304" s="71" t="s">
        <v>207</v>
      </c>
      <c r="B304" s="71" t="s">
        <v>48</v>
      </c>
      <c r="C304" s="72">
        <v>7</v>
      </c>
      <c r="D304" s="73">
        <v>0</v>
      </c>
      <c r="E304" s="73" t="s">
        <v>136</v>
      </c>
      <c r="F304" s="73" t="s">
        <v>144</v>
      </c>
      <c r="G304" s="71" t="s">
        <v>208</v>
      </c>
      <c r="H304" s="71">
        <v>1</v>
      </c>
      <c r="I304" s="71" t="s">
        <v>139</v>
      </c>
      <c r="J304" s="71">
        <v>30.184999999999999</v>
      </c>
      <c r="K304" s="71">
        <v>2.2200000000000002</v>
      </c>
      <c r="L304" s="71">
        <v>0.34</v>
      </c>
      <c r="M304" s="71">
        <v>5.61</v>
      </c>
      <c r="N304" s="71">
        <v>0</v>
      </c>
      <c r="O304" s="71">
        <v>36.299999999999997</v>
      </c>
      <c r="P304" s="71">
        <v>237.68</v>
      </c>
      <c r="Q304" s="71">
        <v>6.3</v>
      </c>
      <c r="R304" s="71">
        <v>2.63</v>
      </c>
      <c r="S304" s="71">
        <v>1.7</v>
      </c>
      <c r="T304" s="71">
        <v>73.7</v>
      </c>
      <c r="U304" s="71">
        <v>0.30599999999999999</v>
      </c>
      <c r="V304" s="71">
        <v>168</v>
      </c>
      <c r="W304" s="71">
        <v>0</v>
      </c>
      <c r="X304" s="71">
        <v>5349.4</v>
      </c>
    </row>
    <row r="305" spans="1:24">
      <c r="A305" s="71" t="s">
        <v>207</v>
      </c>
      <c r="B305" s="71" t="s">
        <v>48</v>
      </c>
      <c r="C305" s="72">
        <v>8</v>
      </c>
      <c r="D305" s="73">
        <v>0</v>
      </c>
      <c r="E305" s="73" t="s">
        <v>136</v>
      </c>
      <c r="F305" s="73" t="s">
        <v>144</v>
      </c>
      <c r="G305" s="71" t="s">
        <v>208</v>
      </c>
      <c r="H305" s="71">
        <v>1</v>
      </c>
      <c r="I305" s="71" t="s">
        <v>139</v>
      </c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</row>
    <row r="306" spans="1:24">
      <c r="A306" s="71" t="s">
        <v>207</v>
      </c>
      <c r="B306" s="71" t="s">
        <v>48</v>
      </c>
      <c r="C306" s="72">
        <v>9</v>
      </c>
      <c r="D306" s="73">
        <v>0</v>
      </c>
      <c r="E306" s="73" t="s">
        <v>136</v>
      </c>
      <c r="F306" s="73" t="s">
        <v>144</v>
      </c>
      <c r="G306" s="71" t="s">
        <v>208</v>
      </c>
      <c r="H306" s="71">
        <v>1</v>
      </c>
      <c r="I306" s="71" t="s">
        <v>139</v>
      </c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</row>
    <row r="307" spans="1:24">
      <c r="A307" s="71" t="s">
        <v>207</v>
      </c>
      <c r="B307" s="71" t="s">
        <v>48</v>
      </c>
      <c r="C307" s="72">
        <v>10</v>
      </c>
      <c r="D307" s="73">
        <v>0</v>
      </c>
      <c r="E307" s="73" t="s">
        <v>136</v>
      </c>
      <c r="F307" s="73" t="s">
        <v>144</v>
      </c>
      <c r="G307" s="71" t="s">
        <v>208</v>
      </c>
      <c r="H307" s="71">
        <v>1</v>
      </c>
      <c r="I307" s="71" t="s">
        <v>139</v>
      </c>
      <c r="J307" s="71">
        <v>20.774999999999999</v>
      </c>
      <c r="K307" s="71">
        <v>0</v>
      </c>
      <c r="L307" s="71">
        <v>0.35</v>
      </c>
      <c r="M307" s="71">
        <v>0.12</v>
      </c>
      <c r="N307" s="71">
        <v>0</v>
      </c>
      <c r="O307" s="71">
        <v>42.5</v>
      </c>
      <c r="P307" s="71">
        <v>231.74</v>
      </c>
      <c r="Q307" s="71">
        <v>5.3</v>
      </c>
      <c r="R307" s="71">
        <v>2.0299999999999998</v>
      </c>
      <c r="S307" s="71">
        <v>1.7</v>
      </c>
      <c r="T307" s="71">
        <v>68.33</v>
      </c>
      <c r="U307" s="71">
        <v>0.16200000000000001</v>
      </c>
      <c r="V307" s="71">
        <v>48.9</v>
      </c>
      <c r="W307" s="71">
        <v>0</v>
      </c>
      <c r="X307" s="71">
        <v>6835.32</v>
      </c>
    </row>
    <row r="308" spans="1:24">
      <c r="A308" s="71" t="s">
        <v>207</v>
      </c>
      <c r="B308" s="71" t="s">
        <v>48</v>
      </c>
      <c r="C308" s="72">
        <v>11</v>
      </c>
      <c r="D308" s="73">
        <v>0</v>
      </c>
      <c r="E308" s="73" t="s">
        <v>136</v>
      </c>
      <c r="F308" s="73" t="s">
        <v>144</v>
      </c>
      <c r="G308" s="71" t="s">
        <v>208</v>
      </c>
      <c r="H308" s="71">
        <v>1</v>
      </c>
      <c r="I308" s="71" t="s">
        <v>139</v>
      </c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</row>
    <row r="309" spans="1:24">
      <c r="A309" s="71" t="s">
        <v>207</v>
      </c>
      <c r="B309" s="71" t="s">
        <v>48</v>
      </c>
      <c r="C309" s="72">
        <v>12</v>
      </c>
      <c r="D309" s="73">
        <v>0</v>
      </c>
      <c r="E309" s="73" t="s">
        <v>136</v>
      </c>
      <c r="F309" s="73" t="s">
        <v>144</v>
      </c>
      <c r="G309" s="71" t="s">
        <v>208</v>
      </c>
      <c r="H309" s="71">
        <v>1</v>
      </c>
      <c r="I309" s="71" t="s">
        <v>139</v>
      </c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</row>
    <row r="310" spans="1:24">
      <c r="A310" s="71" t="s">
        <v>207</v>
      </c>
      <c r="B310" s="71" t="s">
        <v>48</v>
      </c>
      <c r="C310" s="72">
        <v>13</v>
      </c>
      <c r="D310" s="73">
        <v>0</v>
      </c>
      <c r="E310" s="73" t="s">
        <v>136</v>
      </c>
      <c r="F310" s="73" t="s">
        <v>144</v>
      </c>
      <c r="G310" s="71" t="s">
        <v>208</v>
      </c>
      <c r="H310" s="71">
        <v>1</v>
      </c>
      <c r="I310" s="71" t="s">
        <v>139</v>
      </c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</row>
    <row r="311" spans="1:24">
      <c r="A311" s="71" t="s">
        <v>207</v>
      </c>
      <c r="B311" s="71" t="s">
        <v>48</v>
      </c>
      <c r="C311" s="72">
        <v>14</v>
      </c>
      <c r="D311" s="73">
        <v>0</v>
      </c>
      <c r="E311" s="73" t="s">
        <v>136</v>
      </c>
      <c r="F311" s="73" t="s">
        <v>144</v>
      </c>
      <c r="G311" s="71" t="s">
        <v>208</v>
      </c>
      <c r="H311" s="71">
        <v>1</v>
      </c>
      <c r="I311" s="71" t="s">
        <v>139</v>
      </c>
      <c r="J311" s="71">
        <v>20.454999999999998</v>
      </c>
      <c r="K311" s="71">
        <v>2.2200000000000002</v>
      </c>
      <c r="L311" s="71">
        <v>0.32</v>
      </c>
      <c r="M311" s="71">
        <v>1.84</v>
      </c>
      <c r="N311" s="71">
        <v>0</v>
      </c>
      <c r="O311" s="71">
        <v>32.6</v>
      </c>
      <c r="P311" s="71">
        <v>164.2</v>
      </c>
      <c r="Q311" s="71">
        <v>7.3</v>
      </c>
      <c r="R311" s="71">
        <v>3.47</v>
      </c>
      <c r="S311" s="71">
        <v>1.1000000000000001</v>
      </c>
      <c r="T311" s="71">
        <v>57.07</v>
      </c>
      <c r="U311" s="71">
        <v>0.25900000000000001</v>
      </c>
      <c r="V311" s="71">
        <v>51.8</v>
      </c>
      <c r="W311" s="71">
        <v>0</v>
      </c>
      <c r="X311" s="71">
        <v>4497.13</v>
      </c>
    </row>
    <row r="312" spans="1:24">
      <c r="A312" s="71" t="s">
        <v>209</v>
      </c>
      <c r="B312" s="71" t="s">
        <v>48</v>
      </c>
      <c r="C312" s="72" t="s">
        <v>135</v>
      </c>
      <c r="D312" s="73">
        <v>0</v>
      </c>
      <c r="E312" s="73" t="s">
        <v>136</v>
      </c>
      <c r="F312" s="73" t="s">
        <v>144</v>
      </c>
      <c r="G312" s="71" t="s">
        <v>210</v>
      </c>
      <c r="H312" s="71">
        <v>1</v>
      </c>
      <c r="I312" s="71" t="s">
        <v>139</v>
      </c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</row>
    <row r="313" spans="1:24">
      <c r="A313" s="71" t="s">
        <v>209</v>
      </c>
      <c r="B313" s="71" t="s">
        <v>48</v>
      </c>
      <c r="C313" s="72">
        <v>1</v>
      </c>
      <c r="D313" s="73">
        <v>0</v>
      </c>
      <c r="E313" s="73" t="s">
        <v>136</v>
      </c>
      <c r="F313" s="73" t="s">
        <v>144</v>
      </c>
      <c r="G313" s="71" t="s">
        <v>210</v>
      </c>
      <c r="H313" s="71">
        <v>1</v>
      </c>
      <c r="I313" s="71" t="s">
        <v>139</v>
      </c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</row>
    <row r="314" spans="1:24">
      <c r="A314" s="71" t="s">
        <v>209</v>
      </c>
      <c r="B314" s="71" t="s">
        <v>48</v>
      </c>
      <c r="C314" s="72">
        <v>2</v>
      </c>
      <c r="D314" s="73">
        <v>0</v>
      </c>
      <c r="E314" s="73" t="s">
        <v>136</v>
      </c>
      <c r="F314" s="73" t="s">
        <v>144</v>
      </c>
      <c r="G314" s="71" t="s">
        <v>210</v>
      </c>
      <c r="H314" s="71">
        <v>1</v>
      </c>
      <c r="I314" s="71" t="s">
        <v>139</v>
      </c>
      <c r="J314" s="71">
        <v>18.085000000000001</v>
      </c>
      <c r="K314" s="71">
        <v>6.99</v>
      </c>
      <c r="L314" s="71">
        <v>0.34</v>
      </c>
      <c r="M314" s="71">
        <v>1.65</v>
      </c>
      <c r="N314" s="71">
        <v>0</v>
      </c>
      <c r="O314" s="71">
        <v>12.3</v>
      </c>
      <c r="P314" s="71">
        <v>196.61</v>
      </c>
      <c r="Q314" s="71">
        <v>9.1</v>
      </c>
      <c r="R314" s="71">
        <v>4.1399999999999997</v>
      </c>
      <c r="S314" s="71">
        <v>2.2000000000000002</v>
      </c>
      <c r="T314" s="71">
        <v>33.75</v>
      </c>
      <c r="U314" s="71">
        <v>0.184</v>
      </c>
      <c r="V314" s="71">
        <v>0.3</v>
      </c>
      <c r="W314" s="71">
        <v>34.99</v>
      </c>
      <c r="X314" s="71">
        <v>2214.34</v>
      </c>
    </row>
    <row r="315" spans="1:24">
      <c r="A315" s="71" t="s">
        <v>209</v>
      </c>
      <c r="B315" s="71" t="s">
        <v>48</v>
      </c>
      <c r="C315" s="72">
        <v>3</v>
      </c>
      <c r="D315" s="73">
        <v>0</v>
      </c>
      <c r="E315" s="73" t="s">
        <v>136</v>
      </c>
      <c r="F315" s="73" t="s">
        <v>144</v>
      </c>
      <c r="G315" s="71" t="s">
        <v>210</v>
      </c>
      <c r="H315" s="71">
        <v>1</v>
      </c>
      <c r="I315" s="71" t="s">
        <v>139</v>
      </c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</row>
    <row r="316" spans="1:24">
      <c r="A316" s="71" t="s">
        <v>209</v>
      </c>
      <c r="B316" s="71" t="s">
        <v>48</v>
      </c>
      <c r="C316" s="72">
        <v>4</v>
      </c>
      <c r="D316" s="73">
        <v>0</v>
      </c>
      <c r="E316" s="73" t="s">
        <v>136</v>
      </c>
      <c r="F316" s="73" t="s">
        <v>144</v>
      </c>
      <c r="G316" s="71" t="s">
        <v>210</v>
      </c>
      <c r="H316" s="71">
        <v>1</v>
      </c>
      <c r="I316" s="71" t="s">
        <v>139</v>
      </c>
      <c r="J316" s="71">
        <v>42.265000000000001</v>
      </c>
      <c r="K316" s="71">
        <v>1.1299999999999999</v>
      </c>
      <c r="L316" s="71">
        <v>0.35</v>
      </c>
      <c r="M316" s="71">
        <v>6.68</v>
      </c>
      <c r="N316" s="71">
        <v>0</v>
      </c>
      <c r="O316" s="71">
        <v>12</v>
      </c>
      <c r="P316" s="71">
        <v>241.02</v>
      </c>
      <c r="Q316" s="71">
        <v>7.9</v>
      </c>
      <c r="R316" s="71">
        <v>7.92</v>
      </c>
      <c r="S316" s="71">
        <v>1.7</v>
      </c>
      <c r="T316" s="71">
        <v>46.16</v>
      </c>
      <c r="U316" s="71">
        <v>0.252</v>
      </c>
      <c r="V316" s="71">
        <v>0</v>
      </c>
      <c r="W316" s="71">
        <v>33.340000000000003</v>
      </c>
      <c r="X316" s="71">
        <v>3285.41</v>
      </c>
    </row>
    <row r="317" spans="1:24">
      <c r="A317" s="71" t="s">
        <v>209</v>
      </c>
      <c r="B317" s="71" t="s">
        <v>48</v>
      </c>
      <c r="C317" s="72">
        <v>5</v>
      </c>
      <c r="D317" s="73">
        <v>0</v>
      </c>
      <c r="E317" s="73" t="s">
        <v>136</v>
      </c>
      <c r="F317" s="73" t="s">
        <v>144</v>
      </c>
      <c r="G317" s="71" t="s">
        <v>210</v>
      </c>
      <c r="H317" s="71">
        <v>1</v>
      </c>
      <c r="I317" s="71" t="s">
        <v>139</v>
      </c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</row>
    <row r="318" spans="1:24">
      <c r="A318" s="71" t="s">
        <v>209</v>
      </c>
      <c r="B318" s="71" t="s">
        <v>48</v>
      </c>
      <c r="C318" s="72">
        <v>6</v>
      </c>
      <c r="D318" s="73">
        <v>0</v>
      </c>
      <c r="E318" s="73" t="s">
        <v>136</v>
      </c>
      <c r="F318" s="73" t="s">
        <v>144</v>
      </c>
      <c r="G318" s="71" t="s">
        <v>210</v>
      </c>
      <c r="H318" s="71">
        <v>1</v>
      </c>
      <c r="I318" s="71" t="s">
        <v>139</v>
      </c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</row>
    <row r="319" spans="1:24">
      <c r="A319" s="71" t="s">
        <v>209</v>
      </c>
      <c r="B319" s="71" t="s">
        <v>48</v>
      </c>
      <c r="C319" s="72">
        <v>7</v>
      </c>
      <c r="D319" s="73">
        <v>0</v>
      </c>
      <c r="E319" s="73" t="s">
        <v>136</v>
      </c>
      <c r="F319" s="73" t="s">
        <v>144</v>
      </c>
      <c r="G319" s="71" t="s">
        <v>210</v>
      </c>
      <c r="H319" s="71">
        <v>1</v>
      </c>
      <c r="I319" s="71" t="s">
        <v>139</v>
      </c>
      <c r="J319" s="71">
        <v>24.715</v>
      </c>
      <c r="K319" s="71">
        <v>0</v>
      </c>
      <c r="L319" s="71">
        <v>0.42</v>
      </c>
      <c r="M319" s="71">
        <v>6.68</v>
      </c>
      <c r="N319" s="71">
        <v>0</v>
      </c>
      <c r="O319" s="71">
        <v>18.100000000000001</v>
      </c>
      <c r="P319" s="71">
        <v>286.77</v>
      </c>
      <c r="Q319" s="71">
        <v>9.4</v>
      </c>
      <c r="R319" s="71">
        <v>5.54</v>
      </c>
      <c r="S319" s="71">
        <v>1.1000000000000001</v>
      </c>
      <c r="T319" s="71">
        <v>57.53</v>
      </c>
      <c r="U319" s="71">
        <v>0.13500000000000001</v>
      </c>
      <c r="V319" s="71">
        <v>0</v>
      </c>
      <c r="W319" s="71">
        <v>32.299999999999997</v>
      </c>
      <c r="X319" s="71">
        <v>4148.5600000000004</v>
      </c>
    </row>
    <row r="320" spans="1:24">
      <c r="A320" s="71" t="s">
        <v>209</v>
      </c>
      <c r="B320" s="71" t="s">
        <v>48</v>
      </c>
      <c r="C320" s="72">
        <v>8</v>
      </c>
      <c r="D320" s="73">
        <v>0</v>
      </c>
      <c r="E320" s="73" t="s">
        <v>136</v>
      </c>
      <c r="F320" s="73" t="s">
        <v>144</v>
      </c>
      <c r="G320" s="71" t="s">
        <v>210</v>
      </c>
      <c r="H320" s="71">
        <v>1</v>
      </c>
      <c r="I320" s="71" t="s">
        <v>139</v>
      </c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</row>
    <row r="321" spans="1:24">
      <c r="A321" s="71" t="s">
        <v>209</v>
      </c>
      <c r="B321" s="71" t="s">
        <v>48</v>
      </c>
      <c r="C321" s="72">
        <v>9</v>
      </c>
      <c r="D321" s="73">
        <v>0</v>
      </c>
      <c r="E321" s="73" t="s">
        <v>136</v>
      </c>
      <c r="F321" s="73" t="s">
        <v>144</v>
      </c>
      <c r="G321" s="71" t="s">
        <v>210</v>
      </c>
      <c r="H321" s="71">
        <v>1</v>
      </c>
      <c r="I321" s="71" t="s">
        <v>139</v>
      </c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</row>
    <row r="322" spans="1:24">
      <c r="A322" s="71" t="s">
        <v>209</v>
      </c>
      <c r="B322" s="71" t="s">
        <v>48</v>
      </c>
      <c r="C322" s="72">
        <v>10</v>
      </c>
      <c r="D322" s="73">
        <v>0</v>
      </c>
      <c r="E322" s="73" t="s">
        <v>136</v>
      </c>
      <c r="F322" s="73" t="s">
        <v>144</v>
      </c>
      <c r="G322" s="71" t="s">
        <v>210</v>
      </c>
      <c r="H322" s="71">
        <v>1</v>
      </c>
      <c r="I322" s="71" t="s">
        <v>139</v>
      </c>
      <c r="J322" s="71">
        <v>41.935000000000002</v>
      </c>
      <c r="K322" s="71">
        <v>0</v>
      </c>
      <c r="L322" s="71">
        <v>0.34</v>
      </c>
      <c r="M322" s="71">
        <v>7.4</v>
      </c>
      <c r="N322" s="71">
        <v>0</v>
      </c>
      <c r="O322" s="71">
        <v>17.2</v>
      </c>
      <c r="P322" s="71">
        <v>334.4</v>
      </c>
      <c r="Q322" s="71">
        <v>7.7</v>
      </c>
      <c r="R322" s="71">
        <v>13.22</v>
      </c>
      <c r="S322" s="71">
        <v>1.2</v>
      </c>
      <c r="T322" s="71">
        <v>60.55</v>
      </c>
      <c r="U322" s="71">
        <v>0.10299999999999999</v>
      </c>
      <c r="V322" s="71">
        <v>15.1</v>
      </c>
      <c r="W322" s="71">
        <v>8.2100000000000009</v>
      </c>
      <c r="X322" s="71">
        <v>3903.71</v>
      </c>
    </row>
    <row r="323" spans="1:24">
      <c r="A323" s="71" t="s">
        <v>211</v>
      </c>
      <c r="B323" s="71" t="s">
        <v>48</v>
      </c>
      <c r="C323" s="72" t="s">
        <v>135</v>
      </c>
      <c r="D323" s="73">
        <v>0</v>
      </c>
      <c r="E323" s="73" t="s">
        <v>136</v>
      </c>
      <c r="F323" s="73" t="s">
        <v>144</v>
      </c>
      <c r="G323" s="71" t="s">
        <v>212</v>
      </c>
      <c r="H323" s="71">
        <v>1</v>
      </c>
      <c r="I323" s="71" t="s">
        <v>139</v>
      </c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</row>
    <row r="324" spans="1:24">
      <c r="A324" s="71" t="s">
        <v>211</v>
      </c>
      <c r="B324" s="71" t="s">
        <v>48</v>
      </c>
      <c r="C324" s="72">
        <v>1</v>
      </c>
      <c r="D324" s="73">
        <v>0</v>
      </c>
      <c r="E324" s="73" t="s">
        <v>136</v>
      </c>
      <c r="F324" s="73" t="s">
        <v>144</v>
      </c>
      <c r="G324" s="71" t="s">
        <v>212</v>
      </c>
      <c r="H324" s="71">
        <v>1</v>
      </c>
      <c r="I324" s="71" t="s">
        <v>139</v>
      </c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</row>
    <row r="325" spans="1:24">
      <c r="A325" s="71" t="s">
        <v>211</v>
      </c>
      <c r="B325" s="71" t="s">
        <v>48</v>
      </c>
      <c r="C325" s="72">
        <v>2</v>
      </c>
      <c r="D325" s="73">
        <v>0</v>
      </c>
      <c r="E325" s="73" t="s">
        <v>136</v>
      </c>
      <c r="F325" s="73" t="s">
        <v>144</v>
      </c>
      <c r="G325" s="71" t="s">
        <v>212</v>
      </c>
      <c r="H325" s="71">
        <v>1</v>
      </c>
      <c r="I325" s="71" t="s">
        <v>139</v>
      </c>
      <c r="J325" s="71">
        <v>145.44999999999999</v>
      </c>
      <c r="K325" s="71">
        <v>6.99</v>
      </c>
      <c r="L325" s="71">
        <v>0.67</v>
      </c>
      <c r="M325" s="71">
        <v>21.39</v>
      </c>
      <c r="N325" s="71">
        <v>0</v>
      </c>
      <c r="O325" s="71">
        <v>20.5</v>
      </c>
      <c r="P325" s="71">
        <v>760.29</v>
      </c>
      <c r="Q325" s="71">
        <v>8.6</v>
      </c>
      <c r="R325" s="71">
        <v>37.32</v>
      </c>
      <c r="S325" s="71">
        <v>4.2</v>
      </c>
      <c r="T325" s="71">
        <v>57.61</v>
      </c>
      <c r="U325" s="71">
        <v>0.65200000000000002</v>
      </c>
      <c r="V325" s="71">
        <v>0</v>
      </c>
      <c r="W325" s="71">
        <v>88.14</v>
      </c>
      <c r="X325" s="71">
        <v>1733.72</v>
      </c>
    </row>
    <row r="326" spans="1:24">
      <c r="A326" s="71" t="s">
        <v>211</v>
      </c>
      <c r="B326" s="71" t="s">
        <v>48</v>
      </c>
      <c r="C326" s="72">
        <v>3</v>
      </c>
      <c r="D326" s="73">
        <v>0</v>
      </c>
      <c r="E326" s="73" t="s">
        <v>136</v>
      </c>
      <c r="F326" s="73" t="s">
        <v>144</v>
      </c>
      <c r="G326" s="71" t="s">
        <v>212</v>
      </c>
      <c r="H326" s="71">
        <v>1</v>
      </c>
      <c r="I326" s="71" t="s">
        <v>139</v>
      </c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</row>
    <row r="327" spans="1:24">
      <c r="A327" s="71" t="s">
        <v>211</v>
      </c>
      <c r="B327" s="71" t="s">
        <v>48</v>
      </c>
      <c r="C327" s="72">
        <v>4</v>
      </c>
      <c r="D327" s="73">
        <v>0</v>
      </c>
      <c r="E327" s="73" t="s">
        <v>136</v>
      </c>
      <c r="F327" s="73" t="s">
        <v>144</v>
      </c>
      <c r="G327" s="71" t="s">
        <v>212</v>
      </c>
      <c r="H327" s="71">
        <v>1</v>
      </c>
      <c r="I327" s="71" t="s">
        <v>139</v>
      </c>
      <c r="J327" s="71">
        <v>252.86500000000001</v>
      </c>
      <c r="K327" s="71">
        <v>0.14000000000000001</v>
      </c>
      <c r="L327" s="71">
        <v>0.56000000000000005</v>
      </c>
      <c r="M327" s="71">
        <v>45.16</v>
      </c>
      <c r="N327" s="71">
        <v>0</v>
      </c>
      <c r="O327" s="71">
        <v>25.7</v>
      </c>
      <c r="P327" s="71">
        <v>977.93</v>
      </c>
      <c r="Q327" s="71">
        <v>7.3</v>
      </c>
      <c r="R327" s="71">
        <v>77.72</v>
      </c>
      <c r="S327" s="71">
        <v>2.9</v>
      </c>
      <c r="T327" s="71">
        <v>67.459999999999994</v>
      </c>
      <c r="U327" s="71">
        <v>0.63</v>
      </c>
      <c r="V327" s="71">
        <v>0</v>
      </c>
      <c r="W327" s="71">
        <v>90.96</v>
      </c>
      <c r="X327" s="71">
        <v>2355.7800000000002</v>
      </c>
    </row>
    <row r="328" spans="1:24">
      <c r="A328" s="71" t="s">
        <v>211</v>
      </c>
      <c r="B328" s="71" t="s">
        <v>48</v>
      </c>
      <c r="C328" s="72">
        <v>5</v>
      </c>
      <c r="D328" s="73">
        <v>0</v>
      </c>
      <c r="E328" s="73" t="s">
        <v>136</v>
      </c>
      <c r="F328" s="73" t="s">
        <v>144</v>
      </c>
      <c r="G328" s="71" t="s">
        <v>212</v>
      </c>
      <c r="H328" s="71">
        <v>1</v>
      </c>
      <c r="I328" s="71" t="s">
        <v>139</v>
      </c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</row>
    <row r="329" spans="1:24">
      <c r="A329" s="71" t="s">
        <v>211</v>
      </c>
      <c r="B329" s="71" t="s">
        <v>48</v>
      </c>
      <c r="C329" s="72">
        <v>6</v>
      </c>
      <c r="D329" s="73">
        <v>0</v>
      </c>
      <c r="E329" s="73" t="s">
        <v>136</v>
      </c>
      <c r="F329" s="73" t="s">
        <v>144</v>
      </c>
      <c r="G329" s="71" t="s">
        <v>212</v>
      </c>
      <c r="H329" s="71">
        <v>1</v>
      </c>
      <c r="I329" s="71" t="s">
        <v>139</v>
      </c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</row>
    <row r="330" spans="1:24">
      <c r="A330" s="71" t="s">
        <v>211</v>
      </c>
      <c r="B330" s="71" t="s">
        <v>48</v>
      </c>
      <c r="C330" s="72">
        <v>7</v>
      </c>
      <c r="D330" s="73">
        <v>0</v>
      </c>
      <c r="E330" s="73" t="s">
        <v>136</v>
      </c>
      <c r="F330" s="73" t="s">
        <v>144</v>
      </c>
      <c r="G330" s="71" t="s">
        <v>212</v>
      </c>
      <c r="H330" s="71">
        <v>1</v>
      </c>
      <c r="I330" s="71" t="s">
        <v>139</v>
      </c>
      <c r="J330" s="71">
        <v>469.375</v>
      </c>
      <c r="K330" s="71">
        <v>2.2200000000000002</v>
      </c>
      <c r="L330" s="71">
        <v>0.62</v>
      </c>
      <c r="M330" s="71">
        <v>62.05</v>
      </c>
      <c r="N330" s="71">
        <v>0</v>
      </c>
      <c r="O330" s="71">
        <v>33.200000000000003</v>
      </c>
      <c r="P330" s="71">
        <v>1739.71</v>
      </c>
      <c r="Q330" s="71">
        <v>10</v>
      </c>
      <c r="R330" s="71">
        <v>92.88</v>
      </c>
      <c r="S330" s="71">
        <v>4</v>
      </c>
      <c r="T330" s="71">
        <v>80</v>
      </c>
      <c r="U330" s="71">
        <v>0.78100000000000003</v>
      </c>
      <c r="V330" s="71">
        <v>0</v>
      </c>
      <c r="W330" s="71">
        <v>83.33</v>
      </c>
      <c r="X330" s="71">
        <v>3093.3</v>
      </c>
    </row>
    <row r="331" spans="1:24">
      <c r="A331" s="71" t="s">
        <v>211</v>
      </c>
      <c r="B331" s="71" t="s">
        <v>48</v>
      </c>
      <c r="C331" s="72">
        <v>8</v>
      </c>
      <c r="D331" s="73">
        <v>0</v>
      </c>
      <c r="E331" s="73" t="s">
        <v>136</v>
      </c>
      <c r="F331" s="73" t="s">
        <v>144</v>
      </c>
      <c r="G331" s="71" t="s">
        <v>212</v>
      </c>
      <c r="H331" s="71">
        <v>1</v>
      </c>
      <c r="I331" s="71" t="s">
        <v>139</v>
      </c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</row>
    <row r="332" spans="1:24">
      <c r="A332" s="71" t="s">
        <v>211</v>
      </c>
      <c r="B332" s="71" t="s">
        <v>48</v>
      </c>
      <c r="C332" s="72">
        <v>9</v>
      </c>
      <c r="D332" s="73">
        <v>0</v>
      </c>
      <c r="E332" s="73" t="s">
        <v>136</v>
      </c>
      <c r="F332" s="73" t="s">
        <v>144</v>
      </c>
      <c r="G332" s="71" t="s">
        <v>212</v>
      </c>
      <c r="H332" s="71">
        <v>1</v>
      </c>
      <c r="I332" s="71" t="s">
        <v>139</v>
      </c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</row>
    <row r="333" spans="1:24">
      <c r="A333" s="71" t="s">
        <v>211</v>
      </c>
      <c r="B333" s="71" t="s">
        <v>48</v>
      </c>
      <c r="C333" s="72">
        <v>10</v>
      </c>
      <c r="D333" s="73">
        <v>0</v>
      </c>
      <c r="E333" s="73" t="s">
        <v>136</v>
      </c>
      <c r="F333" s="73" t="s">
        <v>144</v>
      </c>
      <c r="G333" s="71" t="s">
        <v>212</v>
      </c>
      <c r="H333" s="71">
        <v>1</v>
      </c>
      <c r="I333" s="71" t="s">
        <v>139</v>
      </c>
      <c r="J333" s="71">
        <v>383.77</v>
      </c>
      <c r="K333" s="71">
        <v>6.99</v>
      </c>
      <c r="L333" s="71">
        <v>0.57999999999999996</v>
      </c>
      <c r="M333" s="71">
        <v>38.24</v>
      </c>
      <c r="N333" s="71">
        <v>0</v>
      </c>
      <c r="O333" s="71">
        <v>36.700000000000003</v>
      </c>
      <c r="P333" s="71">
        <v>2181.7600000000002</v>
      </c>
      <c r="Q333" s="71">
        <v>9.1999999999999993</v>
      </c>
      <c r="R333" s="71">
        <v>146.74</v>
      </c>
      <c r="S333" s="71">
        <v>3.6</v>
      </c>
      <c r="T333" s="71">
        <v>73.349999999999994</v>
      </c>
      <c r="U333" s="71">
        <v>0.80400000000000005</v>
      </c>
      <c r="V333" s="71">
        <v>0</v>
      </c>
      <c r="W333" s="71">
        <v>86.86</v>
      </c>
      <c r="X333" s="71">
        <v>3014.01</v>
      </c>
    </row>
    <row r="334" spans="1:24">
      <c r="A334" s="71" t="s">
        <v>213</v>
      </c>
      <c r="B334" s="71" t="s">
        <v>48</v>
      </c>
      <c r="C334" s="72" t="s">
        <v>135</v>
      </c>
      <c r="D334" s="73">
        <v>0</v>
      </c>
      <c r="E334" s="73" t="s">
        <v>136</v>
      </c>
      <c r="F334" s="73" t="s">
        <v>144</v>
      </c>
      <c r="G334" s="71" t="s">
        <v>214</v>
      </c>
      <c r="H334" s="71">
        <v>1</v>
      </c>
      <c r="I334" s="71" t="s">
        <v>139</v>
      </c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</row>
    <row r="335" spans="1:24">
      <c r="A335" s="71" t="s">
        <v>213</v>
      </c>
      <c r="B335" s="71" t="s">
        <v>48</v>
      </c>
      <c r="C335" s="72">
        <v>1</v>
      </c>
      <c r="D335" s="73">
        <v>0</v>
      </c>
      <c r="E335" s="73" t="s">
        <v>136</v>
      </c>
      <c r="F335" s="73" t="s">
        <v>144</v>
      </c>
      <c r="G335" s="71" t="s">
        <v>214</v>
      </c>
      <c r="H335" s="71">
        <v>1</v>
      </c>
      <c r="I335" s="71" t="s">
        <v>139</v>
      </c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</row>
    <row r="336" spans="1:24">
      <c r="A336" s="71" t="s">
        <v>213</v>
      </c>
      <c r="B336" s="71" t="s">
        <v>48</v>
      </c>
      <c r="C336" s="72">
        <v>2</v>
      </c>
      <c r="D336" s="73">
        <v>0</v>
      </c>
      <c r="E336" s="73" t="s">
        <v>136</v>
      </c>
      <c r="F336" s="73" t="s">
        <v>144</v>
      </c>
      <c r="G336" s="71" t="s">
        <v>214</v>
      </c>
      <c r="H336" s="71">
        <v>1</v>
      </c>
      <c r="I336" s="71" t="s">
        <v>139</v>
      </c>
      <c r="J336" s="71">
        <v>4.79</v>
      </c>
      <c r="K336" s="71">
        <v>0</v>
      </c>
      <c r="L336" s="71">
        <v>0.35</v>
      </c>
      <c r="M336" s="71">
        <v>1.42</v>
      </c>
      <c r="N336" s="71">
        <v>0</v>
      </c>
      <c r="O336" s="71">
        <v>16</v>
      </c>
      <c r="P336" s="71">
        <v>281.57</v>
      </c>
      <c r="Q336" s="71">
        <v>7.5</v>
      </c>
      <c r="R336" s="71">
        <v>2.83</v>
      </c>
      <c r="S336" s="71">
        <v>1.7</v>
      </c>
      <c r="T336" s="71">
        <v>38.799999999999997</v>
      </c>
      <c r="U336" s="71">
        <v>4.3999999999999997E-2</v>
      </c>
      <c r="V336" s="71">
        <v>17.5</v>
      </c>
      <c r="W336" s="71">
        <v>0</v>
      </c>
      <c r="X336" s="71">
        <v>1458.94</v>
      </c>
    </row>
    <row r="337" spans="1:24">
      <c r="A337" s="71" t="s">
        <v>213</v>
      </c>
      <c r="B337" s="71" t="s">
        <v>48</v>
      </c>
      <c r="C337" s="72">
        <v>3</v>
      </c>
      <c r="D337" s="73">
        <v>0</v>
      </c>
      <c r="E337" s="73" t="s">
        <v>136</v>
      </c>
      <c r="F337" s="73" t="s">
        <v>144</v>
      </c>
      <c r="G337" s="71" t="s">
        <v>214</v>
      </c>
      <c r="H337" s="71">
        <v>1</v>
      </c>
      <c r="I337" s="71" t="s">
        <v>139</v>
      </c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</row>
    <row r="338" spans="1:24">
      <c r="A338" s="71" t="s">
        <v>213</v>
      </c>
      <c r="B338" s="71" t="s">
        <v>48</v>
      </c>
      <c r="C338" s="72">
        <v>4</v>
      </c>
      <c r="D338" s="73">
        <v>0</v>
      </c>
      <c r="E338" s="73" t="s">
        <v>136</v>
      </c>
      <c r="F338" s="73" t="s">
        <v>144</v>
      </c>
      <c r="G338" s="71" t="s">
        <v>214</v>
      </c>
      <c r="H338" s="71">
        <v>1</v>
      </c>
      <c r="I338" s="71" t="s">
        <v>139</v>
      </c>
      <c r="J338" s="71">
        <v>16.989999999999998</v>
      </c>
      <c r="K338" s="71">
        <v>5.76</v>
      </c>
      <c r="L338" s="71">
        <v>0.47</v>
      </c>
      <c r="M338" s="71">
        <v>4.55</v>
      </c>
      <c r="N338" s="71">
        <v>0</v>
      </c>
      <c r="O338" s="71">
        <v>24.3</v>
      </c>
      <c r="P338" s="71">
        <v>336.87</v>
      </c>
      <c r="Q338" s="71">
        <v>6.9</v>
      </c>
      <c r="R338" s="71">
        <v>3.47</v>
      </c>
      <c r="S338" s="71">
        <v>2.2000000000000002</v>
      </c>
      <c r="T338" s="71">
        <v>58.21</v>
      </c>
      <c r="U338" s="71">
        <v>5.3999999999999999E-2</v>
      </c>
      <c r="V338" s="71">
        <v>97.4</v>
      </c>
      <c r="W338" s="71">
        <v>0</v>
      </c>
      <c r="X338" s="71">
        <v>2989.26</v>
      </c>
    </row>
    <row r="339" spans="1:24">
      <c r="A339" s="71" t="s">
        <v>213</v>
      </c>
      <c r="B339" s="71" t="s">
        <v>48</v>
      </c>
      <c r="C339" s="72">
        <v>5</v>
      </c>
      <c r="D339" s="73">
        <v>0</v>
      </c>
      <c r="E339" s="73" t="s">
        <v>136</v>
      </c>
      <c r="F339" s="73" t="s">
        <v>144</v>
      </c>
      <c r="G339" s="71" t="s">
        <v>214</v>
      </c>
      <c r="H339" s="71">
        <v>1</v>
      </c>
      <c r="I339" s="71" t="s">
        <v>139</v>
      </c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</row>
    <row r="340" spans="1:24">
      <c r="A340" s="71" t="s">
        <v>213</v>
      </c>
      <c r="B340" s="71" t="s">
        <v>48</v>
      </c>
      <c r="C340" s="72">
        <v>6</v>
      </c>
      <c r="D340" s="73">
        <v>0</v>
      </c>
      <c r="E340" s="73" t="s">
        <v>136</v>
      </c>
      <c r="F340" s="73" t="s">
        <v>144</v>
      </c>
      <c r="G340" s="71" t="s">
        <v>214</v>
      </c>
      <c r="H340" s="71">
        <v>1</v>
      </c>
      <c r="I340" s="71" t="s">
        <v>139</v>
      </c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</row>
    <row r="341" spans="1:24">
      <c r="A341" s="71" t="s">
        <v>213</v>
      </c>
      <c r="B341" s="71" t="s">
        <v>48</v>
      </c>
      <c r="C341" s="72">
        <v>7</v>
      </c>
      <c r="D341" s="73">
        <v>0</v>
      </c>
      <c r="E341" s="73" t="s">
        <v>136</v>
      </c>
      <c r="F341" s="73" t="s">
        <v>144</v>
      </c>
      <c r="G341" s="71" t="s">
        <v>214</v>
      </c>
      <c r="H341" s="71">
        <v>1</v>
      </c>
      <c r="I341" s="71" t="s">
        <v>139</v>
      </c>
      <c r="J341" s="71">
        <v>23.16</v>
      </c>
      <c r="K341" s="71">
        <v>0</v>
      </c>
      <c r="L341" s="71">
        <v>0.4</v>
      </c>
      <c r="M341" s="71">
        <v>2.4900000000000002</v>
      </c>
      <c r="N341" s="71">
        <v>0</v>
      </c>
      <c r="O341" s="71">
        <v>32.4</v>
      </c>
      <c r="P341" s="71">
        <v>359.01</v>
      </c>
      <c r="Q341" s="71">
        <v>6.5</v>
      </c>
      <c r="R341" s="71">
        <v>3.26</v>
      </c>
      <c r="S341" s="71">
        <v>2.2999999999999998</v>
      </c>
      <c r="T341" s="71">
        <v>61.45</v>
      </c>
      <c r="U341" s="71">
        <v>4.2000000000000003E-2</v>
      </c>
      <c r="V341" s="71">
        <v>34.1</v>
      </c>
      <c r="W341" s="71">
        <v>0</v>
      </c>
      <c r="X341" s="71">
        <v>3154.63</v>
      </c>
    </row>
    <row r="342" spans="1:24">
      <c r="A342" s="71" t="s">
        <v>215</v>
      </c>
      <c r="B342" s="71" t="s">
        <v>48</v>
      </c>
      <c r="C342" s="72" t="s">
        <v>135</v>
      </c>
      <c r="D342" s="73">
        <v>0</v>
      </c>
      <c r="E342" s="73" t="s">
        <v>136</v>
      </c>
      <c r="F342" s="73" t="s">
        <v>144</v>
      </c>
      <c r="G342" s="71" t="s">
        <v>216</v>
      </c>
      <c r="H342" s="71">
        <v>1</v>
      </c>
      <c r="I342" s="71" t="s">
        <v>139</v>
      </c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</row>
    <row r="343" spans="1:24">
      <c r="A343" s="71" t="s">
        <v>215</v>
      </c>
      <c r="B343" s="71" t="s">
        <v>48</v>
      </c>
      <c r="C343" s="72">
        <v>1</v>
      </c>
      <c r="D343" s="73">
        <v>0</v>
      </c>
      <c r="E343" s="73" t="s">
        <v>136</v>
      </c>
      <c r="F343" s="73" t="s">
        <v>144</v>
      </c>
      <c r="G343" s="71" t="s">
        <v>216</v>
      </c>
      <c r="H343" s="71">
        <v>1</v>
      </c>
      <c r="I343" s="71" t="s">
        <v>139</v>
      </c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</row>
    <row r="344" spans="1:24">
      <c r="A344" s="71" t="s">
        <v>215</v>
      </c>
      <c r="B344" s="71" t="s">
        <v>48</v>
      </c>
      <c r="C344" s="72">
        <v>2</v>
      </c>
      <c r="D344" s="73">
        <v>0</v>
      </c>
      <c r="E344" s="73" t="s">
        <v>136</v>
      </c>
      <c r="F344" s="73" t="s">
        <v>144</v>
      </c>
      <c r="G344" s="71" t="s">
        <v>216</v>
      </c>
      <c r="H344" s="71">
        <v>1</v>
      </c>
      <c r="I344" s="71" t="s">
        <v>139</v>
      </c>
      <c r="J344" s="71">
        <v>0.87</v>
      </c>
      <c r="K344" s="71">
        <v>0</v>
      </c>
      <c r="L344" s="71">
        <v>0.38</v>
      </c>
      <c r="M344" s="71">
        <v>5.84</v>
      </c>
      <c r="N344" s="71">
        <v>0</v>
      </c>
      <c r="O344" s="71">
        <v>10.8</v>
      </c>
      <c r="P344" s="71">
        <v>359.26</v>
      </c>
      <c r="Q344" s="71">
        <v>9</v>
      </c>
      <c r="R344" s="71">
        <v>2.83</v>
      </c>
      <c r="S344" s="71">
        <v>2.2999999999999998</v>
      </c>
      <c r="T344" s="71">
        <v>37.42</v>
      </c>
      <c r="U344" s="71">
        <v>9.1999999999999998E-2</v>
      </c>
      <c r="V344" s="71">
        <v>0</v>
      </c>
      <c r="W344" s="71">
        <v>89.1</v>
      </c>
      <c r="X344" s="71">
        <v>1359.47</v>
      </c>
    </row>
    <row r="345" spans="1:24">
      <c r="A345" s="71" t="s">
        <v>215</v>
      </c>
      <c r="B345" s="71" t="s">
        <v>48</v>
      </c>
      <c r="C345" s="72">
        <v>3</v>
      </c>
      <c r="D345" s="73">
        <v>0</v>
      </c>
      <c r="E345" s="73" t="s">
        <v>136</v>
      </c>
      <c r="F345" s="73" t="s">
        <v>144</v>
      </c>
      <c r="G345" s="71" t="s">
        <v>216</v>
      </c>
      <c r="H345" s="71">
        <v>1</v>
      </c>
      <c r="I345" s="71" t="s">
        <v>139</v>
      </c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</row>
    <row r="346" spans="1:24">
      <c r="A346" s="71" t="s">
        <v>215</v>
      </c>
      <c r="B346" s="71" t="s">
        <v>48</v>
      </c>
      <c r="C346" s="72">
        <v>4</v>
      </c>
      <c r="D346" s="73">
        <v>0</v>
      </c>
      <c r="E346" s="73" t="s">
        <v>136</v>
      </c>
      <c r="F346" s="73" t="s">
        <v>144</v>
      </c>
      <c r="G346" s="71" t="s">
        <v>216</v>
      </c>
      <c r="H346" s="71">
        <v>1</v>
      </c>
      <c r="I346" s="71" t="s">
        <v>139</v>
      </c>
      <c r="J346" s="71">
        <v>10.75</v>
      </c>
      <c r="K346" s="71">
        <v>0</v>
      </c>
      <c r="L346" s="71">
        <v>0.4</v>
      </c>
      <c r="M346" s="71">
        <v>20.66</v>
      </c>
      <c r="N346" s="71">
        <v>0</v>
      </c>
      <c r="O346" s="71">
        <v>16.3</v>
      </c>
      <c r="P346" s="71">
        <v>370.34</v>
      </c>
      <c r="Q346" s="71">
        <v>9</v>
      </c>
      <c r="R346" s="71">
        <v>3.69</v>
      </c>
      <c r="S346" s="71">
        <v>2</v>
      </c>
      <c r="T346" s="71">
        <v>48.6</v>
      </c>
      <c r="U346" s="71">
        <v>0.18099999999999999</v>
      </c>
      <c r="V346" s="71">
        <v>0</v>
      </c>
      <c r="W346" s="71">
        <v>118.81</v>
      </c>
      <c r="X346" s="71">
        <v>2172.69</v>
      </c>
    </row>
    <row r="347" spans="1:24">
      <c r="A347" s="71" t="s">
        <v>215</v>
      </c>
      <c r="B347" s="71" t="s">
        <v>48</v>
      </c>
      <c r="C347" s="72">
        <v>5</v>
      </c>
      <c r="D347" s="73">
        <v>0</v>
      </c>
      <c r="E347" s="73" t="s">
        <v>136</v>
      </c>
      <c r="F347" s="73" t="s">
        <v>144</v>
      </c>
      <c r="G347" s="71" t="s">
        <v>216</v>
      </c>
      <c r="H347" s="71">
        <v>1</v>
      </c>
      <c r="I347" s="71" t="s">
        <v>139</v>
      </c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</row>
    <row r="348" spans="1:24">
      <c r="A348" s="71" t="s">
        <v>215</v>
      </c>
      <c r="B348" s="71" t="s">
        <v>48</v>
      </c>
      <c r="C348" s="72">
        <v>6</v>
      </c>
      <c r="D348" s="73">
        <v>0</v>
      </c>
      <c r="E348" s="73" t="s">
        <v>136</v>
      </c>
      <c r="F348" s="73" t="s">
        <v>144</v>
      </c>
      <c r="G348" s="71" t="s">
        <v>216</v>
      </c>
      <c r="H348" s="71">
        <v>1</v>
      </c>
      <c r="I348" s="71" t="s">
        <v>139</v>
      </c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</row>
    <row r="349" spans="1:24">
      <c r="A349" s="71" t="s">
        <v>215</v>
      </c>
      <c r="B349" s="71" t="s">
        <v>48</v>
      </c>
      <c r="C349" s="72">
        <v>7</v>
      </c>
      <c r="D349" s="73">
        <v>0</v>
      </c>
      <c r="E349" s="73" t="s">
        <v>136</v>
      </c>
      <c r="F349" s="73" t="s">
        <v>144</v>
      </c>
      <c r="G349" s="71" t="s">
        <v>216</v>
      </c>
      <c r="H349" s="71">
        <v>1</v>
      </c>
      <c r="I349" s="71" t="s">
        <v>139</v>
      </c>
      <c r="J349" s="71">
        <v>25.945</v>
      </c>
      <c r="K349" s="71">
        <v>0</v>
      </c>
      <c r="L349" s="71">
        <v>0.42</v>
      </c>
      <c r="M349" s="71">
        <v>22.4</v>
      </c>
      <c r="N349" s="71">
        <v>0</v>
      </c>
      <c r="O349" s="71">
        <v>21.1</v>
      </c>
      <c r="P349" s="71">
        <v>443.31</v>
      </c>
      <c r="Q349" s="71">
        <v>8.6</v>
      </c>
      <c r="R349" s="71">
        <v>4.37</v>
      </c>
      <c r="S349" s="71">
        <v>1.7</v>
      </c>
      <c r="T349" s="71">
        <v>56.15</v>
      </c>
      <c r="U349" s="71">
        <v>0.16200000000000001</v>
      </c>
      <c r="V349" s="71">
        <v>0</v>
      </c>
      <c r="W349" s="71">
        <v>132.5</v>
      </c>
      <c r="X349" s="71">
        <v>2751.4</v>
      </c>
    </row>
    <row r="350" spans="1:24">
      <c r="A350" s="71" t="s">
        <v>217</v>
      </c>
      <c r="B350" s="71" t="s">
        <v>48</v>
      </c>
      <c r="C350" s="72" t="s">
        <v>135</v>
      </c>
      <c r="D350" s="73">
        <v>0</v>
      </c>
      <c r="E350" s="73" t="s">
        <v>136</v>
      </c>
      <c r="F350" s="73" t="s">
        <v>144</v>
      </c>
      <c r="G350" s="71" t="s">
        <v>218</v>
      </c>
      <c r="H350" s="71">
        <v>1</v>
      </c>
      <c r="I350" s="71" t="s">
        <v>174</v>
      </c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</row>
    <row r="351" spans="1:24">
      <c r="A351" s="71" t="s">
        <v>217</v>
      </c>
      <c r="B351" s="71" t="s">
        <v>48</v>
      </c>
      <c r="C351" s="72">
        <v>1</v>
      </c>
      <c r="D351" s="73">
        <v>0</v>
      </c>
      <c r="E351" s="73" t="s">
        <v>136</v>
      </c>
      <c r="F351" s="73" t="s">
        <v>144</v>
      </c>
      <c r="G351" s="71" t="s">
        <v>218</v>
      </c>
      <c r="H351" s="71">
        <v>1</v>
      </c>
      <c r="I351" s="71" t="s">
        <v>174</v>
      </c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</row>
    <row r="352" spans="1:24">
      <c r="A352" s="71" t="s">
        <v>217</v>
      </c>
      <c r="B352" s="71" t="s">
        <v>48</v>
      </c>
      <c r="C352" s="72">
        <v>2</v>
      </c>
      <c r="D352" s="73">
        <v>0</v>
      </c>
      <c r="E352" s="73" t="s">
        <v>136</v>
      </c>
      <c r="F352" s="73" t="s">
        <v>144</v>
      </c>
      <c r="G352" s="71" t="s">
        <v>218</v>
      </c>
      <c r="H352" s="71">
        <v>1</v>
      </c>
      <c r="I352" s="71" t="s">
        <v>174</v>
      </c>
      <c r="J352" s="71">
        <v>26.78</v>
      </c>
      <c r="K352" s="71">
        <v>9.5</v>
      </c>
      <c r="L352" s="71">
        <v>0.42</v>
      </c>
      <c r="M352" s="71">
        <v>3.08</v>
      </c>
      <c r="N352" s="71">
        <v>0</v>
      </c>
      <c r="O352" s="71">
        <v>17.7</v>
      </c>
      <c r="P352" s="71">
        <v>273.48</v>
      </c>
      <c r="Q352" s="71">
        <v>8.4</v>
      </c>
      <c r="R352" s="71">
        <v>2.83</v>
      </c>
      <c r="S352" s="71">
        <v>1.8</v>
      </c>
      <c r="T352" s="71">
        <v>41.43</v>
      </c>
      <c r="U352" s="71">
        <v>0</v>
      </c>
      <c r="V352" s="71">
        <v>0</v>
      </c>
      <c r="W352" s="71">
        <v>23.17</v>
      </c>
      <c r="X352" s="71">
        <v>2004.61</v>
      </c>
    </row>
    <row r="353" spans="1:24">
      <c r="A353" s="71" t="s">
        <v>217</v>
      </c>
      <c r="B353" s="71" t="s">
        <v>48</v>
      </c>
      <c r="C353" s="72">
        <v>3</v>
      </c>
      <c r="D353" s="73">
        <v>0</v>
      </c>
      <c r="E353" s="73" t="s">
        <v>136</v>
      </c>
      <c r="F353" s="73" t="s">
        <v>144</v>
      </c>
      <c r="G353" s="71" t="s">
        <v>218</v>
      </c>
      <c r="H353" s="71">
        <v>1</v>
      </c>
      <c r="I353" s="71" t="s">
        <v>174</v>
      </c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</row>
    <row r="354" spans="1:24">
      <c r="A354" s="71" t="s">
        <v>217</v>
      </c>
      <c r="B354" s="71" t="s">
        <v>48</v>
      </c>
      <c r="C354" s="72">
        <v>4</v>
      </c>
      <c r="D354" s="73">
        <v>0</v>
      </c>
      <c r="E354" s="73" t="s">
        <v>136</v>
      </c>
      <c r="F354" s="73" t="s">
        <v>144</v>
      </c>
      <c r="G354" s="71" t="s">
        <v>218</v>
      </c>
      <c r="H354" s="71">
        <v>1</v>
      </c>
      <c r="I354" s="71" t="s">
        <v>174</v>
      </c>
      <c r="J354" s="71">
        <v>69.36</v>
      </c>
      <c r="K354" s="71">
        <v>0</v>
      </c>
      <c r="L354" s="71">
        <v>0.39</v>
      </c>
      <c r="M354" s="71">
        <v>11.74</v>
      </c>
      <c r="N354" s="71">
        <v>0</v>
      </c>
      <c r="O354" s="71">
        <v>22.6</v>
      </c>
      <c r="P354" s="71">
        <v>316.2</v>
      </c>
      <c r="Q354" s="71">
        <v>7.1</v>
      </c>
      <c r="R354" s="71">
        <v>7.53</v>
      </c>
      <c r="S354" s="71">
        <v>1.6</v>
      </c>
      <c r="T354" s="71">
        <v>53.04</v>
      </c>
      <c r="U354" s="71">
        <v>2.3E-2</v>
      </c>
      <c r="V354" s="71">
        <v>0</v>
      </c>
      <c r="W354" s="71">
        <v>41.64</v>
      </c>
      <c r="X354" s="71">
        <v>3402.57</v>
      </c>
    </row>
    <row r="355" spans="1:24">
      <c r="A355" s="71" t="s">
        <v>217</v>
      </c>
      <c r="B355" s="71" t="s">
        <v>48</v>
      </c>
      <c r="C355" s="72">
        <v>5</v>
      </c>
      <c r="D355" s="73">
        <v>0</v>
      </c>
      <c r="E355" s="73" t="s">
        <v>136</v>
      </c>
      <c r="F355" s="73" t="s">
        <v>144</v>
      </c>
      <c r="G355" s="71" t="s">
        <v>218</v>
      </c>
      <c r="H355" s="71">
        <v>1</v>
      </c>
      <c r="I355" s="71" t="s">
        <v>174</v>
      </c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</row>
    <row r="356" spans="1:24">
      <c r="A356" s="71" t="s">
        <v>217</v>
      </c>
      <c r="B356" s="71" t="s">
        <v>48</v>
      </c>
      <c r="C356" s="72">
        <v>6</v>
      </c>
      <c r="D356" s="73">
        <v>0</v>
      </c>
      <c r="E356" s="73" t="s">
        <v>136</v>
      </c>
      <c r="F356" s="73" t="s">
        <v>144</v>
      </c>
      <c r="G356" s="71" t="s">
        <v>218</v>
      </c>
      <c r="H356" s="71">
        <v>1</v>
      </c>
      <c r="I356" s="71" t="s">
        <v>174</v>
      </c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</row>
    <row r="357" spans="1:24">
      <c r="A357" s="71" t="s">
        <v>217</v>
      </c>
      <c r="B357" s="71" t="s">
        <v>48</v>
      </c>
      <c r="C357" s="72">
        <v>7</v>
      </c>
      <c r="D357" s="73">
        <v>0</v>
      </c>
      <c r="E357" s="73" t="s">
        <v>136</v>
      </c>
      <c r="F357" s="73" t="s">
        <v>144</v>
      </c>
      <c r="G357" s="71" t="s">
        <v>218</v>
      </c>
      <c r="H357" s="71">
        <v>1</v>
      </c>
      <c r="I357" s="71" t="s">
        <v>174</v>
      </c>
      <c r="J357" s="71">
        <v>67.28</v>
      </c>
      <c r="K357" s="71">
        <v>0</v>
      </c>
      <c r="L357" s="71">
        <v>0.42</v>
      </c>
      <c r="M357" s="71">
        <v>8.1199999999999992</v>
      </c>
      <c r="N357" s="71">
        <v>0</v>
      </c>
      <c r="O357" s="71">
        <v>28.2</v>
      </c>
      <c r="P357" s="71">
        <v>374.26</v>
      </c>
      <c r="Q357" s="71">
        <v>6.1</v>
      </c>
      <c r="R357" s="71">
        <v>12.94</v>
      </c>
      <c r="S357" s="71">
        <v>2.2999999999999998</v>
      </c>
      <c r="T357" s="71">
        <v>64.48</v>
      </c>
      <c r="U357" s="71">
        <v>8.1000000000000003E-2</v>
      </c>
      <c r="V357" s="71">
        <v>2.1</v>
      </c>
      <c r="W357" s="71">
        <v>43.18</v>
      </c>
      <c r="X357" s="71">
        <v>4496.54</v>
      </c>
    </row>
    <row r="358" spans="1:24">
      <c r="A358" s="71" t="s">
        <v>217</v>
      </c>
      <c r="B358" s="71" t="s">
        <v>48</v>
      </c>
      <c r="C358" s="72">
        <v>8</v>
      </c>
      <c r="D358" s="73">
        <v>0</v>
      </c>
      <c r="E358" s="73" t="s">
        <v>136</v>
      </c>
      <c r="F358" s="73" t="s">
        <v>144</v>
      </c>
      <c r="G358" s="71" t="s">
        <v>218</v>
      </c>
      <c r="H358" s="71">
        <v>1</v>
      </c>
      <c r="I358" s="71" t="s">
        <v>174</v>
      </c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</row>
    <row r="359" spans="1:24">
      <c r="A359" s="71" t="s">
        <v>217</v>
      </c>
      <c r="B359" s="71" t="s">
        <v>48</v>
      </c>
      <c r="C359" s="72">
        <v>9</v>
      </c>
      <c r="D359" s="73">
        <v>0</v>
      </c>
      <c r="E359" s="73" t="s">
        <v>136</v>
      </c>
      <c r="F359" s="73" t="s">
        <v>144</v>
      </c>
      <c r="G359" s="71" t="s">
        <v>218</v>
      </c>
      <c r="H359" s="71">
        <v>1</v>
      </c>
      <c r="I359" s="71" t="s">
        <v>174</v>
      </c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</row>
    <row r="360" spans="1:24">
      <c r="A360" s="71" t="s">
        <v>217</v>
      </c>
      <c r="B360" s="71" t="s">
        <v>48</v>
      </c>
      <c r="C360" s="72">
        <v>10</v>
      </c>
      <c r="D360" s="73">
        <v>0</v>
      </c>
      <c r="E360" s="73" t="s">
        <v>136</v>
      </c>
      <c r="F360" s="73" t="s">
        <v>144</v>
      </c>
      <c r="G360" s="71" t="s">
        <v>218</v>
      </c>
      <c r="H360" s="71">
        <v>1</v>
      </c>
      <c r="I360" s="71" t="s">
        <v>174</v>
      </c>
      <c r="J360" s="71">
        <v>100.56</v>
      </c>
      <c r="K360" s="71">
        <v>0.14000000000000001</v>
      </c>
      <c r="L360" s="71">
        <v>2.2599999999999998</v>
      </c>
      <c r="M360" s="71">
        <v>10.84</v>
      </c>
      <c r="N360" s="71">
        <v>0</v>
      </c>
      <c r="O360" s="71">
        <v>26.8</v>
      </c>
      <c r="P360" s="71">
        <v>314.41000000000003</v>
      </c>
      <c r="Q360" s="71">
        <v>6.2</v>
      </c>
      <c r="R360" s="71">
        <v>10.72</v>
      </c>
      <c r="S360" s="71">
        <v>1.9</v>
      </c>
      <c r="T360" s="71">
        <v>48.11</v>
      </c>
      <c r="U360" s="71">
        <v>5.7000000000000002E-2</v>
      </c>
      <c r="V360" s="71">
        <v>0</v>
      </c>
      <c r="W360" s="71">
        <v>17.96</v>
      </c>
      <c r="X360" s="71">
        <v>2778.5</v>
      </c>
    </row>
    <row r="361" spans="1:24">
      <c r="A361" s="71" t="s">
        <v>217</v>
      </c>
      <c r="B361" s="71" t="s">
        <v>48</v>
      </c>
      <c r="C361" s="72">
        <v>11</v>
      </c>
      <c r="D361" s="73">
        <v>0</v>
      </c>
      <c r="E361" s="73" t="s">
        <v>136</v>
      </c>
      <c r="F361" s="73" t="s">
        <v>144</v>
      </c>
      <c r="G361" s="71" t="s">
        <v>218</v>
      </c>
      <c r="H361" s="71">
        <v>1</v>
      </c>
      <c r="I361" s="71" t="s">
        <v>174</v>
      </c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</row>
    <row r="362" spans="1:24">
      <c r="A362" s="71" t="s">
        <v>217</v>
      </c>
      <c r="B362" s="71" t="s">
        <v>48</v>
      </c>
      <c r="C362" s="72">
        <v>12</v>
      </c>
      <c r="D362" s="73">
        <v>0</v>
      </c>
      <c r="E362" s="73" t="s">
        <v>136</v>
      </c>
      <c r="F362" s="73" t="s">
        <v>144</v>
      </c>
      <c r="G362" s="71" t="s">
        <v>218</v>
      </c>
      <c r="H362" s="71">
        <v>1</v>
      </c>
      <c r="I362" s="71" t="s">
        <v>174</v>
      </c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</row>
    <row r="363" spans="1:24">
      <c r="A363" s="71" t="s">
        <v>217</v>
      </c>
      <c r="B363" s="71" t="s">
        <v>48</v>
      </c>
      <c r="C363" s="72">
        <v>13</v>
      </c>
      <c r="D363" s="73">
        <v>0</v>
      </c>
      <c r="E363" s="73" t="s">
        <v>136</v>
      </c>
      <c r="F363" s="73" t="s">
        <v>144</v>
      </c>
      <c r="G363" s="71" t="s">
        <v>218</v>
      </c>
      <c r="H363" s="71">
        <v>1</v>
      </c>
      <c r="I363" s="71" t="s">
        <v>174</v>
      </c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</row>
    <row r="364" spans="1:24">
      <c r="A364" s="71" t="s">
        <v>217</v>
      </c>
      <c r="B364" s="71" t="s">
        <v>48</v>
      </c>
      <c r="C364" s="72">
        <v>14</v>
      </c>
      <c r="D364" s="73">
        <v>0</v>
      </c>
      <c r="E364" s="73" t="s">
        <v>136</v>
      </c>
      <c r="F364" s="73" t="s">
        <v>144</v>
      </c>
      <c r="G364" s="71" t="s">
        <v>218</v>
      </c>
      <c r="H364" s="71">
        <v>1</v>
      </c>
      <c r="I364" s="71" t="s">
        <v>174</v>
      </c>
      <c r="J364" s="71">
        <v>360.82499999999999</v>
      </c>
      <c r="K364" s="71">
        <v>2.2200000000000002</v>
      </c>
      <c r="L364" s="71">
        <v>0.55000000000000004</v>
      </c>
      <c r="M364" s="71">
        <v>22.74</v>
      </c>
      <c r="N364" s="71">
        <v>0</v>
      </c>
      <c r="O364" s="71">
        <v>36.9</v>
      </c>
      <c r="P364" s="71">
        <v>540.33000000000004</v>
      </c>
      <c r="Q364" s="71">
        <v>7.7</v>
      </c>
      <c r="R364" s="71">
        <v>19.8</v>
      </c>
      <c r="S364" s="71">
        <v>2.5</v>
      </c>
      <c r="T364" s="71">
        <v>67.61</v>
      </c>
      <c r="U364" s="71">
        <v>0.29199999999999998</v>
      </c>
      <c r="V364" s="71">
        <v>0</v>
      </c>
      <c r="W364" s="71">
        <v>33.979999999999997</v>
      </c>
      <c r="X364" s="71">
        <v>4102.93</v>
      </c>
    </row>
    <row r="365" spans="1:24">
      <c r="A365" s="71" t="s">
        <v>219</v>
      </c>
      <c r="B365" s="71" t="s">
        <v>48</v>
      </c>
      <c r="C365" s="72" t="s">
        <v>135</v>
      </c>
      <c r="D365" s="73">
        <v>0</v>
      </c>
      <c r="E365" s="73" t="s">
        <v>136</v>
      </c>
      <c r="F365" s="73" t="s">
        <v>144</v>
      </c>
      <c r="G365" s="71" t="s">
        <v>220</v>
      </c>
      <c r="H365" s="71">
        <v>1</v>
      </c>
      <c r="I365" s="71" t="s">
        <v>174</v>
      </c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</row>
    <row r="366" spans="1:24">
      <c r="A366" s="71" t="s">
        <v>219</v>
      </c>
      <c r="B366" s="71" t="s">
        <v>48</v>
      </c>
      <c r="C366" s="72">
        <v>1</v>
      </c>
      <c r="D366" s="73">
        <v>0</v>
      </c>
      <c r="E366" s="73" t="s">
        <v>136</v>
      </c>
      <c r="F366" s="73" t="s">
        <v>144</v>
      </c>
      <c r="G366" s="71" t="s">
        <v>220</v>
      </c>
      <c r="H366" s="71">
        <v>1</v>
      </c>
      <c r="I366" s="71" t="s">
        <v>174</v>
      </c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</row>
    <row r="367" spans="1:24">
      <c r="A367" s="71" t="s">
        <v>219</v>
      </c>
      <c r="B367" s="71" t="s">
        <v>48</v>
      </c>
      <c r="C367" s="72">
        <v>2</v>
      </c>
      <c r="D367" s="73">
        <v>0</v>
      </c>
      <c r="E367" s="73" t="s">
        <v>136</v>
      </c>
      <c r="F367" s="73" t="s">
        <v>144</v>
      </c>
      <c r="G367" s="71" t="s">
        <v>220</v>
      </c>
      <c r="H367" s="71">
        <v>1</v>
      </c>
      <c r="I367" s="71" t="s">
        <v>174</v>
      </c>
      <c r="J367" s="71">
        <v>149.19999999999999</v>
      </c>
      <c r="K367" s="71">
        <v>0</v>
      </c>
      <c r="L367" s="71">
        <v>0.42</v>
      </c>
      <c r="M367" s="71">
        <v>4.97</v>
      </c>
      <c r="N367" s="71">
        <v>0</v>
      </c>
      <c r="O367" s="71">
        <v>46.4</v>
      </c>
      <c r="P367" s="71">
        <v>255.15</v>
      </c>
      <c r="Q367" s="71">
        <v>9.8000000000000007</v>
      </c>
      <c r="R367" s="71">
        <v>5.07</v>
      </c>
      <c r="S367" s="71">
        <v>2.1</v>
      </c>
      <c r="T367" s="71">
        <v>41.18</v>
      </c>
      <c r="U367" s="71">
        <v>2.758</v>
      </c>
      <c r="V367" s="71">
        <v>0</v>
      </c>
      <c r="W367" s="71">
        <v>40.950000000000003</v>
      </c>
      <c r="X367" s="71">
        <v>2093.2199999999998</v>
      </c>
    </row>
    <row r="368" spans="1:24">
      <c r="A368" s="71" t="s">
        <v>219</v>
      </c>
      <c r="B368" s="71" t="s">
        <v>48</v>
      </c>
      <c r="C368" s="72">
        <v>3</v>
      </c>
      <c r="D368" s="73">
        <v>0</v>
      </c>
      <c r="E368" s="73" t="s">
        <v>136</v>
      </c>
      <c r="F368" s="73" t="s">
        <v>144</v>
      </c>
      <c r="G368" s="71" t="s">
        <v>220</v>
      </c>
      <c r="H368" s="71">
        <v>1</v>
      </c>
      <c r="I368" s="71" t="s">
        <v>174</v>
      </c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</row>
    <row r="369" spans="1:24">
      <c r="A369" s="71" t="s">
        <v>219</v>
      </c>
      <c r="B369" s="71" t="s">
        <v>48</v>
      </c>
      <c r="C369" s="72">
        <v>4</v>
      </c>
      <c r="D369" s="73">
        <v>0</v>
      </c>
      <c r="E369" s="73" t="s">
        <v>136</v>
      </c>
      <c r="F369" s="73" t="s">
        <v>144</v>
      </c>
      <c r="G369" s="71" t="s">
        <v>220</v>
      </c>
      <c r="H369" s="71">
        <v>1</v>
      </c>
      <c r="I369" s="71" t="s">
        <v>174</v>
      </c>
      <c r="J369" s="71">
        <v>490.755</v>
      </c>
      <c r="K369" s="71">
        <v>9.5</v>
      </c>
      <c r="L369" s="71">
        <v>0.6</v>
      </c>
      <c r="M369" s="71">
        <v>31.99</v>
      </c>
      <c r="N369" s="71">
        <v>0</v>
      </c>
      <c r="O369" s="71">
        <v>78.900000000000006</v>
      </c>
      <c r="P369" s="71">
        <v>523.17999999999995</v>
      </c>
      <c r="Q369" s="71">
        <v>10.5</v>
      </c>
      <c r="R369" s="71">
        <v>13.51</v>
      </c>
      <c r="S369" s="71">
        <v>3.1</v>
      </c>
      <c r="T369" s="71">
        <v>73.7</v>
      </c>
      <c r="U369" s="71">
        <v>4.3600000000000003</v>
      </c>
      <c r="V369" s="71">
        <v>0</v>
      </c>
      <c r="W369" s="71">
        <v>62.95</v>
      </c>
      <c r="X369" s="71">
        <v>4956.7</v>
      </c>
    </row>
    <row r="370" spans="1:24">
      <c r="A370" s="71" t="s">
        <v>219</v>
      </c>
      <c r="B370" s="71" t="s">
        <v>48</v>
      </c>
      <c r="C370" s="72">
        <v>5</v>
      </c>
      <c r="D370" s="73">
        <v>0</v>
      </c>
      <c r="E370" s="73" t="s">
        <v>136</v>
      </c>
      <c r="F370" s="73" t="s">
        <v>144</v>
      </c>
      <c r="G370" s="71" t="s">
        <v>220</v>
      </c>
      <c r="H370" s="71">
        <v>1</v>
      </c>
      <c r="I370" s="71" t="s">
        <v>174</v>
      </c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</row>
    <row r="371" spans="1:24">
      <c r="A371" s="71" t="s">
        <v>219</v>
      </c>
      <c r="B371" s="71" t="s">
        <v>48</v>
      </c>
      <c r="C371" s="72">
        <v>6</v>
      </c>
      <c r="D371" s="73">
        <v>0</v>
      </c>
      <c r="E371" s="73" t="s">
        <v>136</v>
      </c>
      <c r="F371" s="73" t="s">
        <v>144</v>
      </c>
      <c r="G371" s="71" t="s">
        <v>220</v>
      </c>
      <c r="H371" s="71">
        <v>1</v>
      </c>
      <c r="I371" s="71" t="s">
        <v>174</v>
      </c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</row>
    <row r="372" spans="1:24">
      <c r="A372" s="71" t="s">
        <v>219</v>
      </c>
      <c r="B372" s="71" t="s">
        <v>48</v>
      </c>
      <c r="C372" s="72">
        <v>7</v>
      </c>
      <c r="D372" s="73">
        <v>0</v>
      </c>
      <c r="E372" s="73" t="s">
        <v>136</v>
      </c>
      <c r="F372" s="73" t="s">
        <v>144</v>
      </c>
      <c r="G372" s="71" t="s">
        <v>220</v>
      </c>
      <c r="H372" s="71">
        <v>1</v>
      </c>
      <c r="I372" s="71" t="s">
        <v>174</v>
      </c>
      <c r="J372" s="71">
        <v>1098.1300000000001</v>
      </c>
      <c r="K372" s="71">
        <v>9.5</v>
      </c>
      <c r="L372" s="71">
        <v>0.85</v>
      </c>
      <c r="M372" s="71">
        <v>45.76</v>
      </c>
      <c r="N372" s="71">
        <v>0.1</v>
      </c>
      <c r="O372" s="71">
        <v>120.5</v>
      </c>
      <c r="P372" s="71">
        <v>1703.79</v>
      </c>
      <c r="Q372" s="71">
        <v>11.3</v>
      </c>
      <c r="R372" s="71">
        <v>57.33</v>
      </c>
      <c r="S372" s="71">
        <v>5.0999999999999996</v>
      </c>
      <c r="T372" s="71">
        <v>94.79</v>
      </c>
      <c r="U372" s="71">
        <v>8.7420000000000009</v>
      </c>
      <c r="V372" s="71">
        <v>0</v>
      </c>
      <c r="W372" s="71">
        <v>114.13</v>
      </c>
      <c r="X372" s="71">
        <v>6801.69</v>
      </c>
    </row>
    <row r="373" spans="1:24">
      <c r="A373" s="71" t="s">
        <v>219</v>
      </c>
      <c r="B373" s="71" t="s">
        <v>48</v>
      </c>
      <c r="C373" s="72">
        <v>8</v>
      </c>
      <c r="D373" s="73">
        <v>0</v>
      </c>
      <c r="E373" s="73" t="s">
        <v>136</v>
      </c>
      <c r="F373" s="73" t="s">
        <v>144</v>
      </c>
      <c r="G373" s="71" t="s">
        <v>220</v>
      </c>
      <c r="H373" s="71">
        <v>1</v>
      </c>
      <c r="I373" s="71" t="s">
        <v>174</v>
      </c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</row>
    <row r="374" spans="1:24">
      <c r="A374" s="71" t="s">
        <v>219</v>
      </c>
      <c r="B374" s="71" t="s">
        <v>48</v>
      </c>
      <c r="C374" s="72">
        <v>9</v>
      </c>
      <c r="D374" s="73">
        <v>0</v>
      </c>
      <c r="E374" s="73" t="s">
        <v>136</v>
      </c>
      <c r="F374" s="73" t="s">
        <v>144</v>
      </c>
      <c r="G374" s="71" t="s">
        <v>220</v>
      </c>
      <c r="H374" s="71">
        <v>1</v>
      </c>
      <c r="I374" s="71" t="s">
        <v>174</v>
      </c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</row>
    <row r="375" spans="1:24">
      <c r="A375" s="71" t="s">
        <v>219</v>
      </c>
      <c r="B375" s="71" t="s">
        <v>48</v>
      </c>
      <c r="C375" s="72">
        <v>10</v>
      </c>
      <c r="D375" s="73">
        <v>0</v>
      </c>
      <c r="E375" s="73" t="s">
        <v>136</v>
      </c>
      <c r="F375" s="73" t="s">
        <v>144</v>
      </c>
      <c r="G375" s="71" t="s">
        <v>220</v>
      </c>
      <c r="H375" s="71">
        <v>1</v>
      </c>
      <c r="I375" s="71" t="s">
        <v>174</v>
      </c>
      <c r="J375" s="71">
        <v>468.20499999999998</v>
      </c>
      <c r="K375" s="71">
        <v>2.2200000000000002</v>
      </c>
      <c r="L375" s="71">
        <v>0.62</v>
      </c>
      <c r="M375" s="71">
        <v>34.74</v>
      </c>
      <c r="N375" s="71">
        <v>0.01</v>
      </c>
      <c r="O375" s="71">
        <v>121.2</v>
      </c>
      <c r="P375" s="71">
        <v>2516.9699999999998</v>
      </c>
      <c r="Q375" s="71">
        <v>11.5</v>
      </c>
      <c r="R375" s="71">
        <v>55.24</v>
      </c>
      <c r="S375" s="71">
        <v>3.5</v>
      </c>
      <c r="T375" s="71">
        <v>87.92</v>
      </c>
      <c r="U375" s="71">
        <v>7.8739999999999997</v>
      </c>
      <c r="V375" s="71">
        <v>0</v>
      </c>
      <c r="W375" s="71">
        <v>143.44999999999999</v>
      </c>
      <c r="X375" s="71">
        <v>5606.27</v>
      </c>
    </row>
    <row r="376" spans="1:24">
      <c r="A376" s="71" t="s">
        <v>219</v>
      </c>
      <c r="B376" s="71" t="s">
        <v>48</v>
      </c>
      <c r="C376" s="72">
        <v>11</v>
      </c>
      <c r="D376" s="73">
        <v>0</v>
      </c>
      <c r="E376" s="73" t="s">
        <v>136</v>
      </c>
      <c r="F376" s="73" t="s">
        <v>144</v>
      </c>
      <c r="G376" s="71" t="s">
        <v>220</v>
      </c>
      <c r="H376" s="71">
        <v>1</v>
      </c>
      <c r="I376" s="71" t="s">
        <v>174</v>
      </c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</row>
    <row r="377" spans="1:24">
      <c r="A377" s="71" t="s">
        <v>219</v>
      </c>
      <c r="B377" s="71" t="s">
        <v>48</v>
      </c>
      <c r="C377" s="72">
        <v>12</v>
      </c>
      <c r="D377" s="73">
        <v>0</v>
      </c>
      <c r="E377" s="73" t="s">
        <v>136</v>
      </c>
      <c r="F377" s="73" t="s">
        <v>144</v>
      </c>
      <c r="G377" s="71" t="s">
        <v>220</v>
      </c>
      <c r="H377" s="71">
        <v>1</v>
      </c>
      <c r="I377" s="71" t="s">
        <v>174</v>
      </c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</row>
    <row r="378" spans="1:24">
      <c r="A378" s="71" t="s">
        <v>219</v>
      </c>
      <c r="B378" s="71" t="s">
        <v>48</v>
      </c>
      <c r="C378" s="72">
        <v>13</v>
      </c>
      <c r="D378" s="73">
        <v>0</v>
      </c>
      <c r="E378" s="73" t="s">
        <v>136</v>
      </c>
      <c r="F378" s="73" t="s">
        <v>144</v>
      </c>
      <c r="G378" s="71" t="s">
        <v>220</v>
      </c>
      <c r="H378" s="71">
        <v>1</v>
      </c>
      <c r="I378" s="71" t="s">
        <v>174</v>
      </c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</row>
    <row r="379" spans="1:24">
      <c r="A379" s="71" t="s">
        <v>219</v>
      </c>
      <c r="B379" s="71" t="s">
        <v>48</v>
      </c>
      <c r="C379" s="72">
        <v>14</v>
      </c>
      <c r="D379" s="73">
        <v>0</v>
      </c>
      <c r="E379" s="73" t="s">
        <v>136</v>
      </c>
      <c r="F379" s="73" t="s">
        <v>144</v>
      </c>
      <c r="G379" s="71" t="s">
        <v>220</v>
      </c>
      <c r="H379" s="71">
        <v>1</v>
      </c>
      <c r="I379" s="71" t="s">
        <v>174</v>
      </c>
      <c r="J379" s="71">
        <v>338.41</v>
      </c>
      <c r="K379" s="71">
        <v>23.9</v>
      </c>
      <c r="L379" s="71">
        <v>0.84</v>
      </c>
      <c r="M379" s="71">
        <v>164.68</v>
      </c>
      <c r="N379" s="71">
        <v>0.41</v>
      </c>
      <c r="O379" s="71">
        <v>150.4</v>
      </c>
      <c r="P379" s="71">
        <v>1903.53</v>
      </c>
      <c r="Q379" s="71">
        <v>19.2</v>
      </c>
      <c r="R379" s="71">
        <v>249.64</v>
      </c>
      <c r="S379" s="71">
        <v>5.3</v>
      </c>
      <c r="T379" s="71">
        <v>86.62</v>
      </c>
      <c r="U379" s="71">
        <v>9.782</v>
      </c>
      <c r="V379" s="71">
        <v>0</v>
      </c>
      <c r="W379" s="71">
        <v>234.85</v>
      </c>
      <c r="X379" s="71">
        <v>3789.72</v>
      </c>
    </row>
    <row r="380" spans="1:24">
      <c r="A380" s="71" t="s">
        <v>221</v>
      </c>
      <c r="B380" s="71" t="s">
        <v>48</v>
      </c>
      <c r="C380" s="72" t="s">
        <v>135</v>
      </c>
      <c r="D380" s="73">
        <v>0</v>
      </c>
      <c r="E380" s="73" t="s">
        <v>136</v>
      </c>
      <c r="F380" s="73" t="s">
        <v>144</v>
      </c>
      <c r="G380" s="71" t="s">
        <v>222</v>
      </c>
      <c r="H380" s="71">
        <v>1</v>
      </c>
      <c r="I380" s="71" t="s">
        <v>174</v>
      </c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</row>
    <row r="381" spans="1:24">
      <c r="A381" s="71" t="s">
        <v>221</v>
      </c>
      <c r="B381" s="71" t="s">
        <v>48</v>
      </c>
      <c r="C381" s="72">
        <v>1</v>
      </c>
      <c r="D381" s="73">
        <v>0</v>
      </c>
      <c r="E381" s="73" t="s">
        <v>136</v>
      </c>
      <c r="F381" s="73" t="s">
        <v>144</v>
      </c>
      <c r="G381" s="71" t="s">
        <v>222</v>
      </c>
      <c r="H381" s="71">
        <v>1</v>
      </c>
      <c r="I381" s="71" t="s">
        <v>174</v>
      </c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</row>
    <row r="382" spans="1:24">
      <c r="A382" s="71" t="s">
        <v>221</v>
      </c>
      <c r="B382" s="71" t="s">
        <v>48</v>
      </c>
      <c r="C382" s="72">
        <v>2</v>
      </c>
      <c r="D382" s="73">
        <v>0</v>
      </c>
      <c r="E382" s="73" t="s">
        <v>136</v>
      </c>
      <c r="F382" s="73" t="s">
        <v>144</v>
      </c>
      <c r="G382" s="71" t="s">
        <v>222</v>
      </c>
      <c r="H382" s="71">
        <v>1</v>
      </c>
      <c r="I382" s="71" t="s">
        <v>174</v>
      </c>
      <c r="J382" s="71">
        <v>75.62</v>
      </c>
      <c r="K382" s="71">
        <v>14.65</v>
      </c>
      <c r="L382" s="71">
        <v>0.56000000000000005</v>
      </c>
      <c r="M382" s="71">
        <v>18.100000000000001</v>
      </c>
      <c r="N382" s="71">
        <v>0</v>
      </c>
      <c r="O382" s="71">
        <v>29.1</v>
      </c>
      <c r="P382" s="71">
        <v>828.71</v>
      </c>
      <c r="Q382" s="71">
        <v>9</v>
      </c>
      <c r="R382" s="71">
        <v>11.82</v>
      </c>
      <c r="S382" s="71">
        <v>3.7</v>
      </c>
      <c r="T382" s="71">
        <v>72.02</v>
      </c>
      <c r="U382" s="71">
        <v>0.30599999999999999</v>
      </c>
      <c r="V382" s="71">
        <v>0</v>
      </c>
      <c r="W382" s="71">
        <v>76.959999999999994</v>
      </c>
      <c r="X382" s="71">
        <v>2391.46</v>
      </c>
    </row>
    <row r="383" spans="1:24">
      <c r="A383" s="71" t="s">
        <v>221</v>
      </c>
      <c r="B383" s="71" t="s">
        <v>48</v>
      </c>
      <c r="C383" s="72">
        <v>3</v>
      </c>
      <c r="D383" s="73">
        <v>0</v>
      </c>
      <c r="E383" s="73" t="s">
        <v>136</v>
      </c>
      <c r="F383" s="73" t="s">
        <v>144</v>
      </c>
      <c r="G383" s="71" t="s">
        <v>222</v>
      </c>
      <c r="H383" s="71">
        <v>1</v>
      </c>
      <c r="I383" s="71" t="s">
        <v>174</v>
      </c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</row>
    <row r="384" spans="1:24">
      <c r="A384" s="71" t="s">
        <v>221</v>
      </c>
      <c r="B384" s="71" t="s">
        <v>48</v>
      </c>
      <c r="C384" s="72">
        <v>4</v>
      </c>
      <c r="D384" s="73">
        <v>0</v>
      </c>
      <c r="E384" s="73" t="s">
        <v>136</v>
      </c>
      <c r="F384" s="73" t="s">
        <v>144</v>
      </c>
      <c r="G384" s="71" t="s">
        <v>222</v>
      </c>
      <c r="H384" s="71">
        <v>1</v>
      </c>
      <c r="I384" s="71" t="s">
        <v>174</v>
      </c>
      <c r="J384" s="71">
        <v>136.245</v>
      </c>
      <c r="K384" s="71">
        <v>0</v>
      </c>
      <c r="L384" s="71">
        <v>0.59</v>
      </c>
      <c r="M384" s="71">
        <v>68.08</v>
      </c>
      <c r="N384" s="71">
        <v>0</v>
      </c>
      <c r="O384" s="71">
        <v>38.9</v>
      </c>
      <c r="P384" s="71">
        <v>1138.49</v>
      </c>
      <c r="Q384" s="71">
        <v>7.7</v>
      </c>
      <c r="R384" s="71">
        <v>16.98</v>
      </c>
      <c r="S384" s="71">
        <v>3.8</v>
      </c>
      <c r="T384" s="71">
        <v>83.87</v>
      </c>
      <c r="U384" s="71">
        <v>0.26200000000000001</v>
      </c>
      <c r="V384" s="71">
        <v>0</v>
      </c>
      <c r="W384" s="71">
        <v>80.2</v>
      </c>
      <c r="X384" s="71">
        <v>4298.13</v>
      </c>
    </row>
    <row r="385" spans="1:24">
      <c r="A385" s="71" t="s">
        <v>221</v>
      </c>
      <c r="B385" s="71" t="s">
        <v>48</v>
      </c>
      <c r="C385" s="72">
        <v>5</v>
      </c>
      <c r="D385" s="73">
        <v>0</v>
      </c>
      <c r="E385" s="73" t="s">
        <v>136</v>
      </c>
      <c r="F385" s="73" t="s">
        <v>144</v>
      </c>
      <c r="G385" s="71" t="s">
        <v>222</v>
      </c>
      <c r="H385" s="71">
        <v>1</v>
      </c>
      <c r="I385" s="71" t="s">
        <v>174</v>
      </c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</row>
    <row r="386" spans="1:24">
      <c r="A386" s="71" t="s">
        <v>221</v>
      </c>
      <c r="B386" s="71" t="s">
        <v>48</v>
      </c>
      <c r="C386" s="72">
        <v>6</v>
      </c>
      <c r="D386" s="73">
        <v>0</v>
      </c>
      <c r="E386" s="73" t="s">
        <v>136</v>
      </c>
      <c r="F386" s="73" t="s">
        <v>144</v>
      </c>
      <c r="G386" s="71" t="s">
        <v>222</v>
      </c>
      <c r="H386" s="71">
        <v>1</v>
      </c>
      <c r="I386" s="71" t="s">
        <v>174</v>
      </c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</row>
    <row r="387" spans="1:24">
      <c r="A387" s="71" t="s">
        <v>221</v>
      </c>
      <c r="B387" s="71" t="s">
        <v>48</v>
      </c>
      <c r="C387" s="72">
        <v>7</v>
      </c>
      <c r="D387" s="73">
        <v>0</v>
      </c>
      <c r="E387" s="73" t="s">
        <v>136</v>
      </c>
      <c r="F387" s="73" t="s">
        <v>144</v>
      </c>
      <c r="G387" s="71" t="s">
        <v>222</v>
      </c>
      <c r="H387" s="71">
        <v>1</v>
      </c>
      <c r="I387" s="71" t="s">
        <v>174</v>
      </c>
      <c r="J387" s="71">
        <v>163.87</v>
      </c>
      <c r="K387" s="71">
        <v>4.55</v>
      </c>
      <c r="L387" s="71">
        <v>0.72</v>
      </c>
      <c r="M387" s="71">
        <v>73.02</v>
      </c>
      <c r="N387" s="71">
        <v>0.13</v>
      </c>
      <c r="O387" s="71">
        <v>66.400000000000006</v>
      </c>
      <c r="P387" s="71">
        <v>1724.47</v>
      </c>
      <c r="Q387" s="71">
        <v>8.1</v>
      </c>
      <c r="R387" s="71">
        <v>29.45</v>
      </c>
      <c r="S387" s="71">
        <v>3.5</v>
      </c>
      <c r="T387" s="71">
        <v>85.18</v>
      </c>
      <c r="U387" s="71">
        <v>0.35399999999999998</v>
      </c>
      <c r="V387" s="71">
        <v>0</v>
      </c>
      <c r="W387" s="71">
        <v>77.42</v>
      </c>
      <c r="X387" s="71">
        <v>4526.42</v>
      </c>
    </row>
    <row r="388" spans="1:24">
      <c r="A388" s="71" t="s">
        <v>221</v>
      </c>
      <c r="B388" s="71" t="s">
        <v>48</v>
      </c>
      <c r="C388" s="72">
        <v>8</v>
      </c>
      <c r="D388" s="73">
        <v>0</v>
      </c>
      <c r="E388" s="73" t="s">
        <v>136</v>
      </c>
      <c r="F388" s="73" t="s">
        <v>144</v>
      </c>
      <c r="G388" s="71" t="s">
        <v>222</v>
      </c>
      <c r="H388" s="71">
        <v>1</v>
      </c>
      <c r="I388" s="71" t="s">
        <v>174</v>
      </c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</row>
    <row r="389" spans="1:24">
      <c r="A389" s="71" t="s">
        <v>221</v>
      </c>
      <c r="B389" s="71" t="s">
        <v>48</v>
      </c>
      <c r="C389" s="72">
        <v>9</v>
      </c>
      <c r="D389" s="73">
        <v>0</v>
      </c>
      <c r="E389" s="73" t="s">
        <v>136</v>
      </c>
      <c r="F389" s="73" t="s">
        <v>144</v>
      </c>
      <c r="G389" s="71" t="s">
        <v>222</v>
      </c>
      <c r="H389" s="71">
        <v>1</v>
      </c>
      <c r="I389" s="71" t="s">
        <v>174</v>
      </c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</row>
    <row r="390" spans="1:24">
      <c r="A390" s="71" t="s">
        <v>221</v>
      </c>
      <c r="B390" s="71" t="s">
        <v>48</v>
      </c>
      <c r="C390" s="72">
        <v>10</v>
      </c>
      <c r="D390" s="73">
        <v>0</v>
      </c>
      <c r="E390" s="73" t="s">
        <v>136</v>
      </c>
      <c r="F390" s="73" t="s">
        <v>144</v>
      </c>
      <c r="G390" s="71" t="s">
        <v>222</v>
      </c>
      <c r="H390" s="71">
        <v>1</v>
      </c>
      <c r="I390" s="71" t="s">
        <v>174</v>
      </c>
      <c r="J390" s="71">
        <v>264.3</v>
      </c>
      <c r="K390" s="71">
        <v>0.14000000000000001</v>
      </c>
      <c r="L390" s="71">
        <v>0.67</v>
      </c>
      <c r="M390" s="71">
        <v>62.18</v>
      </c>
      <c r="N390" s="71">
        <v>0.05</v>
      </c>
      <c r="O390" s="71">
        <v>79.900000000000006</v>
      </c>
      <c r="P390" s="71">
        <v>1892.78</v>
      </c>
      <c r="Q390" s="71">
        <v>9</v>
      </c>
      <c r="R390" s="71">
        <v>65.37</v>
      </c>
      <c r="S390" s="71">
        <v>4</v>
      </c>
      <c r="T390" s="71">
        <v>92.59</v>
      </c>
      <c r="U390" s="71">
        <v>0.622</v>
      </c>
      <c r="V390" s="71">
        <v>0</v>
      </c>
      <c r="W390" s="71">
        <v>75.5</v>
      </c>
      <c r="X390" s="71">
        <v>4978.3999999999996</v>
      </c>
    </row>
    <row r="391" spans="1:24">
      <c r="A391" s="71" t="s">
        <v>223</v>
      </c>
      <c r="B391" s="71" t="s">
        <v>48</v>
      </c>
      <c r="C391" s="72" t="s">
        <v>135</v>
      </c>
      <c r="D391" s="73">
        <v>0</v>
      </c>
      <c r="E391" s="73" t="s">
        <v>136</v>
      </c>
      <c r="F391" s="73" t="s">
        <v>144</v>
      </c>
      <c r="G391" s="71" t="s">
        <v>224</v>
      </c>
      <c r="H391" s="71">
        <v>1</v>
      </c>
      <c r="I391" s="71" t="s">
        <v>174</v>
      </c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</row>
    <row r="392" spans="1:24">
      <c r="A392" s="71" t="s">
        <v>223</v>
      </c>
      <c r="B392" s="71" t="s">
        <v>48</v>
      </c>
      <c r="C392" s="72">
        <v>1</v>
      </c>
      <c r="D392" s="73">
        <v>0</v>
      </c>
      <c r="E392" s="73" t="s">
        <v>136</v>
      </c>
      <c r="F392" s="73" t="s">
        <v>144</v>
      </c>
      <c r="G392" s="71" t="s">
        <v>224</v>
      </c>
      <c r="H392" s="71">
        <v>1</v>
      </c>
      <c r="I392" s="71" t="s">
        <v>174</v>
      </c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</row>
    <row r="393" spans="1:24">
      <c r="A393" s="71" t="s">
        <v>223</v>
      </c>
      <c r="B393" s="71" t="s">
        <v>48</v>
      </c>
      <c r="C393" s="72">
        <v>2</v>
      </c>
      <c r="D393" s="73">
        <v>0</v>
      </c>
      <c r="E393" s="73" t="s">
        <v>136</v>
      </c>
      <c r="F393" s="73" t="s">
        <v>144</v>
      </c>
      <c r="G393" s="71" t="s">
        <v>224</v>
      </c>
      <c r="H393" s="71">
        <v>1</v>
      </c>
      <c r="I393" s="71" t="s">
        <v>174</v>
      </c>
      <c r="J393" s="71">
        <v>74.525000000000006</v>
      </c>
      <c r="K393" s="71">
        <v>0.14000000000000001</v>
      </c>
      <c r="L393" s="71">
        <v>0.5</v>
      </c>
      <c r="M393" s="71">
        <v>14.86</v>
      </c>
      <c r="N393" s="71">
        <v>0</v>
      </c>
      <c r="O393" s="71">
        <v>52.2</v>
      </c>
      <c r="P393" s="71">
        <v>456.91</v>
      </c>
      <c r="Q393" s="71">
        <v>7.5</v>
      </c>
      <c r="R393" s="71">
        <v>4.83</v>
      </c>
      <c r="S393" s="71">
        <v>2.8</v>
      </c>
      <c r="T393" s="71">
        <v>56.15</v>
      </c>
      <c r="U393" s="71">
        <v>1.4950000000000001</v>
      </c>
      <c r="V393" s="71">
        <v>0</v>
      </c>
      <c r="W393" s="71">
        <v>152.94</v>
      </c>
      <c r="X393" s="71">
        <v>2526.9299999999998</v>
      </c>
    </row>
    <row r="394" spans="1:24">
      <c r="A394" s="71" t="s">
        <v>223</v>
      </c>
      <c r="B394" s="71" t="s">
        <v>48</v>
      </c>
      <c r="C394" s="72">
        <v>3</v>
      </c>
      <c r="D394" s="73">
        <v>0</v>
      </c>
      <c r="E394" s="73" t="s">
        <v>136</v>
      </c>
      <c r="F394" s="73" t="s">
        <v>144</v>
      </c>
      <c r="G394" s="71" t="s">
        <v>224</v>
      </c>
      <c r="H394" s="71">
        <v>1</v>
      </c>
      <c r="I394" s="71" t="s">
        <v>174</v>
      </c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</row>
    <row r="395" spans="1:24">
      <c r="A395" s="71" t="s">
        <v>223</v>
      </c>
      <c r="B395" s="71" t="s">
        <v>48</v>
      </c>
      <c r="C395" s="72">
        <v>4</v>
      </c>
      <c r="D395" s="73">
        <v>0</v>
      </c>
      <c r="E395" s="73" t="s">
        <v>136</v>
      </c>
      <c r="F395" s="73" t="s">
        <v>144</v>
      </c>
      <c r="G395" s="71" t="s">
        <v>224</v>
      </c>
      <c r="H395" s="71">
        <v>1</v>
      </c>
      <c r="I395" s="71" t="s">
        <v>174</v>
      </c>
      <c r="J395" s="71">
        <v>257.27499999999998</v>
      </c>
      <c r="K395" s="71">
        <v>0</v>
      </c>
      <c r="L395" s="71">
        <v>0.56999999999999995</v>
      </c>
      <c r="M395" s="71">
        <v>54.95</v>
      </c>
      <c r="N395" s="71">
        <v>0.08</v>
      </c>
      <c r="O395" s="71">
        <v>76.400000000000006</v>
      </c>
      <c r="P395" s="71">
        <v>626</v>
      </c>
      <c r="Q395" s="71">
        <v>8.6</v>
      </c>
      <c r="R395" s="71">
        <v>24.5</v>
      </c>
      <c r="S395" s="71">
        <v>3.4</v>
      </c>
      <c r="T395" s="71">
        <v>72.790000000000006</v>
      </c>
      <c r="U395" s="71">
        <v>2.0379999999999998</v>
      </c>
      <c r="V395" s="71">
        <v>0</v>
      </c>
      <c r="W395" s="71">
        <v>181.77</v>
      </c>
      <c r="X395" s="71">
        <v>4529.55</v>
      </c>
    </row>
    <row r="396" spans="1:24">
      <c r="A396" s="71" t="s">
        <v>223</v>
      </c>
      <c r="B396" s="71" t="s">
        <v>48</v>
      </c>
      <c r="C396" s="72">
        <v>5</v>
      </c>
      <c r="D396" s="73">
        <v>0</v>
      </c>
      <c r="E396" s="73" t="s">
        <v>136</v>
      </c>
      <c r="F396" s="73" t="s">
        <v>144</v>
      </c>
      <c r="G396" s="71" t="s">
        <v>224</v>
      </c>
      <c r="H396" s="71">
        <v>1</v>
      </c>
      <c r="I396" s="71" t="s">
        <v>174</v>
      </c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</row>
    <row r="397" spans="1:24">
      <c r="A397" s="71" t="s">
        <v>223</v>
      </c>
      <c r="B397" s="71" t="s">
        <v>48</v>
      </c>
      <c r="C397" s="72">
        <v>6</v>
      </c>
      <c r="D397" s="73">
        <v>0</v>
      </c>
      <c r="E397" s="73" t="s">
        <v>136</v>
      </c>
      <c r="F397" s="73" t="s">
        <v>144</v>
      </c>
      <c r="G397" s="71" t="s">
        <v>224</v>
      </c>
      <c r="H397" s="71">
        <v>1</v>
      </c>
      <c r="I397" s="71" t="s">
        <v>174</v>
      </c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</row>
    <row r="398" spans="1:24">
      <c r="A398" s="71" t="s">
        <v>223</v>
      </c>
      <c r="B398" s="71" t="s">
        <v>48</v>
      </c>
      <c r="C398" s="72">
        <v>7</v>
      </c>
      <c r="D398" s="73">
        <v>0</v>
      </c>
      <c r="E398" s="73" t="s">
        <v>136</v>
      </c>
      <c r="F398" s="73" t="s">
        <v>144</v>
      </c>
      <c r="G398" s="71" t="s">
        <v>224</v>
      </c>
      <c r="H398" s="71">
        <v>1</v>
      </c>
      <c r="I398" s="71" t="s">
        <v>174</v>
      </c>
      <c r="J398" s="71">
        <v>220.785</v>
      </c>
      <c r="K398" s="71">
        <v>9.5</v>
      </c>
      <c r="L398" s="71">
        <v>0.63</v>
      </c>
      <c r="M398" s="71">
        <v>70.69</v>
      </c>
      <c r="N398" s="71">
        <v>0</v>
      </c>
      <c r="O398" s="71">
        <v>139.9</v>
      </c>
      <c r="P398" s="71">
        <v>1155.33</v>
      </c>
      <c r="Q398" s="71">
        <v>8.1</v>
      </c>
      <c r="R398" s="71">
        <v>60.71</v>
      </c>
      <c r="S398" s="71">
        <v>4</v>
      </c>
      <c r="T398" s="71">
        <v>79.59</v>
      </c>
      <c r="U398" s="71">
        <v>1.8460000000000001</v>
      </c>
      <c r="V398" s="71">
        <v>0</v>
      </c>
      <c r="W398" s="71">
        <v>195.87</v>
      </c>
      <c r="X398" s="71">
        <v>4725.6899999999996</v>
      </c>
    </row>
    <row r="399" spans="1:24">
      <c r="A399" s="71" t="s">
        <v>223</v>
      </c>
      <c r="B399" s="71" t="s">
        <v>48</v>
      </c>
      <c r="C399" s="72">
        <v>8</v>
      </c>
      <c r="D399" s="73">
        <v>0</v>
      </c>
      <c r="E399" s="73" t="s">
        <v>136</v>
      </c>
      <c r="F399" s="73" t="s">
        <v>144</v>
      </c>
      <c r="G399" s="71" t="s">
        <v>224</v>
      </c>
      <c r="H399" s="71">
        <v>1</v>
      </c>
      <c r="I399" s="71" t="s">
        <v>174</v>
      </c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</row>
    <row r="400" spans="1:24">
      <c r="A400" s="71" t="s">
        <v>223</v>
      </c>
      <c r="B400" s="71" t="s">
        <v>48</v>
      </c>
      <c r="C400" s="72">
        <v>9</v>
      </c>
      <c r="D400" s="73">
        <v>0</v>
      </c>
      <c r="E400" s="73" t="s">
        <v>136</v>
      </c>
      <c r="F400" s="73" t="s">
        <v>144</v>
      </c>
      <c r="G400" s="71" t="s">
        <v>224</v>
      </c>
      <c r="H400" s="71">
        <v>1</v>
      </c>
      <c r="I400" s="71" t="s">
        <v>174</v>
      </c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</row>
    <row r="401" spans="1:24">
      <c r="A401" s="71" t="s">
        <v>223</v>
      </c>
      <c r="B401" s="71" t="s">
        <v>48</v>
      </c>
      <c r="C401" s="72">
        <v>10</v>
      </c>
      <c r="D401" s="73">
        <v>0</v>
      </c>
      <c r="E401" s="73" t="s">
        <v>136</v>
      </c>
      <c r="F401" s="73" t="s">
        <v>144</v>
      </c>
      <c r="G401" s="71" t="s">
        <v>224</v>
      </c>
      <c r="H401" s="71">
        <v>1</v>
      </c>
      <c r="I401" s="71" t="s">
        <v>174</v>
      </c>
      <c r="J401" s="71">
        <v>208.535</v>
      </c>
      <c r="K401" s="71">
        <v>0.14000000000000001</v>
      </c>
      <c r="L401" s="71">
        <v>0.97</v>
      </c>
      <c r="M401" s="71">
        <v>95.98</v>
      </c>
      <c r="N401" s="71">
        <v>0.03</v>
      </c>
      <c r="O401" s="71">
        <v>161.6</v>
      </c>
      <c r="P401" s="71">
        <v>1589.58</v>
      </c>
      <c r="Q401" s="71">
        <v>8.8000000000000007</v>
      </c>
      <c r="R401" s="71">
        <v>157.88</v>
      </c>
      <c r="S401" s="71">
        <v>5.9</v>
      </c>
      <c r="T401" s="71">
        <v>88.25</v>
      </c>
      <c r="U401" s="71">
        <v>2.41</v>
      </c>
      <c r="V401" s="71">
        <v>0</v>
      </c>
      <c r="W401" s="71">
        <v>232.34</v>
      </c>
      <c r="X401" s="71">
        <v>5204.6099999999997</v>
      </c>
    </row>
    <row r="402" spans="1:24">
      <c r="A402" s="71" t="s">
        <v>225</v>
      </c>
      <c r="B402" s="71" t="s">
        <v>48</v>
      </c>
      <c r="C402" s="72" t="s">
        <v>135</v>
      </c>
      <c r="D402" s="73">
        <v>0</v>
      </c>
      <c r="E402" s="73" t="s">
        <v>136</v>
      </c>
      <c r="F402" s="73" t="s">
        <v>144</v>
      </c>
      <c r="G402" s="71" t="s">
        <v>226</v>
      </c>
      <c r="H402" s="71">
        <v>1</v>
      </c>
      <c r="I402" s="71" t="s">
        <v>174</v>
      </c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</row>
    <row r="403" spans="1:24">
      <c r="A403" s="71" t="s">
        <v>225</v>
      </c>
      <c r="B403" s="71" t="s">
        <v>48</v>
      </c>
      <c r="C403" s="72">
        <v>1</v>
      </c>
      <c r="D403" s="73">
        <v>0</v>
      </c>
      <c r="E403" s="73" t="s">
        <v>136</v>
      </c>
      <c r="F403" s="73" t="s">
        <v>144</v>
      </c>
      <c r="G403" s="71" t="s">
        <v>226</v>
      </c>
      <c r="H403" s="71">
        <v>1</v>
      </c>
      <c r="I403" s="71" t="s">
        <v>174</v>
      </c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</row>
    <row r="404" spans="1:24">
      <c r="A404" s="71" t="s">
        <v>225</v>
      </c>
      <c r="B404" s="71" t="s">
        <v>48</v>
      </c>
      <c r="C404" s="72">
        <v>2</v>
      </c>
      <c r="D404" s="73">
        <v>0</v>
      </c>
      <c r="E404" s="73" t="s">
        <v>136</v>
      </c>
      <c r="F404" s="73" t="s">
        <v>144</v>
      </c>
      <c r="G404" s="71" t="s">
        <v>226</v>
      </c>
      <c r="H404" s="71">
        <v>1</v>
      </c>
      <c r="I404" s="71" t="s">
        <v>174</v>
      </c>
      <c r="J404" s="71">
        <v>0</v>
      </c>
      <c r="K404" s="71">
        <v>0</v>
      </c>
      <c r="L404" s="71">
        <v>0.3</v>
      </c>
      <c r="M404" s="71">
        <v>55.44</v>
      </c>
      <c r="N404" s="71">
        <v>0</v>
      </c>
      <c r="O404" s="71">
        <v>11.7</v>
      </c>
      <c r="P404" s="71">
        <v>231.1</v>
      </c>
      <c r="Q404" s="71">
        <v>8</v>
      </c>
      <c r="R404" s="71">
        <v>2.5299999999999998</v>
      </c>
      <c r="S404" s="71">
        <v>1.7</v>
      </c>
      <c r="T404" s="71">
        <v>21.4</v>
      </c>
      <c r="U404" s="71">
        <v>0.12</v>
      </c>
      <c r="V404" s="71">
        <v>0</v>
      </c>
      <c r="W404" s="71">
        <v>21.13</v>
      </c>
      <c r="X404" s="71">
        <v>651.25</v>
      </c>
    </row>
    <row r="405" spans="1:24">
      <c r="A405" s="71" t="s">
        <v>225</v>
      </c>
      <c r="B405" s="71" t="s">
        <v>48</v>
      </c>
      <c r="C405" s="72">
        <v>3</v>
      </c>
      <c r="D405" s="73">
        <v>0</v>
      </c>
      <c r="E405" s="73" t="s">
        <v>136</v>
      </c>
      <c r="F405" s="73" t="s">
        <v>144</v>
      </c>
      <c r="G405" s="71" t="s">
        <v>226</v>
      </c>
      <c r="H405" s="71">
        <v>1</v>
      </c>
      <c r="I405" s="71" t="s">
        <v>174</v>
      </c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</row>
    <row r="406" spans="1:24">
      <c r="A406" s="71" t="s">
        <v>225</v>
      </c>
      <c r="B406" s="71" t="s">
        <v>48</v>
      </c>
      <c r="C406" s="72">
        <v>4</v>
      </c>
      <c r="D406" s="73">
        <v>0</v>
      </c>
      <c r="E406" s="73" t="s">
        <v>136</v>
      </c>
      <c r="F406" s="73" t="s">
        <v>144</v>
      </c>
      <c r="G406" s="71" t="s">
        <v>226</v>
      </c>
      <c r="H406" s="71">
        <v>1</v>
      </c>
      <c r="I406" s="71" t="s">
        <v>174</v>
      </c>
      <c r="J406" s="71">
        <v>19.46</v>
      </c>
      <c r="K406" s="71">
        <v>9.5</v>
      </c>
      <c r="L406" s="71">
        <v>0.47</v>
      </c>
      <c r="M406" s="71">
        <v>204.93</v>
      </c>
      <c r="N406" s="71">
        <v>0</v>
      </c>
      <c r="O406" s="71">
        <v>15.1</v>
      </c>
      <c r="P406" s="71">
        <v>376.32</v>
      </c>
      <c r="Q406" s="71">
        <v>7.5</v>
      </c>
      <c r="R406" s="71">
        <v>10.45</v>
      </c>
      <c r="S406" s="71">
        <v>2.1</v>
      </c>
      <c r="T406" s="71">
        <v>43.69</v>
      </c>
      <c r="U406" s="71">
        <v>0.27900000000000003</v>
      </c>
      <c r="V406" s="71">
        <v>0</v>
      </c>
      <c r="W406" s="71">
        <v>65.47</v>
      </c>
      <c r="X406" s="71">
        <v>1528.34</v>
      </c>
    </row>
    <row r="407" spans="1:24">
      <c r="A407" s="71" t="s">
        <v>225</v>
      </c>
      <c r="B407" s="71" t="s">
        <v>48</v>
      </c>
      <c r="C407" s="72">
        <v>5</v>
      </c>
      <c r="D407" s="73">
        <v>0</v>
      </c>
      <c r="E407" s="73" t="s">
        <v>136</v>
      </c>
      <c r="F407" s="73" t="s">
        <v>144</v>
      </c>
      <c r="G407" s="71" t="s">
        <v>226</v>
      </c>
      <c r="H407" s="71">
        <v>1</v>
      </c>
      <c r="I407" s="71" t="s">
        <v>174</v>
      </c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</row>
    <row r="408" spans="1:24">
      <c r="A408" s="71" t="s">
        <v>225</v>
      </c>
      <c r="B408" s="71" t="s">
        <v>48</v>
      </c>
      <c r="C408" s="72">
        <v>6</v>
      </c>
      <c r="D408" s="73">
        <v>0</v>
      </c>
      <c r="E408" s="73" t="s">
        <v>136</v>
      </c>
      <c r="F408" s="73" t="s">
        <v>144</v>
      </c>
      <c r="G408" s="71" t="s">
        <v>226</v>
      </c>
      <c r="H408" s="71">
        <v>1</v>
      </c>
      <c r="I408" s="71" t="s">
        <v>174</v>
      </c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</row>
    <row r="409" spans="1:24">
      <c r="A409" s="71" t="s">
        <v>225</v>
      </c>
      <c r="B409" s="71" t="s">
        <v>48</v>
      </c>
      <c r="C409" s="72">
        <v>7</v>
      </c>
      <c r="D409" s="73">
        <v>0</v>
      </c>
      <c r="E409" s="73" t="s">
        <v>136</v>
      </c>
      <c r="F409" s="73" t="s">
        <v>144</v>
      </c>
      <c r="G409" s="71" t="s">
        <v>226</v>
      </c>
      <c r="H409" s="71">
        <v>1</v>
      </c>
      <c r="I409" s="71" t="s">
        <v>174</v>
      </c>
      <c r="J409" s="71">
        <v>16.065000000000001</v>
      </c>
      <c r="K409" s="71">
        <v>0</v>
      </c>
      <c r="L409" s="71">
        <v>0.44</v>
      </c>
      <c r="M409" s="71">
        <v>248.84</v>
      </c>
      <c r="N409" s="71">
        <v>0</v>
      </c>
      <c r="O409" s="71">
        <v>25.1</v>
      </c>
      <c r="P409" s="71">
        <v>457.41</v>
      </c>
      <c r="Q409" s="71">
        <v>6.9</v>
      </c>
      <c r="R409" s="71">
        <v>16.98</v>
      </c>
      <c r="S409" s="71">
        <v>2.2000000000000002</v>
      </c>
      <c r="T409" s="71">
        <v>49.56</v>
      </c>
      <c r="U409" s="71">
        <v>0.313</v>
      </c>
      <c r="V409" s="71">
        <v>0</v>
      </c>
      <c r="W409" s="71">
        <v>76.25</v>
      </c>
      <c r="X409" s="71">
        <v>2019.28</v>
      </c>
    </row>
    <row r="410" spans="1:24">
      <c r="A410" s="71" t="s">
        <v>227</v>
      </c>
      <c r="B410" s="71" t="s">
        <v>48</v>
      </c>
      <c r="C410" s="72" t="s">
        <v>135</v>
      </c>
      <c r="D410" s="73">
        <v>0</v>
      </c>
      <c r="E410" s="73" t="s">
        <v>136</v>
      </c>
      <c r="F410" s="73" t="s">
        <v>144</v>
      </c>
      <c r="G410" s="71" t="s">
        <v>228</v>
      </c>
      <c r="H410" s="71">
        <v>1</v>
      </c>
      <c r="I410" s="71" t="s">
        <v>174</v>
      </c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</row>
    <row r="411" spans="1:24">
      <c r="A411" s="71" t="s">
        <v>227</v>
      </c>
      <c r="B411" s="71" t="s">
        <v>48</v>
      </c>
      <c r="C411" s="72">
        <v>1</v>
      </c>
      <c r="D411" s="73">
        <v>0</v>
      </c>
      <c r="E411" s="73" t="s">
        <v>136</v>
      </c>
      <c r="F411" s="73" t="s">
        <v>144</v>
      </c>
      <c r="G411" s="71" t="s">
        <v>228</v>
      </c>
      <c r="H411" s="71">
        <v>1</v>
      </c>
      <c r="I411" s="71" t="s">
        <v>174</v>
      </c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</row>
    <row r="412" spans="1:24">
      <c r="A412" s="71" t="s">
        <v>227</v>
      </c>
      <c r="B412" s="71" t="s">
        <v>48</v>
      </c>
      <c r="C412" s="72">
        <v>2</v>
      </c>
      <c r="D412" s="73">
        <v>0</v>
      </c>
      <c r="E412" s="73" t="s">
        <v>136</v>
      </c>
      <c r="F412" s="73" t="s">
        <v>144</v>
      </c>
      <c r="G412" s="71" t="s">
        <v>228</v>
      </c>
      <c r="H412" s="71">
        <v>1</v>
      </c>
      <c r="I412" s="71" t="s">
        <v>174</v>
      </c>
      <c r="J412" s="71">
        <v>80.125</v>
      </c>
      <c r="K412" s="71">
        <v>8.23</v>
      </c>
      <c r="L412" s="71">
        <v>23.04</v>
      </c>
      <c r="M412" s="71">
        <v>9.6199999999999992</v>
      </c>
      <c r="N412" s="71">
        <v>0.04</v>
      </c>
      <c r="O412" s="71">
        <v>127.9</v>
      </c>
      <c r="P412" s="71">
        <v>280.79000000000002</v>
      </c>
      <c r="Q412" s="71">
        <v>9</v>
      </c>
      <c r="R412" s="71">
        <v>9.1</v>
      </c>
      <c r="S412" s="71">
        <v>3.1</v>
      </c>
      <c r="T412" s="71">
        <v>41.35</v>
      </c>
      <c r="U412" s="71">
        <v>10.903</v>
      </c>
      <c r="V412" s="71">
        <v>0</v>
      </c>
      <c r="W412" s="71">
        <v>81.459999999999994</v>
      </c>
      <c r="X412" s="71">
        <v>1916.62</v>
      </c>
    </row>
    <row r="413" spans="1:24">
      <c r="A413" s="71" t="s">
        <v>227</v>
      </c>
      <c r="B413" s="71" t="s">
        <v>48</v>
      </c>
      <c r="C413" s="72">
        <v>3</v>
      </c>
      <c r="D413" s="73">
        <v>0</v>
      </c>
      <c r="E413" s="73" t="s">
        <v>136</v>
      </c>
      <c r="F413" s="73" t="s">
        <v>144</v>
      </c>
      <c r="G413" s="71" t="s">
        <v>228</v>
      </c>
      <c r="H413" s="71">
        <v>1</v>
      </c>
      <c r="I413" s="71" t="s">
        <v>174</v>
      </c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</row>
    <row r="414" spans="1:24">
      <c r="A414" s="71" t="s">
        <v>227</v>
      </c>
      <c r="B414" s="71" t="s">
        <v>48</v>
      </c>
      <c r="C414" s="72">
        <v>4</v>
      </c>
      <c r="D414" s="73">
        <v>0</v>
      </c>
      <c r="E414" s="73" t="s">
        <v>136</v>
      </c>
      <c r="F414" s="73" t="s">
        <v>144</v>
      </c>
      <c r="G414" s="71" t="s">
        <v>228</v>
      </c>
      <c r="H414" s="71">
        <v>1</v>
      </c>
      <c r="I414" s="71" t="s">
        <v>174</v>
      </c>
      <c r="J414" s="71">
        <v>74.484999999999999</v>
      </c>
      <c r="K414" s="71">
        <v>0</v>
      </c>
      <c r="L414" s="71">
        <v>0.48</v>
      </c>
      <c r="M414" s="71">
        <v>27.85</v>
      </c>
      <c r="N414" s="71">
        <v>0</v>
      </c>
      <c r="O414" s="71">
        <v>156.30000000000001</v>
      </c>
      <c r="P414" s="71">
        <v>369.2</v>
      </c>
      <c r="Q414" s="71">
        <v>5.9</v>
      </c>
      <c r="R414" s="71">
        <v>19.350000000000001</v>
      </c>
      <c r="S414" s="71">
        <v>2.8</v>
      </c>
      <c r="T414" s="71">
        <v>57.68</v>
      </c>
      <c r="U414" s="71">
        <v>10.071</v>
      </c>
      <c r="V414" s="71">
        <v>0</v>
      </c>
      <c r="W414" s="71">
        <v>93.1</v>
      </c>
      <c r="X414" s="71">
        <v>3464.36</v>
      </c>
    </row>
    <row r="415" spans="1:24">
      <c r="A415" s="71" t="s">
        <v>227</v>
      </c>
      <c r="B415" s="71" t="s">
        <v>48</v>
      </c>
      <c r="C415" s="72">
        <v>5</v>
      </c>
      <c r="D415" s="73">
        <v>0</v>
      </c>
      <c r="E415" s="73" t="s">
        <v>136</v>
      </c>
      <c r="F415" s="73" t="s">
        <v>144</v>
      </c>
      <c r="G415" s="71" t="s">
        <v>228</v>
      </c>
      <c r="H415" s="71">
        <v>1</v>
      </c>
      <c r="I415" s="71" t="s">
        <v>174</v>
      </c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</row>
    <row r="416" spans="1:24">
      <c r="A416" s="71" t="s">
        <v>227</v>
      </c>
      <c r="B416" s="71" t="s">
        <v>48</v>
      </c>
      <c r="C416" s="72">
        <v>6</v>
      </c>
      <c r="D416" s="73">
        <v>0</v>
      </c>
      <c r="E416" s="73" t="s">
        <v>136</v>
      </c>
      <c r="F416" s="73" t="s">
        <v>144</v>
      </c>
      <c r="G416" s="71" t="s">
        <v>228</v>
      </c>
      <c r="H416" s="71">
        <v>1</v>
      </c>
      <c r="I416" s="71" t="s">
        <v>174</v>
      </c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</row>
    <row r="417" spans="1:24">
      <c r="A417" s="71" t="s">
        <v>227</v>
      </c>
      <c r="B417" s="71" t="s">
        <v>48</v>
      </c>
      <c r="C417" s="72">
        <v>7</v>
      </c>
      <c r="D417" s="73">
        <v>0</v>
      </c>
      <c r="E417" s="73" t="s">
        <v>136</v>
      </c>
      <c r="F417" s="73" t="s">
        <v>144</v>
      </c>
      <c r="G417" s="71" t="s">
        <v>228</v>
      </c>
      <c r="H417" s="71">
        <v>1</v>
      </c>
      <c r="I417" s="71" t="s">
        <v>174</v>
      </c>
      <c r="J417" s="71">
        <v>266.07</v>
      </c>
      <c r="K417" s="71">
        <v>4.55</v>
      </c>
      <c r="L417" s="71">
        <v>0.71</v>
      </c>
      <c r="M417" s="71">
        <v>58.61</v>
      </c>
      <c r="N417" s="71">
        <v>0.18</v>
      </c>
      <c r="O417" s="71">
        <v>185.2</v>
      </c>
      <c r="P417" s="71">
        <v>936.68</v>
      </c>
      <c r="Q417" s="71">
        <v>7.1</v>
      </c>
      <c r="R417" s="71">
        <v>29.14</v>
      </c>
      <c r="S417" s="71">
        <v>4.2</v>
      </c>
      <c r="T417" s="71">
        <v>75.64</v>
      </c>
      <c r="U417" s="71">
        <v>15.676</v>
      </c>
      <c r="V417" s="71">
        <v>0</v>
      </c>
      <c r="W417" s="71">
        <v>123.07</v>
      </c>
      <c r="X417" s="71">
        <v>4715.34</v>
      </c>
    </row>
    <row r="418" spans="1:24">
      <c r="A418" s="71" t="s">
        <v>229</v>
      </c>
      <c r="B418" s="71" t="s">
        <v>48</v>
      </c>
      <c r="C418" s="72" t="s">
        <v>135</v>
      </c>
      <c r="D418" s="73">
        <v>0</v>
      </c>
      <c r="E418" s="73" t="s">
        <v>136</v>
      </c>
      <c r="F418" s="73" t="s">
        <v>144</v>
      </c>
      <c r="G418" s="71" t="s">
        <v>230</v>
      </c>
      <c r="H418" s="71">
        <v>2</v>
      </c>
      <c r="I418" s="71" t="s">
        <v>139</v>
      </c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</row>
    <row r="419" spans="1:24">
      <c r="A419" s="71" t="s">
        <v>229</v>
      </c>
      <c r="B419" s="71" t="s">
        <v>48</v>
      </c>
      <c r="C419" s="72">
        <v>2</v>
      </c>
      <c r="D419" s="73">
        <v>0</v>
      </c>
      <c r="E419" s="73" t="s">
        <v>136</v>
      </c>
      <c r="F419" s="73" t="s">
        <v>144</v>
      </c>
      <c r="G419" s="71" t="s">
        <v>230</v>
      </c>
      <c r="H419" s="71">
        <v>2</v>
      </c>
      <c r="I419" s="71" t="s">
        <v>139</v>
      </c>
      <c r="J419" s="71">
        <v>136.07</v>
      </c>
      <c r="K419" s="71">
        <v>0</v>
      </c>
      <c r="L419" s="71">
        <v>1.04</v>
      </c>
      <c r="M419" s="71">
        <v>10.56</v>
      </c>
      <c r="N419" s="71">
        <v>0.08</v>
      </c>
      <c r="O419" s="71">
        <v>34.1</v>
      </c>
      <c r="P419" s="71">
        <v>533.72</v>
      </c>
      <c r="Q419" s="71">
        <v>13.3</v>
      </c>
      <c r="R419" s="71">
        <v>2.39</v>
      </c>
      <c r="S419" s="71">
        <v>3.1</v>
      </c>
      <c r="T419" s="71">
        <v>31.65</v>
      </c>
      <c r="U419" s="71">
        <v>0.26300000000000001</v>
      </c>
      <c r="V419" s="71">
        <v>61.9</v>
      </c>
      <c r="W419" s="71">
        <v>0</v>
      </c>
      <c r="X419" s="71">
        <v>3326.94</v>
      </c>
    </row>
    <row r="420" spans="1:24">
      <c r="A420" s="71" t="s">
        <v>229</v>
      </c>
      <c r="B420" s="71" t="s">
        <v>48</v>
      </c>
      <c r="C420" s="72">
        <v>4</v>
      </c>
      <c r="D420" s="73">
        <v>0</v>
      </c>
      <c r="E420" s="73" t="s">
        <v>136</v>
      </c>
      <c r="F420" s="73" t="s">
        <v>144</v>
      </c>
      <c r="G420" s="71" t="s">
        <v>230</v>
      </c>
      <c r="H420" s="71">
        <v>2</v>
      </c>
      <c r="I420" s="71" t="s">
        <v>139</v>
      </c>
      <c r="J420" s="71">
        <v>202</v>
      </c>
      <c r="K420" s="71">
        <v>0</v>
      </c>
      <c r="L420" s="71">
        <v>1.82</v>
      </c>
      <c r="M420" s="71">
        <v>0</v>
      </c>
      <c r="N420" s="71">
        <v>0</v>
      </c>
      <c r="O420" s="71">
        <v>54.5</v>
      </c>
      <c r="P420" s="71">
        <v>836.67</v>
      </c>
      <c r="Q420" s="71">
        <v>5.3</v>
      </c>
      <c r="R420" s="71">
        <v>5.4</v>
      </c>
      <c r="S420" s="71">
        <v>2.9</v>
      </c>
      <c r="T420" s="71">
        <v>45.4</v>
      </c>
      <c r="U420" s="71">
        <v>0.50800000000000001</v>
      </c>
      <c r="V420" s="71">
        <v>154.1</v>
      </c>
      <c r="W420" s="71">
        <v>1.53</v>
      </c>
      <c r="X420" s="71">
        <v>4304.1499999999996</v>
      </c>
    </row>
    <row r="421" spans="1:24">
      <c r="A421" s="71" t="s">
        <v>229</v>
      </c>
      <c r="B421" s="71" t="s">
        <v>48</v>
      </c>
      <c r="C421" s="72">
        <v>7</v>
      </c>
      <c r="D421" s="73">
        <v>0</v>
      </c>
      <c r="E421" s="73" t="s">
        <v>136</v>
      </c>
      <c r="F421" s="73" t="s">
        <v>144</v>
      </c>
      <c r="G421" s="71" t="s">
        <v>230</v>
      </c>
      <c r="H421" s="71">
        <v>2</v>
      </c>
      <c r="I421" s="71" t="s">
        <v>139</v>
      </c>
      <c r="J421" s="71">
        <v>444.08</v>
      </c>
      <c r="K421" s="71">
        <v>44.58</v>
      </c>
      <c r="L421" s="71">
        <v>3.2</v>
      </c>
      <c r="M421" s="71">
        <v>35.659999999999997</v>
      </c>
      <c r="N421" s="71">
        <v>0</v>
      </c>
      <c r="O421" s="71">
        <v>83.6</v>
      </c>
      <c r="P421" s="71">
        <v>1523.84</v>
      </c>
      <c r="Q421" s="71">
        <v>5.7</v>
      </c>
      <c r="R421" s="71">
        <v>12.19</v>
      </c>
      <c r="S421" s="71">
        <v>11.3</v>
      </c>
      <c r="T421" s="71">
        <v>60.63</v>
      </c>
      <c r="U421" s="71">
        <v>0.84199999999999997</v>
      </c>
      <c r="V421" s="71">
        <v>538.9</v>
      </c>
      <c r="W421" s="71">
        <v>19.54</v>
      </c>
      <c r="X421" s="71">
        <v>5459.99</v>
      </c>
    </row>
    <row r="422" spans="1:24">
      <c r="A422" s="71" t="s">
        <v>229</v>
      </c>
      <c r="B422" s="71" t="s">
        <v>48</v>
      </c>
      <c r="C422" s="72">
        <v>10</v>
      </c>
      <c r="D422" s="73">
        <v>0</v>
      </c>
      <c r="E422" s="73" t="s">
        <v>136</v>
      </c>
      <c r="F422" s="73" t="s">
        <v>144</v>
      </c>
      <c r="G422" s="71" t="s">
        <v>230</v>
      </c>
      <c r="H422" s="71">
        <v>2</v>
      </c>
      <c r="I422" s="71" t="s">
        <v>139</v>
      </c>
      <c r="J422" s="71">
        <v>351.14</v>
      </c>
      <c r="K422" s="71">
        <v>9.59</v>
      </c>
      <c r="L422" s="71">
        <v>3</v>
      </c>
      <c r="M422" s="71">
        <v>0</v>
      </c>
      <c r="N422" s="71">
        <v>0</v>
      </c>
      <c r="O422" s="71">
        <v>109.3</v>
      </c>
      <c r="P422" s="71">
        <v>1746.07</v>
      </c>
      <c r="Q422" s="71">
        <v>5.2</v>
      </c>
      <c r="R422" s="71">
        <v>8.24</v>
      </c>
      <c r="S422" s="71">
        <v>5.8</v>
      </c>
      <c r="T422" s="71">
        <v>50.94</v>
      </c>
      <c r="U422" s="71">
        <v>0.67100000000000004</v>
      </c>
      <c r="V422" s="71">
        <v>512.6</v>
      </c>
      <c r="W422" s="71">
        <v>9.35</v>
      </c>
      <c r="X422" s="71">
        <v>5791.5</v>
      </c>
    </row>
    <row r="423" spans="1:24">
      <c r="A423" s="71" t="s">
        <v>229</v>
      </c>
      <c r="B423" s="71" t="s">
        <v>48</v>
      </c>
      <c r="C423" s="72">
        <v>14</v>
      </c>
      <c r="D423" s="73">
        <v>0</v>
      </c>
      <c r="E423" s="73" t="s">
        <v>136</v>
      </c>
      <c r="F423" s="73" t="s">
        <v>144</v>
      </c>
      <c r="G423" s="71" t="s">
        <v>230</v>
      </c>
      <c r="H423" s="71">
        <v>2</v>
      </c>
      <c r="I423" s="71" t="s">
        <v>139</v>
      </c>
      <c r="J423" s="71">
        <v>195.33</v>
      </c>
      <c r="K423" s="71">
        <v>0</v>
      </c>
      <c r="L423" s="71">
        <v>1.82</v>
      </c>
      <c r="M423" s="71">
        <v>0</v>
      </c>
      <c r="N423" s="71">
        <v>0</v>
      </c>
      <c r="O423" s="71">
        <v>100.6</v>
      </c>
      <c r="P423" s="71">
        <v>1116.49</v>
      </c>
      <c r="Q423" s="71">
        <v>5.9</v>
      </c>
      <c r="R423" s="71">
        <v>4.75</v>
      </c>
      <c r="S423" s="71">
        <v>3.6</v>
      </c>
      <c r="T423" s="71">
        <v>41.26</v>
      </c>
      <c r="U423" s="71">
        <v>0.38100000000000001</v>
      </c>
      <c r="V423" s="71">
        <v>469.7</v>
      </c>
      <c r="W423" s="71">
        <v>7.1</v>
      </c>
      <c r="X423" s="71">
        <v>4548.12</v>
      </c>
    </row>
    <row r="424" spans="1:24">
      <c r="A424" s="71" t="s">
        <v>229</v>
      </c>
      <c r="B424" s="71" t="s">
        <v>48</v>
      </c>
      <c r="C424" s="72">
        <v>21</v>
      </c>
      <c r="D424" s="73">
        <v>0</v>
      </c>
      <c r="E424" s="73" t="s">
        <v>136</v>
      </c>
      <c r="F424" s="73" t="s">
        <v>144</v>
      </c>
      <c r="G424" s="71" t="s">
        <v>230</v>
      </c>
      <c r="H424" s="71">
        <v>2</v>
      </c>
      <c r="I424" s="71" t="s">
        <v>139</v>
      </c>
      <c r="J424" s="71">
        <v>177.11</v>
      </c>
      <c r="K424" s="71">
        <v>0</v>
      </c>
      <c r="L424" s="71">
        <v>2.3199999999999998</v>
      </c>
      <c r="M424" s="71">
        <v>0</v>
      </c>
      <c r="N424" s="71">
        <v>0</v>
      </c>
      <c r="O424" s="71">
        <v>226.4</v>
      </c>
      <c r="P424" s="71">
        <v>1180.46</v>
      </c>
      <c r="Q424" s="71">
        <v>5.0999999999999996</v>
      </c>
      <c r="R424" s="71">
        <v>9.77</v>
      </c>
      <c r="S424" s="71">
        <v>4.3</v>
      </c>
      <c r="T424" s="71">
        <v>71.650000000000006</v>
      </c>
      <c r="U424" s="71">
        <v>0.86199999999999999</v>
      </c>
      <c r="V424" s="71">
        <v>896.2</v>
      </c>
      <c r="W424" s="71">
        <v>0.32</v>
      </c>
      <c r="X424" s="71">
        <v>4743.8900000000003</v>
      </c>
    </row>
    <row r="425" spans="1:24">
      <c r="A425" s="71" t="s">
        <v>229</v>
      </c>
      <c r="B425" s="71" t="s">
        <v>48</v>
      </c>
      <c r="C425" s="72">
        <v>28</v>
      </c>
      <c r="D425" s="73">
        <v>0</v>
      </c>
      <c r="E425" s="73" t="s">
        <v>136</v>
      </c>
      <c r="F425" s="73" t="s">
        <v>144</v>
      </c>
      <c r="G425" s="71" t="s">
        <v>230</v>
      </c>
      <c r="H425" s="71">
        <v>2</v>
      </c>
      <c r="I425" s="71" t="s">
        <v>139</v>
      </c>
      <c r="J425" s="71">
        <v>111.73</v>
      </c>
      <c r="K425" s="71">
        <v>67.5</v>
      </c>
      <c r="L425" s="71">
        <v>6.82</v>
      </c>
      <c r="M425" s="71">
        <v>0</v>
      </c>
      <c r="N425" s="71">
        <v>0</v>
      </c>
      <c r="O425" s="71">
        <v>296.5</v>
      </c>
      <c r="P425" s="71">
        <v>3884.18</v>
      </c>
      <c r="Q425" s="71">
        <v>4.3</v>
      </c>
      <c r="R425" s="71">
        <v>72.86</v>
      </c>
      <c r="S425" s="71">
        <v>10.4</v>
      </c>
      <c r="T425" s="71">
        <v>52.32</v>
      </c>
      <c r="U425" s="71">
        <v>1.6120000000000001</v>
      </c>
      <c r="V425" s="71">
        <v>971.3</v>
      </c>
      <c r="W425" s="71">
        <v>22.3</v>
      </c>
      <c r="X425" s="71">
        <v>4776.03</v>
      </c>
    </row>
    <row r="426" spans="1:24">
      <c r="A426" s="71" t="s">
        <v>231</v>
      </c>
      <c r="B426" s="71" t="s">
        <v>48</v>
      </c>
      <c r="C426" s="72" t="s">
        <v>135</v>
      </c>
      <c r="D426" s="73">
        <v>0</v>
      </c>
      <c r="E426" s="73" t="s">
        <v>136</v>
      </c>
      <c r="F426" s="73" t="s">
        <v>144</v>
      </c>
      <c r="G426" s="71" t="s">
        <v>232</v>
      </c>
      <c r="H426" s="71">
        <v>2</v>
      </c>
      <c r="I426" s="71" t="s">
        <v>139</v>
      </c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</row>
    <row r="427" spans="1:24">
      <c r="A427" s="71" t="s">
        <v>231</v>
      </c>
      <c r="B427" s="71" t="s">
        <v>48</v>
      </c>
      <c r="C427" s="72">
        <v>2</v>
      </c>
      <c r="D427" s="73">
        <v>0</v>
      </c>
      <c r="E427" s="73" t="s">
        <v>136</v>
      </c>
      <c r="F427" s="73" t="s">
        <v>144</v>
      </c>
      <c r="G427" s="71" t="s">
        <v>232</v>
      </c>
      <c r="H427" s="71">
        <v>2</v>
      </c>
      <c r="I427" s="71" t="s">
        <v>139</v>
      </c>
      <c r="J427" s="71">
        <v>166.36</v>
      </c>
      <c r="K427" s="71">
        <v>0</v>
      </c>
      <c r="L427" s="71">
        <v>1.2</v>
      </c>
      <c r="M427" s="71">
        <v>14.63</v>
      </c>
      <c r="N427" s="71">
        <v>0.12</v>
      </c>
      <c r="O427" s="71">
        <v>23</v>
      </c>
      <c r="P427" s="71">
        <v>651.26</v>
      </c>
      <c r="Q427" s="71">
        <v>15.6</v>
      </c>
      <c r="R427" s="71">
        <v>2.94</v>
      </c>
      <c r="S427" s="71">
        <v>4.8</v>
      </c>
      <c r="T427" s="71">
        <v>18.28</v>
      </c>
      <c r="U427" s="71">
        <v>0.124</v>
      </c>
      <c r="V427" s="71">
        <v>82.3</v>
      </c>
      <c r="W427" s="71">
        <v>5.01</v>
      </c>
      <c r="X427" s="71">
        <v>1835.31</v>
      </c>
    </row>
    <row r="428" spans="1:24">
      <c r="A428" s="71" t="s">
        <v>231</v>
      </c>
      <c r="B428" s="71" t="s">
        <v>48</v>
      </c>
      <c r="C428" s="72">
        <v>4</v>
      </c>
      <c r="D428" s="73">
        <v>0</v>
      </c>
      <c r="E428" s="73" t="s">
        <v>136</v>
      </c>
      <c r="F428" s="73" t="s">
        <v>144</v>
      </c>
      <c r="G428" s="71" t="s">
        <v>232</v>
      </c>
      <c r="H428" s="71">
        <v>2</v>
      </c>
      <c r="I428" s="71" t="s">
        <v>139</v>
      </c>
      <c r="J428" s="71">
        <v>189.48</v>
      </c>
      <c r="K428" s="71">
        <v>0</v>
      </c>
      <c r="L428" s="71">
        <v>1.69</v>
      </c>
      <c r="M428" s="71">
        <v>0</v>
      </c>
      <c r="N428" s="71">
        <v>0</v>
      </c>
      <c r="O428" s="71">
        <v>33.5</v>
      </c>
      <c r="P428" s="71">
        <v>831.91</v>
      </c>
      <c r="Q428" s="71">
        <v>7.7</v>
      </c>
      <c r="R428" s="71">
        <v>7.86</v>
      </c>
      <c r="S428" s="71">
        <v>5.8</v>
      </c>
      <c r="T428" s="71">
        <v>35.75</v>
      </c>
      <c r="U428" s="71">
        <v>0.14899999999999999</v>
      </c>
      <c r="V428" s="71">
        <v>107.9</v>
      </c>
      <c r="W428" s="71">
        <v>9.35</v>
      </c>
      <c r="X428" s="71">
        <v>3855.28</v>
      </c>
    </row>
    <row r="429" spans="1:24">
      <c r="A429" s="71" t="s">
        <v>231</v>
      </c>
      <c r="B429" s="71" t="s">
        <v>48</v>
      </c>
      <c r="C429" s="72">
        <v>7</v>
      </c>
      <c r="D429" s="73">
        <v>0</v>
      </c>
      <c r="E429" s="73" t="s">
        <v>136</v>
      </c>
      <c r="F429" s="73" t="s">
        <v>144</v>
      </c>
      <c r="G429" s="71" t="s">
        <v>232</v>
      </c>
      <c r="H429" s="71">
        <v>2</v>
      </c>
      <c r="I429" s="71" t="s">
        <v>139</v>
      </c>
      <c r="J429" s="71">
        <v>339.36</v>
      </c>
      <c r="K429" s="71">
        <v>40.19</v>
      </c>
      <c r="L429" s="71">
        <v>2.37</v>
      </c>
      <c r="M429" s="71">
        <v>0</v>
      </c>
      <c r="N429" s="71">
        <v>0</v>
      </c>
      <c r="O429" s="71">
        <v>49.7</v>
      </c>
      <c r="P429" s="71">
        <v>1167.97</v>
      </c>
      <c r="Q429" s="71">
        <v>6.4</v>
      </c>
      <c r="R429" s="71">
        <v>11.37</v>
      </c>
      <c r="S429" s="71">
        <v>4.8</v>
      </c>
      <c r="T429" s="71">
        <v>41.26</v>
      </c>
      <c r="U429" s="71">
        <v>0.23300000000000001</v>
      </c>
      <c r="V429" s="71">
        <v>181.5</v>
      </c>
      <c r="W429" s="71">
        <v>14.24</v>
      </c>
      <c r="X429" s="71">
        <v>7543.35</v>
      </c>
    </row>
    <row r="430" spans="1:24">
      <c r="A430" s="71" t="s">
        <v>231</v>
      </c>
      <c r="B430" s="71" t="s">
        <v>48</v>
      </c>
      <c r="C430" s="72">
        <v>10</v>
      </c>
      <c r="D430" s="73">
        <v>0</v>
      </c>
      <c r="E430" s="73" t="s">
        <v>136</v>
      </c>
      <c r="F430" s="73" t="s">
        <v>144</v>
      </c>
      <c r="G430" s="71" t="s">
        <v>232</v>
      </c>
      <c r="H430" s="71">
        <v>2</v>
      </c>
      <c r="I430" s="71" t="s">
        <v>139</v>
      </c>
      <c r="J430" s="71">
        <v>379.32</v>
      </c>
      <c r="K430" s="71">
        <v>0</v>
      </c>
      <c r="L430" s="71">
        <v>3.05</v>
      </c>
      <c r="M430" s="71">
        <v>0</v>
      </c>
      <c r="N430" s="71">
        <v>0</v>
      </c>
      <c r="O430" s="71">
        <v>46.3</v>
      </c>
      <c r="P430" s="71">
        <v>1307.54</v>
      </c>
      <c r="Q430" s="71">
        <v>5.6</v>
      </c>
      <c r="R430" s="71">
        <v>22.09</v>
      </c>
      <c r="S430" s="71">
        <v>8.5</v>
      </c>
      <c r="T430" s="71">
        <v>48.17</v>
      </c>
      <c r="U430" s="71">
        <v>0.57899999999999996</v>
      </c>
      <c r="V430" s="71">
        <v>478</v>
      </c>
      <c r="W430" s="71">
        <v>28.02</v>
      </c>
      <c r="X430" s="71">
        <v>6055.64</v>
      </c>
    </row>
    <row r="431" spans="1:24">
      <c r="A431" s="71" t="s">
        <v>231</v>
      </c>
      <c r="B431" s="71" t="s">
        <v>48</v>
      </c>
      <c r="C431" s="72">
        <v>14</v>
      </c>
      <c r="D431" s="73">
        <v>0</v>
      </c>
      <c r="E431" s="73" t="s">
        <v>136</v>
      </c>
      <c r="F431" s="73" t="s">
        <v>144</v>
      </c>
      <c r="G431" s="71" t="s">
        <v>232</v>
      </c>
      <c r="H431" s="71">
        <v>2</v>
      </c>
      <c r="I431" s="71" t="s">
        <v>139</v>
      </c>
      <c r="J431" s="71">
        <v>738.7</v>
      </c>
      <c r="K431" s="71">
        <v>0</v>
      </c>
      <c r="L431" s="71">
        <v>2.78</v>
      </c>
      <c r="M431" s="71">
        <v>0</v>
      </c>
      <c r="N431" s="71">
        <v>0</v>
      </c>
      <c r="O431" s="71">
        <v>41.1</v>
      </c>
      <c r="P431" s="71">
        <v>1364.54</v>
      </c>
      <c r="Q431" s="71">
        <v>5.7</v>
      </c>
      <c r="R431" s="71">
        <v>41.74</v>
      </c>
      <c r="S431" s="71">
        <v>9.6</v>
      </c>
      <c r="T431" s="71">
        <v>49.55</v>
      </c>
      <c r="U431" s="71">
        <v>0.42199999999999999</v>
      </c>
      <c r="V431" s="71">
        <v>565.5</v>
      </c>
      <c r="W431" s="71">
        <v>32.44</v>
      </c>
      <c r="X431" s="71">
        <v>4263.26</v>
      </c>
    </row>
    <row r="432" spans="1:24">
      <c r="A432" s="71" t="s">
        <v>231</v>
      </c>
      <c r="B432" s="71" t="s">
        <v>48</v>
      </c>
      <c r="C432" s="72">
        <v>21</v>
      </c>
      <c r="D432" s="73">
        <v>0</v>
      </c>
      <c r="E432" s="73" t="s">
        <v>136</v>
      </c>
      <c r="F432" s="73" t="s">
        <v>144</v>
      </c>
      <c r="G432" s="71" t="s">
        <v>232</v>
      </c>
      <c r="H432" s="71">
        <v>2</v>
      </c>
      <c r="I432" s="71" t="s">
        <v>139</v>
      </c>
      <c r="J432" s="71">
        <v>2656.24</v>
      </c>
      <c r="K432" s="71">
        <v>85.37</v>
      </c>
      <c r="L432" s="71">
        <v>6.05</v>
      </c>
      <c r="M432" s="71">
        <v>55.08</v>
      </c>
      <c r="N432" s="71">
        <v>0</v>
      </c>
      <c r="O432" s="71">
        <v>163.5</v>
      </c>
      <c r="P432" s="71">
        <v>2979.87</v>
      </c>
      <c r="Q432" s="71">
        <v>6.8</v>
      </c>
      <c r="R432" s="71">
        <v>314.92</v>
      </c>
      <c r="S432" s="71">
        <v>20.5</v>
      </c>
      <c r="T432" s="71">
        <v>72.34</v>
      </c>
      <c r="U432" s="71">
        <v>1.944</v>
      </c>
      <c r="V432" s="71">
        <v>800.3</v>
      </c>
      <c r="W432" s="71">
        <v>71.650000000000006</v>
      </c>
      <c r="X432" s="71">
        <v>5472.19</v>
      </c>
    </row>
    <row r="433" spans="1:24">
      <c r="A433" s="71" t="s">
        <v>231</v>
      </c>
      <c r="B433" s="71" t="s">
        <v>48</v>
      </c>
      <c r="C433" s="72">
        <v>28</v>
      </c>
      <c r="D433" s="73">
        <v>0</v>
      </c>
      <c r="E433" s="73" t="s">
        <v>136</v>
      </c>
      <c r="F433" s="73" t="s">
        <v>144</v>
      </c>
      <c r="G433" s="71" t="s">
        <v>232</v>
      </c>
      <c r="H433" s="71">
        <v>2</v>
      </c>
      <c r="I433" s="71" t="s">
        <v>139</v>
      </c>
      <c r="J433" s="71">
        <v>4224.79</v>
      </c>
      <c r="K433" s="71">
        <v>131</v>
      </c>
      <c r="L433" s="71">
        <v>9.76</v>
      </c>
      <c r="M433" s="71">
        <v>185.43</v>
      </c>
      <c r="N433" s="71">
        <v>0</v>
      </c>
      <c r="O433" s="71">
        <v>219.8</v>
      </c>
      <c r="P433" s="71">
        <v>2856.45</v>
      </c>
      <c r="Q433" s="71">
        <v>6.7</v>
      </c>
      <c r="R433" s="71">
        <v>840.07</v>
      </c>
      <c r="S433" s="71">
        <v>28.5</v>
      </c>
      <c r="T433" s="71">
        <v>57.86</v>
      </c>
      <c r="U433" s="71">
        <v>3.5129999999999999</v>
      </c>
      <c r="V433" s="71">
        <v>652.29999999999995</v>
      </c>
      <c r="W433" s="71">
        <v>43.09</v>
      </c>
      <c r="X433" s="71">
        <v>4377.62</v>
      </c>
    </row>
    <row r="434" spans="1:24">
      <c r="A434" s="71" t="s">
        <v>233</v>
      </c>
      <c r="B434" s="71" t="s">
        <v>48</v>
      </c>
      <c r="C434" s="72" t="s">
        <v>135</v>
      </c>
      <c r="D434" s="73">
        <v>0</v>
      </c>
      <c r="E434" s="73" t="s">
        <v>136</v>
      </c>
      <c r="F434" s="73" t="s">
        <v>144</v>
      </c>
      <c r="G434" s="71" t="s">
        <v>234</v>
      </c>
      <c r="H434" s="71">
        <v>2</v>
      </c>
      <c r="I434" s="71" t="s">
        <v>139</v>
      </c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</row>
    <row r="435" spans="1:24">
      <c r="A435" s="71" t="s">
        <v>233</v>
      </c>
      <c r="B435" s="71" t="s">
        <v>48</v>
      </c>
      <c r="C435" s="72">
        <v>2</v>
      </c>
      <c r="D435" s="73">
        <v>0</v>
      </c>
      <c r="E435" s="73" t="s">
        <v>136</v>
      </c>
      <c r="F435" s="73" t="s">
        <v>144</v>
      </c>
      <c r="G435" s="71" t="s">
        <v>234</v>
      </c>
      <c r="H435" s="71">
        <v>2</v>
      </c>
      <c r="I435" s="71" t="s">
        <v>139</v>
      </c>
      <c r="J435" s="71">
        <v>145.99</v>
      </c>
      <c r="K435" s="71">
        <v>0</v>
      </c>
      <c r="L435" s="71">
        <v>1.46</v>
      </c>
      <c r="M435" s="71">
        <v>91.03</v>
      </c>
      <c r="N435" s="71">
        <v>0.12</v>
      </c>
      <c r="O435" s="71">
        <v>8.9</v>
      </c>
      <c r="P435" s="71">
        <v>906.73</v>
      </c>
      <c r="Q435" s="71">
        <v>17.3</v>
      </c>
      <c r="R435" s="71">
        <v>5.4</v>
      </c>
      <c r="S435" s="71">
        <v>2.4</v>
      </c>
      <c r="T435" s="71">
        <v>6.57</v>
      </c>
      <c r="U435" s="71">
        <v>7.5999999999999998E-2</v>
      </c>
      <c r="V435" s="71">
        <v>47.8</v>
      </c>
      <c r="W435" s="71">
        <v>8.1999999999999993</v>
      </c>
      <c r="X435" s="71">
        <v>533.46</v>
      </c>
    </row>
    <row r="436" spans="1:24">
      <c r="A436" s="71" t="s">
        <v>233</v>
      </c>
      <c r="B436" s="71" t="s">
        <v>48</v>
      </c>
      <c r="C436" s="72">
        <v>4</v>
      </c>
      <c r="D436" s="73">
        <v>0</v>
      </c>
      <c r="E436" s="73" t="s">
        <v>136</v>
      </c>
      <c r="F436" s="73" t="s">
        <v>144</v>
      </c>
      <c r="G436" s="71" t="s">
        <v>234</v>
      </c>
      <c r="H436" s="71">
        <v>2</v>
      </c>
      <c r="I436" s="71" t="s">
        <v>139</v>
      </c>
      <c r="J436" s="71">
        <v>175.83</v>
      </c>
      <c r="K436" s="71">
        <v>0</v>
      </c>
      <c r="L436" s="71">
        <v>1.82</v>
      </c>
      <c r="M436" s="71">
        <v>24.86</v>
      </c>
      <c r="N436" s="71">
        <v>0</v>
      </c>
      <c r="O436" s="71">
        <v>14.9</v>
      </c>
      <c r="P436" s="71">
        <v>1094.53</v>
      </c>
      <c r="Q436" s="71">
        <v>11.5</v>
      </c>
      <c r="R436" s="71">
        <v>31.08</v>
      </c>
      <c r="S436" s="71">
        <v>3.8</v>
      </c>
      <c r="T436" s="71">
        <v>10.7</v>
      </c>
      <c r="U436" s="71">
        <v>0.19</v>
      </c>
      <c r="V436" s="71">
        <v>55</v>
      </c>
      <c r="W436" s="71">
        <v>7.1</v>
      </c>
      <c r="X436" s="71">
        <v>1360.2</v>
      </c>
    </row>
    <row r="437" spans="1:24">
      <c r="A437" s="71" t="s">
        <v>233</v>
      </c>
      <c r="B437" s="71" t="s">
        <v>48</v>
      </c>
      <c r="C437" s="72">
        <v>7</v>
      </c>
      <c r="D437" s="73">
        <v>0</v>
      </c>
      <c r="E437" s="73" t="s">
        <v>136</v>
      </c>
      <c r="F437" s="73" t="s">
        <v>144</v>
      </c>
      <c r="G437" s="71" t="s">
        <v>234</v>
      </c>
      <c r="H437" s="71">
        <v>2</v>
      </c>
      <c r="I437" s="71" t="s">
        <v>139</v>
      </c>
      <c r="J437" s="71">
        <v>185.33</v>
      </c>
      <c r="K437" s="71">
        <v>15.81</v>
      </c>
      <c r="L437" s="71">
        <v>2.61</v>
      </c>
      <c r="M437" s="71">
        <v>13.03</v>
      </c>
      <c r="N437" s="71">
        <v>0</v>
      </c>
      <c r="O437" s="71">
        <v>19.600000000000001</v>
      </c>
      <c r="P437" s="71">
        <v>1508.64</v>
      </c>
      <c r="Q437" s="71">
        <v>8.5</v>
      </c>
      <c r="R437" s="71">
        <v>39.56</v>
      </c>
      <c r="S437" s="71">
        <v>4.3</v>
      </c>
      <c r="T437" s="71">
        <v>11.92</v>
      </c>
      <c r="U437" s="71">
        <v>0.19700000000000001</v>
      </c>
      <c r="V437" s="71">
        <v>81.2</v>
      </c>
      <c r="W437" s="71">
        <v>30.96</v>
      </c>
      <c r="X437" s="71">
        <v>2004.52</v>
      </c>
    </row>
    <row r="438" spans="1:24">
      <c r="A438" s="71" t="s">
        <v>233</v>
      </c>
      <c r="B438" s="71" t="s">
        <v>48</v>
      </c>
      <c r="C438" s="72">
        <v>10</v>
      </c>
      <c r="D438" s="73">
        <v>0</v>
      </c>
      <c r="E438" s="73" t="s">
        <v>136</v>
      </c>
      <c r="F438" s="73" t="s">
        <v>144</v>
      </c>
      <c r="G438" s="71" t="s">
        <v>234</v>
      </c>
      <c r="H438" s="71">
        <v>2</v>
      </c>
      <c r="I438" s="71" t="s">
        <v>139</v>
      </c>
      <c r="J438" s="71">
        <v>173.5</v>
      </c>
      <c r="K438" s="71">
        <v>55.2</v>
      </c>
      <c r="L438" s="71">
        <v>2.58</v>
      </c>
      <c r="M438" s="71">
        <v>0</v>
      </c>
      <c r="N438" s="71">
        <v>0</v>
      </c>
      <c r="O438" s="71">
        <v>23.8</v>
      </c>
      <c r="P438" s="71">
        <v>1557.54</v>
      </c>
      <c r="Q438" s="71">
        <v>6.3</v>
      </c>
      <c r="R438" s="71">
        <v>37.409999999999997</v>
      </c>
      <c r="S438" s="71">
        <v>8.5</v>
      </c>
      <c r="T438" s="71">
        <v>18.28</v>
      </c>
      <c r="U438" s="71">
        <v>0.248</v>
      </c>
      <c r="V438" s="71">
        <v>94.6</v>
      </c>
      <c r="W438" s="71">
        <v>54.05</v>
      </c>
      <c r="X438" s="71">
        <v>2331.3200000000002</v>
      </c>
    </row>
    <row r="439" spans="1:24">
      <c r="A439" s="71" t="s">
        <v>233</v>
      </c>
      <c r="B439" s="71" t="s">
        <v>48</v>
      </c>
      <c r="C439" s="72">
        <v>14</v>
      </c>
      <c r="D439" s="73">
        <v>0</v>
      </c>
      <c r="E439" s="73" t="s">
        <v>136</v>
      </c>
      <c r="F439" s="73" t="s">
        <v>144</v>
      </c>
      <c r="G439" s="71" t="s">
        <v>234</v>
      </c>
      <c r="H439" s="71">
        <v>2</v>
      </c>
      <c r="I439" s="71" t="s">
        <v>139</v>
      </c>
      <c r="J439" s="71">
        <v>192.84</v>
      </c>
      <c r="K439" s="71">
        <v>15.81</v>
      </c>
      <c r="L439" s="71">
        <v>2.5099999999999998</v>
      </c>
      <c r="M439" s="71">
        <v>32.049999999999997</v>
      </c>
      <c r="N439" s="71">
        <v>0</v>
      </c>
      <c r="O439" s="71">
        <v>29.6</v>
      </c>
      <c r="P439" s="71">
        <v>1676.32</v>
      </c>
      <c r="Q439" s="71">
        <v>11.6</v>
      </c>
      <c r="R439" s="71">
        <v>65.72</v>
      </c>
      <c r="S439" s="71">
        <v>3.4</v>
      </c>
      <c r="T439" s="71">
        <v>18.28</v>
      </c>
      <c r="U439" s="71">
        <v>0.34</v>
      </c>
      <c r="V439" s="71">
        <v>97.8</v>
      </c>
      <c r="W439" s="71">
        <v>63.61</v>
      </c>
      <c r="X439" s="71">
        <v>2366.19</v>
      </c>
    </row>
    <row r="440" spans="1:24">
      <c r="A440" s="71" t="s">
        <v>233</v>
      </c>
      <c r="B440" s="71" t="s">
        <v>48</v>
      </c>
      <c r="C440" s="72">
        <v>21</v>
      </c>
      <c r="D440" s="73">
        <v>0</v>
      </c>
      <c r="E440" s="73" t="s">
        <v>136</v>
      </c>
      <c r="F440" s="73" t="s">
        <v>144</v>
      </c>
      <c r="G440" s="71" t="s">
        <v>234</v>
      </c>
      <c r="H440" s="71">
        <v>2</v>
      </c>
      <c r="I440" s="71" t="s">
        <v>139</v>
      </c>
      <c r="J440" s="71">
        <v>412.85</v>
      </c>
      <c r="K440" s="71">
        <v>26.3</v>
      </c>
      <c r="L440" s="71">
        <v>4.04</v>
      </c>
      <c r="M440" s="71">
        <v>0</v>
      </c>
      <c r="N440" s="71">
        <v>0</v>
      </c>
      <c r="O440" s="71">
        <v>98</v>
      </c>
      <c r="P440" s="71">
        <v>2378.9899999999998</v>
      </c>
      <c r="Q440" s="71">
        <v>0.7</v>
      </c>
      <c r="R440" s="71">
        <v>373.78</v>
      </c>
      <c r="S440" s="71">
        <v>7.4</v>
      </c>
      <c r="T440" s="71">
        <v>37.130000000000003</v>
      </c>
      <c r="U440" s="71">
        <v>1.0609999999999999</v>
      </c>
      <c r="V440" s="71">
        <v>167.4</v>
      </c>
      <c r="W440" s="71">
        <v>274.63</v>
      </c>
      <c r="X440" s="71">
        <v>3068.1</v>
      </c>
    </row>
    <row r="441" spans="1:24">
      <c r="A441" s="71" t="s">
        <v>233</v>
      </c>
      <c r="B441" s="71" t="s">
        <v>48</v>
      </c>
      <c r="C441" s="72">
        <v>28</v>
      </c>
      <c r="D441" s="73">
        <v>0</v>
      </c>
      <c r="E441" s="73" t="s">
        <v>136</v>
      </c>
      <c r="F441" s="73" t="s">
        <v>144</v>
      </c>
      <c r="G441" s="71" t="s">
        <v>234</v>
      </c>
      <c r="H441" s="71">
        <v>2</v>
      </c>
      <c r="I441" s="71" t="s">
        <v>139</v>
      </c>
      <c r="J441" s="71">
        <v>1641.45</v>
      </c>
      <c r="K441" s="71">
        <v>85.37</v>
      </c>
      <c r="L441" s="71">
        <v>6.61</v>
      </c>
      <c r="M441" s="71">
        <v>51.38</v>
      </c>
      <c r="N441" s="71">
        <v>0</v>
      </c>
      <c r="O441" s="71">
        <v>131.5</v>
      </c>
      <c r="P441" s="71">
        <v>3123.4</v>
      </c>
      <c r="Q441" s="71">
        <v>6.2</v>
      </c>
      <c r="R441" s="71">
        <v>1358.48</v>
      </c>
      <c r="S441" s="71">
        <v>14.2</v>
      </c>
      <c r="T441" s="71">
        <v>49.55</v>
      </c>
      <c r="U441" s="71">
        <v>1.877</v>
      </c>
      <c r="V441" s="71">
        <v>196.4</v>
      </c>
      <c r="W441" s="71">
        <v>319.68</v>
      </c>
      <c r="X441" s="71">
        <v>4372.42</v>
      </c>
    </row>
    <row r="442" spans="1:24">
      <c r="A442" s="71" t="s">
        <v>235</v>
      </c>
      <c r="B442" s="71" t="s">
        <v>48</v>
      </c>
      <c r="C442" s="72" t="s">
        <v>135</v>
      </c>
      <c r="D442" s="73">
        <v>0</v>
      </c>
      <c r="E442" s="73" t="s">
        <v>136</v>
      </c>
      <c r="F442" s="73" t="s">
        <v>144</v>
      </c>
      <c r="G442" s="71" t="s">
        <v>236</v>
      </c>
      <c r="H442" s="71">
        <v>2</v>
      </c>
      <c r="I442" s="71" t="s">
        <v>139</v>
      </c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</row>
    <row r="443" spans="1:24">
      <c r="A443" s="71" t="s">
        <v>235</v>
      </c>
      <c r="B443" s="71" t="s">
        <v>48</v>
      </c>
      <c r="C443" s="72">
        <v>2</v>
      </c>
      <c r="D443" s="73">
        <v>0</v>
      </c>
      <c r="E443" s="73" t="s">
        <v>136</v>
      </c>
      <c r="F443" s="73" t="s">
        <v>144</v>
      </c>
      <c r="G443" s="71" t="s">
        <v>236</v>
      </c>
      <c r="H443" s="71">
        <v>2</v>
      </c>
      <c r="I443" s="71" t="s">
        <v>139</v>
      </c>
      <c r="J443" s="71">
        <v>104.18</v>
      </c>
      <c r="K443" s="71">
        <v>9.59</v>
      </c>
      <c r="L443" s="71">
        <v>1.1599999999999999</v>
      </c>
      <c r="M443" s="71">
        <v>68.14</v>
      </c>
      <c r="N443" s="71">
        <v>0</v>
      </c>
      <c r="O443" s="71">
        <v>33.5</v>
      </c>
      <c r="P443" s="71">
        <v>676.81</v>
      </c>
      <c r="Q443" s="71">
        <v>12.2</v>
      </c>
      <c r="R443" s="71">
        <v>2.94</v>
      </c>
      <c r="S443" s="71">
        <v>1.1000000000000001</v>
      </c>
      <c r="T443" s="71">
        <v>15.7</v>
      </c>
      <c r="U443" s="71">
        <v>5.5E-2</v>
      </c>
      <c r="V443" s="71">
        <v>61.4</v>
      </c>
      <c r="W443" s="71">
        <v>14.24</v>
      </c>
      <c r="X443" s="71">
        <v>1968.48</v>
      </c>
    </row>
    <row r="444" spans="1:24">
      <c r="A444" s="71" t="s">
        <v>235</v>
      </c>
      <c r="B444" s="71" t="s">
        <v>48</v>
      </c>
      <c r="C444" s="72">
        <v>4</v>
      </c>
      <c r="D444" s="73">
        <v>0</v>
      </c>
      <c r="E444" s="73" t="s">
        <v>136</v>
      </c>
      <c r="F444" s="73" t="s">
        <v>144</v>
      </c>
      <c r="G444" s="71" t="s">
        <v>236</v>
      </c>
      <c r="H444" s="71">
        <v>2</v>
      </c>
      <c r="I444" s="71" t="s">
        <v>139</v>
      </c>
      <c r="J444" s="71">
        <v>364.36</v>
      </c>
      <c r="K444" s="71">
        <v>0</v>
      </c>
      <c r="L444" s="71">
        <v>2.09</v>
      </c>
      <c r="M444" s="71">
        <v>54.66</v>
      </c>
      <c r="N444" s="71">
        <v>0</v>
      </c>
      <c r="O444" s="71">
        <v>76.400000000000006</v>
      </c>
      <c r="P444" s="71">
        <v>1215.18</v>
      </c>
      <c r="Q444" s="71">
        <v>5.8</v>
      </c>
      <c r="R444" s="71">
        <v>16.510000000000002</v>
      </c>
      <c r="S444" s="71">
        <v>7.7</v>
      </c>
      <c r="T444" s="71">
        <v>34.380000000000003</v>
      </c>
      <c r="U444" s="71">
        <v>0.218</v>
      </c>
      <c r="V444" s="71">
        <v>102.1</v>
      </c>
      <c r="W444" s="71">
        <v>103.97</v>
      </c>
      <c r="X444" s="71">
        <v>4718.22</v>
      </c>
    </row>
    <row r="445" spans="1:24">
      <c r="A445" s="71" t="s">
        <v>235</v>
      </c>
      <c r="B445" s="71" t="s">
        <v>48</v>
      </c>
      <c r="C445" s="72">
        <v>7</v>
      </c>
      <c r="D445" s="73">
        <v>0</v>
      </c>
      <c r="E445" s="73" t="s">
        <v>136</v>
      </c>
      <c r="F445" s="73" t="s">
        <v>144</v>
      </c>
      <c r="G445" s="71" t="s">
        <v>236</v>
      </c>
      <c r="H445" s="71">
        <v>2</v>
      </c>
      <c r="I445" s="71" t="s">
        <v>139</v>
      </c>
      <c r="J445" s="71">
        <v>558.34</v>
      </c>
      <c r="K445" s="71">
        <v>31.09</v>
      </c>
      <c r="L445" s="71">
        <v>2.39</v>
      </c>
      <c r="M445" s="71">
        <v>47.26</v>
      </c>
      <c r="N445" s="71">
        <v>0</v>
      </c>
      <c r="O445" s="71">
        <v>70.2</v>
      </c>
      <c r="P445" s="71">
        <v>1535.67</v>
      </c>
      <c r="Q445" s="71">
        <v>6</v>
      </c>
      <c r="R445" s="71">
        <v>43.95</v>
      </c>
      <c r="S445" s="71">
        <v>3.8</v>
      </c>
      <c r="T445" s="71">
        <v>37.130000000000003</v>
      </c>
      <c r="U445" s="71">
        <v>0.248</v>
      </c>
      <c r="V445" s="71">
        <v>115.4</v>
      </c>
      <c r="W445" s="71">
        <v>110.42</v>
      </c>
      <c r="X445" s="71">
        <v>5257.97</v>
      </c>
    </row>
    <row r="446" spans="1:24">
      <c r="A446" s="71" t="s">
        <v>235</v>
      </c>
      <c r="B446" s="71" t="s">
        <v>48</v>
      </c>
      <c r="C446" s="72">
        <v>10</v>
      </c>
      <c r="D446" s="73">
        <v>0</v>
      </c>
      <c r="E446" s="73" t="s">
        <v>136</v>
      </c>
      <c r="F446" s="73" t="s">
        <v>144</v>
      </c>
      <c r="G446" s="71" t="s">
        <v>236</v>
      </c>
      <c r="H446" s="71">
        <v>2</v>
      </c>
      <c r="I446" s="71" t="s">
        <v>139</v>
      </c>
      <c r="J446" s="71">
        <v>533.51</v>
      </c>
      <c r="K446" s="71">
        <v>0</v>
      </c>
      <c r="L446" s="71">
        <v>2.11</v>
      </c>
      <c r="M446" s="71">
        <v>26.89</v>
      </c>
      <c r="N446" s="71">
        <v>0</v>
      </c>
      <c r="O446" s="71">
        <v>63.4</v>
      </c>
      <c r="P446" s="71">
        <v>1105.54</v>
      </c>
      <c r="Q446" s="71">
        <v>5</v>
      </c>
      <c r="R446" s="71">
        <v>62.19</v>
      </c>
      <c r="S446" s="71">
        <v>3.8</v>
      </c>
      <c r="T446" s="71">
        <v>30.29</v>
      </c>
      <c r="U446" s="71">
        <v>0.14899999999999999</v>
      </c>
      <c r="V446" s="71">
        <v>130.6</v>
      </c>
      <c r="W446" s="71">
        <v>58.82</v>
      </c>
      <c r="X446" s="71">
        <v>2709.68</v>
      </c>
    </row>
    <row r="447" spans="1:24">
      <c r="A447" s="71" t="s">
        <v>235</v>
      </c>
      <c r="B447" s="71" t="s">
        <v>48</v>
      </c>
      <c r="C447" s="72">
        <v>14</v>
      </c>
      <c r="D447" s="73">
        <v>0</v>
      </c>
      <c r="E447" s="73" t="s">
        <v>136</v>
      </c>
      <c r="F447" s="73" t="s">
        <v>144</v>
      </c>
      <c r="G447" s="71" t="s">
        <v>236</v>
      </c>
      <c r="H447" s="71">
        <v>2</v>
      </c>
      <c r="I447" s="71" t="s">
        <v>139</v>
      </c>
      <c r="J447" s="71">
        <v>789.15</v>
      </c>
      <c r="K447" s="71">
        <v>53.11</v>
      </c>
      <c r="L447" s="71">
        <v>4.25</v>
      </c>
      <c r="M447" s="71">
        <v>51.05</v>
      </c>
      <c r="N447" s="71">
        <v>0</v>
      </c>
      <c r="O447" s="71">
        <v>114.7</v>
      </c>
      <c r="P447" s="71">
        <v>1777.03</v>
      </c>
      <c r="Q447" s="71">
        <v>5.3</v>
      </c>
      <c r="R447" s="71">
        <v>241.53</v>
      </c>
      <c r="S447" s="71">
        <v>10.4</v>
      </c>
      <c r="T447" s="71">
        <v>70.28</v>
      </c>
      <c r="U447" s="71">
        <v>0.68899999999999995</v>
      </c>
      <c r="V447" s="71">
        <v>328</v>
      </c>
      <c r="W447" s="71">
        <v>235.55</v>
      </c>
      <c r="X447" s="71">
        <v>10550.48</v>
      </c>
    </row>
    <row r="448" spans="1:24">
      <c r="A448" s="71" t="s">
        <v>235</v>
      </c>
      <c r="B448" s="71" t="s">
        <v>48</v>
      </c>
      <c r="C448" s="72">
        <v>21</v>
      </c>
      <c r="D448" s="73">
        <v>0</v>
      </c>
      <c r="E448" s="73" t="s">
        <v>136</v>
      </c>
      <c r="F448" s="73" t="s">
        <v>144</v>
      </c>
      <c r="G448" s="71" t="s">
        <v>236</v>
      </c>
      <c r="H448" s="71">
        <v>2</v>
      </c>
      <c r="I448" s="71" t="s">
        <v>139</v>
      </c>
      <c r="J448" s="71">
        <v>1284.9100000000001</v>
      </c>
      <c r="K448" s="71">
        <v>26.3</v>
      </c>
      <c r="L448" s="71">
        <v>4.1399999999999997</v>
      </c>
      <c r="M448" s="71">
        <v>101.67</v>
      </c>
      <c r="N448" s="71">
        <v>0</v>
      </c>
      <c r="O448" s="71">
        <v>272.7</v>
      </c>
      <c r="P448" s="71">
        <v>1881.23</v>
      </c>
      <c r="Q448" s="71">
        <v>7.4</v>
      </c>
      <c r="R448" s="71">
        <v>687.33</v>
      </c>
      <c r="S448" s="71">
        <v>5.8</v>
      </c>
      <c r="T448" s="71">
        <v>64.77</v>
      </c>
      <c r="U448" s="71">
        <v>1.9890000000000001</v>
      </c>
      <c r="V448" s="71">
        <v>540.1</v>
      </c>
      <c r="W448" s="71">
        <v>471.67</v>
      </c>
      <c r="X448" s="71">
        <v>3306.25</v>
      </c>
    </row>
    <row r="449" spans="1:24">
      <c r="A449" s="71" t="s">
        <v>235</v>
      </c>
      <c r="B449" s="71" t="s">
        <v>48</v>
      </c>
      <c r="C449" s="72">
        <v>28</v>
      </c>
      <c r="D449" s="73">
        <v>0</v>
      </c>
      <c r="E449" s="73" t="s">
        <v>136</v>
      </c>
      <c r="F449" s="73" t="s">
        <v>144</v>
      </c>
      <c r="G449" s="71" t="s">
        <v>236</v>
      </c>
      <c r="H449" s="71">
        <v>2</v>
      </c>
      <c r="I449" s="71" t="s">
        <v>139</v>
      </c>
      <c r="J449" s="71">
        <v>7483.91</v>
      </c>
      <c r="K449" s="71">
        <v>174.94</v>
      </c>
      <c r="L449" s="71">
        <v>11.81</v>
      </c>
      <c r="M449" s="71">
        <v>608.34</v>
      </c>
      <c r="N449" s="71">
        <v>0</v>
      </c>
      <c r="O449" s="71">
        <v>393.2</v>
      </c>
      <c r="P449" s="71">
        <v>4107.3999999999996</v>
      </c>
      <c r="Q449" s="71">
        <v>7.4</v>
      </c>
      <c r="R449" s="71">
        <v>3133.61</v>
      </c>
      <c r="S449" s="71">
        <v>29.2</v>
      </c>
      <c r="T449" s="71">
        <v>66.150000000000006</v>
      </c>
      <c r="U449" s="71">
        <v>7.4509999999999996</v>
      </c>
      <c r="V449" s="71">
        <v>688.5</v>
      </c>
      <c r="W449" s="71">
        <v>632.77</v>
      </c>
      <c r="X449" s="71">
        <v>5439.07</v>
      </c>
    </row>
    <row r="450" spans="1:24">
      <c r="A450" s="71" t="s">
        <v>237</v>
      </c>
      <c r="B450" s="71" t="s">
        <v>48</v>
      </c>
      <c r="C450" s="72" t="s">
        <v>135</v>
      </c>
      <c r="D450" s="73">
        <v>0</v>
      </c>
      <c r="E450" s="73" t="s">
        <v>136</v>
      </c>
      <c r="F450" s="73" t="s">
        <v>144</v>
      </c>
      <c r="G450" s="71" t="s">
        <v>238</v>
      </c>
      <c r="H450" s="71">
        <v>2</v>
      </c>
      <c r="I450" s="71" t="s">
        <v>139</v>
      </c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</row>
    <row r="451" spans="1:24">
      <c r="A451" s="71" t="s">
        <v>237</v>
      </c>
      <c r="B451" s="71" t="s">
        <v>48</v>
      </c>
      <c r="C451" s="72">
        <v>2</v>
      </c>
      <c r="D451" s="73">
        <v>0</v>
      </c>
      <c r="E451" s="73" t="s">
        <v>136</v>
      </c>
      <c r="F451" s="73" t="s">
        <v>144</v>
      </c>
      <c r="G451" s="71" t="s">
        <v>238</v>
      </c>
      <c r="H451" s="71">
        <v>2</v>
      </c>
      <c r="I451" s="71" t="s">
        <v>139</v>
      </c>
      <c r="J451" s="71">
        <v>563.28</v>
      </c>
      <c r="K451" s="71">
        <v>65.48</v>
      </c>
      <c r="L451" s="71">
        <v>4.47</v>
      </c>
      <c r="M451" s="71">
        <v>85.83</v>
      </c>
      <c r="N451" s="71">
        <v>0.95</v>
      </c>
      <c r="O451" s="71">
        <v>32.299999999999997</v>
      </c>
      <c r="P451" s="71">
        <v>3071.14</v>
      </c>
      <c r="Q451" s="71">
        <v>101.2</v>
      </c>
      <c r="R451" s="71">
        <v>137.62</v>
      </c>
      <c r="S451" s="71">
        <v>10.7</v>
      </c>
      <c r="T451" s="71">
        <v>37.119999999999997</v>
      </c>
      <c r="U451" s="71">
        <v>0.63400000000000001</v>
      </c>
      <c r="V451" s="71">
        <v>143.4</v>
      </c>
      <c r="W451" s="71">
        <v>132.80000000000001</v>
      </c>
      <c r="X451" s="71">
        <v>4563.3</v>
      </c>
    </row>
    <row r="452" spans="1:24">
      <c r="A452" s="71" t="s">
        <v>237</v>
      </c>
      <c r="B452" s="71" t="s">
        <v>48</v>
      </c>
      <c r="C452" s="72">
        <v>4</v>
      </c>
      <c r="D452" s="73">
        <v>0</v>
      </c>
      <c r="E452" s="73" t="s">
        <v>136</v>
      </c>
      <c r="F452" s="73" t="s">
        <v>144</v>
      </c>
      <c r="G452" s="71" t="s">
        <v>238</v>
      </c>
      <c r="H452" s="71">
        <v>2</v>
      </c>
      <c r="I452" s="71" t="s">
        <v>139</v>
      </c>
      <c r="J452" s="71">
        <v>973.96</v>
      </c>
      <c r="K452" s="71">
        <v>85.37</v>
      </c>
      <c r="L452" s="71">
        <v>5.36</v>
      </c>
      <c r="M452" s="71">
        <v>38.119999999999997</v>
      </c>
      <c r="N452" s="71">
        <v>0</v>
      </c>
      <c r="O452" s="71">
        <v>54.8</v>
      </c>
      <c r="P452" s="71">
        <v>3276.16</v>
      </c>
      <c r="Q452" s="71">
        <v>93.9</v>
      </c>
      <c r="R452" s="71">
        <v>602.30999999999995</v>
      </c>
      <c r="S452" s="71">
        <v>12.5</v>
      </c>
      <c r="T452" s="71">
        <v>49.55</v>
      </c>
      <c r="U452" s="71">
        <v>1.1639999999999999</v>
      </c>
      <c r="V452" s="71">
        <v>140</v>
      </c>
      <c r="W452" s="71">
        <v>116.84</v>
      </c>
      <c r="X452" s="71">
        <v>6921.81</v>
      </c>
    </row>
    <row r="453" spans="1:24">
      <c r="A453" s="71" t="s">
        <v>237</v>
      </c>
      <c r="B453" s="71" t="s">
        <v>48</v>
      </c>
      <c r="C453" s="72">
        <v>7</v>
      </c>
      <c r="D453" s="73">
        <v>0</v>
      </c>
      <c r="E453" s="73" t="s">
        <v>136</v>
      </c>
      <c r="F453" s="73" t="s">
        <v>144</v>
      </c>
      <c r="G453" s="71" t="s">
        <v>238</v>
      </c>
      <c r="H453" s="71">
        <v>2</v>
      </c>
      <c r="I453" s="71" t="s">
        <v>139</v>
      </c>
      <c r="J453" s="71">
        <v>1486.49</v>
      </c>
      <c r="K453" s="71">
        <v>100.84</v>
      </c>
      <c r="L453" s="71">
        <v>6.46</v>
      </c>
      <c r="M453" s="71">
        <v>25.38</v>
      </c>
      <c r="N453" s="71">
        <v>0</v>
      </c>
      <c r="O453" s="71">
        <v>67.599999999999994</v>
      </c>
      <c r="P453" s="71">
        <v>4167.43</v>
      </c>
      <c r="Q453" s="71">
        <v>74.7</v>
      </c>
      <c r="R453" s="71">
        <v>772.79</v>
      </c>
      <c r="S453" s="71">
        <v>17.3</v>
      </c>
      <c r="T453" s="71">
        <v>63.39</v>
      </c>
      <c r="U453" s="71">
        <v>1.633</v>
      </c>
      <c r="V453" s="71">
        <v>171.9</v>
      </c>
      <c r="W453" s="71">
        <v>113.63</v>
      </c>
      <c r="X453" s="71">
        <v>9519.39</v>
      </c>
    </row>
    <row r="454" spans="1:24">
      <c r="A454" s="71" t="s">
        <v>237</v>
      </c>
      <c r="B454" s="71" t="s">
        <v>48</v>
      </c>
      <c r="C454" s="72">
        <v>10</v>
      </c>
      <c r="D454" s="73">
        <v>0</v>
      </c>
      <c r="E454" s="73" t="s">
        <v>136</v>
      </c>
      <c r="F454" s="73" t="s">
        <v>144</v>
      </c>
      <c r="G454" s="71" t="s">
        <v>238</v>
      </c>
      <c r="H454" s="71">
        <v>2</v>
      </c>
      <c r="I454" s="71" t="s">
        <v>139</v>
      </c>
      <c r="J454" s="71">
        <v>2011.26</v>
      </c>
      <c r="K454" s="71">
        <v>127.28</v>
      </c>
      <c r="L454" s="71">
        <v>8.76</v>
      </c>
      <c r="M454" s="71">
        <v>8.66</v>
      </c>
      <c r="N454" s="71">
        <v>0</v>
      </c>
      <c r="O454" s="71">
        <v>89.1</v>
      </c>
      <c r="P454" s="71">
        <v>6635.9</v>
      </c>
      <c r="Q454" s="71">
        <v>33.799999999999997</v>
      </c>
      <c r="R454" s="71">
        <v>716.96</v>
      </c>
      <c r="S454" s="71">
        <v>21.1</v>
      </c>
      <c r="T454" s="71">
        <v>62.01</v>
      </c>
      <c r="U454" s="71">
        <v>2.1019999999999999</v>
      </c>
      <c r="V454" s="71">
        <v>184.5</v>
      </c>
      <c r="W454" s="71">
        <v>95.9</v>
      </c>
      <c r="X454" s="71">
        <v>14740.34</v>
      </c>
    </row>
    <row r="455" spans="1:24">
      <c r="A455" s="71" t="s">
        <v>237</v>
      </c>
      <c r="B455" s="71" t="s">
        <v>48</v>
      </c>
      <c r="C455" s="72">
        <v>14</v>
      </c>
      <c r="D455" s="73">
        <v>0</v>
      </c>
      <c r="E455" s="73" t="s">
        <v>136</v>
      </c>
      <c r="F455" s="73" t="s">
        <v>144</v>
      </c>
      <c r="G455" s="71" t="s">
        <v>238</v>
      </c>
      <c r="H455" s="71">
        <v>2</v>
      </c>
      <c r="I455" s="71" t="s">
        <v>139</v>
      </c>
      <c r="J455" s="71">
        <v>3532.75</v>
      </c>
      <c r="K455" s="71">
        <v>138.41999999999999</v>
      </c>
      <c r="L455" s="71">
        <v>9.76</v>
      </c>
      <c r="M455" s="71">
        <v>21.25</v>
      </c>
      <c r="N455" s="71">
        <v>0</v>
      </c>
      <c r="O455" s="71">
        <v>107.1</v>
      </c>
      <c r="P455" s="71">
        <v>5962.65</v>
      </c>
      <c r="Q455" s="71">
        <v>19.2</v>
      </c>
      <c r="R455" s="71">
        <v>922.86</v>
      </c>
      <c r="S455" s="71">
        <v>23.7</v>
      </c>
      <c r="T455" s="71">
        <v>67.52</v>
      </c>
      <c r="U455" s="71">
        <v>2.516</v>
      </c>
      <c r="V455" s="71">
        <v>210.1</v>
      </c>
      <c r="W455" s="71">
        <v>110.42</v>
      </c>
      <c r="X455" s="71">
        <v>6937.64</v>
      </c>
    </row>
    <row r="456" spans="1:24">
      <c r="A456" s="71" t="s">
        <v>237</v>
      </c>
      <c r="B456" s="71" t="s">
        <v>48</v>
      </c>
      <c r="C456" s="72">
        <v>21</v>
      </c>
      <c r="D456" s="73">
        <v>0</v>
      </c>
      <c r="E456" s="73" t="s">
        <v>136</v>
      </c>
      <c r="F456" s="73" t="s">
        <v>144</v>
      </c>
      <c r="G456" s="71" t="s">
        <v>238</v>
      </c>
      <c r="H456" s="71">
        <v>2</v>
      </c>
      <c r="I456" s="71" t="s">
        <v>139</v>
      </c>
      <c r="J456" s="71">
        <v>8831.19</v>
      </c>
      <c r="K456" s="71">
        <v>259.7</v>
      </c>
      <c r="L456" s="71">
        <v>16.43</v>
      </c>
      <c r="M456" s="71">
        <v>72.39</v>
      </c>
      <c r="N456" s="71">
        <v>0</v>
      </c>
      <c r="O456" s="71">
        <v>267.60000000000002</v>
      </c>
      <c r="P456" s="71">
        <v>8562.32</v>
      </c>
      <c r="Q456" s="71">
        <v>108</v>
      </c>
      <c r="R456" s="71">
        <v>4098.63</v>
      </c>
      <c r="S456" s="71">
        <v>67</v>
      </c>
      <c r="T456" s="71">
        <v>132.85</v>
      </c>
      <c r="U456" s="71">
        <v>7.2859999999999996</v>
      </c>
      <c r="V456" s="71">
        <v>485.9</v>
      </c>
      <c r="W456" s="71">
        <v>226.93</v>
      </c>
      <c r="X456" s="71"/>
    </row>
    <row r="457" spans="1:24">
      <c r="A457" s="71" t="s">
        <v>237</v>
      </c>
      <c r="B457" s="71" t="s">
        <v>48</v>
      </c>
      <c r="C457" s="72">
        <v>28</v>
      </c>
      <c r="D457" s="73">
        <v>0</v>
      </c>
      <c r="E457" s="73" t="s">
        <v>136</v>
      </c>
      <c r="F457" s="73" t="s">
        <v>144</v>
      </c>
      <c r="G457" s="71" t="s">
        <v>238</v>
      </c>
      <c r="H457" s="71">
        <v>2</v>
      </c>
      <c r="I457" s="71" t="s">
        <v>139</v>
      </c>
      <c r="J457" s="71">
        <v>11279.46</v>
      </c>
      <c r="K457" s="71">
        <v>341.36</v>
      </c>
      <c r="L457" s="71">
        <v>18.12</v>
      </c>
      <c r="M457" s="71">
        <v>230.02</v>
      </c>
      <c r="N457" s="71">
        <v>0</v>
      </c>
      <c r="O457" s="71">
        <v>349.7</v>
      </c>
      <c r="P457" s="71">
        <v>5306.01</v>
      </c>
      <c r="Q457" s="71">
        <v>182.6</v>
      </c>
      <c r="R457" s="71">
        <v>3569.9</v>
      </c>
      <c r="S457" s="71">
        <v>67.8</v>
      </c>
      <c r="T457" s="71">
        <v>128.99</v>
      </c>
      <c r="U457" s="71">
        <v>7.1459999999999999</v>
      </c>
      <c r="V457" s="71">
        <v>603.4</v>
      </c>
      <c r="W457" s="71">
        <v>505.05</v>
      </c>
      <c r="X457" s="71">
        <v>19846.41</v>
      </c>
    </row>
    <row r="458" spans="1:24">
      <c r="A458" s="71" t="s">
        <v>239</v>
      </c>
      <c r="B458" s="71" t="s">
        <v>48</v>
      </c>
      <c r="C458" s="72" t="s">
        <v>135</v>
      </c>
      <c r="D458" s="73">
        <v>0</v>
      </c>
      <c r="E458" s="73" t="s">
        <v>136</v>
      </c>
      <c r="F458" s="73" t="s">
        <v>144</v>
      </c>
      <c r="G458" s="71" t="s">
        <v>240</v>
      </c>
      <c r="H458" s="71">
        <v>2</v>
      </c>
      <c r="I458" s="71" t="s">
        <v>139</v>
      </c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</row>
    <row r="459" spans="1:24">
      <c r="A459" s="71" t="s">
        <v>239</v>
      </c>
      <c r="B459" s="71" t="s">
        <v>48</v>
      </c>
      <c r="C459" s="72">
        <v>2</v>
      </c>
      <c r="D459" s="73">
        <v>0</v>
      </c>
      <c r="E459" s="73" t="s">
        <v>136</v>
      </c>
      <c r="F459" s="73" t="s">
        <v>144</v>
      </c>
      <c r="G459" s="71" t="s">
        <v>240</v>
      </c>
      <c r="H459" s="71">
        <v>2</v>
      </c>
      <c r="I459" s="71" t="s">
        <v>139</v>
      </c>
      <c r="J459" s="71">
        <v>22.83</v>
      </c>
      <c r="K459" s="71">
        <v>0</v>
      </c>
      <c r="L459" s="71">
        <v>1.1200000000000001</v>
      </c>
      <c r="M459" s="71">
        <v>28.99</v>
      </c>
      <c r="N459" s="71">
        <v>0.03</v>
      </c>
      <c r="O459" s="71">
        <v>5.8</v>
      </c>
      <c r="P459" s="71">
        <v>547.61</v>
      </c>
      <c r="Q459" s="71">
        <v>14.9</v>
      </c>
      <c r="R459" s="71">
        <v>2.39</v>
      </c>
      <c r="S459" s="71">
        <v>2.7</v>
      </c>
      <c r="T459" s="71">
        <v>2.84</v>
      </c>
      <c r="U459" s="71">
        <v>2.5999999999999999E-2</v>
      </c>
      <c r="V459" s="71">
        <v>34</v>
      </c>
      <c r="W459" s="71">
        <v>19.54</v>
      </c>
      <c r="X459" s="71">
        <v>421.74</v>
      </c>
    </row>
    <row r="460" spans="1:24">
      <c r="A460" s="71" t="s">
        <v>239</v>
      </c>
      <c r="B460" s="71" t="s">
        <v>48</v>
      </c>
      <c r="C460" s="72">
        <v>4</v>
      </c>
      <c r="D460" s="73">
        <v>0</v>
      </c>
      <c r="E460" s="73" t="s">
        <v>136</v>
      </c>
      <c r="F460" s="73" t="s">
        <v>144</v>
      </c>
      <c r="G460" s="71" t="s">
        <v>240</v>
      </c>
      <c r="H460" s="71">
        <v>2</v>
      </c>
      <c r="I460" s="71" t="s">
        <v>139</v>
      </c>
      <c r="J460" s="71">
        <v>118.01</v>
      </c>
      <c r="K460" s="71">
        <v>0</v>
      </c>
      <c r="L460" s="71">
        <v>1.52</v>
      </c>
      <c r="M460" s="71">
        <v>0</v>
      </c>
      <c r="N460" s="71">
        <v>0</v>
      </c>
      <c r="O460" s="71">
        <v>14.9</v>
      </c>
      <c r="P460" s="71">
        <v>898.8</v>
      </c>
      <c r="Q460" s="71">
        <v>10.8</v>
      </c>
      <c r="R460" s="71">
        <v>13.03</v>
      </c>
      <c r="S460" s="71">
        <v>1.6</v>
      </c>
      <c r="T460" s="71">
        <v>8.3000000000000007</v>
      </c>
      <c r="U460" s="71">
        <v>7.5999999999999998E-2</v>
      </c>
      <c r="V460" s="71">
        <v>55.6</v>
      </c>
      <c r="W460" s="71">
        <v>30.96</v>
      </c>
      <c r="X460" s="71">
        <v>1007.62</v>
      </c>
    </row>
    <row r="461" spans="1:24">
      <c r="A461" s="71" t="s">
        <v>239</v>
      </c>
      <c r="B461" s="71" t="s">
        <v>48</v>
      </c>
      <c r="C461" s="72">
        <v>7</v>
      </c>
      <c r="D461" s="73">
        <v>0</v>
      </c>
      <c r="E461" s="73" t="s">
        <v>136</v>
      </c>
      <c r="F461" s="73" t="s">
        <v>144</v>
      </c>
      <c r="G461" s="71" t="s">
        <v>240</v>
      </c>
      <c r="H461" s="71">
        <v>2</v>
      </c>
      <c r="I461" s="71" t="s">
        <v>139</v>
      </c>
      <c r="J461" s="71">
        <v>178.47</v>
      </c>
      <c r="K461" s="71">
        <v>0</v>
      </c>
      <c r="L461" s="71">
        <v>1.73</v>
      </c>
      <c r="M461" s="71">
        <v>0</v>
      </c>
      <c r="N461" s="71">
        <v>0</v>
      </c>
      <c r="O461" s="71">
        <v>17.8</v>
      </c>
      <c r="P461" s="71">
        <v>1015.24</v>
      </c>
      <c r="Q461" s="71">
        <v>9.4</v>
      </c>
      <c r="R461" s="71">
        <v>11.78</v>
      </c>
      <c r="S461" s="71">
        <v>5.0999999999999996</v>
      </c>
      <c r="T461" s="71">
        <v>14.42</v>
      </c>
      <c r="U461" s="71">
        <v>5.5E-2</v>
      </c>
      <c r="V461" s="71">
        <v>73</v>
      </c>
      <c r="W461" s="71">
        <v>43.09</v>
      </c>
      <c r="X461" s="71">
        <v>1355.5</v>
      </c>
    </row>
    <row r="462" spans="1:24">
      <c r="A462" s="71" t="s">
        <v>239</v>
      </c>
      <c r="B462" s="71" t="s">
        <v>48</v>
      </c>
      <c r="C462" s="72">
        <v>10</v>
      </c>
      <c r="D462" s="73">
        <v>0</v>
      </c>
      <c r="E462" s="73" t="s">
        <v>136</v>
      </c>
      <c r="F462" s="73" t="s">
        <v>144</v>
      </c>
      <c r="G462" s="71" t="s">
        <v>240</v>
      </c>
      <c r="H462" s="71">
        <v>2</v>
      </c>
      <c r="I462" s="71" t="s">
        <v>139</v>
      </c>
      <c r="J462" s="71">
        <v>179.83</v>
      </c>
      <c r="K462" s="71">
        <v>0</v>
      </c>
      <c r="L462" s="71">
        <v>1.82</v>
      </c>
      <c r="M462" s="71">
        <v>0</v>
      </c>
      <c r="N462" s="71">
        <v>0</v>
      </c>
      <c r="O462" s="71">
        <v>25.3</v>
      </c>
      <c r="P462" s="71">
        <v>1073.5899999999999</v>
      </c>
      <c r="Q462" s="71">
        <v>6.8</v>
      </c>
      <c r="R462" s="71">
        <v>12.19</v>
      </c>
      <c r="S462" s="71">
        <v>3.8</v>
      </c>
      <c r="T462" s="71">
        <v>10.7</v>
      </c>
      <c r="U462" s="71">
        <v>8.7999999999999995E-2</v>
      </c>
      <c r="V462" s="71">
        <v>70.7</v>
      </c>
      <c r="W462" s="71">
        <v>36.950000000000003</v>
      </c>
      <c r="X462" s="71">
        <v>1422.83</v>
      </c>
    </row>
    <row r="463" spans="1:24">
      <c r="A463" s="71" t="s">
        <v>239</v>
      </c>
      <c r="B463" s="71" t="s">
        <v>48</v>
      </c>
      <c r="C463" s="72">
        <v>14</v>
      </c>
      <c r="D463" s="73">
        <v>0</v>
      </c>
      <c r="E463" s="73" t="s">
        <v>136</v>
      </c>
      <c r="F463" s="73" t="s">
        <v>144</v>
      </c>
      <c r="G463" s="71" t="s">
        <v>240</v>
      </c>
      <c r="H463" s="71">
        <v>2</v>
      </c>
      <c r="I463" s="71" t="s">
        <v>139</v>
      </c>
      <c r="J463" s="71">
        <v>226.88</v>
      </c>
      <c r="K463" s="71">
        <v>0</v>
      </c>
      <c r="L463" s="71">
        <v>2.04</v>
      </c>
      <c r="M463" s="71">
        <v>0</v>
      </c>
      <c r="N463" s="71">
        <v>0</v>
      </c>
      <c r="O463" s="71">
        <v>32.299999999999997</v>
      </c>
      <c r="P463" s="71">
        <v>1072.47</v>
      </c>
      <c r="Q463" s="71">
        <v>8</v>
      </c>
      <c r="R463" s="71">
        <v>18.329999999999998</v>
      </c>
      <c r="S463" s="71">
        <v>4.3</v>
      </c>
      <c r="T463" s="71">
        <v>8.3000000000000007</v>
      </c>
      <c r="U463" s="71">
        <v>0.14899999999999999</v>
      </c>
      <c r="V463" s="71">
        <v>74.2</v>
      </c>
      <c r="W463" s="71">
        <v>33.94</v>
      </c>
      <c r="X463" s="71">
        <v>1571.66</v>
      </c>
    </row>
    <row r="464" spans="1:24">
      <c r="A464" s="71" t="s">
        <v>239</v>
      </c>
      <c r="B464" s="71" t="s">
        <v>48</v>
      </c>
      <c r="C464" s="72">
        <v>21</v>
      </c>
      <c r="D464" s="73">
        <v>0</v>
      </c>
      <c r="E464" s="73" t="s">
        <v>136</v>
      </c>
      <c r="F464" s="73" t="s">
        <v>144</v>
      </c>
      <c r="G464" s="71" t="s">
        <v>240</v>
      </c>
      <c r="H464" s="71">
        <v>2</v>
      </c>
      <c r="I464" s="71" t="s">
        <v>139</v>
      </c>
      <c r="J464" s="71">
        <v>1224.4100000000001</v>
      </c>
      <c r="K464" s="71">
        <v>18.600000000000001</v>
      </c>
      <c r="L464" s="71">
        <v>4.1399999999999997</v>
      </c>
      <c r="M464" s="71">
        <v>82.77</v>
      </c>
      <c r="N464" s="71">
        <v>0</v>
      </c>
      <c r="O464" s="71">
        <v>111.9</v>
      </c>
      <c r="P464" s="71">
        <v>3066.12</v>
      </c>
      <c r="Q464" s="71">
        <v>26.1</v>
      </c>
      <c r="R464" s="71">
        <v>135.69999999999999</v>
      </c>
      <c r="S464" s="71">
        <v>10.199999999999999</v>
      </c>
      <c r="T464" s="71">
        <v>31.65</v>
      </c>
      <c r="U464" s="71">
        <v>0.82299999999999995</v>
      </c>
      <c r="V464" s="71">
        <v>221.5</v>
      </c>
      <c r="W464" s="71">
        <v>263.64999999999998</v>
      </c>
      <c r="X464" s="71">
        <v>3824.73</v>
      </c>
    </row>
    <row r="465" spans="1:24">
      <c r="A465" s="71" t="s">
        <v>239</v>
      </c>
      <c r="B465" s="71" t="s">
        <v>48</v>
      </c>
      <c r="C465" s="72">
        <v>28</v>
      </c>
      <c r="D465" s="73">
        <v>0</v>
      </c>
      <c r="E465" s="73" t="s">
        <v>136</v>
      </c>
      <c r="F465" s="73" t="s">
        <v>144</v>
      </c>
      <c r="G465" s="71" t="s">
        <v>240</v>
      </c>
      <c r="H465" s="71">
        <v>2</v>
      </c>
      <c r="I465" s="71" t="s">
        <v>139</v>
      </c>
      <c r="J465" s="71">
        <v>2734.34</v>
      </c>
      <c r="K465" s="71">
        <v>93.14</v>
      </c>
      <c r="L465" s="71">
        <v>8.8800000000000008</v>
      </c>
      <c r="M465" s="71">
        <v>136.66999999999999</v>
      </c>
      <c r="N465" s="71">
        <v>0</v>
      </c>
      <c r="O465" s="71">
        <v>209.9</v>
      </c>
      <c r="P465" s="71">
        <v>4928.62</v>
      </c>
      <c r="Q465" s="71">
        <v>31.7</v>
      </c>
      <c r="R465" s="71">
        <v>681.02</v>
      </c>
      <c r="S465" s="71">
        <v>17.899999999999999</v>
      </c>
      <c r="T465" s="71">
        <v>41.26</v>
      </c>
      <c r="U465" s="71">
        <v>1.9330000000000001</v>
      </c>
      <c r="V465" s="71">
        <v>315.3</v>
      </c>
      <c r="W465" s="71">
        <v>471.67</v>
      </c>
      <c r="X465" s="71">
        <v>5999.2</v>
      </c>
    </row>
    <row r="466" spans="1:24">
      <c r="A466" s="71" t="s">
        <v>241</v>
      </c>
      <c r="B466" s="71" t="s">
        <v>48</v>
      </c>
      <c r="C466" s="72" t="s">
        <v>135</v>
      </c>
      <c r="D466" s="73">
        <v>0</v>
      </c>
      <c r="E466" s="73" t="s">
        <v>136</v>
      </c>
      <c r="F466" s="73" t="s">
        <v>144</v>
      </c>
      <c r="G466" s="71" t="s">
        <v>242</v>
      </c>
      <c r="H466" s="71">
        <v>2</v>
      </c>
      <c r="I466" s="71" t="s">
        <v>139</v>
      </c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</row>
    <row r="467" spans="1:24">
      <c r="A467" s="71" t="s">
        <v>241</v>
      </c>
      <c r="B467" s="71" t="s">
        <v>48</v>
      </c>
      <c r="C467" s="72">
        <v>2</v>
      </c>
      <c r="D467" s="73">
        <v>0</v>
      </c>
      <c r="E467" s="73" t="s">
        <v>136</v>
      </c>
      <c r="F467" s="73" t="s">
        <v>144</v>
      </c>
      <c r="G467" s="71" t="s">
        <v>242</v>
      </c>
      <c r="H467" s="71">
        <v>2</v>
      </c>
      <c r="I467" s="71" t="s">
        <v>139</v>
      </c>
      <c r="J467" s="71">
        <v>353.37</v>
      </c>
      <c r="K467" s="71">
        <v>0</v>
      </c>
      <c r="L467" s="71">
        <v>1.65</v>
      </c>
      <c r="M467" s="71">
        <v>54.44</v>
      </c>
      <c r="N467" s="71">
        <v>0</v>
      </c>
      <c r="O467" s="71">
        <v>14.4</v>
      </c>
      <c r="P467" s="71">
        <v>1124.68</v>
      </c>
      <c r="Q467" s="71">
        <v>15</v>
      </c>
      <c r="R467" s="71">
        <v>8.99</v>
      </c>
      <c r="S467" s="71">
        <v>4.8</v>
      </c>
      <c r="T467" s="71">
        <v>3.34</v>
      </c>
      <c r="U467" s="71">
        <v>9.9000000000000005E-2</v>
      </c>
      <c r="V467" s="71">
        <v>81.2</v>
      </c>
      <c r="W467" s="71">
        <v>14.24</v>
      </c>
      <c r="X467" s="71">
        <v>234.89</v>
      </c>
    </row>
    <row r="468" spans="1:24">
      <c r="A468" s="71" t="s">
        <v>241</v>
      </c>
      <c r="B468" s="71" t="s">
        <v>48</v>
      </c>
      <c r="C468" s="72">
        <v>4</v>
      </c>
      <c r="D468" s="73">
        <v>0</v>
      </c>
      <c r="E468" s="73" t="s">
        <v>136</v>
      </c>
      <c r="F468" s="73" t="s">
        <v>144</v>
      </c>
      <c r="G468" s="71" t="s">
        <v>242</v>
      </c>
      <c r="H468" s="71">
        <v>2</v>
      </c>
      <c r="I468" s="71" t="s">
        <v>139</v>
      </c>
      <c r="J468" s="71">
        <v>257.12</v>
      </c>
      <c r="K468" s="71">
        <v>0</v>
      </c>
      <c r="L468" s="71">
        <v>1.69</v>
      </c>
      <c r="M468" s="71">
        <v>0</v>
      </c>
      <c r="N468" s="71">
        <v>0</v>
      </c>
      <c r="O468" s="71">
        <v>20.5</v>
      </c>
      <c r="P468" s="71">
        <v>1031.3800000000001</v>
      </c>
      <c r="Q468" s="71">
        <v>9.6</v>
      </c>
      <c r="R468" s="71">
        <v>35.270000000000003</v>
      </c>
      <c r="S468" s="71">
        <v>6.1</v>
      </c>
      <c r="T468" s="71">
        <v>4.91</v>
      </c>
      <c r="U468" s="71">
        <v>0.14899999999999999</v>
      </c>
      <c r="V468" s="71">
        <v>62.5</v>
      </c>
      <c r="W468" s="71">
        <v>12.98</v>
      </c>
      <c r="X468" s="71">
        <v>610.9</v>
      </c>
    </row>
    <row r="469" spans="1:24">
      <c r="A469" s="71" t="s">
        <v>241</v>
      </c>
      <c r="B469" s="71" t="s">
        <v>48</v>
      </c>
      <c r="C469" s="72">
        <v>7</v>
      </c>
      <c r="D469" s="73">
        <v>0</v>
      </c>
      <c r="E469" s="73" t="s">
        <v>136</v>
      </c>
      <c r="F469" s="73" t="s">
        <v>144</v>
      </c>
      <c r="G469" s="71" t="s">
        <v>242</v>
      </c>
      <c r="H469" s="71">
        <v>2</v>
      </c>
      <c r="I469" s="71" t="s">
        <v>139</v>
      </c>
      <c r="J469" s="71">
        <v>147.05000000000001</v>
      </c>
      <c r="K469" s="71">
        <v>0</v>
      </c>
      <c r="L469" s="71">
        <v>1.2</v>
      </c>
      <c r="M469" s="71">
        <v>33.520000000000003</v>
      </c>
      <c r="N469" s="71">
        <v>0</v>
      </c>
      <c r="O469" s="71">
        <v>14.9</v>
      </c>
      <c r="P469" s="71">
        <v>764.79</v>
      </c>
      <c r="Q469" s="71">
        <v>12.9</v>
      </c>
      <c r="R469" s="71">
        <v>30.05</v>
      </c>
      <c r="S469" s="71">
        <v>2.4</v>
      </c>
      <c r="T469" s="71">
        <v>6.01</v>
      </c>
      <c r="U469" s="71">
        <v>3.0000000000000001E-3</v>
      </c>
      <c r="V469" s="71">
        <v>36.799999999999997</v>
      </c>
      <c r="W469" s="71">
        <v>3.13</v>
      </c>
      <c r="X469" s="71">
        <v>779.39</v>
      </c>
    </row>
    <row r="470" spans="1:24">
      <c r="A470" s="71" t="s">
        <v>241</v>
      </c>
      <c r="B470" s="71" t="s">
        <v>48</v>
      </c>
      <c r="C470" s="72">
        <v>10</v>
      </c>
      <c r="D470" s="73">
        <v>0</v>
      </c>
      <c r="E470" s="73" t="s">
        <v>136</v>
      </c>
      <c r="F470" s="73" t="s">
        <v>144</v>
      </c>
      <c r="G470" s="71" t="s">
        <v>242</v>
      </c>
      <c r="H470" s="71">
        <v>2</v>
      </c>
      <c r="I470" s="71" t="s">
        <v>139</v>
      </c>
      <c r="J470" s="71">
        <v>107.36</v>
      </c>
      <c r="K470" s="71">
        <v>0</v>
      </c>
      <c r="L470" s="71">
        <v>1.73</v>
      </c>
      <c r="M470" s="71">
        <v>0</v>
      </c>
      <c r="N470" s="71">
        <v>0</v>
      </c>
      <c r="O470" s="71">
        <v>21.4</v>
      </c>
      <c r="P470" s="71">
        <v>939.16</v>
      </c>
      <c r="Q470" s="71">
        <v>6.3</v>
      </c>
      <c r="R470" s="71">
        <v>32.119999999999997</v>
      </c>
      <c r="S470" s="71">
        <v>3.8</v>
      </c>
      <c r="T470" s="71">
        <v>4.91</v>
      </c>
      <c r="U470" s="71">
        <v>5.5E-2</v>
      </c>
      <c r="V470" s="71">
        <v>36.5</v>
      </c>
      <c r="W470" s="71">
        <v>9.35</v>
      </c>
      <c r="X470" s="71">
        <v>840.45</v>
      </c>
    </row>
    <row r="471" spans="1:24">
      <c r="A471" s="71" t="s">
        <v>241</v>
      </c>
      <c r="B471" s="71" t="s">
        <v>48</v>
      </c>
      <c r="C471" s="72">
        <v>14</v>
      </c>
      <c r="D471" s="73">
        <v>0</v>
      </c>
      <c r="E471" s="73" t="s">
        <v>136</v>
      </c>
      <c r="F471" s="73" t="s">
        <v>144</v>
      </c>
      <c r="G471" s="71" t="s">
        <v>242</v>
      </c>
      <c r="H471" s="71">
        <v>2</v>
      </c>
      <c r="I471" s="71" t="s">
        <v>139</v>
      </c>
      <c r="J471" s="71">
        <v>199.05</v>
      </c>
      <c r="K471" s="71">
        <v>0</v>
      </c>
      <c r="L471" s="71">
        <v>1.69</v>
      </c>
      <c r="M471" s="71">
        <v>0</v>
      </c>
      <c r="N471" s="71">
        <v>0</v>
      </c>
      <c r="O471" s="71">
        <v>23</v>
      </c>
      <c r="P471" s="71">
        <v>968.3</v>
      </c>
      <c r="Q471" s="71">
        <v>7.8</v>
      </c>
      <c r="R471" s="71">
        <v>59.86</v>
      </c>
      <c r="S471" s="71">
        <v>3.4</v>
      </c>
      <c r="T471" s="71">
        <v>6.01</v>
      </c>
      <c r="U471" s="71">
        <v>7.5999999999999998E-2</v>
      </c>
      <c r="V471" s="71">
        <v>61.1</v>
      </c>
      <c r="W471" s="71">
        <v>14.24</v>
      </c>
      <c r="X471" s="71">
        <v>935.09</v>
      </c>
    </row>
    <row r="472" spans="1:24">
      <c r="A472" s="71" t="s">
        <v>243</v>
      </c>
      <c r="B472" s="71" t="s">
        <v>48</v>
      </c>
      <c r="C472" s="72" t="s">
        <v>135</v>
      </c>
      <c r="D472" s="73">
        <v>0</v>
      </c>
      <c r="E472" s="73" t="s">
        <v>136</v>
      </c>
      <c r="F472" s="73" t="s">
        <v>144</v>
      </c>
      <c r="G472" s="71" t="s">
        <v>244</v>
      </c>
      <c r="H472" s="71">
        <v>2</v>
      </c>
      <c r="I472" s="71" t="s">
        <v>139</v>
      </c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</row>
    <row r="473" spans="1:24">
      <c r="A473" s="71" t="s">
        <v>243</v>
      </c>
      <c r="B473" s="71" t="s">
        <v>48</v>
      </c>
      <c r="C473" s="72">
        <v>2</v>
      </c>
      <c r="D473" s="73">
        <v>0</v>
      </c>
      <c r="E473" s="73" t="s">
        <v>136</v>
      </c>
      <c r="F473" s="73" t="s">
        <v>144</v>
      </c>
      <c r="G473" s="71" t="s">
        <v>244</v>
      </c>
      <c r="H473" s="71">
        <v>2</v>
      </c>
      <c r="I473" s="71" t="s">
        <v>139</v>
      </c>
      <c r="J473" s="71">
        <v>351.42</v>
      </c>
      <c r="K473" s="71">
        <v>0</v>
      </c>
      <c r="L473" s="71">
        <v>2.68</v>
      </c>
      <c r="M473" s="71">
        <v>44.76</v>
      </c>
      <c r="N473" s="71">
        <v>0.11</v>
      </c>
      <c r="O473" s="71">
        <v>37.200000000000003</v>
      </c>
      <c r="P473" s="71">
        <v>1570.8</v>
      </c>
      <c r="Q473" s="71">
        <v>16.8</v>
      </c>
      <c r="R473" s="71">
        <v>17.41</v>
      </c>
      <c r="S473" s="71">
        <v>5.3</v>
      </c>
      <c r="T473" s="71">
        <v>22.22</v>
      </c>
      <c r="U473" s="71">
        <v>0.34</v>
      </c>
      <c r="V473" s="71">
        <v>95.5</v>
      </c>
      <c r="W473" s="71">
        <v>55.64</v>
      </c>
      <c r="X473" s="71">
        <v>2490.84</v>
      </c>
    </row>
    <row r="474" spans="1:24">
      <c r="A474" s="71" t="s">
        <v>243</v>
      </c>
      <c r="B474" s="71" t="s">
        <v>48</v>
      </c>
      <c r="C474" s="72">
        <v>4</v>
      </c>
      <c r="D474" s="73">
        <v>0</v>
      </c>
      <c r="E474" s="73" t="s">
        <v>136</v>
      </c>
      <c r="F474" s="73" t="s">
        <v>144</v>
      </c>
      <c r="G474" s="71" t="s">
        <v>244</v>
      </c>
      <c r="H474" s="71">
        <v>2</v>
      </c>
      <c r="I474" s="71" t="s">
        <v>139</v>
      </c>
      <c r="J474" s="71">
        <v>736.98</v>
      </c>
      <c r="K474" s="71">
        <v>59.34</v>
      </c>
      <c r="L474" s="71">
        <v>4.4400000000000004</v>
      </c>
      <c r="M474" s="71">
        <v>32.79</v>
      </c>
      <c r="N474" s="71">
        <v>0</v>
      </c>
      <c r="O474" s="71">
        <v>90.3</v>
      </c>
      <c r="P474" s="71">
        <v>3511.04</v>
      </c>
      <c r="Q474" s="71">
        <v>10.8</v>
      </c>
      <c r="R474" s="71">
        <v>103.48</v>
      </c>
      <c r="S474" s="71">
        <v>11.9</v>
      </c>
      <c r="T474" s="71">
        <v>56.48</v>
      </c>
      <c r="U474" s="71">
        <v>1.268</v>
      </c>
      <c r="V474" s="71">
        <v>159.1</v>
      </c>
      <c r="W474" s="71">
        <v>110.42</v>
      </c>
      <c r="X474" s="71">
        <v>8806.77</v>
      </c>
    </row>
    <row r="475" spans="1:24">
      <c r="A475" s="71" t="s">
        <v>243</v>
      </c>
      <c r="B475" s="71" t="s">
        <v>48</v>
      </c>
      <c r="C475" s="72">
        <v>7</v>
      </c>
      <c r="D475" s="73">
        <v>0</v>
      </c>
      <c r="E475" s="73" t="s">
        <v>136</v>
      </c>
      <c r="F475" s="73" t="s">
        <v>144</v>
      </c>
      <c r="G475" s="71" t="s">
        <v>244</v>
      </c>
      <c r="H475" s="71">
        <v>2</v>
      </c>
      <c r="I475" s="71" t="s">
        <v>139</v>
      </c>
      <c r="J475" s="71">
        <v>1472.42</v>
      </c>
      <c r="K475" s="71">
        <v>77.5</v>
      </c>
      <c r="L475" s="71">
        <v>6.82</v>
      </c>
      <c r="M475" s="71">
        <v>88.82</v>
      </c>
      <c r="N475" s="71">
        <v>0</v>
      </c>
      <c r="O475" s="71">
        <v>141.5</v>
      </c>
      <c r="P475" s="71">
        <v>5162.49</v>
      </c>
      <c r="Q475" s="71">
        <v>10.7</v>
      </c>
      <c r="R475" s="71">
        <v>250.7</v>
      </c>
      <c r="S475" s="71">
        <v>23.1</v>
      </c>
      <c r="T475" s="71">
        <v>62.01</v>
      </c>
      <c r="U475" s="71">
        <v>1.944</v>
      </c>
      <c r="V475" s="71">
        <v>215.1</v>
      </c>
      <c r="W475" s="71">
        <v>164.14</v>
      </c>
      <c r="X475" s="71">
        <v>11327.89</v>
      </c>
    </row>
    <row r="476" spans="1:24">
      <c r="A476" s="71" t="s">
        <v>243</v>
      </c>
      <c r="B476" s="71" t="s">
        <v>48</v>
      </c>
      <c r="C476" s="72">
        <v>10</v>
      </c>
      <c r="D476" s="73">
        <v>0</v>
      </c>
      <c r="E476" s="73" t="s">
        <v>136</v>
      </c>
      <c r="F476" s="73" t="s">
        <v>144</v>
      </c>
      <c r="G476" s="71" t="s">
        <v>244</v>
      </c>
      <c r="H476" s="71">
        <v>2</v>
      </c>
      <c r="I476" s="71" t="s">
        <v>139</v>
      </c>
      <c r="J476" s="71">
        <v>820.61</v>
      </c>
      <c r="K476" s="71">
        <v>21.25</v>
      </c>
      <c r="L476" s="71">
        <v>2.8</v>
      </c>
      <c r="M476" s="71">
        <v>44.08</v>
      </c>
      <c r="N476" s="71">
        <v>0</v>
      </c>
      <c r="O476" s="71">
        <v>75.400000000000006</v>
      </c>
      <c r="P476" s="71">
        <v>1123.42</v>
      </c>
      <c r="Q476" s="71">
        <v>8.5</v>
      </c>
      <c r="R476" s="71">
        <v>211.44</v>
      </c>
      <c r="S476" s="71">
        <v>4.3</v>
      </c>
      <c r="T476" s="71">
        <v>27.58</v>
      </c>
      <c r="U476" s="71">
        <v>0.59699999999999998</v>
      </c>
      <c r="V476" s="71">
        <v>65.099999999999994</v>
      </c>
      <c r="W476" s="71">
        <v>40</v>
      </c>
      <c r="X476" s="71">
        <v>1522.97</v>
      </c>
    </row>
    <row r="477" spans="1:24">
      <c r="A477" s="71" t="s">
        <v>243</v>
      </c>
      <c r="B477" s="71" t="s">
        <v>48</v>
      </c>
      <c r="C477" s="72">
        <v>14</v>
      </c>
      <c r="D477" s="73">
        <v>0</v>
      </c>
      <c r="E477" s="73" t="s">
        <v>136</v>
      </c>
      <c r="F477" s="73" t="s">
        <v>144</v>
      </c>
      <c r="G477" s="71" t="s">
        <v>244</v>
      </c>
      <c r="H477" s="71">
        <v>2</v>
      </c>
      <c r="I477" s="71" t="s">
        <v>139</v>
      </c>
      <c r="J477" s="71">
        <v>4346.4399999999996</v>
      </c>
      <c r="K477" s="71">
        <v>136.57</v>
      </c>
      <c r="L477" s="71">
        <v>10.199999999999999</v>
      </c>
      <c r="M477" s="71">
        <v>260.18</v>
      </c>
      <c r="N477" s="71">
        <v>0</v>
      </c>
      <c r="O477" s="71">
        <v>247.3</v>
      </c>
      <c r="P477" s="71">
        <v>3807.58</v>
      </c>
      <c r="Q477" s="71">
        <v>12.6</v>
      </c>
      <c r="R477" s="71">
        <v>1327.78</v>
      </c>
      <c r="S477" s="71">
        <v>22.8</v>
      </c>
      <c r="T477" s="71">
        <v>69.59</v>
      </c>
      <c r="U477" s="71">
        <v>4.5880000000000001</v>
      </c>
      <c r="V477" s="71">
        <v>284.7</v>
      </c>
      <c r="W477" s="71">
        <v>129.62</v>
      </c>
      <c r="X477" s="71">
        <v>5648.74</v>
      </c>
    </row>
    <row r="478" spans="1:24">
      <c r="A478" s="71" t="s">
        <v>245</v>
      </c>
      <c r="B478" s="71" t="s">
        <v>48</v>
      </c>
      <c r="C478" s="72" t="s">
        <v>135</v>
      </c>
      <c r="D478" s="73">
        <v>0</v>
      </c>
      <c r="E478" s="73" t="s">
        <v>136</v>
      </c>
      <c r="F478" s="73" t="s">
        <v>144</v>
      </c>
      <c r="G478" s="71" t="s">
        <v>246</v>
      </c>
      <c r="H478" s="71">
        <v>2</v>
      </c>
      <c r="I478" s="71" t="s">
        <v>139</v>
      </c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</row>
    <row r="479" spans="1:24">
      <c r="A479" s="71" t="s">
        <v>245</v>
      </c>
      <c r="B479" s="71" t="s">
        <v>48</v>
      </c>
      <c r="C479" s="72">
        <v>2</v>
      </c>
      <c r="D479" s="73">
        <v>0</v>
      </c>
      <c r="E479" s="73" t="s">
        <v>136</v>
      </c>
      <c r="F479" s="73" t="s">
        <v>144</v>
      </c>
      <c r="G479" s="71" t="s">
        <v>246</v>
      </c>
      <c r="H479" s="71">
        <v>2</v>
      </c>
      <c r="I479" s="71" t="s">
        <v>139</v>
      </c>
      <c r="J479" s="71">
        <v>99.75</v>
      </c>
      <c r="K479" s="71">
        <v>0</v>
      </c>
      <c r="L479" s="71">
        <v>1.52</v>
      </c>
      <c r="M479" s="71">
        <v>51.49</v>
      </c>
      <c r="N479" s="71">
        <v>0.06</v>
      </c>
      <c r="O479" s="71">
        <v>8.9</v>
      </c>
      <c r="P479" s="71">
        <v>704.56</v>
      </c>
      <c r="Q479" s="71">
        <v>15.2</v>
      </c>
      <c r="R479" s="71">
        <v>4.75</v>
      </c>
      <c r="S479" s="71">
        <v>5.8</v>
      </c>
      <c r="T479" s="71">
        <v>10.7</v>
      </c>
      <c r="U479" s="71">
        <v>3.5000000000000003E-2</v>
      </c>
      <c r="V479" s="71">
        <v>27.5</v>
      </c>
      <c r="W479" s="71">
        <v>62.01</v>
      </c>
      <c r="X479" s="71">
        <v>777.17</v>
      </c>
    </row>
    <row r="480" spans="1:24">
      <c r="A480" s="71" t="s">
        <v>245</v>
      </c>
      <c r="B480" s="71" t="s">
        <v>48</v>
      </c>
      <c r="C480" s="72">
        <v>4</v>
      </c>
      <c r="D480" s="73">
        <v>0</v>
      </c>
      <c r="E480" s="73" t="s">
        <v>136</v>
      </c>
      <c r="F480" s="73" t="s">
        <v>144</v>
      </c>
      <c r="G480" s="71" t="s">
        <v>246</v>
      </c>
      <c r="H480" s="71">
        <v>2</v>
      </c>
      <c r="I480" s="71" t="s">
        <v>139</v>
      </c>
      <c r="J480" s="71">
        <v>947</v>
      </c>
      <c r="K480" s="71">
        <v>0</v>
      </c>
      <c r="L480" s="71">
        <v>2.41</v>
      </c>
      <c r="M480" s="71">
        <v>46.14</v>
      </c>
      <c r="N480" s="71">
        <v>0</v>
      </c>
      <c r="O480" s="71">
        <v>28.9</v>
      </c>
      <c r="P480" s="71">
        <v>1375.58</v>
      </c>
      <c r="Q480" s="71">
        <v>8.3000000000000007</v>
      </c>
      <c r="R480" s="71">
        <v>35.270000000000003</v>
      </c>
      <c r="S480" s="71">
        <v>9</v>
      </c>
      <c r="T480" s="71">
        <v>27.58</v>
      </c>
      <c r="U480" s="71">
        <v>0.38900000000000001</v>
      </c>
      <c r="V480" s="71">
        <v>83.5</v>
      </c>
      <c r="W480" s="71">
        <v>145.44</v>
      </c>
      <c r="X480" s="71">
        <v>2574.6</v>
      </c>
    </row>
    <row r="481" spans="1:24">
      <c r="A481" s="71" t="s">
        <v>245</v>
      </c>
      <c r="B481" s="71" t="s">
        <v>48</v>
      </c>
      <c r="C481" s="72">
        <v>7</v>
      </c>
      <c r="D481" s="73">
        <v>0</v>
      </c>
      <c r="E481" s="73" t="s">
        <v>136</v>
      </c>
      <c r="F481" s="73" t="s">
        <v>144</v>
      </c>
      <c r="G481" s="71" t="s">
        <v>246</v>
      </c>
      <c r="H481" s="71">
        <v>2</v>
      </c>
      <c r="I481" s="71" t="s">
        <v>139</v>
      </c>
      <c r="J481" s="71">
        <v>2230.7399999999998</v>
      </c>
      <c r="K481" s="71">
        <v>158.61000000000001</v>
      </c>
      <c r="L481" s="71">
        <v>4.74</v>
      </c>
      <c r="M481" s="71">
        <v>116.23</v>
      </c>
      <c r="N481" s="71">
        <v>0</v>
      </c>
      <c r="O481" s="71">
        <v>51.1</v>
      </c>
      <c r="P481" s="71">
        <v>2985.21</v>
      </c>
      <c r="Q481" s="71">
        <v>8.5</v>
      </c>
      <c r="R481" s="71">
        <v>240.22</v>
      </c>
      <c r="S481" s="71">
        <v>27.1</v>
      </c>
      <c r="T481" s="71">
        <v>64.77</v>
      </c>
      <c r="U481" s="71">
        <v>1.677</v>
      </c>
      <c r="V481" s="71">
        <v>224.7</v>
      </c>
      <c r="W481" s="71">
        <v>252.52</v>
      </c>
      <c r="X481" s="71">
        <v>7674.4</v>
      </c>
    </row>
    <row r="482" spans="1:24">
      <c r="A482" s="71" t="s">
        <v>245</v>
      </c>
      <c r="B482" s="71" t="s">
        <v>48</v>
      </c>
      <c r="C482" s="72">
        <v>10</v>
      </c>
      <c r="D482" s="73">
        <v>0</v>
      </c>
      <c r="E482" s="73" t="s">
        <v>136</v>
      </c>
      <c r="F482" s="73" t="s">
        <v>144</v>
      </c>
      <c r="G482" s="71" t="s">
        <v>246</v>
      </c>
      <c r="H482" s="71">
        <v>2</v>
      </c>
      <c r="I482" s="71" t="s">
        <v>139</v>
      </c>
      <c r="J482" s="71">
        <v>1799.82</v>
      </c>
      <c r="K482" s="71">
        <v>69.52</v>
      </c>
      <c r="L482" s="71">
        <v>3.4</v>
      </c>
      <c r="M482" s="71">
        <v>89.44</v>
      </c>
      <c r="N482" s="71">
        <v>0</v>
      </c>
      <c r="O482" s="71">
        <v>33.5</v>
      </c>
      <c r="P482" s="71">
        <v>3028.11</v>
      </c>
      <c r="Q482" s="71">
        <v>8.3000000000000007</v>
      </c>
      <c r="R482" s="71">
        <v>189.28</v>
      </c>
      <c r="S482" s="71">
        <v>11.3</v>
      </c>
      <c r="T482" s="71">
        <v>39.880000000000003</v>
      </c>
      <c r="U482" s="71">
        <v>0.94099999999999995</v>
      </c>
      <c r="V482" s="71">
        <v>123.5</v>
      </c>
      <c r="W482" s="71">
        <v>173.37</v>
      </c>
      <c r="X482" s="71">
        <v>6049.19</v>
      </c>
    </row>
    <row r="483" spans="1:24">
      <c r="A483" s="71" t="s">
        <v>245</v>
      </c>
      <c r="B483" s="71" t="s">
        <v>48</v>
      </c>
      <c r="C483" s="72">
        <v>14</v>
      </c>
      <c r="D483" s="73">
        <v>0</v>
      </c>
      <c r="E483" s="73" t="s">
        <v>136</v>
      </c>
      <c r="F483" s="73" t="s">
        <v>144</v>
      </c>
      <c r="G483" s="71" t="s">
        <v>246</v>
      </c>
      <c r="H483" s="71">
        <v>2</v>
      </c>
      <c r="I483" s="71" t="s">
        <v>139</v>
      </c>
      <c r="J483" s="71">
        <v>1478.44</v>
      </c>
      <c r="K483" s="71">
        <v>53.11</v>
      </c>
      <c r="L483" s="71">
        <v>3.77</v>
      </c>
      <c r="M483" s="71">
        <v>99.91</v>
      </c>
      <c r="N483" s="71">
        <v>0</v>
      </c>
      <c r="O483" s="71">
        <v>37.200000000000003</v>
      </c>
      <c r="P483" s="71">
        <v>2454.13</v>
      </c>
      <c r="Q483" s="71">
        <v>8.6</v>
      </c>
      <c r="R483" s="71">
        <v>442.77</v>
      </c>
      <c r="S483" s="71">
        <v>13</v>
      </c>
      <c r="T483" s="71">
        <v>37.130000000000003</v>
      </c>
      <c r="U483" s="71">
        <v>1.0409999999999999</v>
      </c>
      <c r="V483" s="71">
        <v>140.6</v>
      </c>
      <c r="W483" s="71">
        <v>376.84</v>
      </c>
      <c r="X483" s="71">
        <v>4116.2700000000004</v>
      </c>
    </row>
    <row r="484" spans="1:24">
      <c r="A484" s="71" t="s">
        <v>247</v>
      </c>
      <c r="B484" s="71" t="s">
        <v>48</v>
      </c>
      <c r="C484" s="72" t="s">
        <v>135</v>
      </c>
      <c r="D484" s="73">
        <v>0</v>
      </c>
      <c r="E484" s="73" t="s">
        <v>136</v>
      </c>
      <c r="F484" s="73" t="s">
        <v>144</v>
      </c>
      <c r="G484" s="71" t="s">
        <v>248</v>
      </c>
      <c r="H484" s="71">
        <v>2</v>
      </c>
      <c r="I484" s="71" t="s">
        <v>139</v>
      </c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</row>
    <row r="485" spans="1:24">
      <c r="A485" s="71" t="s">
        <v>247</v>
      </c>
      <c r="B485" s="71" t="s">
        <v>48</v>
      </c>
      <c r="C485" s="72">
        <v>2</v>
      </c>
      <c r="D485" s="73">
        <v>0</v>
      </c>
      <c r="E485" s="73" t="s">
        <v>136</v>
      </c>
      <c r="F485" s="73" t="s">
        <v>144</v>
      </c>
      <c r="G485" s="71" t="s">
        <v>248</v>
      </c>
      <c r="H485" s="71">
        <v>2</v>
      </c>
      <c r="I485" s="71" t="s">
        <v>139</v>
      </c>
      <c r="J485" s="71">
        <v>42.59</v>
      </c>
      <c r="K485" s="71">
        <v>0</v>
      </c>
      <c r="L485" s="71">
        <v>0.83</v>
      </c>
      <c r="M485" s="71">
        <v>13.29</v>
      </c>
      <c r="N485" s="71">
        <v>0.03</v>
      </c>
      <c r="O485" s="71">
        <v>13.8</v>
      </c>
      <c r="P485" s="71">
        <v>375.13</v>
      </c>
      <c r="Q485" s="71">
        <v>12.8</v>
      </c>
      <c r="R485" s="71">
        <v>2.39</v>
      </c>
      <c r="S485" s="71">
        <v>0.1</v>
      </c>
      <c r="T485" s="71">
        <v>8.3000000000000007</v>
      </c>
      <c r="U485" s="71">
        <v>0</v>
      </c>
      <c r="V485" s="71">
        <v>45.3</v>
      </c>
      <c r="W485" s="71">
        <v>0</v>
      </c>
      <c r="X485" s="71">
        <v>1387.16</v>
      </c>
    </row>
    <row r="486" spans="1:24">
      <c r="A486" s="71" t="s">
        <v>247</v>
      </c>
      <c r="B486" s="71" t="s">
        <v>48</v>
      </c>
      <c r="C486" s="72">
        <v>4</v>
      </c>
      <c r="D486" s="73">
        <v>0</v>
      </c>
      <c r="E486" s="73" t="s">
        <v>136</v>
      </c>
      <c r="F486" s="73" t="s">
        <v>144</v>
      </c>
      <c r="G486" s="71" t="s">
        <v>248</v>
      </c>
      <c r="H486" s="71">
        <v>2</v>
      </c>
      <c r="I486" s="71" t="s">
        <v>139</v>
      </c>
      <c r="J486" s="71">
        <v>50.64</v>
      </c>
      <c r="K486" s="71">
        <v>0</v>
      </c>
      <c r="L486" s="71">
        <v>0.73</v>
      </c>
      <c r="M486" s="71">
        <v>0</v>
      </c>
      <c r="N486" s="71">
        <v>0</v>
      </c>
      <c r="O486" s="71">
        <v>23</v>
      </c>
      <c r="P486" s="71">
        <v>387.16</v>
      </c>
      <c r="Q486" s="71">
        <v>7.4</v>
      </c>
      <c r="R486" s="71">
        <v>7.5</v>
      </c>
      <c r="S486" s="71">
        <v>1.6</v>
      </c>
      <c r="T486" s="71">
        <v>23.55</v>
      </c>
      <c r="U486" s="71">
        <v>0</v>
      </c>
      <c r="V486" s="71">
        <v>129.19999999999999</v>
      </c>
      <c r="W486" s="71">
        <v>0.32</v>
      </c>
      <c r="X486" s="71">
        <v>2443.2199999999998</v>
      </c>
    </row>
    <row r="487" spans="1:24">
      <c r="A487" s="71" t="s">
        <v>247</v>
      </c>
      <c r="B487" s="71" t="s">
        <v>48</v>
      </c>
      <c r="C487" s="72">
        <v>7</v>
      </c>
      <c r="D487" s="73">
        <v>0</v>
      </c>
      <c r="E487" s="73" t="s">
        <v>136</v>
      </c>
      <c r="F487" s="73" t="s">
        <v>144</v>
      </c>
      <c r="G487" s="71" t="s">
        <v>248</v>
      </c>
      <c r="H487" s="71">
        <v>2</v>
      </c>
      <c r="I487" s="71" t="s">
        <v>139</v>
      </c>
      <c r="J487" s="71">
        <v>52.4</v>
      </c>
      <c r="K487" s="71">
        <v>0</v>
      </c>
      <c r="L487" s="71">
        <v>1.1200000000000001</v>
      </c>
      <c r="M487" s="71">
        <v>0</v>
      </c>
      <c r="N487" s="71">
        <v>0</v>
      </c>
      <c r="O487" s="71">
        <v>33.5</v>
      </c>
      <c r="P487" s="71">
        <v>447.2</v>
      </c>
      <c r="Q487" s="71">
        <v>7</v>
      </c>
      <c r="R487" s="71">
        <v>5.4</v>
      </c>
      <c r="S487" s="71">
        <v>0.7</v>
      </c>
      <c r="T487" s="71">
        <v>28.93</v>
      </c>
      <c r="U487" s="71">
        <v>2.5999999999999999E-2</v>
      </c>
      <c r="V487" s="71">
        <v>154.9</v>
      </c>
      <c r="W487" s="71">
        <v>1.53</v>
      </c>
      <c r="X487" s="71">
        <v>3229.39</v>
      </c>
    </row>
    <row r="488" spans="1:24">
      <c r="A488" s="71" t="s">
        <v>247</v>
      </c>
      <c r="B488" s="71" t="s">
        <v>48</v>
      </c>
      <c r="C488" s="72">
        <v>10</v>
      </c>
      <c r="D488" s="73">
        <v>0</v>
      </c>
      <c r="E488" s="73" t="s">
        <v>136</v>
      </c>
      <c r="F488" s="73" t="s">
        <v>144</v>
      </c>
      <c r="G488" s="71" t="s">
        <v>248</v>
      </c>
      <c r="H488" s="71">
        <v>2</v>
      </c>
      <c r="I488" s="71" t="s">
        <v>139</v>
      </c>
      <c r="J488" s="71">
        <v>121.13</v>
      </c>
      <c r="K488" s="71">
        <v>5.75</v>
      </c>
      <c r="L488" s="71">
        <v>1.32</v>
      </c>
      <c r="M488" s="71">
        <v>0</v>
      </c>
      <c r="N488" s="71">
        <v>0</v>
      </c>
      <c r="O488" s="71">
        <v>42.2</v>
      </c>
      <c r="P488" s="71">
        <v>644.72</v>
      </c>
      <c r="Q488" s="71">
        <v>6.8</v>
      </c>
      <c r="R488" s="71">
        <v>22.09</v>
      </c>
      <c r="S488" s="71">
        <v>1.6</v>
      </c>
      <c r="T488" s="71">
        <v>22.22</v>
      </c>
      <c r="U488" s="71">
        <v>6.5000000000000002E-2</v>
      </c>
      <c r="V488" s="71">
        <v>192.1</v>
      </c>
      <c r="W488" s="71">
        <v>5.01</v>
      </c>
      <c r="X488" s="71">
        <v>3317.95</v>
      </c>
    </row>
    <row r="489" spans="1:24">
      <c r="A489" s="71" t="s">
        <v>247</v>
      </c>
      <c r="B489" s="71" t="s">
        <v>48</v>
      </c>
      <c r="C489" s="72">
        <v>14</v>
      </c>
      <c r="D489" s="73">
        <v>0</v>
      </c>
      <c r="E489" s="73" t="s">
        <v>136</v>
      </c>
      <c r="F489" s="73" t="s">
        <v>144</v>
      </c>
      <c r="G489" s="71" t="s">
        <v>248</v>
      </c>
      <c r="H489" s="71">
        <v>2</v>
      </c>
      <c r="I489" s="71" t="s">
        <v>139</v>
      </c>
      <c r="J489" s="71">
        <v>123.11</v>
      </c>
      <c r="K489" s="71">
        <v>0</v>
      </c>
      <c r="L489" s="71">
        <v>1.28</v>
      </c>
      <c r="M489" s="71">
        <v>0</v>
      </c>
      <c r="N489" s="71">
        <v>0</v>
      </c>
      <c r="O489" s="71">
        <v>55.2</v>
      </c>
      <c r="P489" s="71">
        <v>775.45</v>
      </c>
      <c r="Q489" s="71">
        <v>4.9000000000000004</v>
      </c>
      <c r="R489" s="71">
        <v>99.74</v>
      </c>
      <c r="S489" s="71">
        <v>2.4</v>
      </c>
      <c r="T489" s="71">
        <v>28.93</v>
      </c>
      <c r="U489" s="71">
        <v>6.5000000000000002E-2</v>
      </c>
      <c r="V489" s="71">
        <v>227.8</v>
      </c>
      <c r="W489" s="71">
        <v>7.1</v>
      </c>
      <c r="X489" s="71">
        <v>2546.5500000000002</v>
      </c>
    </row>
    <row r="490" spans="1:24">
      <c r="A490" s="71" t="s">
        <v>249</v>
      </c>
      <c r="B490" s="71" t="s">
        <v>48</v>
      </c>
      <c r="C490" s="72" t="s">
        <v>135</v>
      </c>
      <c r="D490" s="73">
        <v>0</v>
      </c>
      <c r="E490" s="73" t="s">
        <v>136</v>
      </c>
      <c r="F490" s="73" t="s">
        <v>144</v>
      </c>
      <c r="G490" s="71" t="s">
        <v>250</v>
      </c>
      <c r="H490" s="71">
        <v>2</v>
      </c>
      <c r="I490" s="71" t="s">
        <v>174</v>
      </c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</row>
    <row r="491" spans="1:24">
      <c r="A491" s="71" t="s">
        <v>249</v>
      </c>
      <c r="B491" s="71" t="s">
        <v>48</v>
      </c>
      <c r="C491" s="72">
        <v>2</v>
      </c>
      <c r="D491" s="73">
        <v>0</v>
      </c>
      <c r="E491" s="73" t="s">
        <v>136</v>
      </c>
      <c r="F491" s="73" t="s">
        <v>144</v>
      </c>
      <c r="G491" s="71" t="s">
        <v>250</v>
      </c>
      <c r="H491" s="71">
        <v>2</v>
      </c>
      <c r="I491" s="71" t="s">
        <v>174</v>
      </c>
      <c r="J491" s="71">
        <v>17816.689999999999</v>
      </c>
      <c r="K491" s="71">
        <v>221.29</v>
      </c>
      <c r="L491" s="71">
        <v>10.84</v>
      </c>
      <c r="M491" s="71">
        <v>422.2</v>
      </c>
      <c r="N491" s="71">
        <v>3.45</v>
      </c>
      <c r="O491" s="71">
        <v>267.39999999999998</v>
      </c>
      <c r="P491" s="71">
        <v>6513.33</v>
      </c>
      <c r="Q491" s="71">
        <v>838.9</v>
      </c>
      <c r="R491" s="71">
        <v>212.75</v>
      </c>
      <c r="S491" s="71">
        <v>47.4</v>
      </c>
      <c r="T491" s="71">
        <v>83.95</v>
      </c>
      <c r="U491" s="71">
        <v>10.007</v>
      </c>
      <c r="V491" s="71">
        <v>441.1</v>
      </c>
      <c r="W491" s="71">
        <v>86.19</v>
      </c>
      <c r="X491" s="71">
        <v>16365.63</v>
      </c>
    </row>
    <row r="492" spans="1:24">
      <c r="A492" s="71" t="s">
        <v>249</v>
      </c>
      <c r="B492" s="71" t="s">
        <v>48</v>
      </c>
      <c r="C492" s="72">
        <v>4</v>
      </c>
      <c r="D492" s="73">
        <v>0</v>
      </c>
      <c r="E492" s="73" t="s">
        <v>136</v>
      </c>
      <c r="F492" s="73" t="s">
        <v>144</v>
      </c>
      <c r="G492" s="71" t="s">
        <v>250</v>
      </c>
      <c r="H492" s="71">
        <v>2</v>
      </c>
      <c r="I492" s="71" t="s">
        <v>174</v>
      </c>
      <c r="J492" s="71">
        <v>13246.09</v>
      </c>
      <c r="K492" s="71">
        <v>192.9</v>
      </c>
      <c r="L492" s="71">
        <v>10.39</v>
      </c>
      <c r="M492" s="71">
        <v>28.35</v>
      </c>
      <c r="N492" s="71">
        <v>0</v>
      </c>
      <c r="O492" s="71">
        <v>195.6</v>
      </c>
      <c r="P492" s="71">
        <v>2799.35</v>
      </c>
      <c r="Q492" s="71">
        <v>420.2</v>
      </c>
      <c r="R492" s="71">
        <v>544.73</v>
      </c>
      <c r="S492" s="71">
        <v>42.5</v>
      </c>
      <c r="T492" s="71">
        <v>71.650000000000006</v>
      </c>
      <c r="U492" s="71">
        <v>9.9169999999999998</v>
      </c>
      <c r="V492" s="71">
        <v>443.3</v>
      </c>
      <c r="W492" s="71">
        <v>62.01</v>
      </c>
      <c r="X492" s="71">
        <v>8095.49</v>
      </c>
    </row>
    <row r="493" spans="1:24">
      <c r="A493" s="71" t="s">
        <v>249</v>
      </c>
      <c r="B493" s="71" t="s">
        <v>48</v>
      </c>
      <c r="C493" s="72">
        <v>7</v>
      </c>
      <c r="D493" s="73">
        <v>0</v>
      </c>
      <c r="E493" s="73" t="s">
        <v>136</v>
      </c>
      <c r="F493" s="73" t="s">
        <v>144</v>
      </c>
      <c r="G493" s="71" t="s">
        <v>250</v>
      </c>
      <c r="H493" s="71">
        <v>2</v>
      </c>
      <c r="I493" s="71" t="s">
        <v>174</v>
      </c>
      <c r="J493" s="71">
        <v>10334.01</v>
      </c>
      <c r="K493" s="71">
        <v>104.66</v>
      </c>
      <c r="L493" s="71">
        <v>4.97</v>
      </c>
      <c r="M493" s="71">
        <v>0</v>
      </c>
      <c r="N493" s="71">
        <v>0</v>
      </c>
      <c r="O493" s="71">
        <v>98.6</v>
      </c>
      <c r="P493" s="71">
        <v>1174.8900000000001</v>
      </c>
      <c r="Q493" s="71">
        <v>439.5</v>
      </c>
      <c r="R493" s="71">
        <v>965.81</v>
      </c>
      <c r="S493" s="71">
        <v>23.1</v>
      </c>
      <c r="T493" s="71">
        <v>49.55</v>
      </c>
      <c r="U493" s="71">
        <v>10.727</v>
      </c>
      <c r="V493" s="71">
        <v>416</v>
      </c>
      <c r="W493" s="71">
        <v>16.850000000000001</v>
      </c>
      <c r="X493" s="71">
        <v>10160.44</v>
      </c>
    </row>
    <row r="494" spans="1:24">
      <c r="A494" s="71" t="s">
        <v>249</v>
      </c>
      <c r="B494" s="71" t="s">
        <v>48</v>
      </c>
      <c r="C494" s="72">
        <v>10</v>
      </c>
      <c r="D494" s="73">
        <v>0</v>
      </c>
      <c r="E494" s="73" t="s">
        <v>136</v>
      </c>
      <c r="F494" s="73" t="s">
        <v>144</v>
      </c>
      <c r="G494" s="71" t="s">
        <v>250</v>
      </c>
      <c r="H494" s="71">
        <v>2</v>
      </c>
      <c r="I494" s="71" t="s">
        <v>174</v>
      </c>
      <c r="J494" s="71">
        <v>5551.59</v>
      </c>
      <c r="K494" s="71">
        <v>63.44</v>
      </c>
      <c r="L494" s="71">
        <v>2.3199999999999998</v>
      </c>
      <c r="M494" s="71">
        <v>0</v>
      </c>
      <c r="N494" s="71">
        <v>0</v>
      </c>
      <c r="O494" s="71">
        <v>87.7</v>
      </c>
      <c r="P494" s="71">
        <v>467.14</v>
      </c>
      <c r="Q494" s="71">
        <v>384.8</v>
      </c>
      <c r="R494" s="71">
        <v>1176.5899999999999</v>
      </c>
      <c r="S494" s="71">
        <v>7.9</v>
      </c>
      <c r="T494" s="71">
        <v>37.130000000000003</v>
      </c>
      <c r="U494" s="71">
        <v>10.032999999999999</v>
      </c>
      <c r="V494" s="71">
        <v>319</v>
      </c>
      <c r="W494" s="71">
        <v>1.53</v>
      </c>
      <c r="X494" s="71">
        <v>7749.9</v>
      </c>
    </row>
    <row r="495" spans="1:24">
      <c r="A495" s="71" t="s">
        <v>249</v>
      </c>
      <c r="B495" s="71" t="s">
        <v>48</v>
      </c>
      <c r="C495" s="72">
        <v>14</v>
      </c>
      <c r="D495" s="73">
        <v>0</v>
      </c>
      <c r="E495" s="73" t="s">
        <v>136</v>
      </c>
      <c r="F495" s="73" t="s">
        <v>144</v>
      </c>
      <c r="G495" s="71" t="s">
        <v>250</v>
      </c>
      <c r="H495" s="71">
        <v>2</v>
      </c>
      <c r="I495" s="71" t="s">
        <v>174</v>
      </c>
      <c r="J495" s="71">
        <v>2474.66</v>
      </c>
      <c r="K495" s="71">
        <v>0</v>
      </c>
      <c r="L495" s="71">
        <v>1.28</v>
      </c>
      <c r="M495" s="71">
        <v>0</v>
      </c>
      <c r="N495" s="71">
        <v>0</v>
      </c>
      <c r="O495" s="71">
        <v>135.1</v>
      </c>
      <c r="P495" s="71">
        <v>217.53</v>
      </c>
      <c r="Q495" s="71">
        <v>308.8</v>
      </c>
      <c r="R495" s="71">
        <v>2159.54</v>
      </c>
      <c r="S495" s="71">
        <v>2</v>
      </c>
      <c r="T495" s="71">
        <v>23.55</v>
      </c>
      <c r="U495" s="71">
        <v>4.3419999999999996</v>
      </c>
      <c r="V495" s="71">
        <v>171.3</v>
      </c>
      <c r="W495" s="71">
        <v>0</v>
      </c>
      <c r="X495" s="71">
        <v>4560.2</v>
      </c>
    </row>
    <row r="496" spans="1:24">
      <c r="A496" s="71" t="s">
        <v>249</v>
      </c>
      <c r="B496" s="71" t="s">
        <v>48</v>
      </c>
      <c r="C496" s="72">
        <v>21</v>
      </c>
      <c r="D496" s="73">
        <v>0</v>
      </c>
      <c r="E496" s="73" t="s">
        <v>136</v>
      </c>
      <c r="F496" s="73" t="s">
        <v>144</v>
      </c>
      <c r="G496" s="71" t="s">
        <v>250</v>
      </c>
      <c r="H496" s="71">
        <v>2</v>
      </c>
      <c r="I496" s="71" t="s">
        <v>174</v>
      </c>
      <c r="J496" s="71">
        <v>1072.22</v>
      </c>
      <c r="K496" s="71">
        <v>21.25</v>
      </c>
      <c r="L496" s="71">
        <v>4.28</v>
      </c>
      <c r="M496" s="71">
        <v>0</v>
      </c>
      <c r="N496" s="71">
        <v>0</v>
      </c>
      <c r="O496" s="71">
        <v>160</v>
      </c>
      <c r="P496" s="71">
        <v>44.56</v>
      </c>
      <c r="Q496" s="71">
        <v>387.5</v>
      </c>
      <c r="R496" s="71">
        <v>1795.66</v>
      </c>
      <c r="S496" s="71">
        <v>0</v>
      </c>
      <c r="T496" s="71">
        <v>34.380000000000003</v>
      </c>
      <c r="U496" s="71">
        <v>2.012</v>
      </c>
      <c r="V496" s="71">
        <v>386.6</v>
      </c>
      <c r="W496" s="71">
        <v>0</v>
      </c>
      <c r="X496" s="71">
        <v>7370.41</v>
      </c>
    </row>
    <row r="497" spans="1:24">
      <c r="A497" s="71" t="s">
        <v>249</v>
      </c>
      <c r="B497" s="71" t="s">
        <v>48</v>
      </c>
      <c r="C497" s="72">
        <v>28</v>
      </c>
      <c r="D497" s="73">
        <v>0</v>
      </c>
      <c r="E497" s="73" t="s">
        <v>136</v>
      </c>
      <c r="F497" s="73" t="s">
        <v>144</v>
      </c>
      <c r="G497" s="71" t="s">
        <v>250</v>
      </c>
      <c r="H497" s="71">
        <v>2</v>
      </c>
      <c r="I497" s="71" t="s">
        <v>174</v>
      </c>
      <c r="J497" s="71">
        <v>145.63999999999999</v>
      </c>
      <c r="K497" s="71">
        <v>0</v>
      </c>
      <c r="L497" s="71">
        <v>0.93</v>
      </c>
      <c r="M497" s="71">
        <v>0</v>
      </c>
      <c r="N497" s="71">
        <v>0</v>
      </c>
      <c r="O497" s="71">
        <v>55.2</v>
      </c>
      <c r="P497" s="71">
        <v>8.42</v>
      </c>
      <c r="Q497" s="71">
        <v>450.7</v>
      </c>
      <c r="R497" s="71">
        <v>186.68</v>
      </c>
      <c r="S497" s="71">
        <v>0</v>
      </c>
      <c r="T497" s="71">
        <v>15.7</v>
      </c>
      <c r="U497" s="71">
        <v>0.27800000000000002</v>
      </c>
      <c r="V497" s="71">
        <v>395</v>
      </c>
      <c r="W497" s="71">
        <v>0</v>
      </c>
      <c r="X497" s="71">
        <v>5215.67</v>
      </c>
    </row>
    <row r="498" spans="1:24">
      <c r="A498" s="71" t="s">
        <v>251</v>
      </c>
      <c r="B498" s="71" t="s">
        <v>48</v>
      </c>
      <c r="C498" s="72" t="s">
        <v>135</v>
      </c>
      <c r="D498" s="73">
        <v>0</v>
      </c>
      <c r="E498" s="73" t="s">
        <v>136</v>
      </c>
      <c r="F498" s="73" t="s">
        <v>144</v>
      </c>
      <c r="G498" s="71" t="s">
        <v>252</v>
      </c>
      <c r="H498" s="71">
        <v>2</v>
      </c>
      <c r="I498" s="71" t="s">
        <v>174</v>
      </c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</row>
    <row r="499" spans="1:24">
      <c r="A499" s="71" t="s">
        <v>251</v>
      </c>
      <c r="B499" s="71" t="s">
        <v>48</v>
      </c>
      <c r="C499" s="72">
        <v>2</v>
      </c>
      <c r="D499" s="73">
        <v>0</v>
      </c>
      <c r="E499" s="73" t="s">
        <v>136</v>
      </c>
      <c r="F499" s="73" t="s">
        <v>144</v>
      </c>
      <c r="G499" s="71" t="s">
        <v>252</v>
      </c>
      <c r="H499" s="71">
        <v>2</v>
      </c>
      <c r="I499" s="71" t="s">
        <v>174</v>
      </c>
      <c r="J499" s="71">
        <v>77.06</v>
      </c>
      <c r="K499" s="71">
        <v>0</v>
      </c>
      <c r="L499" s="71">
        <v>1.04</v>
      </c>
      <c r="M499" s="71">
        <v>27.71</v>
      </c>
      <c r="N499" s="71">
        <v>0.16</v>
      </c>
      <c r="O499" s="71">
        <v>15.9</v>
      </c>
      <c r="P499" s="71">
        <v>616.17999999999995</v>
      </c>
      <c r="Q499" s="71">
        <v>12.8</v>
      </c>
      <c r="R499" s="71">
        <v>2.94</v>
      </c>
      <c r="S499" s="71">
        <v>2.7</v>
      </c>
      <c r="T499" s="71">
        <v>20.9</v>
      </c>
      <c r="U499" s="71">
        <v>7.5999999999999998E-2</v>
      </c>
      <c r="V499" s="71">
        <v>110.5</v>
      </c>
      <c r="W499" s="71">
        <v>3.13</v>
      </c>
      <c r="X499" s="71">
        <v>2776.91</v>
      </c>
    </row>
    <row r="500" spans="1:24">
      <c r="A500" s="71" t="s">
        <v>251</v>
      </c>
      <c r="B500" s="71" t="s">
        <v>48</v>
      </c>
      <c r="C500" s="72">
        <v>4</v>
      </c>
      <c r="D500" s="73">
        <v>0</v>
      </c>
      <c r="E500" s="73" t="s">
        <v>136</v>
      </c>
      <c r="F500" s="73" t="s">
        <v>144</v>
      </c>
      <c r="G500" s="71" t="s">
        <v>252</v>
      </c>
      <c r="H500" s="71">
        <v>2</v>
      </c>
      <c r="I500" s="71" t="s">
        <v>174</v>
      </c>
      <c r="J500" s="71">
        <v>19.59</v>
      </c>
      <c r="K500" s="71">
        <v>0</v>
      </c>
      <c r="L500" s="71">
        <v>0.28999999999999998</v>
      </c>
      <c r="M500" s="71">
        <v>0</v>
      </c>
      <c r="N500" s="71">
        <v>0</v>
      </c>
      <c r="O500" s="71">
        <v>0</v>
      </c>
      <c r="P500" s="71">
        <v>180.7</v>
      </c>
      <c r="Q500" s="71">
        <v>5.5</v>
      </c>
      <c r="R500" s="71">
        <v>0</v>
      </c>
      <c r="S500" s="71">
        <v>0</v>
      </c>
      <c r="T500" s="71">
        <v>2.84</v>
      </c>
      <c r="U500" s="71">
        <v>0</v>
      </c>
      <c r="V500" s="71">
        <v>0</v>
      </c>
      <c r="W500" s="71">
        <v>0</v>
      </c>
      <c r="X500" s="71">
        <v>274.07</v>
      </c>
    </row>
    <row r="501" spans="1:24">
      <c r="A501" s="71" t="s">
        <v>251</v>
      </c>
      <c r="B501" s="71" t="s">
        <v>48</v>
      </c>
      <c r="C501" s="72">
        <v>7</v>
      </c>
      <c r="D501" s="73">
        <v>0</v>
      </c>
      <c r="E501" s="73" t="s">
        <v>136</v>
      </c>
      <c r="F501" s="73" t="s">
        <v>144</v>
      </c>
      <c r="G501" s="71" t="s">
        <v>252</v>
      </c>
      <c r="H501" s="71">
        <v>2</v>
      </c>
      <c r="I501" s="71" t="s">
        <v>174</v>
      </c>
      <c r="J501" s="71">
        <v>236.41</v>
      </c>
      <c r="K501" s="71">
        <v>0</v>
      </c>
      <c r="L501" s="71">
        <v>1.52</v>
      </c>
      <c r="M501" s="71">
        <v>0</v>
      </c>
      <c r="N501" s="71">
        <v>0</v>
      </c>
      <c r="O501" s="71">
        <v>23.8</v>
      </c>
      <c r="P501" s="71">
        <v>846.89</v>
      </c>
      <c r="Q501" s="71">
        <v>5.5</v>
      </c>
      <c r="R501" s="71">
        <v>5.4</v>
      </c>
      <c r="S501" s="71">
        <v>1.8</v>
      </c>
      <c r="T501" s="71">
        <v>26.23</v>
      </c>
      <c r="U501" s="71">
        <v>0.14899999999999999</v>
      </c>
      <c r="V501" s="71">
        <v>373.1</v>
      </c>
      <c r="W501" s="71">
        <v>16.850000000000001</v>
      </c>
      <c r="X501" s="71">
        <v>3905.36</v>
      </c>
    </row>
    <row r="502" spans="1:24">
      <c r="A502" s="71" t="s">
        <v>251</v>
      </c>
      <c r="B502" s="71" t="s">
        <v>48</v>
      </c>
      <c r="C502" s="72">
        <v>10</v>
      </c>
      <c r="D502" s="73">
        <v>0</v>
      </c>
      <c r="E502" s="73" t="s">
        <v>136</v>
      </c>
      <c r="F502" s="73" t="s">
        <v>144</v>
      </c>
      <c r="G502" s="71" t="s">
        <v>252</v>
      </c>
      <c r="H502" s="71">
        <v>2</v>
      </c>
      <c r="I502" s="71" t="s">
        <v>174</v>
      </c>
      <c r="J502" s="71">
        <v>404.71</v>
      </c>
      <c r="K502" s="71">
        <v>0</v>
      </c>
      <c r="L502" s="71">
        <v>2</v>
      </c>
      <c r="M502" s="71">
        <v>0</v>
      </c>
      <c r="N502" s="71">
        <v>0</v>
      </c>
      <c r="O502" s="71">
        <v>31.6</v>
      </c>
      <c r="P502" s="71">
        <v>1161.69</v>
      </c>
      <c r="Q502" s="71">
        <v>5</v>
      </c>
      <c r="R502" s="71">
        <v>11.37</v>
      </c>
      <c r="S502" s="71">
        <v>5.3</v>
      </c>
      <c r="T502" s="71">
        <v>32.33</v>
      </c>
      <c r="U502" s="71">
        <v>0.26300000000000001</v>
      </c>
      <c r="V502" s="71">
        <v>548.6</v>
      </c>
      <c r="W502" s="71">
        <v>25.13</v>
      </c>
      <c r="X502" s="71">
        <v>4318.46</v>
      </c>
    </row>
    <row r="503" spans="1:24">
      <c r="A503" s="71" t="s">
        <v>251</v>
      </c>
      <c r="B503" s="71" t="s">
        <v>48</v>
      </c>
      <c r="C503" s="72">
        <v>14</v>
      </c>
      <c r="D503" s="73">
        <v>0</v>
      </c>
      <c r="E503" s="73" t="s">
        <v>136</v>
      </c>
      <c r="F503" s="73" t="s">
        <v>144</v>
      </c>
      <c r="G503" s="71" t="s">
        <v>252</v>
      </c>
      <c r="H503" s="71">
        <v>2</v>
      </c>
      <c r="I503" s="71" t="s">
        <v>174</v>
      </c>
      <c r="J503" s="71">
        <v>258.98</v>
      </c>
      <c r="K503" s="71">
        <v>23.81</v>
      </c>
      <c r="L503" s="71">
        <v>2.75</v>
      </c>
      <c r="M503" s="71">
        <v>38.99</v>
      </c>
      <c r="N503" s="71">
        <v>0</v>
      </c>
      <c r="O503" s="71">
        <v>53.9</v>
      </c>
      <c r="P503" s="71">
        <v>1500.26</v>
      </c>
      <c r="Q503" s="71">
        <v>4.7</v>
      </c>
      <c r="R503" s="71">
        <v>28.01</v>
      </c>
      <c r="S503" s="71">
        <v>8.5</v>
      </c>
      <c r="T503" s="71">
        <v>38.5</v>
      </c>
      <c r="U503" s="71">
        <v>0.45600000000000002</v>
      </c>
      <c r="V503" s="71">
        <v>552.4</v>
      </c>
      <c r="W503" s="71">
        <v>70.040000000000006</v>
      </c>
      <c r="X503" s="71">
        <v>3600.49</v>
      </c>
    </row>
    <row r="504" spans="1:24">
      <c r="A504" s="71" t="s">
        <v>251</v>
      </c>
      <c r="B504" s="71" t="s">
        <v>48</v>
      </c>
      <c r="C504" s="72">
        <v>21</v>
      </c>
      <c r="D504" s="73">
        <v>0</v>
      </c>
      <c r="E504" s="73" t="s">
        <v>136</v>
      </c>
      <c r="F504" s="73" t="s">
        <v>144</v>
      </c>
      <c r="G504" s="71" t="s">
        <v>252</v>
      </c>
      <c r="H504" s="71">
        <v>2</v>
      </c>
      <c r="I504" s="71" t="s">
        <v>174</v>
      </c>
      <c r="J504" s="71">
        <v>1043.94</v>
      </c>
      <c r="K504" s="71">
        <v>71.52</v>
      </c>
      <c r="L504" s="71">
        <v>5.0199999999999996</v>
      </c>
      <c r="M504" s="71">
        <v>58.83</v>
      </c>
      <c r="N504" s="71">
        <v>0</v>
      </c>
      <c r="O504" s="71">
        <v>151.5</v>
      </c>
      <c r="P504" s="71">
        <v>2666.14</v>
      </c>
      <c r="Q504" s="71">
        <v>8.6999999999999993</v>
      </c>
      <c r="R504" s="71">
        <v>97.26</v>
      </c>
      <c r="S504" s="71">
        <v>9</v>
      </c>
      <c r="T504" s="71">
        <v>62.7</v>
      </c>
      <c r="U504" s="71">
        <v>1.0409999999999999</v>
      </c>
      <c r="V504" s="71">
        <v>842.3</v>
      </c>
      <c r="W504" s="71">
        <v>129.62</v>
      </c>
      <c r="X504" s="71">
        <v>6513.96</v>
      </c>
    </row>
    <row r="505" spans="1:24">
      <c r="A505" s="71" t="s">
        <v>251</v>
      </c>
      <c r="B505" s="71" t="s">
        <v>48</v>
      </c>
      <c r="C505" s="72">
        <v>28</v>
      </c>
      <c r="D505" s="73">
        <v>0</v>
      </c>
      <c r="E505" s="73" t="s">
        <v>136</v>
      </c>
      <c r="F505" s="73" t="s">
        <v>144</v>
      </c>
      <c r="G505" s="71" t="s">
        <v>252</v>
      </c>
      <c r="H505" s="71">
        <v>2</v>
      </c>
      <c r="I505" s="71" t="s">
        <v>174</v>
      </c>
      <c r="J505" s="71">
        <v>4578.57</v>
      </c>
      <c r="K505" s="71">
        <v>142.11000000000001</v>
      </c>
      <c r="L505" s="71">
        <v>11.68</v>
      </c>
      <c r="M505" s="71">
        <v>107.43</v>
      </c>
      <c r="N505" s="71">
        <v>0</v>
      </c>
      <c r="O505" s="71">
        <v>286.2</v>
      </c>
      <c r="P505" s="71">
        <v>3281.68</v>
      </c>
      <c r="Q505" s="71">
        <v>7</v>
      </c>
      <c r="R505" s="71">
        <v>673.43</v>
      </c>
      <c r="S505" s="71">
        <v>34.4</v>
      </c>
      <c r="T505" s="71">
        <v>73.02</v>
      </c>
      <c r="U505" s="71">
        <v>3.7309999999999999</v>
      </c>
      <c r="V505" s="71">
        <v>1210.9000000000001</v>
      </c>
      <c r="W505" s="71">
        <v>203.52</v>
      </c>
      <c r="X505" s="71">
        <v>5935.06</v>
      </c>
    </row>
    <row r="506" spans="1:24">
      <c r="A506" s="71" t="s">
        <v>253</v>
      </c>
      <c r="B506" s="71" t="s">
        <v>48</v>
      </c>
      <c r="C506" s="72" t="s">
        <v>135</v>
      </c>
      <c r="D506" s="73">
        <v>0</v>
      </c>
      <c r="E506" s="73" t="s">
        <v>136</v>
      </c>
      <c r="F506" s="73" t="s">
        <v>144</v>
      </c>
      <c r="G506" s="71" t="s">
        <v>254</v>
      </c>
      <c r="H506" s="71">
        <v>2</v>
      </c>
      <c r="I506" s="71" t="s">
        <v>174</v>
      </c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</row>
    <row r="507" spans="1:24">
      <c r="A507" s="71" t="s">
        <v>253</v>
      </c>
      <c r="B507" s="71" t="s">
        <v>48</v>
      </c>
      <c r="C507" s="72">
        <v>2</v>
      </c>
      <c r="D507" s="73">
        <v>0</v>
      </c>
      <c r="E507" s="73" t="s">
        <v>136</v>
      </c>
      <c r="F507" s="73" t="s">
        <v>144</v>
      </c>
      <c r="G507" s="71" t="s">
        <v>254</v>
      </c>
      <c r="H507" s="71">
        <v>2</v>
      </c>
      <c r="I507" s="71" t="s">
        <v>174</v>
      </c>
      <c r="J507" s="71">
        <v>38.549999999999997</v>
      </c>
      <c r="K507" s="71">
        <v>0</v>
      </c>
      <c r="L507" s="71">
        <v>1.04</v>
      </c>
      <c r="M507" s="71">
        <v>63.31</v>
      </c>
      <c r="N507" s="71">
        <v>0</v>
      </c>
      <c r="O507" s="71">
        <v>12.7</v>
      </c>
      <c r="P507" s="71">
        <v>470.25</v>
      </c>
      <c r="Q507" s="71">
        <v>15.2</v>
      </c>
      <c r="R507" s="71">
        <v>0.56999999999999995</v>
      </c>
      <c r="S507" s="71">
        <v>2.4</v>
      </c>
      <c r="T507" s="71">
        <v>6.01</v>
      </c>
      <c r="U507" s="71">
        <v>0</v>
      </c>
      <c r="V507" s="71">
        <v>25.7</v>
      </c>
      <c r="W507" s="71">
        <v>73.260000000000005</v>
      </c>
      <c r="X507" s="71">
        <v>1264.42</v>
      </c>
    </row>
    <row r="508" spans="1:24">
      <c r="A508" s="71" t="s">
        <v>253</v>
      </c>
      <c r="B508" s="71" t="s">
        <v>48</v>
      </c>
      <c r="C508" s="72">
        <v>4</v>
      </c>
      <c r="D508" s="73">
        <v>0</v>
      </c>
      <c r="E508" s="73" t="s">
        <v>136</v>
      </c>
      <c r="F508" s="73" t="s">
        <v>144</v>
      </c>
      <c r="G508" s="71" t="s">
        <v>254</v>
      </c>
      <c r="H508" s="71">
        <v>2</v>
      </c>
      <c r="I508" s="71" t="s">
        <v>174</v>
      </c>
      <c r="J508" s="71">
        <v>202.5</v>
      </c>
      <c r="K508" s="71">
        <v>0</v>
      </c>
      <c r="L508" s="71">
        <v>1.58</v>
      </c>
      <c r="M508" s="71">
        <v>31.46</v>
      </c>
      <c r="N508" s="71">
        <v>0</v>
      </c>
      <c r="O508" s="71">
        <v>21.4</v>
      </c>
      <c r="P508" s="71">
        <v>806.68</v>
      </c>
      <c r="Q508" s="71">
        <v>8.3000000000000007</v>
      </c>
      <c r="R508" s="71">
        <v>6.08</v>
      </c>
      <c r="S508" s="71">
        <v>1.6</v>
      </c>
      <c r="T508" s="71">
        <v>16.98</v>
      </c>
      <c r="U508" s="71">
        <v>1.7999999999999999E-2</v>
      </c>
      <c r="V508" s="71">
        <v>55.6</v>
      </c>
      <c r="W508" s="71">
        <v>151.71</v>
      </c>
      <c r="X508" s="71">
        <v>2764.09</v>
      </c>
    </row>
    <row r="509" spans="1:24">
      <c r="A509" s="71" t="s">
        <v>253</v>
      </c>
      <c r="B509" s="71" t="s">
        <v>48</v>
      </c>
      <c r="C509" s="72">
        <v>7</v>
      </c>
      <c r="D509" s="73">
        <v>0</v>
      </c>
      <c r="E509" s="73" t="s">
        <v>136</v>
      </c>
      <c r="F509" s="73" t="s">
        <v>144</v>
      </c>
      <c r="G509" s="71" t="s">
        <v>254</v>
      </c>
      <c r="H509" s="71">
        <v>2</v>
      </c>
      <c r="I509" s="71" t="s">
        <v>174</v>
      </c>
      <c r="J509" s="71">
        <v>366.75</v>
      </c>
      <c r="K509" s="71">
        <v>15.81</v>
      </c>
      <c r="L509" s="71">
        <v>1.65</v>
      </c>
      <c r="M509" s="71">
        <v>35.24</v>
      </c>
      <c r="N509" s="71">
        <v>0</v>
      </c>
      <c r="O509" s="71">
        <v>23</v>
      </c>
      <c r="P509" s="71">
        <v>981.28</v>
      </c>
      <c r="Q509" s="71">
        <v>11.9</v>
      </c>
      <c r="R509" s="71">
        <v>15.62</v>
      </c>
      <c r="S509" s="71">
        <v>3.8</v>
      </c>
      <c r="T509" s="71">
        <v>23.55</v>
      </c>
      <c r="U509" s="71">
        <v>5.5E-2</v>
      </c>
      <c r="V509" s="71">
        <v>138.30000000000001</v>
      </c>
      <c r="W509" s="71">
        <v>200.55</v>
      </c>
      <c r="X509" s="71">
        <v>2946.86</v>
      </c>
    </row>
    <row r="510" spans="1:24">
      <c r="A510" s="71" t="s">
        <v>253</v>
      </c>
      <c r="B510" s="71" t="s">
        <v>48</v>
      </c>
      <c r="C510" s="72">
        <v>10</v>
      </c>
      <c r="D510" s="73">
        <v>0</v>
      </c>
      <c r="E510" s="73" t="s">
        <v>136</v>
      </c>
      <c r="F510" s="73" t="s">
        <v>144</v>
      </c>
      <c r="G510" s="71" t="s">
        <v>254</v>
      </c>
      <c r="H510" s="71">
        <v>2</v>
      </c>
      <c r="I510" s="71" t="s">
        <v>174</v>
      </c>
      <c r="J510" s="71">
        <v>274.93</v>
      </c>
      <c r="K510" s="71">
        <v>0</v>
      </c>
      <c r="L510" s="71">
        <v>1.52</v>
      </c>
      <c r="M510" s="71">
        <v>13.03</v>
      </c>
      <c r="N510" s="71">
        <v>0</v>
      </c>
      <c r="O510" s="71">
        <v>25.7</v>
      </c>
      <c r="P510" s="71">
        <v>893.29</v>
      </c>
      <c r="Q510" s="71">
        <v>6.9</v>
      </c>
      <c r="R510" s="71">
        <v>16.510000000000002</v>
      </c>
      <c r="S510" s="71">
        <v>2.9</v>
      </c>
      <c r="T510" s="71">
        <v>25.56</v>
      </c>
      <c r="U510" s="71">
        <v>7.5999999999999998E-2</v>
      </c>
      <c r="V510" s="71">
        <v>169.1</v>
      </c>
      <c r="W510" s="71">
        <v>129.62</v>
      </c>
      <c r="X510" s="71">
        <v>2834.27</v>
      </c>
    </row>
    <row r="511" spans="1:24">
      <c r="A511" s="71" t="s">
        <v>253</v>
      </c>
      <c r="B511" s="71" t="s">
        <v>48</v>
      </c>
      <c r="C511" s="72">
        <v>14</v>
      </c>
      <c r="D511" s="73">
        <v>0</v>
      </c>
      <c r="E511" s="73" t="s">
        <v>136</v>
      </c>
      <c r="F511" s="73" t="s">
        <v>144</v>
      </c>
      <c r="G511" s="71" t="s">
        <v>254</v>
      </c>
      <c r="H511" s="71">
        <v>2</v>
      </c>
      <c r="I511" s="71" t="s">
        <v>174</v>
      </c>
      <c r="J511" s="71">
        <v>155.38</v>
      </c>
      <c r="K511" s="71">
        <v>5.75</v>
      </c>
      <c r="L511" s="71">
        <v>1.78</v>
      </c>
      <c r="M511" s="71">
        <v>30.85</v>
      </c>
      <c r="N511" s="71">
        <v>0</v>
      </c>
      <c r="O511" s="71">
        <v>27.5</v>
      </c>
      <c r="P511" s="71">
        <v>772.51</v>
      </c>
      <c r="Q511" s="71">
        <v>5.3</v>
      </c>
      <c r="R511" s="71">
        <v>20.190000000000001</v>
      </c>
      <c r="S511" s="71">
        <v>2.4</v>
      </c>
      <c r="T511" s="71">
        <v>22.22</v>
      </c>
      <c r="U511" s="71">
        <v>5.5E-2</v>
      </c>
      <c r="V511" s="71">
        <v>160.80000000000001</v>
      </c>
      <c r="W511" s="71">
        <v>113.63</v>
      </c>
      <c r="X511" s="71">
        <v>2586.2800000000002</v>
      </c>
    </row>
    <row r="512" spans="1:24">
      <c r="A512" s="71" t="s">
        <v>253</v>
      </c>
      <c r="B512" s="71" t="s">
        <v>48</v>
      </c>
      <c r="C512" s="72">
        <v>21</v>
      </c>
      <c r="D512" s="73">
        <v>0</v>
      </c>
      <c r="E512" s="73" t="s">
        <v>136</v>
      </c>
      <c r="F512" s="73" t="s">
        <v>144</v>
      </c>
      <c r="G512" s="71" t="s">
        <v>254</v>
      </c>
      <c r="H512" s="71">
        <v>2</v>
      </c>
      <c r="I512" s="71" t="s">
        <v>174</v>
      </c>
      <c r="J512" s="71">
        <v>1290.76</v>
      </c>
      <c r="K512" s="71">
        <v>44.58</v>
      </c>
      <c r="L512" s="71">
        <v>4.0599999999999996</v>
      </c>
      <c r="M512" s="71">
        <v>166.4</v>
      </c>
      <c r="N512" s="71">
        <v>0</v>
      </c>
      <c r="O512" s="71">
        <v>117.4</v>
      </c>
      <c r="P512" s="71">
        <v>2255.64</v>
      </c>
      <c r="Q512" s="71">
        <v>9.1</v>
      </c>
      <c r="R512" s="71">
        <v>132.51</v>
      </c>
      <c r="S512" s="71">
        <v>7.4</v>
      </c>
      <c r="T512" s="71">
        <v>44.02</v>
      </c>
      <c r="U512" s="71">
        <v>0.65200000000000002</v>
      </c>
      <c r="V512" s="71">
        <v>334.7</v>
      </c>
      <c r="W512" s="71">
        <v>367.19</v>
      </c>
      <c r="X512" s="71">
        <v>3813.42</v>
      </c>
    </row>
    <row r="513" spans="1:24">
      <c r="A513" s="71" t="s">
        <v>253</v>
      </c>
      <c r="B513" s="71" t="s">
        <v>48</v>
      </c>
      <c r="C513" s="72">
        <v>28</v>
      </c>
      <c r="D513" s="73">
        <v>0</v>
      </c>
      <c r="E513" s="73" t="s">
        <v>136</v>
      </c>
      <c r="F513" s="73" t="s">
        <v>144</v>
      </c>
      <c r="G513" s="71" t="s">
        <v>254</v>
      </c>
      <c r="H513" s="71">
        <v>2</v>
      </c>
      <c r="I513" s="71" t="s">
        <v>174</v>
      </c>
      <c r="J513" s="71">
        <v>2456.89</v>
      </c>
      <c r="K513" s="71">
        <v>100.84</v>
      </c>
      <c r="L513" s="71">
        <v>6.28</v>
      </c>
      <c r="M513" s="71">
        <v>191.36</v>
      </c>
      <c r="N513" s="71">
        <v>0</v>
      </c>
      <c r="O513" s="71">
        <v>131.1</v>
      </c>
      <c r="P513" s="71">
        <v>3927.14</v>
      </c>
      <c r="Q513" s="71">
        <v>5.9</v>
      </c>
      <c r="R513" s="71">
        <v>399.86</v>
      </c>
      <c r="S513" s="71">
        <v>17.3</v>
      </c>
      <c r="T513" s="71">
        <v>42.64</v>
      </c>
      <c r="U513" s="71">
        <v>1.655</v>
      </c>
      <c r="V513" s="71">
        <v>485.5</v>
      </c>
      <c r="W513" s="71">
        <v>398.13</v>
      </c>
      <c r="X513" s="71">
        <v>3477.9</v>
      </c>
    </row>
    <row r="514" spans="1:24">
      <c r="A514" s="71" t="s">
        <v>255</v>
      </c>
      <c r="B514" s="71" t="s">
        <v>48</v>
      </c>
      <c r="C514" s="72" t="s">
        <v>135</v>
      </c>
      <c r="D514" s="73">
        <v>0</v>
      </c>
      <c r="E514" s="73" t="s">
        <v>136</v>
      </c>
      <c r="F514" s="73" t="s">
        <v>144</v>
      </c>
      <c r="G514" s="71" t="s">
        <v>256</v>
      </c>
      <c r="H514" s="71">
        <v>2</v>
      </c>
      <c r="I514" s="71" t="s">
        <v>174</v>
      </c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</row>
    <row r="515" spans="1:24">
      <c r="A515" s="71" t="s">
        <v>255</v>
      </c>
      <c r="B515" s="71" t="s">
        <v>48</v>
      </c>
      <c r="C515" s="72">
        <v>2</v>
      </c>
      <c r="D515" s="73">
        <v>0</v>
      </c>
      <c r="E515" s="73" t="s">
        <v>136</v>
      </c>
      <c r="F515" s="73" t="s">
        <v>144</v>
      </c>
      <c r="G515" s="71" t="s">
        <v>256</v>
      </c>
      <c r="H515" s="71">
        <v>2</v>
      </c>
      <c r="I515" s="71" t="s">
        <v>174</v>
      </c>
      <c r="J515" s="71">
        <v>697.62</v>
      </c>
      <c r="K515" s="71">
        <v>0</v>
      </c>
      <c r="L515" s="71">
        <v>1.04</v>
      </c>
      <c r="M515" s="71">
        <v>53.09</v>
      </c>
      <c r="N515" s="71">
        <v>0.14000000000000001</v>
      </c>
      <c r="O515" s="71">
        <v>22.2</v>
      </c>
      <c r="P515" s="71">
        <v>579.95000000000005</v>
      </c>
      <c r="Q515" s="71">
        <v>14.3</v>
      </c>
      <c r="R515" s="71">
        <v>2.94</v>
      </c>
      <c r="S515" s="71">
        <v>1.1000000000000001</v>
      </c>
      <c r="T515" s="71">
        <v>16.98</v>
      </c>
      <c r="U515" s="71">
        <v>2.4929999999999999</v>
      </c>
      <c r="V515" s="71">
        <v>20.7</v>
      </c>
      <c r="W515" s="71">
        <v>36.950000000000003</v>
      </c>
      <c r="X515" s="71">
        <v>1918.51</v>
      </c>
    </row>
    <row r="516" spans="1:24">
      <c r="A516" s="71" t="s">
        <v>255</v>
      </c>
      <c r="B516" s="71" t="s">
        <v>48</v>
      </c>
      <c r="C516" s="72">
        <v>4</v>
      </c>
      <c r="D516" s="73">
        <v>0</v>
      </c>
      <c r="E516" s="73" t="s">
        <v>136</v>
      </c>
      <c r="F516" s="73" t="s">
        <v>144</v>
      </c>
      <c r="G516" s="71" t="s">
        <v>256</v>
      </c>
      <c r="H516" s="71">
        <v>2</v>
      </c>
      <c r="I516" s="71" t="s">
        <v>174</v>
      </c>
      <c r="J516" s="71">
        <v>1110.04</v>
      </c>
      <c r="K516" s="71">
        <v>0</v>
      </c>
      <c r="L516" s="71">
        <v>1.56</v>
      </c>
      <c r="M516" s="71">
        <v>55.72</v>
      </c>
      <c r="N516" s="71">
        <v>0</v>
      </c>
      <c r="O516" s="71">
        <v>32.9</v>
      </c>
      <c r="P516" s="71">
        <v>756.61</v>
      </c>
      <c r="Q516" s="71">
        <v>7.4</v>
      </c>
      <c r="R516" s="71">
        <v>18.329999999999998</v>
      </c>
      <c r="S516" s="71">
        <v>1.6</v>
      </c>
      <c r="T516" s="71">
        <v>34.380000000000003</v>
      </c>
      <c r="U516" s="71">
        <v>2.762</v>
      </c>
      <c r="V516" s="71">
        <v>49</v>
      </c>
      <c r="W516" s="71">
        <v>35.44</v>
      </c>
      <c r="X516" s="71">
        <v>3008.24</v>
      </c>
    </row>
    <row r="517" spans="1:24">
      <c r="A517" s="71" t="s">
        <v>255</v>
      </c>
      <c r="B517" s="71" t="s">
        <v>48</v>
      </c>
      <c r="C517" s="72">
        <v>7</v>
      </c>
      <c r="D517" s="73">
        <v>0</v>
      </c>
      <c r="E517" s="73" t="s">
        <v>136</v>
      </c>
      <c r="F517" s="73" t="s">
        <v>144</v>
      </c>
      <c r="G517" s="71" t="s">
        <v>256</v>
      </c>
      <c r="H517" s="71">
        <v>2</v>
      </c>
      <c r="I517" s="71" t="s">
        <v>174</v>
      </c>
      <c r="J517" s="71">
        <v>1246.44</v>
      </c>
      <c r="K517" s="71">
        <v>5.75</v>
      </c>
      <c r="L517" s="71">
        <v>2.75</v>
      </c>
      <c r="M517" s="71">
        <v>8.66</v>
      </c>
      <c r="N517" s="71">
        <v>0</v>
      </c>
      <c r="O517" s="71">
        <v>65</v>
      </c>
      <c r="P517" s="71">
        <v>1639.4</v>
      </c>
      <c r="Q517" s="71">
        <v>7.6</v>
      </c>
      <c r="R517" s="71">
        <v>70.47</v>
      </c>
      <c r="S517" s="71">
        <v>7.4</v>
      </c>
      <c r="T517" s="71">
        <v>44.02</v>
      </c>
      <c r="U517" s="71">
        <v>6.1479999999999997</v>
      </c>
      <c r="V517" s="71">
        <v>87</v>
      </c>
      <c r="W517" s="71">
        <v>60.41</v>
      </c>
      <c r="X517" s="71">
        <v>6035.52</v>
      </c>
    </row>
    <row r="518" spans="1:24">
      <c r="A518" s="71" t="s">
        <v>255</v>
      </c>
      <c r="B518" s="71" t="s">
        <v>48</v>
      </c>
      <c r="C518" s="72">
        <v>10</v>
      </c>
      <c r="D518" s="73">
        <v>0</v>
      </c>
      <c r="E518" s="73" t="s">
        <v>136</v>
      </c>
      <c r="F518" s="73" t="s">
        <v>144</v>
      </c>
      <c r="G518" s="71" t="s">
        <v>256</v>
      </c>
      <c r="H518" s="71">
        <v>2</v>
      </c>
      <c r="I518" s="71" t="s">
        <v>174</v>
      </c>
      <c r="J518" s="71">
        <v>665.78</v>
      </c>
      <c r="K518" s="71">
        <v>21.25</v>
      </c>
      <c r="L518" s="71">
        <v>2.5099999999999998</v>
      </c>
      <c r="M518" s="71">
        <v>0</v>
      </c>
      <c r="N518" s="71">
        <v>0</v>
      </c>
      <c r="O518" s="71">
        <v>83.4</v>
      </c>
      <c r="P518" s="71">
        <v>2052.2399999999998</v>
      </c>
      <c r="Q518" s="71">
        <v>9.9</v>
      </c>
      <c r="R518" s="71">
        <v>80.08</v>
      </c>
      <c r="S518" s="71">
        <v>5.8</v>
      </c>
      <c r="T518" s="71">
        <v>37.130000000000003</v>
      </c>
      <c r="U518" s="71">
        <v>8.6869999999999994</v>
      </c>
      <c r="V518" s="71">
        <v>99.8</v>
      </c>
      <c r="W518" s="71">
        <v>100.75</v>
      </c>
      <c r="X518" s="71">
        <v>4521.63</v>
      </c>
    </row>
    <row r="519" spans="1:24">
      <c r="A519" s="71" t="s">
        <v>255</v>
      </c>
      <c r="B519" s="71" t="s">
        <v>48</v>
      </c>
      <c r="C519" s="72">
        <v>14</v>
      </c>
      <c r="D519" s="73">
        <v>0</v>
      </c>
      <c r="E519" s="73" t="s">
        <v>136</v>
      </c>
      <c r="F519" s="73" t="s">
        <v>144</v>
      </c>
      <c r="G519" s="71" t="s">
        <v>256</v>
      </c>
      <c r="H519" s="71">
        <v>2</v>
      </c>
      <c r="I519" s="71" t="s">
        <v>174</v>
      </c>
      <c r="J519" s="71">
        <v>415.23</v>
      </c>
      <c r="K519" s="71">
        <v>21.25</v>
      </c>
      <c r="L519" s="71">
        <v>2.85</v>
      </c>
      <c r="M519" s="71">
        <v>0</v>
      </c>
      <c r="N519" s="71">
        <v>0</v>
      </c>
      <c r="O519" s="71">
        <v>94.2</v>
      </c>
      <c r="P519" s="71">
        <v>1926.3</v>
      </c>
      <c r="Q519" s="71">
        <v>22.7</v>
      </c>
      <c r="R519" s="71">
        <v>116.02</v>
      </c>
      <c r="S519" s="71">
        <v>6.9</v>
      </c>
      <c r="T519" s="71">
        <v>27.58</v>
      </c>
      <c r="U519" s="71">
        <v>12.53</v>
      </c>
      <c r="V519" s="71">
        <v>103.9</v>
      </c>
      <c r="W519" s="71">
        <v>188.57</v>
      </c>
      <c r="X519" s="71">
        <v>3028.43</v>
      </c>
    </row>
    <row r="520" spans="1:24">
      <c r="A520" s="71" t="s">
        <v>255</v>
      </c>
      <c r="B520" s="71" t="s">
        <v>48</v>
      </c>
      <c r="C520" s="72">
        <v>21</v>
      </c>
      <c r="D520" s="73">
        <v>0</v>
      </c>
      <c r="E520" s="73" t="s">
        <v>136</v>
      </c>
      <c r="F520" s="73" t="s">
        <v>144</v>
      </c>
      <c r="G520" s="71" t="s">
        <v>256</v>
      </c>
      <c r="H520" s="71">
        <v>2</v>
      </c>
      <c r="I520" s="71" t="s">
        <v>174</v>
      </c>
      <c r="J520" s="71">
        <v>4299.74</v>
      </c>
      <c r="K520" s="71">
        <v>108.46</v>
      </c>
      <c r="L520" s="71">
        <v>9.6999999999999993</v>
      </c>
      <c r="M520" s="71">
        <v>162.02000000000001</v>
      </c>
      <c r="N520" s="71">
        <v>0</v>
      </c>
      <c r="O520" s="71">
        <v>388.2</v>
      </c>
      <c r="P520" s="71">
        <v>4064.18</v>
      </c>
      <c r="Q520" s="71">
        <v>95.2</v>
      </c>
      <c r="R520" s="71">
        <v>576.77</v>
      </c>
      <c r="S520" s="71">
        <v>22.4</v>
      </c>
      <c r="T520" s="71">
        <v>74.400000000000006</v>
      </c>
      <c r="U520" s="71">
        <v>37.777000000000001</v>
      </c>
      <c r="V520" s="71">
        <v>317.8</v>
      </c>
      <c r="W520" s="71">
        <v>486.44</v>
      </c>
      <c r="X520" s="71">
        <v>6752.23</v>
      </c>
    </row>
    <row r="521" spans="1:24">
      <c r="A521" s="71" t="s">
        <v>255</v>
      </c>
      <c r="B521" s="71" t="s">
        <v>48</v>
      </c>
      <c r="C521" s="72">
        <v>28</v>
      </c>
      <c r="D521" s="73">
        <v>0</v>
      </c>
      <c r="E521" s="73" t="s">
        <v>136</v>
      </c>
      <c r="F521" s="73" t="s">
        <v>144</v>
      </c>
      <c r="G521" s="71" t="s">
        <v>256</v>
      </c>
      <c r="H521" s="71">
        <v>2</v>
      </c>
      <c r="I521" s="71" t="s">
        <v>174</v>
      </c>
      <c r="J521" s="71">
        <v>3825.61</v>
      </c>
      <c r="K521" s="71">
        <v>127.28</v>
      </c>
      <c r="L521" s="71">
        <v>9.89</v>
      </c>
      <c r="M521" s="71">
        <v>113.91</v>
      </c>
      <c r="N521" s="71">
        <v>0</v>
      </c>
      <c r="O521" s="71">
        <v>474</v>
      </c>
      <c r="P521" s="71">
        <v>2960.67</v>
      </c>
      <c r="Q521" s="71">
        <v>135</v>
      </c>
      <c r="R521" s="71">
        <v>1645.07</v>
      </c>
      <c r="S521" s="71">
        <v>24.4</v>
      </c>
      <c r="T521" s="71">
        <v>70.959999999999994</v>
      </c>
      <c r="U521" s="71">
        <v>42.796999999999997</v>
      </c>
      <c r="V521" s="71">
        <v>357.4</v>
      </c>
      <c r="W521" s="71">
        <v>486.44</v>
      </c>
      <c r="X521" s="71">
        <v>5218.5</v>
      </c>
    </row>
    <row r="522" spans="1:24">
      <c r="A522" s="71" t="s">
        <v>257</v>
      </c>
      <c r="B522" s="71" t="s">
        <v>48</v>
      </c>
      <c r="C522" s="72" t="s">
        <v>135</v>
      </c>
      <c r="D522" s="73">
        <v>0</v>
      </c>
      <c r="E522" s="73" t="s">
        <v>136</v>
      </c>
      <c r="F522" s="73" t="s">
        <v>144</v>
      </c>
      <c r="G522" s="71" t="s">
        <v>258</v>
      </c>
      <c r="H522" s="71">
        <v>2</v>
      </c>
      <c r="I522" s="71" t="s">
        <v>174</v>
      </c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</row>
    <row r="523" spans="1:24">
      <c r="A523" s="71" t="s">
        <v>257</v>
      </c>
      <c r="B523" s="71" t="s">
        <v>48</v>
      </c>
      <c r="C523" s="72">
        <v>2</v>
      </c>
      <c r="D523" s="73">
        <v>0</v>
      </c>
      <c r="E523" s="73" t="s">
        <v>136</v>
      </c>
      <c r="F523" s="73" t="s">
        <v>144</v>
      </c>
      <c r="G523" s="71" t="s">
        <v>258</v>
      </c>
      <c r="H523" s="71">
        <v>2</v>
      </c>
      <c r="I523" s="71" t="s">
        <v>174</v>
      </c>
      <c r="J523" s="71">
        <v>27.03</v>
      </c>
      <c r="K523" s="71">
        <v>0</v>
      </c>
      <c r="L523" s="71">
        <v>1.03</v>
      </c>
      <c r="M523" s="71">
        <v>32.79</v>
      </c>
      <c r="N523" s="71">
        <v>0.04</v>
      </c>
      <c r="O523" s="71">
        <v>22.2</v>
      </c>
      <c r="P523" s="71">
        <v>509.09</v>
      </c>
      <c r="Q523" s="71">
        <v>12</v>
      </c>
      <c r="R523" s="71">
        <v>1.4</v>
      </c>
      <c r="S523" s="71">
        <v>0.7</v>
      </c>
      <c r="T523" s="71">
        <v>23.55</v>
      </c>
      <c r="U523" s="71">
        <v>2.5999999999999999E-2</v>
      </c>
      <c r="V523" s="71">
        <v>55.6</v>
      </c>
      <c r="W523" s="71">
        <v>14.24</v>
      </c>
      <c r="X523" s="71">
        <v>2368.46</v>
      </c>
    </row>
    <row r="524" spans="1:24">
      <c r="A524" s="71" t="s">
        <v>257</v>
      </c>
      <c r="B524" s="71" t="s">
        <v>48</v>
      </c>
      <c r="C524" s="72">
        <v>4</v>
      </c>
      <c r="D524" s="73">
        <v>0</v>
      </c>
      <c r="E524" s="73" t="s">
        <v>136</v>
      </c>
      <c r="F524" s="73" t="s">
        <v>144</v>
      </c>
      <c r="G524" s="71" t="s">
        <v>258</v>
      </c>
      <c r="H524" s="71">
        <v>2</v>
      </c>
      <c r="I524" s="71" t="s">
        <v>174</v>
      </c>
      <c r="J524" s="71">
        <v>130.88999999999999</v>
      </c>
      <c r="K524" s="71">
        <v>0</v>
      </c>
      <c r="L524" s="71">
        <v>1.6</v>
      </c>
      <c r="M524" s="71">
        <v>5.43</v>
      </c>
      <c r="N524" s="71">
        <v>0</v>
      </c>
      <c r="O524" s="71">
        <v>36.6</v>
      </c>
      <c r="P524" s="71">
        <v>718.49</v>
      </c>
      <c r="Q524" s="71">
        <v>5.5</v>
      </c>
      <c r="R524" s="71">
        <v>8.24</v>
      </c>
      <c r="S524" s="71">
        <v>3.8</v>
      </c>
      <c r="T524" s="71">
        <v>46.79</v>
      </c>
      <c r="U524" s="71">
        <v>0.19</v>
      </c>
      <c r="V524" s="71">
        <v>147.30000000000001</v>
      </c>
      <c r="W524" s="71">
        <v>40</v>
      </c>
      <c r="X524" s="71">
        <v>3846.15</v>
      </c>
    </row>
    <row r="525" spans="1:24">
      <c r="A525" s="71" t="s">
        <v>257</v>
      </c>
      <c r="B525" s="71" t="s">
        <v>48</v>
      </c>
      <c r="C525" s="72">
        <v>7</v>
      </c>
      <c r="D525" s="73">
        <v>0</v>
      </c>
      <c r="E525" s="73" t="s">
        <v>136</v>
      </c>
      <c r="F525" s="73" t="s">
        <v>144</v>
      </c>
      <c r="G525" s="71" t="s">
        <v>258</v>
      </c>
      <c r="H525" s="71">
        <v>2</v>
      </c>
      <c r="I525" s="71" t="s">
        <v>174</v>
      </c>
      <c r="J525" s="71">
        <v>768.05</v>
      </c>
      <c r="K525" s="71">
        <v>0</v>
      </c>
      <c r="L525" s="71">
        <v>2.65</v>
      </c>
      <c r="M525" s="71">
        <v>53.04</v>
      </c>
      <c r="N525" s="71">
        <v>0</v>
      </c>
      <c r="O525" s="71">
        <v>78.7</v>
      </c>
      <c r="P525" s="71">
        <v>1688.21</v>
      </c>
      <c r="Q525" s="71">
        <v>5.6</v>
      </c>
      <c r="R525" s="71">
        <v>14.74</v>
      </c>
      <c r="S525" s="71">
        <v>3.8</v>
      </c>
      <c r="T525" s="71">
        <v>39.880000000000003</v>
      </c>
      <c r="U525" s="71">
        <v>0.39700000000000002</v>
      </c>
      <c r="V525" s="71">
        <v>307</v>
      </c>
      <c r="W525" s="71">
        <v>100.75</v>
      </c>
      <c r="X525" s="71">
        <v>4415.6899999999996</v>
      </c>
    </row>
    <row r="526" spans="1:24">
      <c r="A526" s="71" t="s">
        <v>257</v>
      </c>
      <c r="B526" s="71" t="s">
        <v>48</v>
      </c>
      <c r="C526" s="72">
        <v>10</v>
      </c>
      <c r="D526" s="73">
        <v>0</v>
      </c>
      <c r="E526" s="73" t="s">
        <v>136</v>
      </c>
      <c r="F526" s="73" t="s">
        <v>144</v>
      </c>
      <c r="G526" s="71" t="s">
        <v>258</v>
      </c>
      <c r="H526" s="71">
        <v>2</v>
      </c>
      <c r="I526" s="71" t="s">
        <v>174</v>
      </c>
      <c r="J526" s="71">
        <v>1082.1300000000001</v>
      </c>
      <c r="K526" s="71">
        <v>9.59</v>
      </c>
      <c r="L526" s="71">
        <v>2.75</v>
      </c>
      <c r="M526" s="71">
        <v>57.81</v>
      </c>
      <c r="N526" s="71">
        <v>0</v>
      </c>
      <c r="O526" s="71">
        <v>106.1</v>
      </c>
      <c r="P526" s="71">
        <v>2028.89</v>
      </c>
      <c r="Q526" s="71">
        <v>5.3</v>
      </c>
      <c r="R526" s="71">
        <v>16.510000000000002</v>
      </c>
      <c r="S526" s="71">
        <v>6.9</v>
      </c>
      <c r="T526" s="71">
        <v>38.5</v>
      </c>
      <c r="U526" s="71">
        <v>0.57899999999999996</v>
      </c>
      <c r="V526" s="71">
        <v>467.9</v>
      </c>
      <c r="W526" s="71">
        <v>110.42</v>
      </c>
      <c r="X526" s="71">
        <v>3971.63</v>
      </c>
    </row>
    <row r="527" spans="1:24">
      <c r="A527" s="71" t="s">
        <v>257</v>
      </c>
      <c r="B527" s="71" t="s">
        <v>48</v>
      </c>
      <c r="C527" s="72">
        <v>14</v>
      </c>
      <c r="D527" s="73">
        <v>0</v>
      </c>
      <c r="E527" s="73" t="s">
        <v>136</v>
      </c>
      <c r="F527" s="73" t="s">
        <v>144</v>
      </c>
      <c r="G527" s="71" t="s">
        <v>258</v>
      </c>
      <c r="H527" s="71">
        <v>2</v>
      </c>
      <c r="I527" s="71" t="s">
        <v>174</v>
      </c>
      <c r="J527" s="71">
        <v>699.12</v>
      </c>
      <c r="K527" s="71">
        <v>9.59</v>
      </c>
      <c r="L527" s="71">
        <v>2.5099999999999998</v>
      </c>
      <c r="M527" s="71">
        <v>48.78</v>
      </c>
      <c r="N527" s="71">
        <v>0</v>
      </c>
      <c r="O527" s="71">
        <v>93.9</v>
      </c>
      <c r="P527" s="71">
        <v>1651.56</v>
      </c>
      <c r="Q527" s="71">
        <v>5.9</v>
      </c>
      <c r="R527" s="71">
        <v>35.799999999999997</v>
      </c>
      <c r="S527" s="71">
        <v>5.6</v>
      </c>
      <c r="T527" s="71">
        <v>26.23</v>
      </c>
      <c r="U527" s="71">
        <v>0.65200000000000002</v>
      </c>
      <c r="V527" s="71">
        <v>339.8</v>
      </c>
      <c r="W527" s="71">
        <v>165.69</v>
      </c>
      <c r="X527" s="71">
        <v>3180.94</v>
      </c>
    </row>
    <row r="528" spans="1:24">
      <c r="A528" s="71" t="s">
        <v>257</v>
      </c>
      <c r="B528" s="71" t="s">
        <v>48</v>
      </c>
      <c r="C528" s="72">
        <v>21</v>
      </c>
      <c r="D528" s="73">
        <v>0</v>
      </c>
      <c r="E528" s="73" t="s">
        <v>136</v>
      </c>
      <c r="F528" s="73" t="s">
        <v>144</v>
      </c>
      <c r="G528" s="71" t="s">
        <v>258</v>
      </c>
      <c r="H528" s="71">
        <v>2</v>
      </c>
      <c r="I528" s="71" t="s">
        <v>174</v>
      </c>
      <c r="J528" s="71">
        <v>825.37</v>
      </c>
      <c r="K528" s="71">
        <v>48.87</v>
      </c>
      <c r="L528" s="71">
        <v>4.9400000000000004</v>
      </c>
      <c r="M528" s="71">
        <v>111.36</v>
      </c>
      <c r="N528" s="71">
        <v>0</v>
      </c>
      <c r="O528" s="71">
        <v>227.6</v>
      </c>
      <c r="P528" s="71">
        <v>3055.85</v>
      </c>
      <c r="Q528" s="71">
        <v>8</v>
      </c>
      <c r="R528" s="71">
        <v>83.73</v>
      </c>
      <c r="S528" s="71">
        <v>10.7</v>
      </c>
      <c r="T528" s="71">
        <v>59.93</v>
      </c>
      <c r="U528" s="71">
        <v>1.514</v>
      </c>
      <c r="V528" s="71">
        <v>423.5</v>
      </c>
      <c r="W528" s="71">
        <v>544.96</v>
      </c>
      <c r="X528" s="71">
        <v>5424.98</v>
      </c>
    </row>
    <row r="529" spans="1:24">
      <c r="A529" s="71" t="s">
        <v>257</v>
      </c>
      <c r="B529" s="71" t="s">
        <v>48</v>
      </c>
      <c r="C529" s="72">
        <v>28</v>
      </c>
      <c r="D529" s="73">
        <v>0</v>
      </c>
      <c r="E529" s="73" t="s">
        <v>136</v>
      </c>
      <c r="F529" s="73" t="s">
        <v>144</v>
      </c>
      <c r="G529" s="71" t="s">
        <v>258</v>
      </c>
      <c r="H529" s="71">
        <v>2</v>
      </c>
      <c r="I529" s="71" t="s">
        <v>174</v>
      </c>
      <c r="J529" s="71">
        <v>3632.29</v>
      </c>
      <c r="K529" s="71">
        <v>104.66</v>
      </c>
      <c r="L529" s="71">
        <v>11.42</v>
      </c>
      <c r="M529" s="71">
        <v>172.66</v>
      </c>
      <c r="N529" s="71">
        <v>0</v>
      </c>
      <c r="O529" s="71">
        <v>392.1</v>
      </c>
      <c r="P529" s="71">
        <v>5324.04</v>
      </c>
      <c r="Q529" s="71">
        <v>7</v>
      </c>
      <c r="R529" s="71">
        <v>351.57</v>
      </c>
      <c r="S529" s="71">
        <v>19.8</v>
      </c>
      <c r="T529" s="71">
        <v>56.48</v>
      </c>
      <c r="U529" s="71">
        <v>4.452</v>
      </c>
      <c r="V529" s="71">
        <v>556</v>
      </c>
      <c r="W529" s="71">
        <v>480.14</v>
      </c>
      <c r="X529" s="71">
        <v>6094.6</v>
      </c>
    </row>
    <row r="530" spans="1:24">
      <c r="A530" s="71" t="s">
        <v>259</v>
      </c>
      <c r="B530" s="71" t="s">
        <v>48</v>
      </c>
      <c r="C530" s="72" t="s">
        <v>135</v>
      </c>
      <c r="D530" s="73">
        <v>0</v>
      </c>
      <c r="E530" s="73" t="s">
        <v>136</v>
      </c>
      <c r="F530" s="73" t="s">
        <v>144</v>
      </c>
      <c r="G530" s="71" t="s">
        <v>260</v>
      </c>
      <c r="H530" s="71">
        <v>2</v>
      </c>
      <c r="I530" s="71" t="s">
        <v>174</v>
      </c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</row>
    <row r="531" spans="1:24">
      <c r="A531" s="71" t="s">
        <v>259</v>
      </c>
      <c r="B531" s="71" t="s">
        <v>48</v>
      </c>
      <c r="C531" s="72">
        <v>2</v>
      </c>
      <c r="D531" s="73">
        <v>0</v>
      </c>
      <c r="E531" s="73" t="s">
        <v>136</v>
      </c>
      <c r="F531" s="73" t="s">
        <v>144</v>
      </c>
      <c r="G531" s="71" t="s">
        <v>260</v>
      </c>
      <c r="H531" s="71">
        <v>2</v>
      </c>
      <c r="I531" s="71" t="s">
        <v>174</v>
      </c>
      <c r="J531" s="71">
        <v>103.37</v>
      </c>
      <c r="K531" s="71">
        <v>0</v>
      </c>
      <c r="L531" s="71">
        <v>1.32</v>
      </c>
      <c r="M531" s="71">
        <v>36.770000000000003</v>
      </c>
      <c r="N531" s="71">
        <v>0.04</v>
      </c>
      <c r="O531" s="71">
        <v>5.8</v>
      </c>
      <c r="P531" s="71">
        <v>676.35</v>
      </c>
      <c r="Q531" s="71">
        <v>18.399999999999999</v>
      </c>
      <c r="R531" s="71">
        <v>6.08</v>
      </c>
      <c r="S531" s="71">
        <v>1.1000000000000001</v>
      </c>
      <c r="T531" s="71">
        <v>6.01</v>
      </c>
      <c r="U531" s="71">
        <v>6.0000000000000001E-3</v>
      </c>
      <c r="V531" s="71">
        <v>33.5</v>
      </c>
      <c r="W531" s="71">
        <v>55.64</v>
      </c>
      <c r="X531" s="71">
        <v>703.86</v>
      </c>
    </row>
    <row r="532" spans="1:24">
      <c r="A532" s="71" t="s">
        <v>259</v>
      </c>
      <c r="B532" s="71" t="s">
        <v>48</v>
      </c>
      <c r="C532" s="72">
        <v>4</v>
      </c>
      <c r="D532" s="73">
        <v>0</v>
      </c>
      <c r="E532" s="73" t="s">
        <v>136</v>
      </c>
      <c r="F532" s="73" t="s">
        <v>144</v>
      </c>
      <c r="G532" s="71" t="s">
        <v>260</v>
      </c>
      <c r="H532" s="71">
        <v>2</v>
      </c>
      <c r="I532" s="71" t="s">
        <v>174</v>
      </c>
      <c r="J532" s="71">
        <v>173.65</v>
      </c>
      <c r="K532" s="71">
        <v>44.58</v>
      </c>
      <c r="L532" s="71">
        <v>2.27</v>
      </c>
      <c r="M532" s="71">
        <v>0</v>
      </c>
      <c r="N532" s="71">
        <v>0</v>
      </c>
      <c r="O532" s="71">
        <v>23</v>
      </c>
      <c r="P532" s="71">
        <v>1249.6500000000001</v>
      </c>
      <c r="Q532" s="71">
        <v>14.2</v>
      </c>
      <c r="R532" s="71">
        <v>35.270000000000003</v>
      </c>
      <c r="S532" s="71">
        <v>10.199999999999999</v>
      </c>
      <c r="T532" s="71">
        <v>24.22</v>
      </c>
      <c r="U532" s="71">
        <v>0.13600000000000001</v>
      </c>
      <c r="V532" s="71">
        <v>75.3</v>
      </c>
      <c r="W532" s="71">
        <v>228.37</v>
      </c>
      <c r="X532" s="71">
        <v>2111.29</v>
      </c>
    </row>
    <row r="533" spans="1:24">
      <c r="A533" s="71" t="s">
        <v>259</v>
      </c>
      <c r="B533" s="71" t="s">
        <v>48</v>
      </c>
      <c r="C533" s="72">
        <v>7</v>
      </c>
      <c r="D533" s="73">
        <v>0</v>
      </c>
      <c r="E533" s="73" t="s">
        <v>136</v>
      </c>
      <c r="F533" s="73" t="s">
        <v>144</v>
      </c>
      <c r="G533" s="71" t="s">
        <v>260</v>
      </c>
      <c r="H533" s="71">
        <v>2</v>
      </c>
      <c r="I533" s="71" t="s">
        <v>174</v>
      </c>
      <c r="J533" s="71">
        <v>119.58</v>
      </c>
      <c r="K533" s="71">
        <v>0</v>
      </c>
      <c r="L533" s="71">
        <v>1.91</v>
      </c>
      <c r="M533" s="71">
        <v>0</v>
      </c>
      <c r="N533" s="71">
        <v>0</v>
      </c>
      <c r="O533" s="71">
        <v>23</v>
      </c>
      <c r="P533" s="71">
        <v>951.94</v>
      </c>
      <c r="Q533" s="71">
        <v>10.3</v>
      </c>
      <c r="R533" s="71">
        <v>35.270000000000003</v>
      </c>
      <c r="S533" s="71">
        <v>2.9</v>
      </c>
      <c r="T533" s="71">
        <v>14.42</v>
      </c>
      <c r="U533" s="71">
        <v>4.4999999999999998E-2</v>
      </c>
      <c r="V533" s="71">
        <v>46.7</v>
      </c>
      <c r="W533" s="71">
        <v>188.57</v>
      </c>
      <c r="X533" s="71">
        <v>1867.39</v>
      </c>
    </row>
    <row r="534" spans="1:24">
      <c r="A534" s="71" t="s">
        <v>259</v>
      </c>
      <c r="B534" s="71" t="s">
        <v>48</v>
      </c>
      <c r="C534" s="72">
        <v>10</v>
      </c>
      <c r="D534" s="73">
        <v>0</v>
      </c>
      <c r="E534" s="73" t="s">
        <v>136</v>
      </c>
      <c r="F534" s="73" t="s">
        <v>144</v>
      </c>
      <c r="G534" s="71" t="s">
        <v>260</v>
      </c>
      <c r="H534" s="71">
        <v>2</v>
      </c>
      <c r="I534" s="71" t="s">
        <v>174</v>
      </c>
      <c r="J534" s="71">
        <v>75.86</v>
      </c>
      <c r="K534" s="71">
        <v>15.81</v>
      </c>
      <c r="L534" s="71">
        <v>1.6</v>
      </c>
      <c r="M534" s="71">
        <v>0</v>
      </c>
      <c r="N534" s="71">
        <v>0</v>
      </c>
      <c r="O534" s="71">
        <v>28.2</v>
      </c>
      <c r="P534" s="71">
        <v>942.05</v>
      </c>
      <c r="Q534" s="71">
        <v>8</v>
      </c>
      <c r="R534" s="71">
        <v>31.08</v>
      </c>
      <c r="S534" s="71">
        <v>2</v>
      </c>
      <c r="T534" s="71">
        <v>13.17</v>
      </c>
      <c r="U534" s="71">
        <v>1.7999999999999999E-2</v>
      </c>
      <c r="V534" s="71">
        <v>39.6</v>
      </c>
      <c r="W534" s="71">
        <v>107.2</v>
      </c>
      <c r="X534" s="71">
        <v>1861.24</v>
      </c>
    </row>
    <row r="535" spans="1:24">
      <c r="A535" s="71" t="s">
        <v>259</v>
      </c>
      <c r="B535" s="71" t="s">
        <v>48</v>
      </c>
      <c r="C535" s="72">
        <v>14</v>
      </c>
      <c r="D535" s="73">
        <v>0</v>
      </c>
      <c r="E535" s="73" t="s">
        <v>136</v>
      </c>
      <c r="F535" s="73" t="s">
        <v>144</v>
      </c>
      <c r="G535" s="71" t="s">
        <v>260</v>
      </c>
      <c r="H535" s="71">
        <v>2</v>
      </c>
      <c r="I535" s="71" t="s">
        <v>174</v>
      </c>
      <c r="J535" s="71">
        <v>172.06</v>
      </c>
      <c r="K535" s="71">
        <v>0</v>
      </c>
      <c r="L535" s="71">
        <v>2.3199999999999998</v>
      </c>
      <c r="M535" s="71">
        <v>0</v>
      </c>
      <c r="N535" s="71">
        <v>0</v>
      </c>
      <c r="O535" s="71">
        <v>30.9</v>
      </c>
      <c r="P535" s="71">
        <v>1326.26</v>
      </c>
      <c r="Q535" s="71">
        <v>7.3</v>
      </c>
      <c r="R535" s="71">
        <v>75.260000000000005</v>
      </c>
      <c r="S535" s="71">
        <v>8.5</v>
      </c>
      <c r="T535" s="71">
        <v>14.42</v>
      </c>
      <c r="U535" s="71">
        <v>7.5999999999999998E-2</v>
      </c>
      <c r="V535" s="71">
        <v>63.7</v>
      </c>
      <c r="W535" s="71">
        <v>43.09</v>
      </c>
      <c r="X535" s="71">
        <v>2170.4899999999998</v>
      </c>
    </row>
    <row r="536" spans="1:24">
      <c r="A536" s="71" t="s">
        <v>259</v>
      </c>
      <c r="B536" s="71" t="s">
        <v>48</v>
      </c>
      <c r="C536" s="72">
        <v>21</v>
      </c>
      <c r="D536" s="73">
        <v>0</v>
      </c>
      <c r="E536" s="73" t="s">
        <v>136</v>
      </c>
      <c r="F536" s="73" t="s">
        <v>144</v>
      </c>
      <c r="G536" s="71" t="s">
        <v>260</v>
      </c>
      <c r="H536" s="71">
        <v>2</v>
      </c>
      <c r="I536" s="71" t="s">
        <v>174</v>
      </c>
      <c r="J536" s="71">
        <v>591.66999999999996</v>
      </c>
      <c r="K536" s="71">
        <v>18.600000000000001</v>
      </c>
      <c r="L536" s="71">
        <v>3.56</v>
      </c>
      <c r="M536" s="71">
        <v>0</v>
      </c>
      <c r="N536" s="71">
        <v>0</v>
      </c>
      <c r="O536" s="71">
        <v>115.8</v>
      </c>
      <c r="P536" s="71">
        <v>2792.64</v>
      </c>
      <c r="Q536" s="71">
        <v>7.1</v>
      </c>
      <c r="R536" s="71">
        <v>292.64</v>
      </c>
      <c r="S536" s="71">
        <v>9</v>
      </c>
      <c r="T536" s="71">
        <v>33.700000000000003</v>
      </c>
      <c r="U536" s="71">
        <v>0.40600000000000003</v>
      </c>
      <c r="V536" s="71">
        <v>138.6</v>
      </c>
      <c r="W536" s="71">
        <v>306.69</v>
      </c>
      <c r="X536" s="71">
        <v>5381.41</v>
      </c>
    </row>
    <row r="537" spans="1:24">
      <c r="A537" s="71" t="s">
        <v>259</v>
      </c>
      <c r="B537" s="71" t="s">
        <v>48</v>
      </c>
      <c r="C537" s="72">
        <v>28</v>
      </c>
      <c r="D537" s="73">
        <v>0</v>
      </c>
      <c r="E537" s="73" t="s">
        <v>136</v>
      </c>
      <c r="F537" s="73" t="s">
        <v>144</v>
      </c>
      <c r="G537" s="71" t="s">
        <v>260</v>
      </c>
      <c r="H537" s="71">
        <v>2</v>
      </c>
      <c r="I537" s="71" t="s">
        <v>174</v>
      </c>
      <c r="J537" s="71">
        <v>2023.65</v>
      </c>
      <c r="K537" s="71">
        <v>65.48</v>
      </c>
      <c r="L537" s="71">
        <v>4.91</v>
      </c>
      <c r="M537" s="71">
        <v>40.17</v>
      </c>
      <c r="N537" s="71">
        <v>0</v>
      </c>
      <c r="O537" s="71">
        <v>166.9</v>
      </c>
      <c r="P537" s="71">
        <v>2300.4699999999998</v>
      </c>
      <c r="Q537" s="71">
        <v>7</v>
      </c>
      <c r="R537" s="71">
        <v>1004.31</v>
      </c>
      <c r="S537" s="71">
        <v>11.9</v>
      </c>
      <c r="T537" s="71">
        <v>37.130000000000003</v>
      </c>
      <c r="U537" s="71">
        <v>1.3740000000000001</v>
      </c>
      <c r="V537" s="71">
        <v>185</v>
      </c>
      <c r="W537" s="71">
        <v>311.91000000000003</v>
      </c>
      <c r="X537" s="71">
        <v>3572.35</v>
      </c>
    </row>
    <row r="538" spans="1:24">
      <c r="A538" s="71" t="s">
        <v>261</v>
      </c>
      <c r="B538" s="71" t="s">
        <v>48</v>
      </c>
      <c r="C538" s="72" t="s">
        <v>135</v>
      </c>
      <c r="D538" s="73">
        <v>0</v>
      </c>
      <c r="E538" s="73" t="s">
        <v>136</v>
      </c>
      <c r="F538" s="73" t="s">
        <v>144</v>
      </c>
      <c r="G538" s="71" t="s">
        <v>262</v>
      </c>
      <c r="H538" s="71">
        <v>2</v>
      </c>
      <c r="I538" s="71" t="s">
        <v>174</v>
      </c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</row>
    <row r="539" spans="1:24">
      <c r="A539" s="71" t="s">
        <v>261</v>
      </c>
      <c r="B539" s="71" t="s">
        <v>48</v>
      </c>
      <c r="C539" s="72">
        <v>2</v>
      </c>
      <c r="D539" s="73">
        <v>0</v>
      </c>
      <c r="E539" s="73" t="s">
        <v>136</v>
      </c>
      <c r="F539" s="73" t="s">
        <v>144</v>
      </c>
      <c r="G539" s="71" t="s">
        <v>262</v>
      </c>
      <c r="H539" s="71">
        <v>2</v>
      </c>
      <c r="I539" s="71" t="s">
        <v>174</v>
      </c>
      <c r="J539" s="71">
        <v>111.74</v>
      </c>
      <c r="K539" s="71">
        <v>0</v>
      </c>
      <c r="L539" s="71">
        <v>1.4</v>
      </c>
      <c r="M539" s="71">
        <v>46.44</v>
      </c>
      <c r="N539" s="71">
        <v>0.1</v>
      </c>
      <c r="O539" s="71">
        <v>26.8</v>
      </c>
      <c r="P539" s="71">
        <v>816.31</v>
      </c>
      <c r="Q539" s="71">
        <v>14.4</v>
      </c>
      <c r="R539" s="71">
        <v>4.12</v>
      </c>
      <c r="S539" s="71">
        <v>2.4</v>
      </c>
      <c r="T539" s="71">
        <v>20.9</v>
      </c>
      <c r="U539" s="71">
        <v>0.14899999999999999</v>
      </c>
      <c r="V539" s="71">
        <v>103.9</v>
      </c>
      <c r="W539" s="71">
        <v>16.850000000000001</v>
      </c>
      <c r="X539" s="71">
        <v>2278.83</v>
      </c>
    </row>
    <row r="540" spans="1:24">
      <c r="A540" s="71" t="s">
        <v>261</v>
      </c>
      <c r="B540" s="71" t="s">
        <v>48</v>
      </c>
      <c r="C540" s="72">
        <v>4</v>
      </c>
      <c r="D540" s="73">
        <v>0</v>
      </c>
      <c r="E540" s="73" t="s">
        <v>136</v>
      </c>
      <c r="F540" s="73" t="s">
        <v>144</v>
      </c>
      <c r="G540" s="71" t="s">
        <v>262</v>
      </c>
      <c r="H540" s="71">
        <v>2</v>
      </c>
      <c r="I540" s="71" t="s">
        <v>174</v>
      </c>
      <c r="J540" s="71">
        <v>711.63</v>
      </c>
      <c r="K540" s="71">
        <v>12.85</v>
      </c>
      <c r="L540" s="71">
        <v>2.9</v>
      </c>
      <c r="M540" s="71">
        <v>39.58</v>
      </c>
      <c r="N540" s="71">
        <v>0</v>
      </c>
      <c r="O540" s="71">
        <v>45.3</v>
      </c>
      <c r="P540" s="71">
        <v>1944.74</v>
      </c>
      <c r="Q540" s="71">
        <v>18</v>
      </c>
      <c r="R540" s="71">
        <v>34.21</v>
      </c>
      <c r="S540" s="71">
        <v>7.4</v>
      </c>
      <c r="T540" s="71">
        <v>24.89</v>
      </c>
      <c r="U540" s="71">
        <v>0.56100000000000005</v>
      </c>
      <c r="V540" s="71">
        <v>182</v>
      </c>
      <c r="W540" s="71">
        <v>30.96</v>
      </c>
      <c r="X540" s="71">
        <v>3179.91</v>
      </c>
    </row>
    <row r="541" spans="1:24">
      <c r="A541" s="71" t="s">
        <v>261</v>
      </c>
      <c r="B541" s="71" t="s">
        <v>48</v>
      </c>
      <c r="C541" s="72">
        <v>7</v>
      </c>
      <c r="D541" s="73">
        <v>0</v>
      </c>
      <c r="E541" s="73" t="s">
        <v>136</v>
      </c>
      <c r="F541" s="73" t="s">
        <v>144</v>
      </c>
      <c r="G541" s="71" t="s">
        <v>262</v>
      </c>
      <c r="H541" s="71">
        <v>2</v>
      </c>
      <c r="I541" s="71" t="s">
        <v>174</v>
      </c>
      <c r="J541" s="71">
        <v>4246.54</v>
      </c>
      <c r="K541" s="71">
        <v>196.47</v>
      </c>
      <c r="L541" s="71">
        <v>12.91</v>
      </c>
      <c r="M541" s="71">
        <v>188.31</v>
      </c>
      <c r="N541" s="71">
        <v>0.69</v>
      </c>
      <c r="O541" s="71">
        <v>123.9</v>
      </c>
      <c r="P541" s="71">
        <v>6084.65</v>
      </c>
      <c r="Q541" s="71">
        <v>170.9</v>
      </c>
      <c r="R541" s="71">
        <v>1408.48</v>
      </c>
      <c r="S541" s="71">
        <v>36.200000000000003</v>
      </c>
      <c r="T541" s="71">
        <v>83.27</v>
      </c>
      <c r="U541" s="71">
        <v>5.2080000000000002</v>
      </c>
      <c r="V541" s="71">
        <v>972.3</v>
      </c>
      <c r="W541" s="71">
        <v>219.68</v>
      </c>
      <c r="X541" s="71">
        <v>21133.86</v>
      </c>
    </row>
    <row r="542" spans="1:24">
      <c r="A542" s="71" t="s">
        <v>261</v>
      </c>
      <c r="B542" s="71" t="s">
        <v>48</v>
      </c>
      <c r="C542" s="72">
        <v>10</v>
      </c>
      <c r="D542" s="73">
        <v>0</v>
      </c>
      <c r="E542" s="73" t="s">
        <v>136</v>
      </c>
      <c r="F542" s="73" t="s">
        <v>144</v>
      </c>
      <c r="G542" s="71" t="s">
        <v>262</v>
      </c>
      <c r="H542" s="71">
        <v>2</v>
      </c>
      <c r="I542" s="71" t="s">
        <v>174</v>
      </c>
      <c r="J542" s="71">
        <v>2641.7</v>
      </c>
      <c r="K542" s="71">
        <v>153.13</v>
      </c>
      <c r="L542" s="71">
        <v>10.71</v>
      </c>
      <c r="M542" s="71">
        <v>51.16</v>
      </c>
      <c r="N542" s="71">
        <v>0</v>
      </c>
      <c r="O542" s="71">
        <v>120.5</v>
      </c>
      <c r="P542" s="71">
        <v>4685.67</v>
      </c>
      <c r="Q542" s="71">
        <v>107</v>
      </c>
      <c r="R542" s="71">
        <v>1906.84</v>
      </c>
      <c r="S542" s="71">
        <v>19.2</v>
      </c>
      <c r="T542" s="71">
        <v>69.59</v>
      </c>
      <c r="U542" s="71">
        <v>4.1210000000000004</v>
      </c>
      <c r="V542" s="71">
        <v>499.4</v>
      </c>
      <c r="W542" s="71">
        <v>234.12</v>
      </c>
      <c r="X542" s="71">
        <v>9237.36</v>
      </c>
    </row>
    <row r="543" spans="1:24">
      <c r="A543" s="71" t="s">
        <v>261</v>
      </c>
      <c r="B543" s="71" t="s">
        <v>48</v>
      </c>
      <c r="C543" s="72">
        <v>14</v>
      </c>
      <c r="D543" s="73">
        <v>0</v>
      </c>
      <c r="E543" s="73" t="s">
        <v>136</v>
      </c>
      <c r="F543" s="73" t="s">
        <v>144</v>
      </c>
      <c r="G543" s="71" t="s">
        <v>262</v>
      </c>
      <c r="H543" s="71">
        <v>2</v>
      </c>
      <c r="I543" s="71" t="s">
        <v>174</v>
      </c>
      <c r="J543" s="71">
        <v>1691.38</v>
      </c>
      <c r="K543" s="71">
        <v>26.3</v>
      </c>
      <c r="L543" s="71">
        <v>7.05</v>
      </c>
      <c r="M543" s="71">
        <v>40.1</v>
      </c>
      <c r="N543" s="71">
        <v>0</v>
      </c>
      <c r="O543" s="71">
        <v>113.7</v>
      </c>
      <c r="P543" s="71">
        <v>1993.52</v>
      </c>
      <c r="Q543" s="71">
        <v>49.4</v>
      </c>
      <c r="R543" s="71">
        <v>2758.36</v>
      </c>
      <c r="S543" s="71">
        <v>13.6</v>
      </c>
      <c r="T543" s="71">
        <v>48.17</v>
      </c>
      <c r="U543" s="71">
        <v>2.7269999999999999</v>
      </c>
      <c r="V543" s="71">
        <v>396.8</v>
      </c>
      <c r="W543" s="71">
        <v>148.58000000000001</v>
      </c>
      <c r="X543" s="71">
        <v>2877.43</v>
      </c>
    </row>
    <row r="544" spans="1:24">
      <c r="A544" s="71" t="s">
        <v>263</v>
      </c>
      <c r="B544" s="71" t="s">
        <v>48</v>
      </c>
      <c r="C544" s="72" t="s">
        <v>135</v>
      </c>
      <c r="D544" s="73">
        <v>0</v>
      </c>
      <c r="E544" s="73" t="s">
        <v>136</v>
      </c>
      <c r="F544" s="73" t="s">
        <v>144</v>
      </c>
      <c r="G544" s="71" t="s">
        <v>264</v>
      </c>
      <c r="H544" s="71">
        <v>2</v>
      </c>
      <c r="I544" s="71" t="s">
        <v>174</v>
      </c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</row>
    <row r="545" spans="1:24">
      <c r="A545" s="71" t="s">
        <v>263</v>
      </c>
      <c r="B545" s="71" t="s">
        <v>48</v>
      </c>
      <c r="C545" s="72">
        <v>2</v>
      </c>
      <c r="D545" s="73">
        <v>0</v>
      </c>
      <c r="E545" s="73" t="s">
        <v>136</v>
      </c>
      <c r="F545" s="73" t="s">
        <v>144</v>
      </c>
      <c r="G545" s="71" t="s">
        <v>264</v>
      </c>
      <c r="H545" s="71">
        <v>2</v>
      </c>
      <c r="I545" s="71" t="s">
        <v>174</v>
      </c>
      <c r="J545" s="71">
        <v>534.79</v>
      </c>
      <c r="K545" s="71">
        <v>44.58</v>
      </c>
      <c r="L545" s="71">
        <v>1.2</v>
      </c>
      <c r="M545" s="71">
        <v>42.03</v>
      </c>
      <c r="N545" s="71">
        <v>0.42</v>
      </c>
      <c r="O545" s="71">
        <v>51.8</v>
      </c>
      <c r="P545" s="71">
        <v>582.85</v>
      </c>
      <c r="Q545" s="71">
        <v>17</v>
      </c>
      <c r="R545" s="71">
        <v>5.4</v>
      </c>
      <c r="S545" s="71">
        <v>3.8</v>
      </c>
      <c r="T545" s="71">
        <v>15.7</v>
      </c>
      <c r="U545" s="71">
        <v>0.92100000000000004</v>
      </c>
      <c r="V545" s="71">
        <v>54.4</v>
      </c>
      <c r="W545" s="71">
        <v>40</v>
      </c>
      <c r="X545" s="71">
        <v>1435.36</v>
      </c>
    </row>
    <row r="546" spans="1:24">
      <c r="A546" s="71" t="s">
        <v>263</v>
      </c>
      <c r="B546" s="71" t="s">
        <v>48</v>
      </c>
      <c r="C546" s="72">
        <v>4</v>
      </c>
      <c r="D546" s="73">
        <v>0</v>
      </c>
      <c r="E546" s="73" t="s">
        <v>136</v>
      </c>
      <c r="F546" s="73" t="s">
        <v>144</v>
      </c>
      <c r="G546" s="71" t="s">
        <v>264</v>
      </c>
      <c r="H546" s="71">
        <v>2</v>
      </c>
      <c r="I546" s="71" t="s">
        <v>174</v>
      </c>
      <c r="J546" s="71">
        <v>670.5</v>
      </c>
      <c r="K546" s="71">
        <v>0</v>
      </c>
      <c r="L546" s="71">
        <v>1.91</v>
      </c>
      <c r="M546" s="71">
        <v>10.56</v>
      </c>
      <c r="N546" s="71">
        <v>0</v>
      </c>
      <c r="O546" s="71">
        <v>68.7</v>
      </c>
      <c r="P546" s="71">
        <v>1010.73</v>
      </c>
      <c r="Q546" s="71">
        <v>9.6</v>
      </c>
      <c r="R546" s="71">
        <v>16.510000000000002</v>
      </c>
      <c r="S546" s="71">
        <v>2.9</v>
      </c>
      <c r="T546" s="71">
        <v>26.23</v>
      </c>
      <c r="U546" s="71">
        <v>1.2889999999999999</v>
      </c>
      <c r="V546" s="71">
        <v>77.099999999999994</v>
      </c>
      <c r="W546" s="71">
        <v>36.950000000000003</v>
      </c>
      <c r="X546" s="71">
        <v>3413.54</v>
      </c>
    </row>
    <row r="547" spans="1:24">
      <c r="A547" s="71" t="s">
        <v>263</v>
      </c>
      <c r="B547" s="71" t="s">
        <v>48</v>
      </c>
      <c r="C547" s="72">
        <v>7</v>
      </c>
      <c r="D547" s="73">
        <v>0</v>
      </c>
      <c r="E547" s="73" t="s">
        <v>136</v>
      </c>
      <c r="F547" s="73" t="s">
        <v>144</v>
      </c>
      <c r="G547" s="71" t="s">
        <v>264</v>
      </c>
      <c r="H547" s="71">
        <v>2</v>
      </c>
      <c r="I547" s="71" t="s">
        <v>174</v>
      </c>
      <c r="J547" s="71">
        <v>782.01</v>
      </c>
      <c r="K547" s="71">
        <v>75.510000000000005</v>
      </c>
      <c r="L547" s="71">
        <v>3.46</v>
      </c>
      <c r="M547" s="71">
        <v>0</v>
      </c>
      <c r="N547" s="71">
        <v>0</v>
      </c>
      <c r="O547" s="71">
        <v>82.5</v>
      </c>
      <c r="P547" s="71">
        <v>2281.33</v>
      </c>
      <c r="Q547" s="71">
        <v>38.799999999999997</v>
      </c>
      <c r="R547" s="71">
        <v>47.29</v>
      </c>
      <c r="S547" s="71">
        <v>14.2</v>
      </c>
      <c r="T547" s="71">
        <v>46.79</v>
      </c>
      <c r="U547" s="71">
        <v>1.8320000000000001</v>
      </c>
      <c r="V547" s="71">
        <v>160.5</v>
      </c>
      <c r="W547" s="71">
        <v>110.42</v>
      </c>
      <c r="X547" s="71">
        <v>13666.01</v>
      </c>
    </row>
    <row r="548" spans="1:24">
      <c r="A548" s="71" t="s">
        <v>263</v>
      </c>
      <c r="B548" s="71" t="s">
        <v>48</v>
      </c>
      <c r="C548" s="72">
        <v>10</v>
      </c>
      <c r="D548" s="73">
        <v>0</v>
      </c>
      <c r="E548" s="73" t="s">
        <v>136</v>
      </c>
      <c r="F548" s="73" t="s">
        <v>144</v>
      </c>
      <c r="G548" s="71" t="s">
        <v>264</v>
      </c>
      <c r="H548" s="71">
        <v>2</v>
      </c>
      <c r="I548" s="71" t="s">
        <v>174</v>
      </c>
      <c r="J548" s="71">
        <v>573.97</v>
      </c>
      <c r="K548" s="71">
        <v>65.48</v>
      </c>
      <c r="L548" s="71">
        <v>3.46</v>
      </c>
      <c r="M548" s="71">
        <v>0</v>
      </c>
      <c r="N548" s="71">
        <v>0</v>
      </c>
      <c r="O548" s="71">
        <v>114.9</v>
      </c>
      <c r="P548" s="71">
        <v>3083.09</v>
      </c>
      <c r="Q548" s="71">
        <v>53.9</v>
      </c>
      <c r="R548" s="71">
        <v>113.5</v>
      </c>
      <c r="S548" s="71">
        <v>8.5</v>
      </c>
      <c r="T548" s="71">
        <v>42.64</v>
      </c>
      <c r="U548" s="71">
        <v>1.944</v>
      </c>
      <c r="V548" s="71">
        <v>128.6</v>
      </c>
      <c r="W548" s="71">
        <v>71.650000000000006</v>
      </c>
      <c r="X548" s="71">
        <v>9082.86</v>
      </c>
    </row>
    <row r="549" spans="1:24">
      <c r="A549" s="71" t="s">
        <v>263</v>
      </c>
      <c r="B549" s="71" t="s">
        <v>48</v>
      </c>
      <c r="C549" s="72">
        <v>14</v>
      </c>
      <c r="D549" s="73">
        <v>0</v>
      </c>
      <c r="E549" s="73" t="s">
        <v>136</v>
      </c>
      <c r="F549" s="73" t="s">
        <v>144</v>
      </c>
      <c r="G549" s="71" t="s">
        <v>264</v>
      </c>
      <c r="H549" s="71">
        <v>2</v>
      </c>
      <c r="I549" s="71" t="s">
        <v>174</v>
      </c>
      <c r="J549" s="71">
        <v>472.55</v>
      </c>
      <c r="K549" s="71">
        <v>21.25</v>
      </c>
      <c r="L549" s="71">
        <v>2.85</v>
      </c>
      <c r="M549" s="71">
        <v>0</v>
      </c>
      <c r="N549" s="71">
        <v>0</v>
      </c>
      <c r="O549" s="71">
        <v>144.4</v>
      </c>
      <c r="P549" s="71">
        <v>2505.87</v>
      </c>
      <c r="Q549" s="71">
        <v>58.7</v>
      </c>
      <c r="R549" s="71">
        <v>271.67</v>
      </c>
      <c r="S549" s="71">
        <v>7.1</v>
      </c>
      <c r="T549" s="71">
        <v>37.130000000000003</v>
      </c>
      <c r="U549" s="71">
        <v>1.6120000000000001</v>
      </c>
      <c r="V549" s="71">
        <v>120.9</v>
      </c>
      <c r="W549" s="71">
        <v>129.62</v>
      </c>
      <c r="X549" s="71">
        <v>5681.88</v>
      </c>
    </row>
    <row r="550" spans="1:24">
      <c r="A550" s="71" t="s">
        <v>265</v>
      </c>
      <c r="B550" s="71" t="s">
        <v>48</v>
      </c>
      <c r="C550" s="72" t="s">
        <v>135</v>
      </c>
      <c r="D550" s="73">
        <v>0</v>
      </c>
      <c r="E550" s="73" t="s">
        <v>136</v>
      </c>
      <c r="F550" s="73" t="s">
        <v>144</v>
      </c>
      <c r="G550" s="71" t="s">
        <v>266</v>
      </c>
      <c r="H550" s="71">
        <v>2</v>
      </c>
      <c r="I550" s="71" t="s">
        <v>174</v>
      </c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</row>
    <row r="551" spans="1:24">
      <c r="A551" s="71" t="s">
        <v>265</v>
      </c>
      <c r="B551" s="71" t="s">
        <v>48</v>
      </c>
      <c r="C551" s="72">
        <v>2</v>
      </c>
      <c r="D551" s="73">
        <v>0</v>
      </c>
      <c r="E551" s="73" t="s">
        <v>136</v>
      </c>
      <c r="F551" s="73" t="s">
        <v>144</v>
      </c>
      <c r="G551" s="71" t="s">
        <v>266</v>
      </c>
      <c r="H551" s="71">
        <v>2</v>
      </c>
      <c r="I551" s="71" t="s">
        <v>174</v>
      </c>
      <c r="J551" s="71">
        <v>1014.52</v>
      </c>
      <c r="K551" s="71">
        <v>40.19</v>
      </c>
      <c r="L551" s="71">
        <v>2.44</v>
      </c>
      <c r="M551" s="71">
        <v>25.89</v>
      </c>
      <c r="N551" s="71">
        <v>0.28000000000000003</v>
      </c>
      <c r="O551" s="71">
        <v>22.2</v>
      </c>
      <c r="P551" s="71">
        <v>1136.6199999999999</v>
      </c>
      <c r="Q551" s="71">
        <v>101.5</v>
      </c>
      <c r="R551" s="71">
        <v>25.01</v>
      </c>
      <c r="S551" s="71">
        <v>9.3000000000000007</v>
      </c>
      <c r="T551" s="71">
        <v>48.17</v>
      </c>
      <c r="U551" s="71">
        <v>0.439</v>
      </c>
      <c r="V551" s="71">
        <v>84.7</v>
      </c>
      <c r="W551" s="71">
        <v>112.02</v>
      </c>
      <c r="X551" s="71">
        <v>6880.33</v>
      </c>
    </row>
    <row r="552" spans="1:24">
      <c r="A552" s="71" t="s">
        <v>265</v>
      </c>
      <c r="B552" s="71" t="s">
        <v>48</v>
      </c>
      <c r="C552" s="72">
        <v>4</v>
      </c>
      <c r="D552" s="73">
        <v>0</v>
      </c>
      <c r="E552" s="73" t="s">
        <v>136</v>
      </c>
      <c r="F552" s="73" t="s">
        <v>144</v>
      </c>
      <c r="G552" s="71" t="s">
        <v>266</v>
      </c>
      <c r="H552" s="71">
        <v>2</v>
      </c>
      <c r="I552" s="71" t="s">
        <v>174</v>
      </c>
      <c r="J552" s="71">
        <v>865.02</v>
      </c>
      <c r="K552" s="71">
        <v>0</v>
      </c>
      <c r="L552" s="71">
        <v>2.68</v>
      </c>
      <c r="M552" s="71">
        <v>15.45</v>
      </c>
      <c r="N552" s="71">
        <v>0</v>
      </c>
      <c r="O552" s="71">
        <v>17.8</v>
      </c>
      <c r="P552" s="71">
        <v>1201.55</v>
      </c>
      <c r="Q552" s="71">
        <v>84</v>
      </c>
      <c r="R552" s="71">
        <v>35.270000000000003</v>
      </c>
      <c r="S552" s="71">
        <v>5.3</v>
      </c>
      <c r="T552" s="71">
        <v>20.9</v>
      </c>
      <c r="U552" s="71">
        <v>0.44800000000000001</v>
      </c>
      <c r="V552" s="71">
        <v>45.3</v>
      </c>
      <c r="W552" s="71">
        <v>52.47</v>
      </c>
      <c r="X552" s="71">
        <v>2183.13</v>
      </c>
    </row>
    <row r="553" spans="1:24">
      <c r="A553" s="71" t="s">
        <v>265</v>
      </c>
      <c r="B553" s="71" t="s">
        <v>48</v>
      </c>
      <c r="C553" s="72">
        <v>7</v>
      </c>
      <c r="D553" s="73">
        <v>0</v>
      </c>
      <c r="E553" s="73" t="s">
        <v>136</v>
      </c>
      <c r="F553" s="73" t="s">
        <v>144</v>
      </c>
      <c r="G553" s="71" t="s">
        <v>266</v>
      </c>
      <c r="H553" s="71">
        <v>2</v>
      </c>
      <c r="I553" s="71" t="s">
        <v>174</v>
      </c>
      <c r="J553" s="71">
        <v>1745.42</v>
      </c>
      <c r="K553" s="71">
        <v>85.37</v>
      </c>
      <c r="L553" s="71">
        <v>6.82</v>
      </c>
      <c r="M553" s="71">
        <v>42.91</v>
      </c>
      <c r="N553" s="71">
        <v>0</v>
      </c>
      <c r="O553" s="71">
        <v>41.1</v>
      </c>
      <c r="P553" s="71">
        <v>5051.6099999999997</v>
      </c>
      <c r="Q553" s="71">
        <v>204.4</v>
      </c>
      <c r="R553" s="71">
        <v>419.38</v>
      </c>
      <c r="S553" s="71">
        <v>15.8</v>
      </c>
      <c r="T553" s="71">
        <v>52.32</v>
      </c>
      <c r="U553" s="71">
        <v>2.2389999999999999</v>
      </c>
      <c r="V553" s="71">
        <v>170.7</v>
      </c>
      <c r="W553" s="71">
        <v>229.81</v>
      </c>
      <c r="X553" s="71">
        <v>7171.2</v>
      </c>
    </row>
    <row r="554" spans="1:24">
      <c r="A554" s="71" t="s">
        <v>265</v>
      </c>
      <c r="B554" s="71" t="s">
        <v>48</v>
      </c>
      <c r="C554" s="72">
        <v>10</v>
      </c>
      <c r="D554" s="73">
        <v>0</v>
      </c>
      <c r="E554" s="73" t="s">
        <v>136</v>
      </c>
      <c r="F554" s="73" t="s">
        <v>144</v>
      </c>
      <c r="G554" s="71" t="s">
        <v>266</v>
      </c>
      <c r="H554" s="71">
        <v>2</v>
      </c>
      <c r="I554" s="71" t="s">
        <v>174</v>
      </c>
      <c r="J554" s="71">
        <v>1408.68</v>
      </c>
      <c r="K554" s="71">
        <v>134.71</v>
      </c>
      <c r="L554" s="71">
        <v>9.1300000000000008</v>
      </c>
      <c r="M554" s="71">
        <v>0</v>
      </c>
      <c r="N554" s="71">
        <v>0</v>
      </c>
      <c r="O554" s="71">
        <v>52.5</v>
      </c>
      <c r="P554" s="71">
        <v>6109.46</v>
      </c>
      <c r="Q554" s="71">
        <v>164.4</v>
      </c>
      <c r="R554" s="71">
        <v>679.75</v>
      </c>
      <c r="S554" s="71">
        <v>29.9</v>
      </c>
      <c r="T554" s="71">
        <v>104.79</v>
      </c>
      <c r="U554" s="71">
        <v>3.5609999999999999</v>
      </c>
      <c r="V554" s="71">
        <v>276.7</v>
      </c>
      <c r="W554" s="71">
        <v>354.96</v>
      </c>
      <c r="X554" s="71"/>
    </row>
    <row r="555" spans="1:24">
      <c r="A555" s="71" t="s">
        <v>265</v>
      </c>
      <c r="B555" s="71" t="s">
        <v>48</v>
      </c>
      <c r="C555" s="72">
        <v>14</v>
      </c>
      <c r="D555" s="73">
        <v>0</v>
      </c>
      <c r="E555" s="73" t="s">
        <v>136</v>
      </c>
      <c r="F555" s="73" t="s">
        <v>144</v>
      </c>
      <c r="G555" s="71" t="s">
        <v>266</v>
      </c>
      <c r="H555" s="71">
        <v>2</v>
      </c>
      <c r="I555" s="71" t="s">
        <v>174</v>
      </c>
      <c r="J555" s="71">
        <v>561.19000000000005</v>
      </c>
      <c r="K555" s="71">
        <v>0</v>
      </c>
      <c r="L555" s="71">
        <v>4.3600000000000003</v>
      </c>
      <c r="M555" s="71">
        <v>48.83</v>
      </c>
      <c r="N555" s="71">
        <v>0</v>
      </c>
      <c r="O555" s="71">
        <v>58.6</v>
      </c>
      <c r="P555" s="71">
        <v>1152.9000000000001</v>
      </c>
      <c r="Q555" s="71">
        <v>216.6</v>
      </c>
      <c r="R555" s="71">
        <v>877.23</v>
      </c>
      <c r="S555" s="71">
        <v>6.4</v>
      </c>
      <c r="T555" s="71">
        <v>27.58</v>
      </c>
      <c r="U555" s="71">
        <v>1.46</v>
      </c>
      <c r="V555" s="71">
        <v>39.6</v>
      </c>
      <c r="W555" s="71">
        <v>191.58</v>
      </c>
      <c r="X555" s="71">
        <v>1543.14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Figure 1</vt:lpstr>
      <vt:lpstr>Tabelle1</vt:lpstr>
      <vt:lpstr>Figure 2</vt:lpstr>
      <vt:lpstr>Figure 3</vt:lpstr>
      <vt:lpstr>Figure 4</vt:lpstr>
      <vt:lpstr>Figure 5</vt:lpstr>
      <vt:lpstr>Figure 6</vt:lpstr>
      <vt:lpstr>Supp. Figure 1</vt:lpstr>
      <vt:lpstr>Masterfile_python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Steffen</dc:creator>
  <cp:lastModifiedBy>Johanna Steffen</cp:lastModifiedBy>
  <dcterms:created xsi:type="dcterms:W3CDTF">2025-12-06T13:19:02Z</dcterms:created>
  <dcterms:modified xsi:type="dcterms:W3CDTF">2026-02-13T12:00:47Z</dcterms:modified>
</cp:coreProperties>
</file>