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1D7E8037-0813-47E8-B898-275B415A7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B35" i="1"/>
  <c r="B34" i="1"/>
  <c r="B33" i="1"/>
  <c r="B37" i="1" s="1"/>
  <c r="B21" i="1"/>
  <c r="B7" i="1"/>
  <c r="C34" i="1" l="1"/>
  <c r="C35" i="1"/>
  <c r="C36" i="1"/>
  <c r="C33" i="1"/>
  <c r="D33" i="1" s="1"/>
</calcChain>
</file>

<file path=xl/sharedStrings.xml><?xml version="1.0" encoding="utf-8"?>
<sst xmlns="http://schemas.openxmlformats.org/spreadsheetml/2006/main" count="49" uniqueCount="31">
  <si>
    <t>Category 1</t>
  </si>
  <si>
    <t>Category</t>
  </si>
  <si>
    <t>RGS</t>
  </si>
  <si>
    <t>AC</t>
  </si>
  <si>
    <t>PValue</t>
  </si>
  <si>
    <t>Bonferroni</t>
  </si>
  <si>
    <t>Metabolism</t>
  </si>
  <si>
    <t>Ribosome</t>
  </si>
  <si>
    <t>Transcription: chromatin</t>
  </si>
  <si>
    <t>Proteolysis general</t>
  </si>
  <si>
    <t>Sum</t>
  </si>
  <si>
    <t>Category 2</t>
  </si>
  <si>
    <t>Metabolism: lipid</t>
  </si>
  <si>
    <t>Metabolism: nucleotide</t>
  </si>
  <si>
    <t>Ribosome: biogenesis</t>
  </si>
  <si>
    <t>Ribosome: subunit</t>
  </si>
  <si>
    <t>Metabolism: 1CC</t>
  </si>
  <si>
    <t>Metabolism: amino acid</t>
  </si>
  <si>
    <t>Metabolism: mitochondria</t>
  </si>
  <si>
    <t>Transcription: chromatin modification</t>
  </si>
  <si>
    <t>Proteolysis general: aspartate</t>
  </si>
  <si>
    <t>Transcription: chromatin structure</t>
  </si>
  <si>
    <t>Category 3</t>
  </si>
  <si>
    <t>Metabolism: lipid: binding</t>
  </si>
  <si>
    <t>Metabolism: lipid: fatty acid</t>
  </si>
  <si>
    <t>Metabolism: mitochondria: ribosome</t>
  </si>
  <si>
    <t>Category 3, relative contributions</t>
  </si>
  <si>
    <t>%</t>
  </si>
  <si>
    <t>Metabolic contribution</t>
  </si>
  <si>
    <t>Metabolism: other</t>
  </si>
  <si>
    <t>Non-metabolic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</si>
</sst>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11" fontId="0" fillId="0" borderId="0" xfId="0" applyNumberFormat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sqref="A1:XFD1048576"/>
    </sheetView>
  </sheetViews>
  <sheetFormatPr defaultRowHeight="15" x14ac:dyDescent="0.25"/>
  <cols>
    <col min="1" max="1" width="32.7109375" customWidth="1"/>
    <col min="4" max="4" width="19.7109375" customWidth="1"/>
    <col min="5" max="5" width="13.7109375" customWidth="1"/>
    <col min="7" max="7" width="22.7109375" customWidth="1"/>
    <col min="9" max="9" width="11.28515625" customWidth="1"/>
  </cols>
  <sheetData>
    <row r="1" spans="1:5" x14ac:dyDescent="0.25">
      <c r="A1" s="1" t="s">
        <v>0</v>
      </c>
    </row>
    <row r="2" spans="1: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5">
      <c r="A3" t="s">
        <v>6</v>
      </c>
      <c r="B3">
        <v>277</v>
      </c>
      <c r="C3">
        <v>1601</v>
      </c>
      <c r="D3" s="2">
        <v>3.0872437978888599E-45</v>
      </c>
      <c r="E3" s="2">
        <v>9.5704557734554706E-44</v>
      </c>
    </row>
    <row r="4" spans="1:5" x14ac:dyDescent="0.25">
      <c r="A4" t="s">
        <v>7</v>
      </c>
      <c r="B4">
        <v>51</v>
      </c>
      <c r="C4">
        <v>231</v>
      </c>
      <c r="D4" s="2">
        <v>6.7053683587021403E-14</v>
      </c>
      <c r="E4" s="2">
        <v>2.0786641911976601E-12</v>
      </c>
    </row>
    <row r="5" spans="1:5" x14ac:dyDescent="0.25">
      <c r="A5" t="s">
        <v>8</v>
      </c>
      <c r="B5">
        <v>41</v>
      </c>
      <c r="C5">
        <v>222</v>
      </c>
      <c r="D5" s="2">
        <v>1.68166751209924E-9</v>
      </c>
      <c r="E5" s="2">
        <v>5.2131692875076403E-8</v>
      </c>
    </row>
    <row r="6" spans="1:5" x14ac:dyDescent="0.25">
      <c r="A6" t="s">
        <v>9</v>
      </c>
      <c r="B6">
        <v>52</v>
      </c>
      <c r="C6">
        <v>394</v>
      </c>
      <c r="D6" s="2">
        <v>3.0140400100560598E-7</v>
      </c>
      <c r="E6" s="2">
        <v>9.3435240311737892E-6</v>
      </c>
    </row>
    <row r="7" spans="1:5" x14ac:dyDescent="0.25">
      <c r="A7" s="3" t="s">
        <v>10</v>
      </c>
      <c r="B7">
        <f>SUM(B3:B6)</f>
        <v>421</v>
      </c>
      <c r="D7" s="2"/>
      <c r="E7" s="2"/>
    </row>
    <row r="9" spans="1:5" x14ac:dyDescent="0.25">
      <c r="A9" s="1" t="s">
        <v>11</v>
      </c>
    </row>
    <row r="10" spans="1:5" x14ac:dyDescent="0.25">
      <c r="A10" t="s">
        <v>1</v>
      </c>
      <c r="B10" t="s">
        <v>2</v>
      </c>
      <c r="C10" t="s">
        <v>3</v>
      </c>
      <c r="D10" t="s">
        <v>4</v>
      </c>
      <c r="E10" t="s">
        <v>5</v>
      </c>
    </row>
    <row r="11" spans="1:5" x14ac:dyDescent="0.25">
      <c r="A11" t="s">
        <v>12</v>
      </c>
      <c r="B11">
        <v>102</v>
      </c>
      <c r="C11">
        <v>526</v>
      </c>
      <c r="D11" s="2">
        <v>4.7545625243537403E-22</v>
      </c>
      <c r="E11" s="2">
        <v>6.7039331593387698E-20</v>
      </c>
    </row>
    <row r="12" spans="1:5" x14ac:dyDescent="0.25">
      <c r="A12" t="s">
        <v>13</v>
      </c>
      <c r="B12">
        <v>30</v>
      </c>
      <c r="C12">
        <v>111</v>
      </c>
      <c r="D12" s="2">
        <v>1.2378308622385601E-10</v>
      </c>
      <c r="E12" s="2">
        <v>1.74534151575637E-8</v>
      </c>
    </row>
    <row r="13" spans="1:5" x14ac:dyDescent="0.25">
      <c r="A13" t="s">
        <v>14</v>
      </c>
      <c r="B13">
        <v>21</v>
      </c>
      <c r="C13">
        <v>54</v>
      </c>
      <c r="D13" s="2">
        <v>3.2819386860470699E-10</v>
      </c>
      <c r="E13" s="2">
        <v>4.6275335473263698E-8</v>
      </c>
    </row>
    <row r="14" spans="1:5" x14ac:dyDescent="0.25">
      <c r="A14" t="s">
        <v>15</v>
      </c>
      <c r="B14">
        <v>25</v>
      </c>
      <c r="C14">
        <v>92</v>
      </c>
      <c r="D14" s="2">
        <v>3.6607677620936102E-9</v>
      </c>
      <c r="E14" s="2">
        <v>5.1616825445519896E-7</v>
      </c>
    </row>
    <row r="15" spans="1:5" x14ac:dyDescent="0.25">
      <c r="A15" t="s">
        <v>16</v>
      </c>
      <c r="B15">
        <v>15</v>
      </c>
      <c r="C15">
        <v>29</v>
      </c>
      <c r="D15" s="2">
        <v>5.2651187539822403E-9</v>
      </c>
      <c r="E15" s="2">
        <v>7.4238174431149598E-7</v>
      </c>
    </row>
    <row r="16" spans="1:5" x14ac:dyDescent="0.25">
      <c r="A16" t="s">
        <v>17</v>
      </c>
      <c r="B16">
        <v>21</v>
      </c>
      <c r="C16">
        <v>82</v>
      </c>
      <c r="D16" s="2">
        <v>1.4354179074922699E-7</v>
      </c>
      <c r="E16" s="2">
        <v>2.0239392495641E-5</v>
      </c>
    </row>
    <row r="17" spans="1:5" x14ac:dyDescent="0.25">
      <c r="A17" t="s">
        <v>18</v>
      </c>
      <c r="B17">
        <v>49</v>
      </c>
      <c r="C17">
        <v>366</v>
      </c>
      <c r="D17" s="2">
        <v>4.3886289083368498E-7</v>
      </c>
      <c r="E17" s="2">
        <v>6.18796676075496E-5</v>
      </c>
    </row>
    <row r="18" spans="1:5" x14ac:dyDescent="0.25">
      <c r="A18" t="s">
        <v>19</v>
      </c>
      <c r="B18">
        <v>22</v>
      </c>
      <c r="C18">
        <v>117</v>
      </c>
      <c r="D18" s="2">
        <v>6.4120905684154202E-6</v>
      </c>
      <c r="E18">
        <v>9.0410477014657399E-4</v>
      </c>
    </row>
    <row r="19" spans="1:5" x14ac:dyDescent="0.25">
      <c r="A19" t="s">
        <v>20</v>
      </c>
      <c r="B19">
        <v>11</v>
      </c>
      <c r="C19">
        <v>33</v>
      </c>
      <c r="D19" s="2">
        <v>1.6951276212241899E-5</v>
      </c>
      <c r="E19">
        <v>2.39012994592611E-3</v>
      </c>
    </row>
    <row r="20" spans="1:5" x14ac:dyDescent="0.25">
      <c r="A20" t="s">
        <v>21</v>
      </c>
      <c r="B20">
        <v>19</v>
      </c>
      <c r="C20">
        <v>105</v>
      </c>
      <c r="D20" s="2">
        <v>4.1558678077903598E-5</v>
      </c>
      <c r="E20">
        <v>5.8597736089844102E-3</v>
      </c>
    </row>
    <row r="21" spans="1:5" x14ac:dyDescent="0.25">
      <c r="A21" s="3" t="s">
        <v>10</v>
      </c>
      <c r="B21">
        <f>SUM(B11:B20)</f>
        <v>315</v>
      </c>
      <c r="D21" s="2"/>
    </row>
    <row r="23" spans="1:5" x14ac:dyDescent="0.25">
      <c r="A23" s="1" t="s">
        <v>22</v>
      </c>
    </row>
    <row r="24" spans="1:5" x14ac:dyDescent="0.25">
      <c r="A24" t="s">
        <v>1</v>
      </c>
      <c r="B24" t="s">
        <v>2</v>
      </c>
      <c r="C24" t="s">
        <v>3</v>
      </c>
      <c r="D24" t="s">
        <v>4</v>
      </c>
      <c r="E24" t="s">
        <v>5</v>
      </c>
    </row>
    <row r="25" spans="1:5" x14ac:dyDescent="0.25">
      <c r="A25" t="s">
        <v>23</v>
      </c>
      <c r="B25">
        <v>27</v>
      </c>
      <c r="C25">
        <v>67</v>
      </c>
      <c r="D25" s="2">
        <v>5.5755858705142102E-13</v>
      </c>
      <c r="E25" s="2">
        <v>1.3158382654413499E-10</v>
      </c>
    </row>
    <row r="26" spans="1:5" x14ac:dyDescent="0.25">
      <c r="A26" t="s">
        <v>13</v>
      </c>
      <c r="B26">
        <v>30</v>
      </c>
      <c r="C26">
        <v>111</v>
      </c>
      <c r="D26" s="2">
        <v>1.2378308622385601E-10</v>
      </c>
      <c r="E26" s="2">
        <v>2.9212808348829999E-8</v>
      </c>
    </row>
    <row r="27" spans="1:5" x14ac:dyDescent="0.25">
      <c r="A27" t="s">
        <v>14</v>
      </c>
      <c r="B27">
        <v>21</v>
      </c>
      <c r="C27">
        <v>54</v>
      </c>
      <c r="D27" s="2">
        <v>3.2819386860470699E-10</v>
      </c>
      <c r="E27" s="2">
        <v>7.7453752990710805E-8</v>
      </c>
    </row>
    <row r="28" spans="1:5" x14ac:dyDescent="0.25">
      <c r="A28" t="s">
        <v>15</v>
      </c>
      <c r="B28">
        <v>25</v>
      </c>
      <c r="C28">
        <v>92</v>
      </c>
      <c r="D28" s="2">
        <v>3.6607677620936102E-9</v>
      </c>
      <c r="E28" s="2">
        <v>8.6394119185409204E-7</v>
      </c>
    </row>
    <row r="29" spans="1:5" x14ac:dyDescent="0.25">
      <c r="A29" t="s">
        <v>24</v>
      </c>
      <c r="B29">
        <v>21</v>
      </c>
      <c r="C29">
        <v>68</v>
      </c>
      <c r="D29" s="2">
        <v>9.6451467604031802E-9</v>
      </c>
      <c r="E29" s="2">
        <v>2.2762546354551502E-6</v>
      </c>
    </row>
    <row r="30" spans="1:5" x14ac:dyDescent="0.25">
      <c r="A30" t="s">
        <v>25</v>
      </c>
      <c r="B30">
        <v>17</v>
      </c>
      <c r="C30">
        <v>79</v>
      </c>
      <c r="D30" s="2">
        <v>1.53120373536759E-5</v>
      </c>
      <c r="E30">
        <v>3.6136408154675099E-3</v>
      </c>
    </row>
    <row r="32" spans="1:5" x14ac:dyDescent="0.25">
      <c r="A32" s="4" t="s">
        <v>26</v>
      </c>
      <c r="B32" s="4" t="s">
        <v>2</v>
      </c>
      <c r="C32" s="4" t="s">
        <v>27</v>
      </c>
      <c r="D32" s="4" t="s">
        <v>28</v>
      </c>
    </row>
    <row r="33" spans="1:4" x14ac:dyDescent="0.25">
      <c r="A33" t="s">
        <v>12</v>
      </c>
      <c r="B33">
        <f>B25+B29</f>
        <v>48</v>
      </c>
      <c r="C33">
        <f>B33/B37*100</f>
        <v>34.042553191489361</v>
      </c>
      <c r="D33">
        <f>SUM(C33:C35)</f>
        <v>67.37588652482269</v>
      </c>
    </row>
    <row r="34" spans="1:4" x14ac:dyDescent="0.25">
      <c r="A34" t="s">
        <v>18</v>
      </c>
      <c r="B34">
        <f>B30</f>
        <v>17</v>
      </c>
      <c r="C34">
        <f>B34/B37*100</f>
        <v>12.056737588652481</v>
      </c>
    </row>
    <row r="35" spans="1:4" x14ac:dyDescent="0.25">
      <c r="A35" t="s">
        <v>29</v>
      </c>
      <c r="B35">
        <f>B26</f>
        <v>30</v>
      </c>
      <c r="C35">
        <f>B35/B37*100</f>
        <v>21.276595744680851</v>
      </c>
    </row>
    <row r="36" spans="1:4" x14ac:dyDescent="0.25">
      <c r="A36" t="s">
        <v>30</v>
      </c>
      <c r="B36">
        <f>B27+B28</f>
        <v>46</v>
      </c>
      <c r="C36">
        <f>B36/B37*100</f>
        <v>32.62411347517731</v>
      </c>
    </row>
    <row r="37" spans="1:4" x14ac:dyDescent="0.25">
      <c r="A37" s="3" t="s">
        <v>10</v>
      </c>
      <c r="B37">
        <f>SUM(B33:B36)</f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2026-02-10T15:47:08Z</dcterms:modified>
</cp:coreProperties>
</file>