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Poleizhaieva et al Nat Comms_accepted_Feb2026\"/>
    </mc:Choice>
  </mc:AlternateContent>
  <xr:revisionPtr revIDLastSave="0" documentId="13_ncr:1_{8338AC80-97C8-4477-84F8-C8BB8F5DE7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Z224" i="1" l="1"/>
  <c r="AY224" i="1"/>
  <c r="AX224" i="1"/>
  <c r="AW224" i="1"/>
  <c r="AV224" i="1"/>
  <c r="AU224" i="1"/>
  <c r="AT224" i="1"/>
  <c r="AS224" i="1"/>
  <c r="AR224" i="1"/>
  <c r="AQ224" i="1"/>
  <c r="AP224" i="1"/>
  <c r="BE224" i="1" s="1"/>
  <c r="AO224" i="1"/>
  <c r="AN224" i="1"/>
  <c r="AM224" i="1"/>
  <c r="AL224" i="1"/>
  <c r="AK224" i="1"/>
  <c r="AJ224" i="1"/>
  <c r="AI224" i="1"/>
  <c r="AH224" i="1"/>
  <c r="AG224" i="1"/>
  <c r="AF224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Q224" i="1"/>
  <c r="P224" i="1"/>
  <c r="O224" i="1"/>
  <c r="N224" i="1"/>
  <c r="M224" i="1"/>
  <c r="BB224" i="1" s="1"/>
  <c r="BC111" i="1" s="1"/>
  <c r="L224" i="1"/>
  <c r="K224" i="1"/>
  <c r="J224" i="1"/>
  <c r="I224" i="1"/>
  <c r="H224" i="1"/>
  <c r="G224" i="1"/>
  <c r="F224" i="1"/>
  <c r="E224" i="1"/>
  <c r="D224" i="1"/>
  <c r="C224" i="1"/>
  <c r="B224" i="1"/>
  <c r="AZ223" i="1"/>
  <c r="AY223" i="1"/>
  <c r="AX223" i="1"/>
  <c r="AW223" i="1"/>
  <c r="AV223" i="1"/>
  <c r="AU223" i="1"/>
  <c r="AT223" i="1"/>
  <c r="AS223" i="1"/>
  <c r="AR223" i="1"/>
  <c r="AQ223" i="1"/>
  <c r="AP223" i="1"/>
  <c r="BE223" i="1" s="1"/>
  <c r="AO223" i="1"/>
  <c r="AN223" i="1"/>
  <c r="AM223" i="1"/>
  <c r="AL223" i="1"/>
  <c r="AK223" i="1"/>
  <c r="AJ223" i="1"/>
  <c r="AI223" i="1"/>
  <c r="AH223" i="1"/>
  <c r="AG223" i="1"/>
  <c r="AF223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C223" i="1"/>
  <c r="BB223" i="1" s="1"/>
  <c r="B223" i="1"/>
  <c r="BE222" i="1"/>
  <c r="BF109" i="1" s="1"/>
  <c r="BB222" i="1"/>
  <c r="BC109" i="1" s="1"/>
  <c r="BE221" i="1"/>
  <c r="BF108" i="1" s="1"/>
  <c r="BB221" i="1"/>
  <c r="BC108" i="1" s="1"/>
  <c r="BE220" i="1"/>
  <c r="BB220" i="1"/>
  <c r="BE219" i="1"/>
  <c r="BB219" i="1"/>
  <c r="AZ215" i="1"/>
  <c r="AY215" i="1"/>
  <c r="AX215" i="1"/>
  <c r="AW215" i="1"/>
  <c r="AV215" i="1"/>
  <c r="AU215" i="1"/>
  <c r="AT215" i="1"/>
  <c r="AS215" i="1"/>
  <c r="AR215" i="1"/>
  <c r="AQ215" i="1"/>
  <c r="AP215" i="1"/>
  <c r="BE215" i="1" s="1"/>
  <c r="BF102" i="1" s="1"/>
  <c r="AO215" i="1"/>
  <c r="AN215" i="1"/>
  <c r="AM215" i="1"/>
  <c r="AL215" i="1"/>
  <c r="AK215" i="1"/>
  <c r="AJ215" i="1"/>
  <c r="AI215" i="1"/>
  <c r="AH215" i="1"/>
  <c r="AG215" i="1"/>
  <c r="AF215" i="1"/>
  <c r="AE215" i="1"/>
  <c r="AD215" i="1"/>
  <c r="AC215" i="1"/>
  <c r="AB215" i="1"/>
  <c r="AA215" i="1"/>
  <c r="Z215" i="1"/>
  <c r="Y215" i="1"/>
  <c r="X215" i="1"/>
  <c r="W215" i="1"/>
  <c r="V215" i="1"/>
  <c r="U215" i="1"/>
  <c r="T215" i="1"/>
  <c r="S215" i="1"/>
  <c r="R215" i="1"/>
  <c r="Q215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BB215" i="1" s="1"/>
  <c r="BC102" i="1" s="1"/>
  <c r="C215" i="1"/>
  <c r="B215" i="1"/>
  <c r="AZ214" i="1"/>
  <c r="AY214" i="1"/>
  <c r="AX214" i="1"/>
  <c r="AW214" i="1"/>
  <c r="AV214" i="1"/>
  <c r="AU214" i="1"/>
  <c r="AT214" i="1"/>
  <c r="AS214" i="1"/>
  <c r="AR214" i="1"/>
  <c r="AQ214" i="1"/>
  <c r="AP214" i="1"/>
  <c r="BE214" i="1" s="1"/>
  <c r="AO214" i="1"/>
  <c r="AN214" i="1"/>
  <c r="AM214" i="1"/>
  <c r="AL214" i="1"/>
  <c r="AK214" i="1"/>
  <c r="AJ214" i="1"/>
  <c r="AI214" i="1"/>
  <c r="AH214" i="1"/>
  <c r="AG214" i="1"/>
  <c r="AF214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Q214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C214" i="1"/>
  <c r="B214" i="1"/>
  <c r="BB214" i="1" s="1"/>
  <c r="BE213" i="1"/>
  <c r="BF100" i="1" s="1"/>
  <c r="BB213" i="1"/>
  <c r="BC100" i="1" s="1"/>
  <c r="BE212" i="1"/>
  <c r="BF99" i="1" s="1"/>
  <c r="BB212" i="1"/>
  <c r="BC99" i="1" s="1"/>
  <c r="BE211" i="1"/>
  <c r="BF98" i="1" s="1"/>
  <c r="BB211" i="1"/>
  <c r="BE210" i="1"/>
  <c r="BB210" i="1"/>
  <c r="BE209" i="1"/>
  <c r="BF96" i="1" s="1"/>
  <c r="BB209" i="1"/>
  <c r="BC96" i="1" s="1"/>
  <c r="AZ205" i="1"/>
  <c r="AY205" i="1"/>
  <c r="AX205" i="1"/>
  <c r="AW205" i="1"/>
  <c r="AV205" i="1"/>
  <c r="AU205" i="1"/>
  <c r="AT205" i="1"/>
  <c r="AS205" i="1"/>
  <c r="AR205" i="1"/>
  <c r="AQ205" i="1"/>
  <c r="AP205" i="1"/>
  <c r="BE205" i="1" s="1"/>
  <c r="AO205" i="1"/>
  <c r="AN205" i="1"/>
  <c r="AM205" i="1"/>
  <c r="AL205" i="1"/>
  <c r="AK205" i="1"/>
  <c r="AJ205" i="1"/>
  <c r="AI205" i="1"/>
  <c r="AH205" i="1"/>
  <c r="AG205" i="1"/>
  <c r="AF205" i="1"/>
  <c r="AE205" i="1"/>
  <c r="AD205" i="1"/>
  <c r="AC205" i="1"/>
  <c r="AB205" i="1"/>
  <c r="AA205" i="1"/>
  <c r="Z205" i="1"/>
  <c r="Y205" i="1"/>
  <c r="X205" i="1"/>
  <c r="W205" i="1"/>
  <c r="V205" i="1"/>
  <c r="U205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C205" i="1"/>
  <c r="B205" i="1"/>
  <c r="BB205" i="1" s="1"/>
  <c r="AZ204" i="1"/>
  <c r="AY204" i="1"/>
  <c r="AX204" i="1"/>
  <c r="AW204" i="1"/>
  <c r="AV204" i="1"/>
  <c r="AU204" i="1"/>
  <c r="AT204" i="1"/>
  <c r="AS204" i="1"/>
  <c r="AR204" i="1"/>
  <c r="AQ204" i="1"/>
  <c r="AP204" i="1"/>
  <c r="BE204" i="1" s="1"/>
  <c r="BF91" i="1" s="1"/>
  <c r="AO204" i="1"/>
  <c r="AN204" i="1"/>
  <c r="AM204" i="1"/>
  <c r="AL204" i="1"/>
  <c r="AK204" i="1"/>
  <c r="AJ204" i="1"/>
  <c r="AI204" i="1"/>
  <c r="AH204" i="1"/>
  <c r="AG204" i="1"/>
  <c r="AF204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Q204" i="1"/>
  <c r="P204" i="1"/>
  <c r="O204" i="1"/>
  <c r="N204" i="1"/>
  <c r="M204" i="1"/>
  <c r="L204" i="1"/>
  <c r="K204" i="1"/>
  <c r="J204" i="1"/>
  <c r="I204" i="1"/>
  <c r="H204" i="1"/>
  <c r="BB204" i="1" s="1"/>
  <c r="G204" i="1"/>
  <c r="F204" i="1"/>
  <c r="E204" i="1"/>
  <c r="D204" i="1"/>
  <c r="C204" i="1"/>
  <c r="B204" i="1"/>
  <c r="BE203" i="1"/>
  <c r="BF90" i="1" s="1"/>
  <c r="BB203" i="1"/>
  <c r="BC90" i="1" s="1"/>
  <c r="BE202" i="1"/>
  <c r="BB202" i="1"/>
  <c r="BC89" i="1" s="1"/>
  <c r="BE201" i="1"/>
  <c r="BF88" i="1" s="1"/>
  <c r="BB201" i="1"/>
  <c r="BC88" i="1" s="1"/>
  <c r="BE200" i="1"/>
  <c r="BB200" i="1"/>
  <c r="BE199" i="1"/>
  <c r="BF86" i="1" s="1"/>
  <c r="BB199" i="1"/>
  <c r="BC86" i="1" s="1"/>
  <c r="AZ195" i="1"/>
  <c r="AY195" i="1"/>
  <c r="AX195" i="1"/>
  <c r="AW195" i="1"/>
  <c r="AV195" i="1"/>
  <c r="AU195" i="1"/>
  <c r="AT195" i="1"/>
  <c r="AS195" i="1"/>
  <c r="AR195" i="1"/>
  <c r="AQ195" i="1"/>
  <c r="AP195" i="1"/>
  <c r="BE195" i="1" s="1"/>
  <c r="BF82" i="1" s="1"/>
  <c r="AO195" i="1"/>
  <c r="AN195" i="1"/>
  <c r="AM195" i="1"/>
  <c r="AL195" i="1"/>
  <c r="AK195" i="1"/>
  <c r="AJ195" i="1"/>
  <c r="AI195" i="1"/>
  <c r="AH195" i="1"/>
  <c r="AG195" i="1"/>
  <c r="AF195" i="1"/>
  <c r="AE195" i="1"/>
  <c r="AD195" i="1"/>
  <c r="AC195" i="1"/>
  <c r="AB195" i="1"/>
  <c r="AA195" i="1"/>
  <c r="Z195" i="1"/>
  <c r="Y195" i="1"/>
  <c r="X195" i="1"/>
  <c r="W195" i="1"/>
  <c r="V195" i="1"/>
  <c r="U195" i="1"/>
  <c r="T195" i="1"/>
  <c r="S195" i="1"/>
  <c r="R195" i="1"/>
  <c r="Q195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C195" i="1"/>
  <c r="B195" i="1"/>
  <c r="BB195" i="1" s="1"/>
  <c r="BC82" i="1" s="1"/>
  <c r="AZ194" i="1"/>
  <c r="AY194" i="1"/>
  <c r="AX194" i="1"/>
  <c r="AW194" i="1"/>
  <c r="AV194" i="1"/>
  <c r="AU194" i="1"/>
  <c r="AT194" i="1"/>
  <c r="AS194" i="1"/>
  <c r="AR194" i="1"/>
  <c r="BE194" i="1" s="1"/>
  <c r="AQ194" i="1"/>
  <c r="AP194" i="1"/>
  <c r="AO194" i="1"/>
  <c r="AN194" i="1"/>
  <c r="AM194" i="1"/>
  <c r="AL194" i="1"/>
  <c r="AK194" i="1"/>
  <c r="AJ194" i="1"/>
  <c r="AI194" i="1"/>
  <c r="AH194" i="1"/>
  <c r="AG194" i="1"/>
  <c r="AF194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Q194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BB194" i="1" s="1"/>
  <c r="BC81" i="1" s="1"/>
  <c r="C194" i="1"/>
  <c r="B194" i="1"/>
  <c r="BE193" i="1"/>
  <c r="BB193" i="1"/>
  <c r="BC80" i="1" s="1"/>
  <c r="BE192" i="1"/>
  <c r="BF79" i="1" s="1"/>
  <c r="BB192" i="1"/>
  <c r="BC79" i="1" s="1"/>
  <c r="BE191" i="1"/>
  <c r="BF78" i="1" s="1"/>
  <c r="BB191" i="1"/>
  <c r="BE190" i="1"/>
  <c r="BB190" i="1"/>
  <c r="BC77" i="1" s="1"/>
  <c r="BE189" i="1"/>
  <c r="BF76" i="1" s="1"/>
  <c r="BB189" i="1"/>
  <c r="BC76" i="1" s="1"/>
  <c r="AZ185" i="1"/>
  <c r="AY185" i="1"/>
  <c r="AX185" i="1"/>
  <c r="AW185" i="1"/>
  <c r="AV185" i="1"/>
  <c r="AU185" i="1"/>
  <c r="AT185" i="1"/>
  <c r="AS185" i="1"/>
  <c r="AR185" i="1"/>
  <c r="AQ185" i="1"/>
  <c r="AP185" i="1"/>
  <c r="BE185" i="1" s="1"/>
  <c r="AO185" i="1"/>
  <c r="AN185" i="1"/>
  <c r="AM185" i="1"/>
  <c r="AL185" i="1"/>
  <c r="AK185" i="1"/>
  <c r="AJ185" i="1"/>
  <c r="AI185" i="1"/>
  <c r="AH185" i="1"/>
  <c r="AG185" i="1"/>
  <c r="AF185" i="1"/>
  <c r="AE185" i="1"/>
  <c r="AD185" i="1"/>
  <c r="AC185" i="1"/>
  <c r="AB185" i="1"/>
  <c r="AA185" i="1"/>
  <c r="Z185" i="1"/>
  <c r="Y185" i="1"/>
  <c r="X185" i="1"/>
  <c r="W185" i="1"/>
  <c r="V185" i="1"/>
  <c r="U185" i="1"/>
  <c r="T185" i="1"/>
  <c r="S185" i="1"/>
  <c r="R185" i="1"/>
  <c r="Q185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C185" i="1"/>
  <c r="B185" i="1"/>
  <c r="BB185" i="1" s="1"/>
  <c r="AZ184" i="1"/>
  <c r="AY184" i="1"/>
  <c r="AX184" i="1"/>
  <c r="AW184" i="1"/>
  <c r="AV184" i="1"/>
  <c r="AU184" i="1"/>
  <c r="AT184" i="1"/>
  <c r="AS184" i="1"/>
  <c r="AR184" i="1"/>
  <c r="AQ184" i="1"/>
  <c r="AP184" i="1"/>
  <c r="BE184" i="1" s="1"/>
  <c r="BF71" i="1" s="1"/>
  <c r="AO184" i="1"/>
  <c r="AN184" i="1"/>
  <c r="AM184" i="1"/>
  <c r="AL184" i="1"/>
  <c r="AK184" i="1"/>
  <c r="AJ184" i="1"/>
  <c r="AI184" i="1"/>
  <c r="AH184" i="1"/>
  <c r="AG184" i="1"/>
  <c r="AF184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Q184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C184" i="1"/>
  <c r="B184" i="1"/>
  <c r="BB184" i="1" s="1"/>
  <c r="BE183" i="1"/>
  <c r="BF70" i="1" s="1"/>
  <c r="BB183" i="1"/>
  <c r="BC70" i="1" s="1"/>
  <c r="BE182" i="1"/>
  <c r="BB182" i="1"/>
  <c r="BE181" i="1"/>
  <c r="BF68" i="1" s="1"/>
  <c r="BB181" i="1"/>
  <c r="BE180" i="1"/>
  <c r="BB180" i="1"/>
  <c r="BE179" i="1"/>
  <c r="BB179" i="1"/>
  <c r="AZ175" i="1"/>
  <c r="AY175" i="1"/>
  <c r="AX175" i="1"/>
  <c r="AW175" i="1"/>
  <c r="AV175" i="1"/>
  <c r="AU175" i="1"/>
  <c r="AT175" i="1"/>
  <c r="AS175" i="1"/>
  <c r="AR175" i="1"/>
  <c r="AQ175" i="1"/>
  <c r="BE175" i="1" s="1"/>
  <c r="AP175" i="1"/>
  <c r="AO175" i="1"/>
  <c r="AN175" i="1"/>
  <c r="AM175" i="1"/>
  <c r="AL175" i="1"/>
  <c r="AK175" i="1"/>
  <c r="AJ175" i="1"/>
  <c r="AI175" i="1"/>
  <c r="AH175" i="1"/>
  <c r="AG175" i="1"/>
  <c r="AF175" i="1"/>
  <c r="AE175" i="1"/>
  <c r="AD175" i="1"/>
  <c r="AC175" i="1"/>
  <c r="AB175" i="1"/>
  <c r="AA175" i="1"/>
  <c r="Z175" i="1"/>
  <c r="Y175" i="1"/>
  <c r="X175" i="1"/>
  <c r="W175" i="1"/>
  <c r="V175" i="1"/>
  <c r="U175" i="1"/>
  <c r="T175" i="1"/>
  <c r="S175" i="1"/>
  <c r="R175" i="1"/>
  <c r="Q175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C175" i="1"/>
  <c r="BB175" i="1" s="1"/>
  <c r="B175" i="1"/>
  <c r="AZ174" i="1"/>
  <c r="AY174" i="1"/>
  <c r="AX174" i="1"/>
  <c r="AW174" i="1"/>
  <c r="AV174" i="1"/>
  <c r="AU174" i="1"/>
  <c r="AT174" i="1"/>
  <c r="AS174" i="1"/>
  <c r="AR174" i="1"/>
  <c r="AQ174" i="1"/>
  <c r="AP174" i="1"/>
  <c r="BE174" i="1" s="1"/>
  <c r="BF61" i="1" s="1"/>
  <c r="AO174" i="1"/>
  <c r="AN174" i="1"/>
  <c r="AM174" i="1"/>
  <c r="AL174" i="1"/>
  <c r="AK174" i="1"/>
  <c r="AJ174" i="1"/>
  <c r="AI174" i="1"/>
  <c r="AH174" i="1"/>
  <c r="AG174" i="1"/>
  <c r="AF174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Q174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C174" i="1"/>
  <c r="B174" i="1"/>
  <c r="BB174" i="1" s="1"/>
  <c r="BC61" i="1" s="1"/>
  <c r="BE173" i="1"/>
  <c r="BF60" i="1" s="1"/>
  <c r="BB173" i="1"/>
  <c r="BE172" i="1"/>
  <c r="BB172" i="1"/>
  <c r="BE171" i="1"/>
  <c r="BB171" i="1"/>
  <c r="BE170" i="1"/>
  <c r="BB170" i="1"/>
  <c r="BE169" i="1"/>
  <c r="BB169" i="1"/>
  <c r="AZ165" i="1"/>
  <c r="AY165" i="1"/>
  <c r="AX165" i="1"/>
  <c r="AW165" i="1"/>
  <c r="AV165" i="1"/>
  <c r="AU165" i="1"/>
  <c r="AT165" i="1"/>
  <c r="AS165" i="1"/>
  <c r="AR165" i="1"/>
  <c r="AQ165" i="1"/>
  <c r="AP165" i="1"/>
  <c r="BE165" i="1" s="1"/>
  <c r="AO165" i="1"/>
  <c r="AN165" i="1"/>
  <c r="AM165" i="1"/>
  <c r="AL165" i="1"/>
  <c r="AK165" i="1"/>
  <c r="AJ165" i="1"/>
  <c r="AI165" i="1"/>
  <c r="AH165" i="1"/>
  <c r="AG165" i="1"/>
  <c r="AF165" i="1"/>
  <c r="AE165" i="1"/>
  <c r="AD165" i="1"/>
  <c r="AC165" i="1"/>
  <c r="AB165" i="1"/>
  <c r="AA165" i="1"/>
  <c r="Z165" i="1"/>
  <c r="Y165" i="1"/>
  <c r="X165" i="1"/>
  <c r="W165" i="1"/>
  <c r="V165" i="1"/>
  <c r="U165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BB165" i="1" s="1"/>
  <c r="BC52" i="1" s="1"/>
  <c r="C165" i="1"/>
  <c r="B165" i="1"/>
  <c r="AZ164" i="1"/>
  <c r="AY164" i="1"/>
  <c r="AX164" i="1"/>
  <c r="AW164" i="1"/>
  <c r="AV164" i="1"/>
  <c r="AU164" i="1"/>
  <c r="AT164" i="1"/>
  <c r="AS164" i="1"/>
  <c r="AR164" i="1"/>
  <c r="AQ164" i="1"/>
  <c r="AP164" i="1"/>
  <c r="BE164" i="1" s="1"/>
  <c r="AO164" i="1"/>
  <c r="AN164" i="1"/>
  <c r="AM164" i="1"/>
  <c r="AL164" i="1"/>
  <c r="AK164" i="1"/>
  <c r="AJ164" i="1"/>
  <c r="AI164" i="1"/>
  <c r="AH164" i="1"/>
  <c r="AG164" i="1"/>
  <c r="AF164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C164" i="1"/>
  <c r="B164" i="1"/>
  <c r="BB164" i="1" s="1"/>
  <c r="BE163" i="1"/>
  <c r="BB163" i="1"/>
  <c r="BE162" i="1"/>
  <c r="BB162" i="1"/>
  <c r="BE161" i="1"/>
  <c r="BB161" i="1"/>
  <c r="BE160" i="1"/>
  <c r="BF47" i="1" s="1"/>
  <c r="BB160" i="1"/>
  <c r="BC47" i="1" s="1"/>
  <c r="BE159" i="1"/>
  <c r="BF46" i="1" s="1"/>
  <c r="BB159" i="1"/>
  <c r="BC46" i="1" s="1"/>
  <c r="AZ155" i="1"/>
  <c r="AY155" i="1"/>
  <c r="AX155" i="1"/>
  <c r="AW155" i="1"/>
  <c r="AV155" i="1"/>
  <c r="AU155" i="1"/>
  <c r="AT155" i="1"/>
  <c r="AS155" i="1"/>
  <c r="AR155" i="1"/>
  <c r="AQ155" i="1"/>
  <c r="AP155" i="1"/>
  <c r="BE155" i="1" s="1"/>
  <c r="BF42" i="1" s="1"/>
  <c r="AO155" i="1"/>
  <c r="AN155" i="1"/>
  <c r="AM155" i="1"/>
  <c r="AL155" i="1"/>
  <c r="AK155" i="1"/>
  <c r="AJ155" i="1"/>
  <c r="AI155" i="1"/>
  <c r="AH155" i="1"/>
  <c r="AG155" i="1"/>
  <c r="AF155" i="1"/>
  <c r="AE155" i="1"/>
  <c r="AD155" i="1"/>
  <c r="AC155" i="1"/>
  <c r="AB155" i="1"/>
  <c r="AA155" i="1"/>
  <c r="Z155" i="1"/>
  <c r="Y155" i="1"/>
  <c r="X155" i="1"/>
  <c r="W155" i="1"/>
  <c r="V155" i="1"/>
  <c r="U155" i="1"/>
  <c r="T155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C155" i="1"/>
  <c r="B155" i="1"/>
  <c r="BB155" i="1" s="1"/>
  <c r="AZ154" i="1"/>
  <c r="AY154" i="1"/>
  <c r="AX154" i="1"/>
  <c r="AW154" i="1"/>
  <c r="AV154" i="1"/>
  <c r="AU154" i="1"/>
  <c r="AT154" i="1"/>
  <c r="AS154" i="1"/>
  <c r="AR154" i="1"/>
  <c r="AQ154" i="1"/>
  <c r="AP154" i="1"/>
  <c r="BE154" i="1" s="1"/>
  <c r="BF41" i="1" s="1"/>
  <c r="AO154" i="1"/>
  <c r="AN154" i="1"/>
  <c r="AM154" i="1"/>
  <c r="AL154" i="1"/>
  <c r="AK154" i="1"/>
  <c r="AJ154" i="1"/>
  <c r="AI154" i="1"/>
  <c r="AH154" i="1"/>
  <c r="AG154" i="1"/>
  <c r="AF154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Q154" i="1"/>
  <c r="P154" i="1"/>
  <c r="O154" i="1"/>
  <c r="N154" i="1"/>
  <c r="M154" i="1"/>
  <c r="L154" i="1"/>
  <c r="K154" i="1"/>
  <c r="J154" i="1"/>
  <c r="I154" i="1"/>
  <c r="H154" i="1"/>
  <c r="BB154" i="1" s="1"/>
  <c r="G154" i="1"/>
  <c r="F154" i="1"/>
  <c r="E154" i="1"/>
  <c r="D154" i="1"/>
  <c r="C154" i="1"/>
  <c r="B154" i="1"/>
  <c r="BE153" i="1"/>
  <c r="BB153" i="1"/>
  <c r="BE152" i="1"/>
  <c r="BF39" i="1" s="1"/>
  <c r="BB152" i="1"/>
  <c r="BC39" i="1" s="1"/>
  <c r="BE151" i="1"/>
  <c r="BF38" i="1" s="1"/>
  <c r="BB151" i="1"/>
  <c r="BC38" i="1" s="1"/>
  <c r="BE150" i="1"/>
  <c r="BB150" i="1"/>
  <c r="BE149" i="1"/>
  <c r="BF36" i="1" s="1"/>
  <c r="BB149" i="1"/>
  <c r="AZ145" i="1"/>
  <c r="AY145" i="1"/>
  <c r="AX145" i="1"/>
  <c r="AW145" i="1"/>
  <c r="AV145" i="1"/>
  <c r="AU145" i="1"/>
  <c r="AT145" i="1"/>
  <c r="AS145" i="1"/>
  <c r="AR145" i="1"/>
  <c r="AQ145" i="1"/>
  <c r="AP145" i="1"/>
  <c r="BE145" i="1" s="1"/>
  <c r="BF32" i="1" s="1"/>
  <c r="AO145" i="1"/>
  <c r="AN145" i="1"/>
  <c r="AM145" i="1"/>
  <c r="AL145" i="1"/>
  <c r="AK145" i="1"/>
  <c r="AJ145" i="1"/>
  <c r="AI145" i="1"/>
  <c r="AH145" i="1"/>
  <c r="AG145" i="1"/>
  <c r="AF145" i="1"/>
  <c r="AE145" i="1"/>
  <c r="AD145" i="1"/>
  <c r="AC145" i="1"/>
  <c r="AB145" i="1"/>
  <c r="AA145" i="1"/>
  <c r="Z145" i="1"/>
  <c r="Y145" i="1"/>
  <c r="X145" i="1"/>
  <c r="W145" i="1"/>
  <c r="V145" i="1"/>
  <c r="U145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C145" i="1"/>
  <c r="B145" i="1"/>
  <c r="BB145" i="1" s="1"/>
  <c r="BC32" i="1" s="1"/>
  <c r="AZ144" i="1"/>
  <c r="AY144" i="1"/>
  <c r="AX144" i="1"/>
  <c r="AW144" i="1"/>
  <c r="AV144" i="1"/>
  <c r="AU144" i="1"/>
  <c r="AT144" i="1"/>
  <c r="AS144" i="1"/>
  <c r="AR144" i="1"/>
  <c r="BE144" i="1" s="1"/>
  <c r="AQ144" i="1"/>
  <c r="AP144" i="1"/>
  <c r="AO144" i="1"/>
  <c r="AN144" i="1"/>
  <c r="AM144" i="1"/>
  <c r="AL144" i="1"/>
  <c r="AK144" i="1"/>
  <c r="AJ144" i="1"/>
  <c r="AI144" i="1"/>
  <c r="AH144" i="1"/>
  <c r="AG144" i="1"/>
  <c r="AF144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BB144" i="1" s="1"/>
  <c r="BC31" i="1" s="1"/>
  <c r="C144" i="1"/>
  <c r="B144" i="1"/>
  <c r="BE143" i="1"/>
  <c r="BB143" i="1"/>
  <c r="BE142" i="1"/>
  <c r="BB142" i="1"/>
  <c r="BE141" i="1"/>
  <c r="BF28" i="1" s="1"/>
  <c r="BB141" i="1"/>
  <c r="BC28" i="1" s="1"/>
  <c r="BE140" i="1"/>
  <c r="BF27" i="1" s="1"/>
  <c r="BB140" i="1"/>
  <c r="BE139" i="1"/>
  <c r="BF26" i="1" s="1"/>
  <c r="BB139" i="1"/>
  <c r="BC26" i="1" s="1"/>
  <c r="AZ135" i="1"/>
  <c r="AY135" i="1"/>
  <c r="AX135" i="1"/>
  <c r="AW135" i="1"/>
  <c r="AV135" i="1"/>
  <c r="AU135" i="1"/>
  <c r="AT135" i="1"/>
  <c r="AS135" i="1"/>
  <c r="AR135" i="1"/>
  <c r="AQ135" i="1"/>
  <c r="AP135" i="1"/>
  <c r="BE135" i="1" s="1"/>
  <c r="AO135" i="1"/>
  <c r="AN135" i="1"/>
  <c r="AM135" i="1"/>
  <c r="AL135" i="1"/>
  <c r="AK135" i="1"/>
  <c r="AJ135" i="1"/>
  <c r="AI135" i="1"/>
  <c r="AH135" i="1"/>
  <c r="AG135" i="1"/>
  <c r="AF135" i="1"/>
  <c r="AE135" i="1"/>
  <c r="AD135" i="1"/>
  <c r="AC135" i="1"/>
  <c r="AB135" i="1"/>
  <c r="AA135" i="1"/>
  <c r="Z135" i="1"/>
  <c r="Y135" i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B135" i="1"/>
  <c r="BB135" i="1" s="1"/>
  <c r="BC22" i="1" s="1"/>
  <c r="AZ134" i="1"/>
  <c r="AY134" i="1"/>
  <c r="AX134" i="1"/>
  <c r="AW134" i="1"/>
  <c r="AV134" i="1"/>
  <c r="AU134" i="1"/>
  <c r="AT134" i="1"/>
  <c r="AS134" i="1"/>
  <c r="AR134" i="1"/>
  <c r="AQ134" i="1"/>
  <c r="AP134" i="1"/>
  <c r="BE134" i="1" s="1"/>
  <c r="BF21" i="1" s="1"/>
  <c r="AO134" i="1"/>
  <c r="AN134" i="1"/>
  <c r="AM134" i="1"/>
  <c r="AL134" i="1"/>
  <c r="AK134" i="1"/>
  <c r="AJ134" i="1"/>
  <c r="AI134" i="1"/>
  <c r="AH134" i="1"/>
  <c r="AG134" i="1"/>
  <c r="AF134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B134" i="1"/>
  <c r="BB134" i="1" s="1"/>
  <c r="BE133" i="1"/>
  <c r="BF20" i="1" s="1"/>
  <c r="BB133" i="1"/>
  <c r="BC20" i="1" s="1"/>
  <c r="BE132" i="1"/>
  <c r="BB132" i="1"/>
  <c r="BE131" i="1"/>
  <c r="BF18" i="1" s="1"/>
  <c r="BB131" i="1"/>
  <c r="BE130" i="1"/>
  <c r="BB130" i="1"/>
  <c r="BE129" i="1"/>
  <c r="BB129" i="1"/>
  <c r="AZ125" i="1"/>
  <c r="AY125" i="1"/>
  <c r="AX125" i="1"/>
  <c r="AW125" i="1"/>
  <c r="AV125" i="1"/>
  <c r="AU125" i="1"/>
  <c r="AT125" i="1"/>
  <c r="AS125" i="1"/>
  <c r="AR125" i="1"/>
  <c r="AQ125" i="1"/>
  <c r="BE125" i="1" s="1"/>
  <c r="BF12" i="1" s="1"/>
  <c r="AP125" i="1"/>
  <c r="AO125" i="1"/>
  <c r="AN125" i="1"/>
  <c r="AM125" i="1"/>
  <c r="AL125" i="1"/>
  <c r="AK125" i="1"/>
  <c r="AJ125" i="1"/>
  <c r="AI125" i="1"/>
  <c r="AH125" i="1"/>
  <c r="AG125" i="1"/>
  <c r="AF125" i="1"/>
  <c r="AE125" i="1"/>
  <c r="AD125" i="1"/>
  <c r="AC125" i="1"/>
  <c r="AB125" i="1"/>
  <c r="AA125" i="1"/>
  <c r="Z125" i="1"/>
  <c r="Y125" i="1"/>
  <c r="X125" i="1"/>
  <c r="W125" i="1"/>
  <c r="V125" i="1"/>
  <c r="U125" i="1"/>
  <c r="T125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BB125" i="1" s="1"/>
  <c r="BC12" i="1" s="1"/>
  <c r="B125" i="1"/>
  <c r="AZ124" i="1"/>
  <c r="AY124" i="1"/>
  <c r="AX124" i="1"/>
  <c r="AW124" i="1"/>
  <c r="AV124" i="1"/>
  <c r="AU124" i="1"/>
  <c r="AT124" i="1"/>
  <c r="AS124" i="1"/>
  <c r="AR124" i="1"/>
  <c r="AQ124" i="1"/>
  <c r="AP124" i="1"/>
  <c r="BE124" i="1" s="1"/>
  <c r="AO124" i="1"/>
  <c r="AN124" i="1"/>
  <c r="AM124" i="1"/>
  <c r="AL124" i="1"/>
  <c r="AK124" i="1"/>
  <c r="AJ124" i="1"/>
  <c r="AI124" i="1"/>
  <c r="AH124" i="1"/>
  <c r="AG124" i="1"/>
  <c r="AF124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B124" i="1"/>
  <c r="BB124" i="1" s="1"/>
  <c r="BE123" i="1"/>
  <c r="BF10" i="1" s="1"/>
  <c r="BB123" i="1"/>
  <c r="BC10" i="1" s="1"/>
  <c r="BE122" i="1"/>
  <c r="BB122" i="1"/>
  <c r="BE121" i="1"/>
  <c r="BB121" i="1"/>
  <c r="BE120" i="1"/>
  <c r="BB120" i="1"/>
  <c r="BE119" i="1"/>
  <c r="BB119" i="1"/>
  <c r="AY111" i="1"/>
  <c r="AX111" i="1"/>
  <c r="AW111" i="1"/>
  <c r="AV111" i="1"/>
  <c r="AU111" i="1"/>
  <c r="AT111" i="1"/>
  <c r="AS111" i="1"/>
  <c r="AR111" i="1"/>
  <c r="AQ111" i="1"/>
  <c r="AP111" i="1"/>
  <c r="AO111" i="1"/>
  <c r="BE111" i="1" s="1"/>
  <c r="AN111" i="1"/>
  <c r="AM111" i="1"/>
  <c r="AL111" i="1"/>
  <c r="AK111" i="1"/>
  <c r="AJ111" i="1"/>
  <c r="AI111" i="1"/>
  <c r="AH111" i="1"/>
  <c r="AG111" i="1"/>
  <c r="AF111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BB111" i="1" s="1"/>
  <c r="G111" i="1"/>
  <c r="F111" i="1"/>
  <c r="E111" i="1"/>
  <c r="D111" i="1"/>
  <c r="C111" i="1"/>
  <c r="B111" i="1"/>
  <c r="AY110" i="1"/>
  <c r="AX110" i="1"/>
  <c r="AW110" i="1"/>
  <c r="AV110" i="1"/>
  <c r="AU110" i="1"/>
  <c r="AT110" i="1"/>
  <c r="AS110" i="1"/>
  <c r="AR110" i="1"/>
  <c r="AQ110" i="1"/>
  <c r="AP110" i="1"/>
  <c r="BE110" i="1" s="1"/>
  <c r="AO110" i="1"/>
  <c r="AN110" i="1"/>
  <c r="AM110" i="1"/>
  <c r="AL110" i="1"/>
  <c r="AK110" i="1"/>
  <c r="AJ110" i="1"/>
  <c r="AI110" i="1"/>
  <c r="AH110" i="1"/>
  <c r="AG110" i="1"/>
  <c r="AF110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B110" i="1"/>
  <c r="BB110" i="1" s="1"/>
  <c r="BE109" i="1"/>
  <c r="BB109" i="1"/>
  <c r="BE108" i="1"/>
  <c r="BB108" i="1"/>
  <c r="BE107" i="1"/>
  <c r="BF107" i="1" s="1"/>
  <c r="BB107" i="1"/>
  <c r="BC107" i="1" s="1"/>
  <c r="BE106" i="1"/>
  <c r="BF106" i="1" s="1"/>
  <c r="BB106" i="1"/>
  <c r="BC106" i="1" s="1"/>
  <c r="AY102" i="1"/>
  <c r="AX102" i="1"/>
  <c r="AW102" i="1"/>
  <c r="AV102" i="1"/>
  <c r="AU102" i="1"/>
  <c r="AT102" i="1"/>
  <c r="AS102" i="1"/>
  <c r="AR102" i="1"/>
  <c r="BE102" i="1" s="1"/>
  <c r="AQ102" i="1"/>
  <c r="AP102" i="1"/>
  <c r="AO102" i="1"/>
  <c r="AN102" i="1"/>
  <c r="AM102" i="1"/>
  <c r="AL102" i="1"/>
  <c r="AK102" i="1"/>
  <c r="AJ102" i="1"/>
  <c r="AI102" i="1"/>
  <c r="AH102" i="1"/>
  <c r="AG102" i="1"/>
  <c r="AF102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BB102" i="1" s="1"/>
  <c r="K102" i="1"/>
  <c r="J102" i="1"/>
  <c r="I102" i="1"/>
  <c r="H102" i="1"/>
  <c r="G102" i="1"/>
  <c r="F102" i="1"/>
  <c r="E102" i="1"/>
  <c r="D102" i="1"/>
  <c r="C102" i="1"/>
  <c r="B102" i="1"/>
  <c r="AY101" i="1"/>
  <c r="AX101" i="1"/>
  <c r="AW101" i="1"/>
  <c r="AV101" i="1"/>
  <c r="AU101" i="1"/>
  <c r="AT101" i="1"/>
  <c r="AS101" i="1"/>
  <c r="AR101" i="1"/>
  <c r="AQ101" i="1"/>
  <c r="AP101" i="1"/>
  <c r="AO101" i="1"/>
  <c r="BE101" i="1" s="1"/>
  <c r="AN101" i="1"/>
  <c r="AM101" i="1"/>
  <c r="AL101" i="1"/>
  <c r="AK101" i="1"/>
  <c r="AJ101" i="1"/>
  <c r="AI101" i="1"/>
  <c r="AH101" i="1"/>
  <c r="AG101" i="1"/>
  <c r="AF101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BB101" i="1" s="1"/>
  <c r="B101" i="1"/>
  <c r="BE100" i="1"/>
  <c r="BB100" i="1"/>
  <c r="BE99" i="1"/>
  <c r="BB99" i="1"/>
  <c r="BE98" i="1"/>
  <c r="BB98" i="1"/>
  <c r="BC98" i="1" s="1"/>
  <c r="BE97" i="1"/>
  <c r="BF97" i="1" s="1"/>
  <c r="BB97" i="1"/>
  <c r="BC97" i="1" s="1"/>
  <c r="BE96" i="1"/>
  <c r="BB96" i="1"/>
  <c r="AY92" i="1"/>
  <c r="AX92" i="1"/>
  <c r="AW92" i="1"/>
  <c r="AV92" i="1"/>
  <c r="AU92" i="1"/>
  <c r="AT92" i="1"/>
  <c r="AS92" i="1"/>
  <c r="AR92" i="1"/>
  <c r="AQ92" i="1"/>
  <c r="AP92" i="1"/>
  <c r="AO92" i="1"/>
  <c r="BE92" i="1" s="1"/>
  <c r="AN92" i="1"/>
  <c r="AM92" i="1"/>
  <c r="AL92" i="1"/>
  <c r="AK92" i="1"/>
  <c r="AJ92" i="1"/>
  <c r="AI92" i="1"/>
  <c r="AH92" i="1"/>
  <c r="AG92" i="1"/>
  <c r="AF92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BB92" i="1" s="1"/>
  <c r="K92" i="1"/>
  <c r="J92" i="1"/>
  <c r="I92" i="1"/>
  <c r="H92" i="1"/>
  <c r="G92" i="1"/>
  <c r="F92" i="1"/>
  <c r="E92" i="1"/>
  <c r="D92" i="1"/>
  <c r="C92" i="1"/>
  <c r="B92" i="1"/>
  <c r="BE91" i="1"/>
  <c r="AY91" i="1"/>
  <c r="AX91" i="1"/>
  <c r="AW91" i="1"/>
  <c r="AV91" i="1"/>
  <c r="AU91" i="1"/>
  <c r="AT91" i="1"/>
  <c r="AS91" i="1"/>
  <c r="AR91" i="1"/>
  <c r="AQ91" i="1"/>
  <c r="AP91" i="1"/>
  <c r="AO91" i="1"/>
  <c r="AN91" i="1"/>
  <c r="AM91" i="1"/>
  <c r="AL91" i="1"/>
  <c r="AK91" i="1"/>
  <c r="AJ91" i="1"/>
  <c r="AI91" i="1"/>
  <c r="AH91" i="1"/>
  <c r="AG91" i="1"/>
  <c r="AF91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BB91" i="1" s="1"/>
  <c r="E91" i="1"/>
  <c r="D91" i="1"/>
  <c r="C91" i="1"/>
  <c r="B91" i="1"/>
  <c r="BE90" i="1"/>
  <c r="BB90" i="1"/>
  <c r="BE89" i="1"/>
  <c r="BF89" i="1" s="1"/>
  <c r="BB89" i="1"/>
  <c r="BE88" i="1"/>
  <c r="BB88" i="1"/>
  <c r="BE87" i="1"/>
  <c r="BF87" i="1" s="1"/>
  <c r="BB87" i="1"/>
  <c r="BC87" i="1" s="1"/>
  <c r="BE86" i="1"/>
  <c r="BB86" i="1"/>
  <c r="AY82" i="1"/>
  <c r="AX82" i="1"/>
  <c r="AW82" i="1"/>
  <c r="AV82" i="1"/>
  <c r="AU82" i="1"/>
  <c r="AT82" i="1"/>
  <c r="AS82" i="1"/>
  <c r="AR82" i="1"/>
  <c r="AQ82" i="1"/>
  <c r="AP82" i="1"/>
  <c r="AO82" i="1"/>
  <c r="BE82" i="1" s="1"/>
  <c r="AN82" i="1"/>
  <c r="AM82" i="1"/>
  <c r="AL82" i="1"/>
  <c r="AK82" i="1"/>
  <c r="AJ82" i="1"/>
  <c r="AI82" i="1"/>
  <c r="AH82" i="1"/>
  <c r="AG82" i="1"/>
  <c r="AF82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B82" i="1"/>
  <c r="AY81" i="1"/>
  <c r="AX81" i="1"/>
  <c r="AW81" i="1"/>
  <c r="AV81" i="1"/>
  <c r="AU81" i="1"/>
  <c r="AT81" i="1"/>
  <c r="AS81" i="1"/>
  <c r="AR81" i="1"/>
  <c r="AQ81" i="1"/>
  <c r="AP81" i="1"/>
  <c r="AO81" i="1"/>
  <c r="BE81" i="1" s="1"/>
  <c r="AN81" i="1"/>
  <c r="AM81" i="1"/>
  <c r="AL81" i="1"/>
  <c r="AK81" i="1"/>
  <c r="AJ81" i="1"/>
  <c r="AI81" i="1"/>
  <c r="AH81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B81" i="1"/>
  <c r="BE80" i="1"/>
  <c r="BF80" i="1" s="1"/>
  <c r="BE79" i="1"/>
  <c r="BE78" i="1"/>
  <c r="BC78" i="1"/>
  <c r="BF77" i="1"/>
  <c r="BE77" i="1"/>
  <c r="BE76" i="1"/>
  <c r="AY72" i="1"/>
  <c r="AX72" i="1"/>
  <c r="AW72" i="1"/>
  <c r="AV72" i="1"/>
  <c r="AU72" i="1"/>
  <c r="AT72" i="1"/>
  <c r="AS72" i="1"/>
  <c r="AR72" i="1"/>
  <c r="AQ72" i="1"/>
  <c r="AP72" i="1"/>
  <c r="AO72" i="1"/>
  <c r="BE72" i="1" s="1"/>
  <c r="AN72" i="1"/>
  <c r="AM72" i="1"/>
  <c r="AL72" i="1"/>
  <c r="AK72" i="1"/>
  <c r="AJ72" i="1"/>
  <c r="AI72" i="1"/>
  <c r="AH72" i="1"/>
  <c r="AG72" i="1"/>
  <c r="AF72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BB72" i="1" s="1"/>
  <c r="H72" i="1"/>
  <c r="G72" i="1"/>
  <c r="F72" i="1"/>
  <c r="E72" i="1"/>
  <c r="D72" i="1"/>
  <c r="C72" i="1"/>
  <c r="B72" i="1"/>
  <c r="AY71" i="1"/>
  <c r="AX71" i="1"/>
  <c r="AW71" i="1"/>
  <c r="AV71" i="1"/>
  <c r="AU71" i="1"/>
  <c r="AT71" i="1"/>
  <c r="AS71" i="1"/>
  <c r="AR71" i="1"/>
  <c r="AQ71" i="1"/>
  <c r="AP71" i="1"/>
  <c r="AO71" i="1"/>
  <c r="BE71" i="1" s="1"/>
  <c r="AN71" i="1"/>
  <c r="AM71" i="1"/>
  <c r="AL71" i="1"/>
  <c r="AK71" i="1"/>
  <c r="AJ71" i="1"/>
  <c r="AI71" i="1"/>
  <c r="AH71" i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B71" i="1" s="1"/>
  <c r="B71" i="1"/>
  <c r="BE70" i="1"/>
  <c r="BB70" i="1"/>
  <c r="BE69" i="1"/>
  <c r="BF69" i="1" s="1"/>
  <c r="BC69" i="1"/>
  <c r="BB69" i="1"/>
  <c r="BE68" i="1"/>
  <c r="BB68" i="1"/>
  <c r="BC68" i="1" s="1"/>
  <c r="BE67" i="1"/>
  <c r="BF67" i="1" s="1"/>
  <c r="BB67" i="1"/>
  <c r="BC67" i="1" s="1"/>
  <c r="BF66" i="1"/>
  <c r="BE66" i="1"/>
  <c r="BC66" i="1"/>
  <c r="BB66" i="1"/>
  <c r="AY62" i="1"/>
  <c r="AX62" i="1"/>
  <c r="AW62" i="1"/>
  <c r="AV62" i="1"/>
  <c r="AU62" i="1"/>
  <c r="AT62" i="1"/>
  <c r="AS62" i="1"/>
  <c r="AR62" i="1"/>
  <c r="AQ62" i="1"/>
  <c r="AP62" i="1"/>
  <c r="AO62" i="1"/>
  <c r="BE62" i="1" s="1"/>
  <c r="AN62" i="1"/>
  <c r="AM62" i="1"/>
  <c r="AL62" i="1"/>
  <c r="AK62" i="1"/>
  <c r="AJ62" i="1"/>
  <c r="AI62" i="1"/>
  <c r="AH62" i="1"/>
  <c r="AG62" i="1"/>
  <c r="AF62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  <c r="BB62" i="1" s="1"/>
  <c r="AY61" i="1"/>
  <c r="AX61" i="1"/>
  <c r="AW61" i="1"/>
  <c r="AV61" i="1"/>
  <c r="AU61" i="1"/>
  <c r="AT61" i="1"/>
  <c r="AS61" i="1"/>
  <c r="AR61" i="1"/>
  <c r="AQ61" i="1"/>
  <c r="BE61" i="1" s="1"/>
  <c r="AP61" i="1"/>
  <c r="AO61" i="1"/>
  <c r="AN61" i="1"/>
  <c r="AM61" i="1"/>
  <c r="AL61" i="1"/>
  <c r="AK61" i="1"/>
  <c r="AJ61" i="1"/>
  <c r="AI61" i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B61" i="1" s="1"/>
  <c r="B61" i="1"/>
  <c r="BE60" i="1"/>
  <c r="BB60" i="1"/>
  <c r="BC60" i="1" s="1"/>
  <c r="BE59" i="1"/>
  <c r="BF59" i="1" s="1"/>
  <c r="BB59" i="1"/>
  <c r="BC59" i="1" s="1"/>
  <c r="BF58" i="1"/>
  <c r="BE58" i="1"/>
  <c r="BC58" i="1"/>
  <c r="BB58" i="1"/>
  <c r="BE57" i="1"/>
  <c r="BF57" i="1" s="1"/>
  <c r="BB57" i="1"/>
  <c r="BC57" i="1" s="1"/>
  <c r="BE56" i="1"/>
  <c r="BF56" i="1" s="1"/>
  <c r="BC56" i="1"/>
  <c r="BB56" i="1"/>
  <c r="AY52" i="1"/>
  <c r="AX52" i="1"/>
  <c r="AW52" i="1"/>
  <c r="AV52" i="1"/>
  <c r="AU52" i="1"/>
  <c r="AT52" i="1"/>
  <c r="AS52" i="1"/>
  <c r="AR52" i="1"/>
  <c r="AQ52" i="1"/>
  <c r="AP52" i="1"/>
  <c r="AO52" i="1"/>
  <c r="BE52" i="1" s="1"/>
  <c r="AN52" i="1"/>
  <c r="AM52" i="1"/>
  <c r="AL52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BB52" i="1" s="1"/>
  <c r="AY51" i="1"/>
  <c r="AX51" i="1"/>
  <c r="AW51" i="1"/>
  <c r="AV51" i="1"/>
  <c r="AU51" i="1"/>
  <c r="AT51" i="1"/>
  <c r="AS51" i="1"/>
  <c r="AR51" i="1"/>
  <c r="AQ51" i="1"/>
  <c r="AP51" i="1"/>
  <c r="AO51" i="1"/>
  <c r="BE51" i="1" s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51" i="1"/>
  <c r="BB51" i="1" s="1"/>
  <c r="BF50" i="1"/>
  <c r="BE50" i="1"/>
  <c r="BC50" i="1"/>
  <c r="BB50" i="1"/>
  <c r="BE49" i="1"/>
  <c r="BF49" i="1" s="1"/>
  <c r="BB49" i="1"/>
  <c r="BC49" i="1" s="1"/>
  <c r="BE48" i="1"/>
  <c r="BF48" i="1" s="1"/>
  <c r="BC48" i="1"/>
  <c r="BB48" i="1"/>
  <c r="BE47" i="1"/>
  <c r="BB47" i="1"/>
  <c r="BE46" i="1"/>
  <c r="BB46" i="1"/>
  <c r="AY42" i="1"/>
  <c r="AX42" i="1"/>
  <c r="AW42" i="1"/>
  <c r="AV42" i="1"/>
  <c r="AU42" i="1"/>
  <c r="AT42" i="1"/>
  <c r="AS42" i="1"/>
  <c r="BE42" i="1" s="1"/>
  <c r="AR42" i="1"/>
  <c r="AQ42" i="1"/>
  <c r="AP42" i="1"/>
  <c r="AO42" i="1"/>
  <c r="AN42" i="1"/>
  <c r="AM42" i="1"/>
  <c r="AL42" i="1"/>
  <c r="AK42" i="1"/>
  <c r="AJ42" i="1"/>
  <c r="AI42" i="1"/>
  <c r="AH42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BB42" i="1" s="1"/>
  <c r="AY41" i="1"/>
  <c r="AX41" i="1"/>
  <c r="AW41" i="1"/>
  <c r="AV41" i="1"/>
  <c r="AU41" i="1"/>
  <c r="AT41" i="1"/>
  <c r="AS41" i="1"/>
  <c r="AR41" i="1"/>
  <c r="AQ41" i="1"/>
  <c r="AP41" i="1"/>
  <c r="AO41" i="1"/>
  <c r="BE41" i="1" s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BB41" i="1" s="1"/>
  <c r="F41" i="1"/>
  <c r="E41" i="1"/>
  <c r="D41" i="1"/>
  <c r="C41" i="1"/>
  <c r="B41" i="1"/>
  <c r="BE40" i="1"/>
  <c r="BF40" i="1" s="1"/>
  <c r="BC40" i="1"/>
  <c r="BB40" i="1"/>
  <c r="BE39" i="1"/>
  <c r="BB39" i="1"/>
  <c r="BE38" i="1"/>
  <c r="BB38" i="1"/>
  <c r="BF37" i="1"/>
  <c r="BE37" i="1"/>
  <c r="BC37" i="1"/>
  <c r="BB37" i="1"/>
  <c r="BE36" i="1"/>
  <c r="BB36" i="1"/>
  <c r="BC36" i="1" s="1"/>
  <c r="AY32" i="1"/>
  <c r="AX32" i="1"/>
  <c r="AW32" i="1"/>
  <c r="AV32" i="1"/>
  <c r="AU32" i="1"/>
  <c r="AT32" i="1"/>
  <c r="AS32" i="1"/>
  <c r="AR32" i="1"/>
  <c r="AQ32" i="1"/>
  <c r="AP32" i="1"/>
  <c r="AO32" i="1"/>
  <c r="BE32" i="1" s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BB32" i="1" s="1"/>
  <c r="AY31" i="1"/>
  <c r="AX31" i="1"/>
  <c r="AW31" i="1"/>
  <c r="AV31" i="1"/>
  <c r="AU31" i="1"/>
  <c r="AT31" i="1"/>
  <c r="AS31" i="1"/>
  <c r="AR31" i="1"/>
  <c r="AQ31" i="1"/>
  <c r="AP31" i="1"/>
  <c r="AO31" i="1"/>
  <c r="BE31" i="1" s="1"/>
  <c r="AN31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BB31" i="1" s="1"/>
  <c r="F31" i="1"/>
  <c r="E31" i="1"/>
  <c r="D31" i="1"/>
  <c r="C31" i="1"/>
  <c r="B31" i="1"/>
  <c r="BE30" i="1"/>
  <c r="BF30" i="1" s="1"/>
  <c r="BB30" i="1"/>
  <c r="BC30" i="1" s="1"/>
  <c r="BF29" i="1"/>
  <c r="BE29" i="1"/>
  <c r="BC29" i="1"/>
  <c r="BB29" i="1"/>
  <c r="BE28" i="1"/>
  <c r="BB28" i="1"/>
  <c r="BE27" i="1"/>
  <c r="BC27" i="1"/>
  <c r="BB27" i="1"/>
  <c r="BE26" i="1"/>
  <c r="BB26" i="1"/>
  <c r="AY22" i="1"/>
  <c r="AX22" i="1"/>
  <c r="AW22" i="1"/>
  <c r="AV22" i="1"/>
  <c r="AU22" i="1"/>
  <c r="AT22" i="1"/>
  <c r="AS22" i="1"/>
  <c r="AR22" i="1"/>
  <c r="AQ22" i="1"/>
  <c r="AP22" i="1"/>
  <c r="AO22" i="1"/>
  <c r="BE22" i="1" s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BB22" i="1" s="1"/>
  <c r="H22" i="1"/>
  <c r="G22" i="1"/>
  <c r="F22" i="1"/>
  <c r="E22" i="1"/>
  <c r="D22" i="1"/>
  <c r="C22" i="1"/>
  <c r="B22" i="1"/>
  <c r="AY21" i="1"/>
  <c r="AX21" i="1"/>
  <c r="AW21" i="1"/>
  <c r="AV21" i="1"/>
  <c r="AU21" i="1"/>
  <c r="AT21" i="1"/>
  <c r="AS21" i="1"/>
  <c r="AR21" i="1"/>
  <c r="AQ21" i="1"/>
  <c r="AP21" i="1"/>
  <c r="AO21" i="1"/>
  <c r="BE21" i="1" s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B21" i="1" s="1"/>
  <c r="B21" i="1"/>
  <c r="BE20" i="1"/>
  <c r="BB20" i="1"/>
  <c r="BE19" i="1"/>
  <c r="BF19" i="1" s="1"/>
  <c r="BC19" i="1"/>
  <c r="BB19" i="1"/>
  <c r="BE18" i="1"/>
  <c r="BB18" i="1"/>
  <c r="BC18" i="1" s="1"/>
  <c r="BE17" i="1"/>
  <c r="BF17" i="1" s="1"/>
  <c r="BB17" i="1"/>
  <c r="BC17" i="1" s="1"/>
  <c r="BF16" i="1"/>
  <c r="BE16" i="1"/>
  <c r="BC16" i="1"/>
  <c r="BB16" i="1"/>
  <c r="AY12" i="1"/>
  <c r="AX12" i="1"/>
  <c r="AW12" i="1"/>
  <c r="AV12" i="1"/>
  <c r="AU12" i="1"/>
  <c r="AT12" i="1"/>
  <c r="AS12" i="1"/>
  <c r="AR12" i="1"/>
  <c r="AQ12" i="1"/>
  <c r="AP12" i="1"/>
  <c r="AO12" i="1"/>
  <c r="BE12" i="1" s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BB12" i="1" s="1"/>
  <c r="AY11" i="1"/>
  <c r="AX11" i="1"/>
  <c r="AW11" i="1"/>
  <c r="AV11" i="1"/>
  <c r="AU11" i="1"/>
  <c r="AT11" i="1"/>
  <c r="AS11" i="1"/>
  <c r="AR11" i="1"/>
  <c r="AQ11" i="1"/>
  <c r="BE11" i="1" s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B11" i="1" s="1"/>
  <c r="B11" i="1"/>
  <c r="BE10" i="1"/>
  <c r="BB10" i="1"/>
  <c r="BE9" i="1"/>
  <c r="BF9" i="1" s="1"/>
  <c r="BB9" i="1"/>
  <c r="BC9" i="1" s="1"/>
  <c r="BF8" i="1"/>
  <c r="BE8" i="1"/>
  <c r="BC8" i="1"/>
  <c r="BB8" i="1"/>
  <c r="BE7" i="1"/>
  <c r="BF7" i="1" s="1"/>
  <c r="BB7" i="1"/>
  <c r="BC7" i="1" s="1"/>
  <c r="BE6" i="1"/>
  <c r="BF6" i="1" s="1"/>
  <c r="BC6" i="1"/>
  <c r="BB6" i="1"/>
  <c r="BC11" i="1" l="1"/>
  <c r="BF11" i="1"/>
  <c r="BC41" i="1"/>
  <c r="BC91" i="1"/>
  <c r="BF22" i="1"/>
  <c r="BC72" i="1"/>
  <c r="BF72" i="1"/>
  <c r="BF31" i="1"/>
  <c r="BF81" i="1"/>
  <c r="BC42" i="1"/>
  <c r="BC92" i="1"/>
  <c r="BF92" i="1"/>
  <c r="BC51" i="1"/>
  <c r="BF51" i="1"/>
  <c r="BC101" i="1"/>
  <c r="BF101" i="1"/>
  <c r="BF111" i="1"/>
  <c r="BC21" i="1"/>
  <c r="BC62" i="1"/>
  <c r="BF62" i="1"/>
  <c r="BC71" i="1"/>
  <c r="BF110" i="1"/>
  <c r="BF52" i="1"/>
  <c r="BC110" i="1"/>
</calcChain>
</file>

<file path=xl/sharedStrings.xml><?xml version="1.0" encoding="utf-8"?>
<sst xmlns="http://schemas.openxmlformats.org/spreadsheetml/2006/main" count="284" uniqueCount="80">
  <si>
    <t>Absolute Intensity (nmol/100 worms)</t>
  </si>
  <si>
    <t>PE</t>
  </si>
  <si>
    <t>14:0_16:0</t>
  </si>
  <si>
    <t>16:0_16:0</t>
  </si>
  <si>
    <t>16:0_16:1</t>
  </si>
  <si>
    <t>18:0_16:1</t>
  </si>
  <si>
    <t>16:0_18:0</t>
  </si>
  <si>
    <t>18:0_18:0</t>
  </si>
  <si>
    <t>14:0_18:1</t>
  </si>
  <si>
    <t>16:0_18:1</t>
  </si>
  <si>
    <t>16:1_18:1</t>
  </si>
  <si>
    <t>18:0_18:1</t>
  </si>
  <si>
    <t>18:1/18:1</t>
  </si>
  <si>
    <t>16:0_18:2</t>
  </si>
  <si>
    <t>18:0_18:2</t>
  </si>
  <si>
    <t>18:1_18:2</t>
  </si>
  <si>
    <t>18:1_20:1</t>
  </si>
  <si>
    <t>18:0_20:2</t>
  </si>
  <si>
    <t>16:0_20:3</t>
  </si>
  <si>
    <t>16:1_20:3</t>
  </si>
  <si>
    <t>18:0_20:3</t>
  </si>
  <si>
    <t>18:1_20:3</t>
  </si>
  <si>
    <t>16:0_20:4</t>
  </si>
  <si>
    <t>16:1_20:4</t>
  </si>
  <si>
    <t>18:0_20:4</t>
  </si>
  <si>
    <t>18:1_20:4</t>
  </si>
  <si>
    <t>18:1_20:5</t>
  </si>
  <si>
    <t>16:1_22:1</t>
  </si>
  <si>
    <t>16:0_22:2</t>
  </si>
  <si>
    <t>16:0_22:4</t>
  </si>
  <si>
    <t>16:1_22:4</t>
  </si>
  <si>
    <t>18:0_22:4</t>
  </si>
  <si>
    <t>18:1_22:4</t>
  </si>
  <si>
    <t>16:0_22:5</t>
  </si>
  <si>
    <t>16:1_22:5</t>
  </si>
  <si>
    <t>18:0_22:5</t>
  </si>
  <si>
    <t>18:1_22:5</t>
  </si>
  <si>
    <t>18:2_22:5</t>
  </si>
  <si>
    <t>16:0_22:6</t>
  </si>
  <si>
    <t>18:0_22:6</t>
  </si>
  <si>
    <t>18:1_22:6</t>
  </si>
  <si>
    <t>14:0-LPL</t>
  </si>
  <si>
    <t>16:0-LPL</t>
  </si>
  <si>
    <t>16:1-LPL</t>
  </si>
  <si>
    <t>18:0-LPL</t>
  </si>
  <si>
    <t>18:1-LPL</t>
  </si>
  <si>
    <t>18:2-LPL</t>
  </si>
  <si>
    <t>20:3-LPL</t>
  </si>
  <si>
    <t>20:4-LPL</t>
  </si>
  <si>
    <t>20:5-LPL</t>
  </si>
  <si>
    <t>22:5-LPL</t>
  </si>
  <si>
    <t>22:6-LPL</t>
  </si>
  <si>
    <t>sum of PE (nmol/100 worms)</t>
  </si>
  <si>
    <t>sum PC / sum PE</t>
  </si>
  <si>
    <t>sum of LPE (nmol/100 worms)</t>
  </si>
  <si>
    <t>sum LPC / sum LPC</t>
  </si>
  <si>
    <t>ev</t>
  </si>
  <si>
    <t>n1</t>
  </si>
  <si>
    <t>n2</t>
  </si>
  <si>
    <t>n3</t>
  </si>
  <si>
    <t>n4</t>
  </si>
  <si>
    <t>n5</t>
  </si>
  <si>
    <t>mean</t>
  </si>
  <si>
    <t>S.E.M.</t>
  </si>
  <si>
    <t>ev + SAMe</t>
  </si>
  <si>
    <t>ev + Choline</t>
  </si>
  <si>
    <t>sams-1 KD</t>
  </si>
  <si>
    <t>sams-1 KD + SAMe</t>
  </si>
  <si>
    <t>sams-1 KD + Choline</t>
  </si>
  <si>
    <t>pmt KD</t>
  </si>
  <si>
    <t>pmt KD + SAMe</t>
  </si>
  <si>
    <t>pmt KD + Choline</t>
  </si>
  <si>
    <t>with DPSO</t>
  </si>
  <si>
    <t>with Choline</t>
  </si>
  <si>
    <t>PC</t>
  </si>
  <si>
    <t>14:0_16:1</t>
  </si>
  <si>
    <t>16:1_16:1</t>
  </si>
  <si>
    <t>14:0_18:2</t>
  </si>
  <si>
    <t>sum of PC (nmol/100 worms)</t>
  </si>
  <si>
    <t>sum of LPC (nmol/100 worms)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</si>
</sst>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4" fillId="2" borderId="0" xfId="1" applyFont="1" applyFill="1"/>
    <xf numFmtId="0" fontId="1" fillId="0" borderId="0" xfId="1"/>
    <xf numFmtId="0" fontId="5" fillId="3" borderId="0" xfId="1" applyFont="1" applyFill="1"/>
    <xf numFmtId="0" fontId="2" fillId="3" borderId="0" xfId="1" applyFont="1" applyFill="1"/>
    <xf numFmtId="0" fontId="2" fillId="0" borderId="0" xfId="1" applyFont="1"/>
    <xf numFmtId="0" fontId="2" fillId="0" borderId="0" xfId="1" applyFont="1" applyAlignment="1">
      <alignment horizontal="right"/>
    </xf>
    <xf numFmtId="0" fontId="6" fillId="4" borderId="0" xfId="1" applyFont="1" applyFill="1"/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0" fontId="5" fillId="0" borderId="0" xfId="1" applyFont="1"/>
    <xf numFmtId="0" fontId="7" fillId="3" borderId="0" xfId="1" applyFont="1" applyFill="1" applyAlignment="1">
      <alignment horizontal="center"/>
    </xf>
    <xf numFmtId="0" fontId="7" fillId="0" borderId="0" xfId="1" applyFont="1" applyAlignment="1">
      <alignment horizontal="center"/>
    </xf>
    <xf numFmtId="0" fontId="3" fillId="0" borderId="0" xfId="1" applyFont="1"/>
  </cellXfs>
  <cellStyles count="2">
    <cellStyle name="Normal" xfId="0" builtinId="0"/>
    <cellStyle name="Normal 2 2" xfId="1" xr:uid="{91588EBF-580B-40AF-BAF7-B0356096E9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225"/>
  <sheetViews>
    <sheetView tabSelected="1" workbookViewId="0">
      <selection sqref="A1:XFD1048576"/>
    </sheetView>
  </sheetViews>
  <sheetFormatPr defaultColWidth="9.140625" defaultRowHeight="15" x14ac:dyDescent="0.25"/>
  <cols>
    <col min="1" max="1" width="9.140625" style="2"/>
    <col min="2" max="3" width="12" style="2" bestFit="1" customWidth="1"/>
    <col min="4" max="4" width="12.140625" style="2" bestFit="1" customWidth="1"/>
    <col min="5" max="5" width="9.28515625" style="2" bestFit="1" customWidth="1"/>
    <col min="6" max="10" width="12" style="2" bestFit="1" customWidth="1"/>
    <col min="11" max="11" width="11" style="2" bestFit="1" customWidth="1"/>
    <col min="12" max="14" width="9.28515625" style="2" bestFit="1" customWidth="1"/>
    <col min="15" max="16" width="12" style="2" bestFit="1" customWidth="1"/>
    <col min="17" max="17" width="9.28515625" style="2" bestFit="1" customWidth="1"/>
    <col min="18" max="19" width="12" style="2" bestFit="1" customWidth="1"/>
    <col min="20" max="20" width="11" style="2" bestFit="1" customWidth="1"/>
    <col min="21" max="21" width="9.28515625" style="2" bestFit="1" customWidth="1"/>
    <col min="22" max="45" width="12" style="2" bestFit="1" customWidth="1"/>
    <col min="46" max="49" width="9.28515625" style="2" bestFit="1" customWidth="1"/>
    <col min="50" max="52" width="12" style="2" bestFit="1" customWidth="1"/>
    <col min="53" max="53" width="9.140625" style="2"/>
    <col min="54" max="55" width="27.7109375" style="2" customWidth="1"/>
    <col min="56" max="56" width="9.28515625" style="2" bestFit="1" customWidth="1"/>
    <col min="57" max="58" width="27.7109375" style="2" customWidth="1"/>
    <col min="59" max="16384" width="9.140625" style="2"/>
  </cols>
  <sheetData>
    <row r="1" spans="1:58" ht="15.75" x14ac:dyDescent="0.25">
      <c r="A1" s="1" t="s">
        <v>0</v>
      </c>
      <c r="B1" s="1"/>
      <c r="C1" s="1"/>
      <c r="D1" s="1"/>
    </row>
    <row r="2" spans="1:58" ht="15.75" x14ac:dyDescent="0.25">
      <c r="A2" s="1"/>
      <c r="B2" s="1"/>
      <c r="C2" s="1"/>
      <c r="D2" s="1"/>
    </row>
    <row r="4" spans="1:58" s="5" customFormat="1" ht="23.25" x14ac:dyDescent="0.3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4" t="s">
        <v>17</v>
      </c>
      <c r="R4" s="4" t="s">
        <v>18</v>
      </c>
      <c r="S4" s="4" t="s">
        <v>19</v>
      </c>
      <c r="T4" s="4" t="s">
        <v>20</v>
      </c>
      <c r="U4" s="4" t="s">
        <v>21</v>
      </c>
      <c r="V4" s="4" t="s">
        <v>22</v>
      </c>
      <c r="W4" s="4" t="s">
        <v>23</v>
      </c>
      <c r="X4" s="4" t="s">
        <v>24</v>
      </c>
      <c r="Y4" s="4" t="s">
        <v>25</v>
      </c>
      <c r="Z4" s="4" t="s">
        <v>26</v>
      </c>
      <c r="AA4" s="4" t="s">
        <v>27</v>
      </c>
      <c r="AB4" s="4" t="s">
        <v>28</v>
      </c>
      <c r="AC4" s="4" t="s">
        <v>29</v>
      </c>
      <c r="AD4" s="4" t="s">
        <v>30</v>
      </c>
      <c r="AE4" s="4" t="s">
        <v>31</v>
      </c>
      <c r="AF4" s="4" t="s">
        <v>32</v>
      </c>
      <c r="AG4" s="4" t="s">
        <v>33</v>
      </c>
      <c r="AH4" s="4" t="s">
        <v>34</v>
      </c>
      <c r="AI4" s="4" t="s">
        <v>35</v>
      </c>
      <c r="AJ4" s="4" t="s">
        <v>36</v>
      </c>
      <c r="AK4" s="4" t="s">
        <v>37</v>
      </c>
      <c r="AL4" s="4" t="s">
        <v>38</v>
      </c>
      <c r="AM4" s="4" t="s">
        <v>39</v>
      </c>
      <c r="AN4" s="4" t="s">
        <v>40</v>
      </c>
      <c r="AO4" s="4" t="s">
        <v>41</v>
      </c>
      <c r="AP4" s="4" t="s">
        <v>42</v>
      </c>
      <c r="AQ4" s="4" t="s">
        <v>43</v>
      </c>
      <c r="AR4" s="4" t="s">
        <v>44</v>
      </c>
      <c r="AS4" s="4" t="s">
        <v>45</v>
      </c>
      <c r="AT4" s="4" t="s">
        <v>46</v>
      </c>
      <c r="AU4" s="4" t="s">
        <v>47</v>
      </c>
      <c r="AV4" s="4" t="s">
        <v>48</v>
      </c>
      <c r="AW4" s="4" t="s">
        <v>49</v>
      </c>
      <c r="AX4" s="4" t="s">
        <v>50</v>
      </c>
      <c r="AY4" s="4" t="s">
        <v>51</v>
      </c>
      <c r="BB4" s="6" t="s">
        <v>52</v>
      </c>
      <c r="BC4" s="6" t="s">
        <v>53</v>
      </c>
      <c r="BD4" s="6"/>
      <c r="BE4" s="6" t="s">
        <v>54</v>
      </c>
      <c r="BF4" s="6" t="s">
        <v>55</v>
      </c>
    </row>
    <row r="5" spans="1:58" ht="18.75" x14ac:dyDescent="0.3">
      <c r="A5" s="7" t="s">
        <v>56</v>
      </c>
      <c r="BD5" s="8"/>
      <c r="BE5" s="8"/>
    </row>
    <row r="6" spans="1:58" x14ac:dyDescent="0.25">
      <c r="A6" s="2" t="s">
        <v>57</v>
      </c>
      <c r="B6" s="2">
        <v>1.6832530765115036E-2</v>
      </c>
      <c r="C6" s="2">
        <v>2.4218833600856075E-2</v>
      </c>
      <c r="D6" s="2">
        <v>8.7723381487426449E-2</v>
      </c>
      <c r="E6" s="2">
        <v>0.15831995719636172</v>
      </c>
      <c r="F6" s="2">
        <v>0.12624398073836279</v>
      </c>
      <c r="G6" s="2">
        <v>8.2691278758694489E-2</v>
      </c>
      <c r="H6" s="2">
        <v>3.6725521669341905E-2</v>
      </c>
      <c r="I6" s="2">
        <v>0.33576779026217241</v>
      </c>
      <c r="J6" s="2">
        <v>8.216158373461746E-2</v>
      </c>
      <c r="K6" s="2">
        <v>2.3012306046013919</v>
      </c>
      <c r="L6" s="2">
        <v>0.92990904226859294</v>
      </c>
      <c r="M6" s="2">
        <v>0.17303370786516856</v>
      </c>
      <c r="N6" s="2">
        <v>0.77188336008560743</v>
      </c>
      <c r="O6" s="2">
        <v>0.31958266452648482</v>
      </c>
      <c r="P6" s="2">
        <v>8.3279828785446777E-2</v>
      </c>
      <c r="Q6" s="2">
        <v>2.9957196361690745E-2</v>
      </c>
      <c r="R6" s="2">
        <v>3.2811663991439276E-2</v>
      </c>
      <c r="S6" s="2">
        <v>4.3493846976993059E-3</v>
      </c>
      <c r="T6" s="2">
        <v>0.30369181380417337</v>
      </c>
      <c r="U6" s="2">
        <v>3.946227929373998E-2</v>
      </c>
      <c r="V6" s="2">
        <v>5.4646869983948645E-2</v>
      </c>
      <c r="W6" s="2">
        <v>6.4917067950775826E-3</v>
      </c>
      <c r="X6" s="2">
        <v>8.4309791332263254E-2</v>
      </c>
      <c r="Y6" s="2">
        <v>9.0224719101123618E-2</v>
      </c>
      <c r="Z6" s="2">
        <v>0.26102193686463354</v>
      </c>
      <c r="AA6" s="2">
        <v>4.0139111824505087E-4</v>
      </c>
      <c r="AB6" s="2">
        <v>2.006367041198502E-4</v>
      </c>
      <c r="AC6" s="2">
        <v>2.1187800963081866E-4</v>
      </c>
      <c r="AD6" s="2">
        <v>1.0034777956126272E-4</v>
      </c>
      <c r="AE6" s="2">
        <v>7.6952915997859821E-4</v>
      </c>
      <c r="AF6" s="2">
        <v>5.4588014981273426E-4</v>
      </c>
      <c r="AG6" s="2">
        <v>5.2351524879614764E-4</v>
      </c>
      <c r="AH6" s="2">
        <v>2.006072766185126E-4</v>
      </c>
      <c r="AI6" s="2">
        <v>9.5786516853932596E-4</v>
      </c>
      <c r="AJ6" s="2">
        <v>1.0161316211878013E-3</v>
      </c>
      <c r="AK6" s="2">
        <v>8.466292134831462E-4</v>
      </c>
      <c r="AL6" s="2">
        <v>2.6749598715890852E-4</v>
      </c>
      <c r="AM6" s="2">
        <v>3.7902621722846446E-4</v>
      </c>
      <c r="AN6" s="2">
        <v>5.2380952380952394E-4</v>
      </c>
      <c r="AO6" s="2">
        <v>1.3860353130016056E-2</v>
      </c>
      <c r="AP6" s="2">
        <v>0.10682182985553773</v>
      </c>
      <c r="AQ6" s="2">
        <v>0.37078651685393266</v>
      </c>
      <c r="AR6" s="2">
        <v>0.1368378812199037</v>
      </c>
      <c r="AS6" s="2">
        <v>1.6861958266452652</v>
      </c>
      <c r="AT6" s="2">
        <v>1.2653825575173889</v>
      </c>
      <c r="AU6" s="2">
        <v>0.3531300160513644</v>
      </c>
      <c r="AV6" s="2">
        <v>0.47966827180310329</v>
      </c>
      <c r="AW6" s="2">
        <v>0.40315676832530772</v>
      </c>
      <c r="AX6" s="2">
        <v>9.7110754414125205E-4</v>
      </c>
      <c r="AY6" s="2">
        <v>1.4478330658105942E-4</v>
      </c>
      <c r="BB6" s="2">
        <f>SUM(B6:AY6)</f>
        <v>11.26047208400214</v>
      </c>
      <c r="BC6" s="2">
        <f>BB119/BB6</f>
        <v>0.49510314484277212</v>
      </c>
      <c r="BD6" s="8"/>
      <c r="BE6" s="8">
        <f>SUM(AO6:AY6)</f>
        <v>4.816955912252542</v>
      </c>
      <c r="BF6" s="2">
        <f>BE119/BE6</f>
        <v>0.4253382411792645</v>
      </c>
    </row>
    <row r="7" spans="1:58" x14ac:dyDescent="0.25">
      <c r="A7" s="2" t="s">
        <v>58</v>
      </c>
      <c r="B7" s="2">
        <v>1.9159544159544163E-2</v>
      </c>
      <c r="C7" s="2">
        <v>3.6324786324786328E-2</v>
      </c>
      <c r="D7" s="2">
        <v>8.5078347578347591E-2</v>
      </c>
      <c r="E7" s="2">
        <v>0.17094017094017097</v>
      </c>
      <c r="F7" s="2">
        <v>0.14601139601139604</v>
      </c>
      <c r="G7" s="2">
        <v>7.1225071225071226E-2</v>
      </c>
      <c r="H7" s="2">
        <v>3.504273504273505E-2</v>
      </c>
      <c r="I7" s="2">
        <v>0.3799857549857551</v>
      </c>
      <c r="J7" s="2">
        <v>7.4252136752136766E-2</v>
      </c>
      <c r="K7" s="2">
        <v>2.0085470085470085</v>
      </c>
      <c r="L7" s="2">
        <v>0.9330484330484331</v>
      </c>
      <c r="M7" s="2">
        <v>0.20690883190883197</v>
      </c>
      <c r="N7" s="2">
        <v>0.98005698005698005</v>
      </c>
      <c r="O7" s="2">
        <v>0.21652421652421655</v>
      </c>
      <c r="P7" s="2">
        <v>6.3105413105413108E-2</v>
      </c>
      <c r="Q7" s="2">
        <v>2.471509971509972E-2</v>
      </c>
      <c r="R7" s="2">
        <v>3.5505698005698014E-2</v>
      </c>
      <c r="S7" s="2">
        <v>4.0064102564102569E-3</v>
      </c>
      <c r="T7" s="2">
        <v>0.33333333333333337</v>
      </c>
      <c r="U7" s="2">
        <v>4.3269230769230775E-2</v>
      </c>
      <c r="V7" s="2">
        <v>4.7863247863247867E-2</v>
      </c>
      <c r="W7" s="2">
        <v>5.3027065527065532E-3</v>
      </c>
      <c r="X7" s="2">
        <v>9.0562678062678079E-2</v>
      </c>
      <c r="Y7" s="2">
        <v>7.0121082621082645E-2</v>
      </c>
      <c r="Z7" s="2">
        <v>0.20477207977207981</v>
      </c>
      <c r="AA7" s="2">
        <v>3.6431623931623941E-4</v>
      </c>
      <c r="AB7" s="2">
        <v>3.1047008547008552E-4</v>
      </c>
      <c r="AC7" s="2">
        <v>9.4729344729344741E-5</v>
      </c>
      <c r="AD7" s="2">
        <v>5.4131054131054139E-5</v>
      </c>
      <c r="AE7" s="2">
        <v>7.0014245014245028E-4</v>
      </c>
      <c r="AF7" s="2">
        <v>4.4515669515669522E-4</v>
      </c>
      <c r="AG7" s="2">
        <v>2.5641025641025646E-4</v>
      </c>
      <c r="AH7" s="2">
        <v>1.3497150997151001E-4</v>
      </c>
      <c r="AI7" s="2">
        <v>9.8646723646723662E-4</v>
      </c>
      <c r="AJ7" s="2">
        <v>8.2229344729344727E-4</v>
      </c>
      <c r="AK7" s="2">
        <v>6.0822649572649589E-4</v>
      </c>
      <c r="AL7" s="2">
        <v>1.8899572649572649E-4</v>
      </c>
      <c r="AM7" s="2">
        <v>3.3725071225071228E-4</v>
      </c>
      <c r="AN7" s="2">
        <v>6.1965811965811982E-4</v>
      </c>
      <c r="AO7" s="2">
        <v>1.064814814814815E-2</v>
      </c>
      <c r="AP7" s="2">
        <v>0.12678062678062682</v>
      </c>
      <c r="AQ7" s="2">
        <v>0.29914529914529919</v>
      </c>
      <c r="AR7" s="2">
        <v>0.14494301994301995</v>
      </c>
      <c r="AS7" s="2">
        <v>1.6274928774928779</v>
      </c>
      <c r="AT7" s="2">
        <v>1.1823361823361827</v>
      </c>
      <c r="AU7" s="2">
        <v>0.31623931623931628</v>
      </c>
      <c r="AV7" s="2">
        <v>0.42378917378917386</v>
      </c>
      <c r="AW7" s="2">
        <v>0.28774928774928782</v>
      </c>
      <c r="AX7" s="2">
        <v>9.1880341880341897E-4</v>
      </c>
      <c r="AY7" s="2">
        <v>3.2371794871794877E-4</v>
      </c>
      <c r="BB7" s="2">
        <f t="shared" ref="BB7:BB12" si="0">SUM(B7:AY7)</f>
        <v>10.711952065527067</v>
      </c>
      <c r="BC7" s="2">
        <f t="shared" ref="BC7:BC12" si="1">BB120/BB7</f>
        <v>0.47277719339608976</v>
      </c>
      <c r="BD7" s="8"/>
      <c r="BE7" s="8">
        <f t="shared" ref="BE7:BE12" si="2">SUM(AO7:AY7)</f>
        <v>4.4203664529914546</v>
      </c>
      <c r="BF7" s="2">
        <f t="shared" ref="BF7:BF12" si="3">BE120/BE7</f>
        <v>0.50110983842721279</v>
      </c>
    </row>
    <row r="8" spans="1:58" x14ac:dyDescent="0.25">
      <c r="A8" s="2" t="s">
        <v>59</v>
      </c>
      <c r="B8" s="2">
        <v>0.41413030191908085</v>
      </c>
      <c r="C8" s="2">
        <v>0.29244591125779246</v>
      </c>
      <c r="D8" s="2">
        <v>1.620217577313287</v>
      </c>
      <c r="E8" s="2">
        <v>0.20941816403862609</v>
      </c>
      <c r="F8" s="2">
        <v>0.1821904412663489</v>
      </c>
      <c r="G8" s="2">
        <v>7.8994010512162344E-2</v>
      </c>
      <c r="H8" s="2">
        <v>0.19496394083852833</v>
      </c>
      <c r="I8" s="2">
        <v>1.6403862608483071</v>
      </c>
      <c r="J8" s="2">
        <v>0.42757609094242766</v>
      </c>
      <c r="K8" s="2">
        <v>2.2790612394572798</v>
      </c>
      <c r="L8" s="2">
        <v>1.831988754430999</v>
      </c>
      <c r="M8" s="2">
        <v>0.35631340911868969</v>
      </c>
      <c r="N8" s="2">
        <v>1.314325877032148</v>
      </c>
      <c r="O8" s="2">
        <v>0.3959784867375627</v>
      </c>
      <c r="P8" s="2">
        <v>9.7818115144847839E-2</v>
      </c>
      <c r="Q8" s="2">
        <v>3.8152426353746494E-2</v>
      </c>
      <c r="R8" s="2">
        <v>3.8051582936071388E-2</v>
      </c>
      <c r="S8" s="2">
        <v>5.9867375626451542E-3</v>
      </c>
      <c r="T8" s="2">
        <v>0.26958806991810291</v>
      </c>
      <c r="U8" s="2">
        <v>4.9346045715682685E-2</v>
      </c>
      <c r="V8" s="2">
        <v>6.1884243979953561E-2</v>
      </c>
      <c r="W8" s="2">
        <v>5.5800024446889139E-3</v>
      </c>
      <c r="X8" s="2">
        <v>7.4590514607016267E-2</v>
      </c>
      <c r="Y8" s="2">
        <v>0.10188546632441023</v>
      </c>
      <c r="Z8" s="2">
        <v>0.36236401417919573</v>
      </c>
      <c r="AA8" s="2">
        <v>2.9311820070895985E-4</v>
      </c>
      <c r="AB8" s="2">
        <v>3.8175956484537351E-4</v>
      </c>
      <c r="AC8" s="2">
        <v>2.2925070284806262E-4</v>
      </c>
      <c r="AD8" s="2">
        <v>3.8320498716538321E-5</v>
      </c>
      <c r="AE8" s="2">
        <v>5.862364014179197E-4</v>
      </c>
      <c r="AF8" s="2">
        <v>4.5749297151937422E-4</v>
      </c>
      <c r="AG8" s="2">
        <v>8.531353135313531E-4</v>
      </c>
      <c r="AH8" s="2">
        <v>1.7815670455934485E-4</v>
      </c>
      <c r="AI8" s="2">
        <v>1.0319643075418657E-3</v>
      </c>
      <c r="AJ8" s="2">
        <v>1.1462535142403129E-3</v>
      </c>
      <c r="AK8" s="2">
        <v>9.9229922992299241E-4</v>
      </c>
      <c r="AL8" s="2">
        <v>6.8707981909302046E-4</v>
      </c>
      <c r="AM8" s="2">
        <v>1.5291223566801129E-4</v>
      </c>
      <c r="AN8" s="2">
        <v>6.2452328566189961E-4</v>
      </c>
      <c r="AO8" s="2">
        <v>1.048771543821049E-2</v>
      </c>
      <c r="AP8" s="2">
        <v>0.10185185185185186</v>
      </c>
      <c r="AQ8" s="2">
        <v>0.19261092775944263</v>
      </c>
      <c r="AR8" s="2">
        <v>7.462412907957465E-2</v>
      </c>
      <c r="AS8" s="2">
        <v>0.42018090697958693</v>
      </c>
      <c r="AT8" s="2">
        <v>0.19126634885710797</v>
      </c>
      <c r="AU8" s="2">
        <v>2.8841217455078848E-2</v>
      </c>
      <c r="AV8" s="2">
        <v>3.6303630363036313E-2</v>
      </c>
      <c r="AW8" s="2">
        <v>3.0454712137880459E-2</v>
      </c>
      <c r="AX8" s="2">
        <v>1.6538320498716541E-4</v>
      </c>
      <c r="AY8" s="2">
        <v>1.4017235056839019E-4</v>
      </c>
      <c r="BB8" s="2">
        <f t="shared" si="0"/>
        <v>13.437817183107203</v>
      </c>
      <c r="BC8" s="2">
        <f t="shared" si="1"/>
        <v>0.34921142293313173</v>
      </c>
      <c r="BD8" s="8"/>
      <c r="BE8" s="8">
        <f t="shared" si="2"/>
        <v>1.086926995477326</v>
      </c>
      <c r="BF8" s="2">
        <f t="shared" si="3"/>
        <v>0.31289496588598076</v>
      </c>
    </row>
    <row r="9" spans="1:58" x14ac:dyDescent="0.25">
      <c r="A9" s="2" t="s">
        <v>60</v>
      </c>
      <c r="B9" s="2">
        <v>4.98005908419498E-2</v>
      </c>
      <c r="C9" s="2">
        <v>5.2264894140817343E-2</v>
      </c>
      <c r="D9" s="2">
        <v>0.2171836533727228</v>
      </c>
      <c r="E9" s="2">
        <v>0.16600196947316598</v>
      </c>
      <c r="F9" s="2">
        <v>0.1462333825701625</v>
      </c>
      <c r="G9" s="2">
        <v>9.1802067946824245E-2</v>
      </c>
      <c r="H9" s="2">
        <v>6.510093549975382E-2</v>
      </c>
      <c r="I9" s="2">
        <v>0.59007877892663729</v>
      </c>
      <c r="J9" s="2">
        <v>0.11752831117676021</v>
      </c>
      <c r="K9" s="2">
        <v>2.5969965534219601</v>
      </c>
      <c r="L9" s="2">
        <v>1.3025603151157068</v>
      </c>
      <c r="M9" s="2">
        <v>0.30086164451009356</v>
      </c>
      <c r="N9" s="2">
        <v>1.2971442639094044</v>
      </c>
      <c r="O9" s="2">
        <v>0.35204332840965047</v>
      </c>
      <c r="P9" s="2">
        <v>9.505169867060563E-2</v>
      </c>
      <c r="Q9" s="2">
        <v>4.2949286065977359E-2</v>
      </c>
      <c r="R9" s="2">
        <v>3.2171344165435753E-2</v>
      </c>
      <c r="S9" s="2">
        <v>3.5718857705563773E-3</v>
      </c>
      <c r="T9" s="2">
        <v>0.2540128015755786</v>
      </c>
      <c r="U9" s="2">
        <v>3.9780896110290502E-2</v>
      </c>
      <c r="V9" s="2">
        <v>4.2651403249630737E-2</v>
      </c>
      <c r="W9" s="2">
        <v>5.0612998522895133E-3</v>
      </c>
      <c r="X9" s="2">
        <v>7.2872968980797648E-2</v>
      </c>
      <c r="Y9" s="2">
        <v>7.1979320531757776E-2</v>
      </c>
      <c r="Z9" s="2">
        <v>0.23289020187099951</v>
      </c>
      <c r="AA9" s="2">
        <v>2.5645002461841465E-4</v>
      </c>
      <c r="AB9" s="2">
        <v>2.7697685869030041E-4</v>
      </c>
      <c r="AC9" s="2">
        <v>1.8468734613490893E-4</v>
      </c>
      <c r="AD9" s="2">
        <v>7.1762678483505688E-5</v>
      </c>
      <c r="AE9" s="2">
        <v>5.9576563269325461E-4</v>
      </c>
      <c r="AF9" s="2">
        <v>3.886016740521911E-4</v>
      </c>
      <c r="AG9" s="2">
        <v>4.3084687346134923E-4</v>
      </c>
      <c r="AH9" s="2">
        <v>2.5645002461841465E-4</v>
      </c>
      <c r="AI9" s="2">
        <v>1.2213195470211719E-3</v>
      </c>
      <c r="AJ9" s="2">
        <v>1.3250369276218612E-3</v>
      </c>
      <c r="AK9" s="2">
        <v>7.4795667159034966E-4</v>
      </c>
      <c r="AL9" s="2">
        <v>2.7703101920236345E-4</v>
      </c>
      <c r="AM9" s="2">
        <v>1.6405219103889714E-4</v>
      </c>
      <c r="AN9" s="2">
        <v>7.0893402264894146E-4</v>
      </c>
      <c r="AO9" s="2">
        <v>1.1536189069423932E-2</v>
      </c>
      <c r="AP9" s="2">
        <v>8.6656819300837046E-2</v>
      </c>
      <c r="AQ9" s="2">
        <v>0.27351058591826688</v>
      </c>
      <c r="AR9" s="2">
        <v>0.10236336779911376</v>
      </c>
      <c r="AS9" s="2">
        <v>1.6058591826686366</v>
      </c>
      <c r="AT9" s="2">
        <v>1.1725750861644513</v>
      </c>
      <c r="AU9" s="2">
        <v>0.26186607582471694</v>
      </c>
      <c r="AV9" s="2">
        <v>0.3357951747907435</v>
      </c>
      <c r="AW9" s="2">
        <v>0.31413096996553425</v>
      </c>
      <c r="AX9" s="2">
        <v>9.1260462826194021E-4</v>
      </c>
      <c r="AY9" s="2">
        <v>3.1683899556868544E-4</v>
      </c>
      <c r="BB9" s="2">
        <f t="shared" si="0"/>
        <v>12.411022562776957</v>
      </c>
      <c r="BC9" s="2">
        <f t="shared" si="1"/>
        <v>0.54181639584658348</v>
      </c>
      <c r="BD9" s="8"/>
      <c r="BE9" s="8">
        <f>SUM(AO9:AY9)</f>
        <v>4.1655228951255543</v>
      </c>
      <c r="BF9" s="2">
        <f>BE122/BE9</f>
        <v>0.60147184223144823</v>
      </c>
    </row>
    <row r="10" spans="1:58" x14ac:dyDescent="0.25">
      <c r="A10" s="2" t="s">
        <v>61</v>
      </c>
      <c r="B10" s="2">
        <v>3.6962816214568733E-2</v>
      </c>
      <c r="C10" s="2">
        <v>5.2524636797724282E-2</v>
      </c>
      <c r="D10" s="2">
        <v>0.14136950116834301</v>
      </c>
      <c r="E10" s="2">
        <v>0.20311388804226355</v>
      </c>
      <c r="F10" s="2">
        <v>0.17210200142233062</v>
      </c>
      <c r="G10" s="2">
        <v>0.11259270547597279</v>
      </c>
      <c r="H10" s="2">
        <v>7.1997866504114605E-2</v>
      </c>
      <c r="I10" s="2">
        <v>0.70181855125469894</v>
      </c>
      <c r="J10" s="2">
        <v>0.12851772833485728</v>
      </c>
      <c r="K10" s="2">
        <v>3.4979173016356806</v>
      </c>
      <c r="L10" s="2">
        <v>1.6232347861424363</v>
      </c>
      <c r="M10" s="2">
        <v>0.3830387077110638</v>
      </c>
      <c r="N10" s="2">
        <v>1.7573402417962007</v>
      </c>
      <c r="O10" s="2">
        <v>0.49451386772325523</v>
      </c>
      <c r="P10" s="2">
        <v>0.11482779640353551</v>
      </c>
      <c r="Q10" s="2">
        <v>6.1297368688408016E-2</v>
      </c>
      <c r="R10" s="2">
        <v>4.6797216295844768E-2</v>
      </c>
      <c r="S10" s="2">
        <v>4.7439804937519058E-3</v>
      </c>
      <c r="T10" s="2">
        <v>0.37521588946459422</v>
      </c>
      <c r="U10" s="2">
        <v>6.135324596159708E-2</v>
      </c>
      <c r="V10" s="2">
        <v>6.4370618713806768E-2</v>
      </c>
      <c r="W10" s="2">
        <v>6.6773341460936719E-3</v>
      </c>
      <c r="X10" s="2">
        <v>0.11398963730569948</v>
      </c>
      <c r="Y10" s="2">
        <v>0.10840190998679267</v>
      </c>
      <c r="Z10" s="2">
        <v>0.41963832164990356</v>
      </c>
      <c r="AA10" s="2">
        <v>3.4923295743167739E-4</v>
      </c>
      <c r="AB10" s="2">
        <v>3.7099715533881947E-4</v>
      </c>
      <c r="AC10" s="2">
        <v>1.7992481966880018E-4</v>
      </c>
      <c r="AD10" s="2">
        <v>8.4598191608249536E-5</v>
      </c>
      <c r="AE10" s="2">
        <v>1.0057909174032308E-3</v>
      </c>
      <c r="AF10" s="2">
        <v>2.751955704561618E-4</v>
      </c>
      <c r="AG10" s="2">
        <v>4.875292085746216E-4</v>
      </c>
      <c r="AH10" s="2">
        <v>2.5424159301026117E-4</v>
      </c>
      <c r="AI10" s="2">
        <v>1.5785329675911816E-3</v>
      </c>
      <c r="AJ10" s="2">
        <v>9.9433607639947178E-4</v>
      </c>
      <c r="AK10" s="2">
        <v>7.4009448338921066E-4</v>
      </c>
      <c r="AL10" s="2">
        <v>5.2999593619831365E-4</v>
      </c>
      <c r="AM10" s="2">
        <v>2.3300822919841517E-4</v>
      </c>
      <c r="AN10" s="2">
        <v>8.8900741643807796E-4</v>
      </c>
      <c r="AO10" s="2">
        <v>1.2265061465000509E-2</v>
      </c>
      <c r="AP10" s="2">
        <v>0.15142741034237531</v>
      </c>
      <c r="AQ10" s="2">
        <v>0.21931829726709343</v>
      </c>
      <c r="AR10" s="2">
        <v>0.15645636492939147</v>
      </c>
      <c r="AS10" s="2">
        <v>1.6567611500558774</v>
      </c>
      <c r="AT10" s="2">
        <v>1.1901859189271566</v>
      </c>
      <c r="AU10" s="2">
        <v>0.23049375190490706</v>
      </c>
      <c r="AV10" s="2">
        <v>0.2662552067459108</v>
      </c>
      <c r="AW10" s="2">
        <v>0.24641877476379156</v>
      </c>
      <c r="AX10" s="2">
        <v>7.2919841511734243E-4</v>
      </c>
      <c r="AY10" s="2">
        <v>2.8497409326424877E-4</v>
      </c>
      <c r="BB10" s="2">
        <f t="shared" si="0"/>
        <v>14.892926513766124</v>
      </c>
      <c r="BC10" s="2">
        <f t="shared" si="1"/>
        <v>0.46185999635866154</v>
      </c>
      <c r="BD10" s="8"/>
      <c r="BE10" s="8">
        <f t="shared" si="2"/>
        <v>4.1305961089098853</v>
      </c>
      <c r="BF10" s="2">
        <f t="shared" si="3"/>
        <v>0.53760225978109943</v>
      </c>
    </row>
    <row r="11" spans="1:58" x14ac:dyDescent="0.25">
      <c r="A11" s="2" t="s">
        <v>62</v>
      </c>
      <c r="B11" s="9">
        <f t="shared" ref="B11:AY11" si="4">AVERAGE(B6:B10)</f>
        <v>0.10737715678005171</v>
      </c>
      <c r="C11" s="9">
        <f t="shared" si="4"/>
        <v>9.1555812424395297E-2</v>
      </c>
      <c r="D11" s="9">
        <f t="shared" si="4"/>
        <v>0.43031449218402534</v>
      </c>
      <c r="E11" s="9">
        <f t="shared" si="4"/>
        <v>0.18155882993811767</v>
      </c>
      <c r="F11" s="9">
        <f t="shared" si="4"/>
        <v>0.15455624040172017</v>
      </c>
      <c r="G11" s="9">
        <f t="shared" si="4"/>
        <v>8.7461026783745011E-2</v>
      </c>
      <c r="H11" s="9">
        <f t="shared" si="4"/>
        <v>8.0766199910894745E-2</v>
      </c>
      <c r="I11" s="9">
        <f t="shared" si="4"/>
        <v>0.7296074272555142</v>
      </c>
      <c r="J11" s="9">
        <f t="shared" si="4"/>
        <v>0.16600717018815989</v>
      </c>
      <c r="K11" s="9">
        <f t="shared" si="4"/>
        <v>2.5367505415326641</v>
      </c>
      <c r="L11" s="9">
        <f t="shared" si="4"/>
        <v>1.3241482662012336</v>
      </c>
      <c r="M11" s="9">
        <f t="shared" si="4"/>
        <v>0.28403126022276948</v>
      </c>
      <c r="N11" s="9">
        <f t="shared" si="4"/>
        <v>1.2241501445760681</v>
      </c>
      <c r="O11" s="9">
        <f t="shared" si="4"/>
        <v>0.35572851278423395</v>
      </c>
      <c r="P11" s="9">
        <f t="shared" si="4"/>
        <v>9.0816570421969778E-2</v>
      </c>
      <c r="Q11" s="9">
        <f t="shared" si="4"/>
        <v>3.9414275436984468E-2</v>
      </c>
      <c r="R11" s="9">
        <f t="shared" si="4"/>
        <v>3.7067501078897835E-2</v>
      </c>
      <c r="S11" s="9">
        <f t="shared" si="4"/>
        <v>4.5316797562125997E-3</v>
      </c>
      <c r="T11" s="9">
        <f t="shared" si="4"/>
        <v>0.30716838161915649</v>
      </c>
      <c r="U11" s="9">
        <f t="shared" si="4"/>
        <v>4.6642339570108202E-2</v>
      </c>
      <c r="V11" s="9">
        <f t="shared" si="4"/>
        <v>5.4283276758117519E-2</v>
      </c>
      <c r="W11" s="9">
        <f t="shared" si="4"/>
        <v>5.8226099581712475E-3</v>
      </c>
      <c r="X11" s="9">
        <f t="shared" si="4"/>
        <v>8.7265118057690952E-2</v>
      </c>
      <c r="Y11" s="9">
        <f t="shared" si="4"/>
        <v>8.8522499713033373E-2</v>
      </c>
      <c r="Z11" s="9">
        <f t="shared" si="4"/>
        <v>0.29613731086736245</v>
      </c>
      <c r="AA11" s="9">
        <f t="shared" si="4"/>
        <v>3.3290170806406845E-4</v>
      </c>
      <c r="AB11" s="9">
        <f t="shared" si="4"/>
        <v>3.0816807369288583E-4</v>
      </c>
      <c r="AC11" s="9">
        <f t="shared" si="4"/>
        <v>1.8009404460238705E-4</v>
      </c>
      <c r="AD11" s="9">
        <f t="shared" si="4"/>
        <v>6.9832040500122087E-5</v>
      </c>
      <c r="AE11" s="9">
        <f t="shared" si="4"/>
        <v>7.3149291232709065E-4</v>
      </c>
      <c r="AF11" s="9">
        <f t="shared" si="4"/>
        <v>4.2246541219943134E-4</v>
      </c>
      <c r="AG11" s="9">
        <f t="shared" si="4"/>
        <v>5.1028738015474558E-4</v>
      </c>
      <c r="AH11" s="9">
        <f t="shared" si="4"/>
        <v>2.0488542175560866E-4</v>
      </c>
      <c r="AI11" s="9">
        <f t="shared" si="4"/>
        <v>1.1552298454321562E-3</v>
      </c>
      <c r="AJ11" s="9">
        <f t="shared" si="4"/>
        <v>1.060810317348579E-3</v>
      </c>
      <c r="AK11" s="9">
        <f t="shared" si="4"/>
        <v>7.8704121882243894E-4</v>
      </c>
      <c r="AL11" s="9">
        <f t="shared" si="4"/>
        <v>3.9011969762966652E-4</v>
      </c>
      <c r="AM11" s="9">
        <f t="shared" si="4"/>
        <v>2.5324991707690008E-4</v>
      </c>
      <c r="AN11" s="9">
        <f t="shared" si="4"/>
        <v>6.7318647364331249E-4</v>
      </c>
      <c r="AO11" s="9">
        <f t="shared" si="4"/>
        <v>1.1759493450159827E-2</v>
      </c>
      <c r="AP11" s="9">
        <f t="shared" si="4"/>
        <v>0.11470770762624574</v>
      </c>
      <c r="AQ11" s="9">
        <f t="shared" si="4"/>
        <v>0.27107432538880694</v>
      </c>
      <c r="AR11" s="9">
        <f t="shared" si="4"/>
        <v>0.1230449525942007</v>
      </c>
      <c r="AS11" s="9">
        <f t="shared" si="4"/>
        <v>1.3992979887684487</v>
      </c>
      <c r="AT11" s="9">
        <f t="shared" si="4"/>
        <v>1.0003492187604575</v>
      </c>
      <c r="AU11" s="9">
        <f t="shared" si="4"/>
        <v>0.23811407549507671</v>
      </c>
      <c r="AV11" s="9">
        <f t="shared" si="4"/>
        <v>0.30836229149839356</v>
      </c>
      <c r="AW11" s="9">
        <f t="shared" si="4"/>
        <v>0.25638210258836036</v>
      </c>
      <c r="AX11" s="9">
        <f t="shared" si="4"/>
        <v>7.3941944226222386E-4</v>
      </c>
      <c r="AY11" s="9">
        <f t="shared" si="4"/>
        <v>2.4209733894006653E-4</v>
      </c>
      <c r="BB11" s="2">
        <f t="shared" si="0"/>
        <v>12.542838081835896</v>
      </c>
      <c r="BC11" s="2">
        <f t="shared" si="1"/>
        <v>0.46137952741684835</v>
      </c>
      <c r="BD11" s="8"/>
      <c r="BE11" s="8">
        <f t="shared" si="2"/>
        <v>3.7240736729513522</v>
      </c>
      <c r="BF11" s="2">
        <f t="shared" si="3"/>
        <v>0.501068561533632</v>
      </c>
    </row>
    <row r="12" spans="1:58" x14ac:dyDescent="0.25">
      <c r="A12" s="2" t="s">
        <v>63</v>
      </c>
      <c r="B12" s="2">
        <f t="shared" ref="B12:AY12" si="5">STDEV(B6:B10)/SQRT(5)</f>
        <v>7.6925746285567281E-2</v>
      </c>
      <c r="C12" s="2">
        <f t="shared" si="5"/>
        <v>5.0501869124199933E-2</v>
      </c>
      <c r="D12" s="2">
        <f t="shared" si="5"/>
        <v>0.2984409471701327</v>
      </c>
      <c r="E12" s="2">
        <f t="shared" si="5"/>
        <v>1.0333392616041017E-2</v>
      </c>
      <c r="F12" s="2">
        <f t="shared" si="5"/>
        <v>1.0038354353686559E-2</v>
      </c>
      <c r="G12" s="2">
        <f t="shared" si="5"/>
        <v>7.101031706512358E-3</v>
      </c>
      <c r="H12" s="2">
        <f t="shared" si="5"/>
        <v>2.9490358417883077E-2</v>
      </c>
      <c r="I12" s="2">
        <f t="shared" si="5"/>
        <v>0.23739245169573844</v>
      </c>
      <c r="J12" s="2">
        <f t="shared" si="5"/>
        <v>6.6190266223462149E-2</v>
      </c>
      <c r="K12" s="2">
        <f t="shared" si="5"/>
        <v>0.25771529950996674</v>
      </c>
      <c r="L12" s="2">
        <f t="shared" si="5"/>
        <v>0.18113591481360297</v>
      </c>
      <c r="M12" s="2">
        <f t="shared" si="5"/>
        <v>4.0974852727517698E-2</v>
      </c>
      <c r="N12" s="2">
        <f t="shared" si="5"/>
        <v>0.16761238040090248</v>
      </c>
      <c r="O12" s="2">
        <f t="shared" si="5"/>
        <v>4.559570932455552E-2</v>
      </c>
      <c r="P12" s="2">
        <f t="shared" si="5"/>
        <v>8.5679858404566628E-3</v>
      </c>
      <c r="Q12" s="2">
        <f t="shared" si="5"/>
        <v>6.3184667643569302E-3</v>
      </c>
      <c r="R12" s="2">
        <f t="shared" si="5"/>
        <v>2.6472580718565532E-3</v>
      </c>
      <c r="S12" s="2">
        <f t="shared" si="5"/>
        <v>4.1186216468030149E-4</v>
      </c>
      <c r="T12" s="2">
        <f t="shared" si="5"/>
        <v>2.1868870642159137E-2</v>
      </c>
      <c r="U12" s="2">
        <f t="shared" si="5"/>
        <v>4.0849193914193555E-3</v>
      </c>
      <c r="V12" s="2">
        <f t="shared" si="5"/>
        <v>4.0998696491516932E-3</v>
      </c>
      <c r="W12" s="2">
        <f t="shared" si="5"/>
        <v>3.2303212290012541E-4</v>
      </c>
      <c r="X12" s="2">
        <f t="shared" si="5"/>
        <v>7.4215473951227493E-3</v>
      </c>
      <c r="Y12" s="2">
        <f t="shared" si="5"/>
        <v>7.7102085210133805E-3</v>
      </c>
      <c r="Z12" s="2">
        <f t="shared" si="5"/>
        <v>4.0754979840938808E-2</v>
      </c>
      <c r="AA12" s="2">
        <f t="shared" si="5"/>
        <v>2.5857270878601965E-5</v>
      </c>
      <c r="AB12" s="2">
        <f t="shared" si="5"/>
        <v>3.3094098918334907E-5</v>
      </c>
      <c r="AC12" s="2">
        <f t="shared" si="5"/>
        <v>2.316771085290054E-5</v>
      </c>
      <c r="AD12" s="2">
        <f t="shared" si="5"/>
        <v>1.0937264627316019E-5</v>
      </c>
      <c r="AE12" s="2">
        <f t="shared" si="5"/>
        <v>7.6547485785509377E-5</v>
      </c>
      <c r="AF12" s="2">
        <f t="shared" si="5"/>
        <v>4.4614000461016516E-5</v>
      </c>
      <c r="AG12" s="2">
        <f t="shared" si="5"/>
        <v>9.7211625942464678E-5</v>
      </c>
      <c r="AH12" s="2">
        <f t="shared" si="5"/>
        <v>2.3146945607405873E-5</v>
      </c>
      <c r="AI12" s="2">
        <f t="shared" si="5"/>
        <v>1.1536494454268682E-4</v>
      </c>
      <c r="AJ12" s="2">
        <f t="shared" si="5"/>
        <v>8.3791869943590646E-5</v>
      </c>
      <c r="AK12" s="2">
        <f t="shared" si="5"/>
        <v>6.3791803244889208E-5</v>
      </c>
      <c r="AL12" s="2">
        <f t="shared" si="5"/>
        <v>9.3815550730776815E-5</v>
      </c>
      <c r="AM12" s="2">
        <f t="shared" si="5"/>
        <v>4.5447454185400451E-5</v>
      </c>
      <c r="AN12" s="2">
        <f t="shared" si="5"/>
        <v>6.1401722408763036E-5</v>
      </c>
      <c r="AO12" s="2">
        <f t="shared" si="5"/>
        <v>6.1528785745017906E-4</v>
      </c>
      <c r="AP12" s="2">
        <f t="shared" si="5"/>
        <v>1.1199116876388698E-2</v>
      </c>
      <c r="AQ12" s="2">
        <f t="shared" si="5"/>
        <v>3.1282285142123424E-2</v>
      </c>
      <c r="AR12" s="2">
        <f t="shared" si="5"/>
        <v>1.509701428659032E-2</v>
      </c>
      <c r="AS12" s="2">
        <f t="shared" si="5"/>
        <v>0.24515386420722293</v>
      </c>
      <c r="AT12" s="2">
        <f t="shared" si="5"/>
        <v>0.202938012465437</v>
      </c>
      <c r="AU12" s="2">
        <f t="shared" si="5"/>
        <v>5.645776110815065E-2</v>
      </c>
      <c r="AV12" s="2">
        <f t="shared" si="5"/>
        <v>7.7204465160499267E-2</v>
      </c>
      <c r="AW12" s="2">
        <f t="shared" si="5"/>
        <v>6.205001536968479E-2</v>
      </c>
      <c r="AX12" s="2">
        <f t="shared" si="5"/>
        <v>1.4924362085908376E-4</v>
      </c>
      <c r="AY12" s="2">
        <f t="shared" si="5"/>
        <v>4.1197924332432222E-5</v>
      </c>
      <c r="BB12" s="2">
        <f t="shared" si="0"/>
        <v>2.2866440285406933</v>
      </c>
      <c r="BC12" s="2">
        <f t="shared" si="1"/>
        <v>0.32612747755044491</v>
      </c>
      <c r="BD12" s="8"/>
      <c r="BE12" s="8">
        <f t="shared" si="2"/>
        <v>0.70218826401873879</v>
      </c>
      <c r="BF12" s="2">
        <f t="shared" si="3"/>
        <v>0.56892026093405379</v>
      </c>
    </row>
    <row r="13" spans="1:58" x14ac:dyDescent="0.25">
      <c r="BD13" s="8"/>
      <c r="BE13" s="8"/>
    </row>
    <row r="14" spans="1:58" x14ac:dyDescent="0.25">
      <c r="BD14" s="8"/>
      <c r="BE14" s="8"/>
    </row>
    <row r="15" spans="1:58" ht="18.75" x14ac:dyDescent="0.3">
      <c r="A15" s="7" t="s">
        <v>64</v>
      </c>
      <c r="BD15" s="8"/>
      <c r="BE15" s="8"/>
    </row>
    <row r="16" spans="1:58" x14ac:dyDescent="0.25">
      <c r="A16" s="2" t="s">
        <v>57</v>
      </c>
      <c r="B16" s="2">
        <v>1.8436512638230651E-2</v>
      </c>
      <c r="C16" s="2">
        <v>3.0682266982622431E-2</v>
      </c>
      <c r="D16" s="2">
        <v>0.1047812993680885</v>
      </c>
      <c r="E16" s="2">
        <v>0.2335110584518168</v>
      </c>
      <c r="F16" s="2">
        <v>0.12327211690363353</v>
      </c>
      <c r="G16" s="2">
        <v>0.10372235387045815</v>
      </c>
      <c r="H16" s="2">
        <v>4.3090936018957353E-2</v>
      </c>
      <c r="I16" s="2">
        <v>0.51888329383886267</v>
      </c>
      <c r="J16" s="2">
        <v>0.1167555292259084</v>
      </c>
      <c r="K16" s="2">
        <v>3.0193522906793056</v>
      </c>
      <c r="L16" s="2">
        <v>1.7350414691943132</v>
      </c>
      <c r="M16" s="2">
        <v>0.26772314375987366</v>
      </c>
      <c r="N16" s="2">
        <v>1.3929206161137444</v>
      </c>
      <c r="O16" s="2">
        <v>0.37796208530805686</v>
      </c>
      <c r="P16" s="2">
        <v>0.10100710900473936</v>
      </c>
      <c r="Q16" s="2">
        <v>3.7606141390205378E-2</v>
      </c>
      <c r="R16" s="2">
        <v>4.3796899684044245E-2</v>
      </c>
      <c r="S16" s="2">
        <v>4.960752369668248E-3</v>
      </c>
      <c r="T16" s="2">
        <v>0.51725414691943139</v>
      </c>
      <c r="U16" s="2">
        <v>7.4832148499210133E-2</v>
      </c>
      <c r="V16" s="2">
        <v>4.7951224328594007E-2</v>
      </c>
      <c r="W16" s="2">
        <v>5.1942634281200639E-3</v>
      </c>
      <c r="X16" s="2">
        <v>0.14580864928909956</v>
      </c>
      <c r="Y16" s="2">
        <v>0.12164296998420224</v>
      </c>
      <c r="Z16" s="2">
        <v>0.32528633491311221</v>
      </c>
      <c r="AA16" s="2">
        <v>4.4285643759873621E-4</v>
      </c>
      <c r="AB16" s="2">
        <v>3.1876974723538712E-4</v>
      </c>
      <c r="AC16" s="2">
        <v>2.3676935229067936E-4</v>
      </c>
      <c r="AD16" s="2">
        <v>5.1562500000000006E-5</v>
      </c>
      <c r="AE16" s="2">
        <v>1.3277547393364931E-3</v>
      </c>
      <c r="AF16" s="2">
        <v>6.3862559241706167E-4</v>
      </c>
      <c r="AG16" s="2">
        <v>4.6159162717219598E-4</v>
      </c>
      <c r="AH16" s="2">
        <v>1.7513329383886259E-4</v>
      </c>
      <c r="AI16" s="2">
        <v>1.7594786729857822E-3</v>
      </c>
      <c r="AJ16" s="2">
        <v>1.2348933649289102E-3</v>
      </c>
      <c r="AK16" s="2">
        <v>5.2512835703001583E-4</v>
      </c>
      <c r="AL16" s="2">
        <v>1.7480746445497632E-4</v>
      </c>
      <c r="AM16" s="2">
        <v>3.3940560821484999E-4</v>
      </c>
      <c r="AN16" s="2">
        <v>6.4837332148499221E-4</v>
      </c>
      <c r="AO16" s="2">
        <v>4.6159162717219595E-3</v>
      </c>
      <c r="AP16" s="2">
        <v>0.13739139020537125</v>
      </c>
      <c r="AQ16" s="2">
        <v>2.3812697472353875E-2</v>
      </c>
      <c r="AR16" s="2">
        <v>0.18735189573459718</v>
      </c>
      <c r="AS16" s="2">
        <v>0.31768364928909959</v>
      </c>
      <c r="AT16" s="2">
        <v>8.6344786729857834E-2</v>
      </c>
      <c r="AU16" s="2">
        <v>1.9386848341232232E-2</v>
      </c>
      <c r="AV16" s="2">
        <v>2.2265007898894157E-2</v>
      </c>
      <c r="AW16" s="2">
        <v>1.4010663507109007E-2</v>
      </c>
      <c r="AX16" s="2">
        <v>1.6454383886255929E-4</v>
      </c>
      <c r="AY16" s="2">
        <v>1.3386157187993681E-4</v>
      </c>
      <c r="BB16" s="2">
        <f t="shared" ref="BB16:BB22" si="6">SUM(B16:AY16)</f>
        <v>10.332972023104267</v>
      </c>
      <c r="BC16" s="2">
        <f>BB129/BB16</f>
        <v>0.44135369649225742</v>
      </c>
      <c r="BD16" s="8"/>
      <c r="BE16" s="8">
        <f>SUM(AO16:AY16)</f>
        <v>0.81316126086097951</v>
      </c>
      <c r="BF16" s="2">
        <f>BE129/BE16</f>
        <v>0.95064200895545181</v>
      </c>
    </row>
    <row r="17" spans="1:58" x14ac:dyDescent="0.25">
      <c r="A17" s="2" t="s">
        <v>58</v>
      </c>
      <c r="B17" s="2">
        <v>2.4209567465914437E-2</v>
      </c>
      <c r="C17" s="2">
        <v>4.8160554771979322E-2</v>
      </c>
      <c r="D17" s="2">
        <v>8.859602726845324E-2</v>
      </c>
      <c r="E17" s="2">
        <v>0.12098319228960978</v>
      </c>
      <c r="F17" s="2">
        <v>0.13931006111894689</v>
      </c>
      <c r="G17" s="2">
        <v>8.3392101551480982E-2</v>
      </c>
      <c r="H17" s="2">
        <v>3.9304184297132116E-2</v>
      </c>
      <c r="I17" s="2">
        <v>0.53267512929007999</v>
      </c>
      <c r="J17" s="2">
        <v>6.1121885284438189E-2</v>
      </c>
      <c r="K17" s="2">
        <v>1.9716737188528444</v>
      </c>
      <c r="L17" s="2">
        <v>1.0246238834038555</v>
      </c>
      <c r="M17" s="2">
        <v>0.26472143864598024</v>
      </c>
      <c r="N17" s="2">
        <v>0.89339445228020697</v>
      </c>
      <c r="O17" s="2">
        <v>0.25114598025387874</v>
      </c>
      <c r="P17" s="2">
        <v>7.4535731076633763E-2</v>
      </c>
      <c r="Q17" s="2">
        <v>4.4217207334273638E-2</v>
      </c>
      <c r="R17" s="2">
        <v>4.3926304654442881E-2</v>
      </c>
      <c r="S17" s="2">
        <v>3.1482134461683128E-3</v>
      </c>
      <c r="T17" s="2">
        <v>0.31902327221438648</v>
      </c>
      <c r="U17" s="2">
        <v>4.188998589562766E-2</v>
      </c>
      <c r="V17" s="2">
        <v>6.2705688763516704E-2</v>
      </c>
      <c r="W17" s="2">
        <v>3.0253878702397748E-3</v>
      </c>
      <c r="X17" s="2">
        <v>9.2636342266102512E-2</v>
      </c>
      <c r="Y17" s="2">
        <v>7.2661024917724512E-2</v>
      </c>
      <c r="Z17" s="2">
        <v>0.20298542548189943</v>
      </c>
      <c r="AA17" s="2">
        <v>1.4703514339445232E-4</v>
      </c>
      <c r="AB17" s="2">
        <v>4.2956629055007053E-4</v>
      </c>
      <c r="AC17" s="2">
        <v>1.2243770568876354E-4</v>
      </c>
      <c r="AD17" s="2">
        <v>1.470028208744711E-4</v>
      </c>
      <c r="AE17" s="2">
        <v>6.9816643159379419E-4</v>
      </c>
      <c r="AF17" s="2">
        <v>4.5219205453690643E-4</v>
      </c>
      <c r="AG17" s="2">
        <v>6.241478608368595E-4</v>
      </c>
      <c r="AH17" s="2">
        <v>1.7130935590032911E-4</v>
      </c>
      <c r="AI17" s="2">
        <v>1.2605782792665728E-3</v>
      </c>
      <c r="AJ17" s="2">
        <v>9.6805947343676555E-4</v>
      </c>
      <c r="AK17" s="2">
        <v>5.7663375646450411E-4</v>
      </c>
      <c r="AL17" s="2">
        <v>2.5722261401034326E-4</v>
      </c>
      <c r="AM17" s="2">
        <v>2.0812470615890928E-4</v>
      </c>
      <c r="AN17" s="2">
        <v>5.3978608368594272E-4</v>
      </c>
      <c r="AO17" s="2">
        <v>5.7534085566525632E-3</v>
      </c>
      <c r="AP17" s="2">
        <v>9.244240714621535E-2</v>
      </c>
      <c r="AQ17" s="2">
        <v>9.3412082745651173E-2</v>
      </c>
      <c r="AR17" s="2">
        <v>9.6967559943582526E-2</v>
      </c>
      <c r="AS17" s="2">
        <v>0.75634696755994368</v>
      </c>
      <c r="AT17" s="2">
        <v>0.50423131170662916</v>
      </c>
      <c r="AU17" s="2">
        <v>0.1241184767277856</v>
      </c>
      <c r="AV17" s="2">
        <v>0.1619358251057828</v>
      </c>
      <c r="AW17" s="2">
        <v>0.105371415138693</v>
      </c>
      <c r="AX17" s="2">
        <v>3.2968970380818055E-4</v>
      </c>
      <c r="AY17" s="2">
        <v>1.5935002350728729E-4</v>
      </c>
      <c r="BB17" s="2">
        <f t="shared" si="6"/>
        <v>8.4517375176304661</v>
      </c>
      <c r="BC17" s="2">
        <f t="shared" ref="BC17:BC22" si="7">BB130/BB17</f>
        <v>0.52370117314605746</v>
      </c>
      <c r="BD17" s="8"/>
      <c r="BE17" s="8">
        <f t="shared" ref="BE17:BE22" si="8">SUM(AO17:AY17)</f>
        <v>1.9410684943582515</v>
      </c>
      <c r="BF17" s="2">
        <f t="shared" ref="BF17:BF22" si="9">BE130/BE17</f>
        <v>0.59303078763482486</v>
      </c>
    </row>
    <row r="18" spans="1:58" x14ac:dyDescent="0.25">
      <c r="A18" s="2" t="s">
        <v>59</v>
      </c>
      <c r="B18" s="2">
        <v>2.8446327683615828E-2</v>
      </c>
      <c r="C18" s="2">
        <v>5.8474576271186449E-2</v>
      </c>
      <c r="D18" s="2">
        <v>0.12542372881355934</v>
      </c>
      <c r="E18" s="2">
        <v>0.13700564971751414</v>
      </c>
      <c r="F18" s="2">
        <v>0.16016949152542376</v>
      </c>
      <c r="G18" s="2">
        <v>8.3050847457627128E-2</v>
      </c>
      <c r="H18" s="2">
        <v>5.9943502824858767E-2</v>
      </c>
      <c r="I18" s="2">
        <v>0.62937853107344643</v>
      </c>
      <c r="J18" s="2">
        <v>8.6158192090395491E-2</v>
      </c>
      <c r="K18" s="2">
        <v>2.1610169491525428</v>
      </c>
      <c r="L18" s="2">
        <v>1.358757062146893</v>
      </c>
      <c r="M18" s="2">
        <v>0.31949152542372888</v>
      </c>
      <c r="N18" s="2">
        <v>1.1675141242937856</v>
      </c>
      <c r="O18" s="2">
        <v>0.36751412429378538</v>
      </c>
      <c r="P18" s="2">
        <v>8.7005649717514136E-2</v>
      </c>
      <c r="Q18" s="2">
        <v>5.1779661016949162E-2</v>
      </c>
      <c r="R18" s="2">
        <v>4.7627118644067809E-2</v>
      </c>
      <c r="S18" s="2">
        <v>3.2768361581920909E-3</v>
      </c>
      <c r="T18" s="2">
        <v>0.28813559322033905</v>
      </c>
      <c r="U18" s="2">
        <v>4.5649717514124305E-2</v>
      </c>
      <c r="V18" s="2">
        <v>7.1977401129943511E-2</v>
      </c>
      <c r="W18" s="2">
        <v>3.9406779661016952E-3</v>
      </c>
      <c r="X18" s="2">
        <v>8.3983050847457635E-2</v>
      </c>
      <c r="Y18" s="2">
        <v>8.6497175141242943E-2</v>
      </c>
      <c r="Z18" s="2">
        <v>0.28050847457627126</v>
      </c>
      <c r="AA18" s="2">
        <v>2.7824858757062153E-4</v>
      </c>
      <c r="AB18" s="2">
        <v>4.0618644067796613E-4</v>
      </c>
      <c r="AC18" s="2">
        <v>1.8192090395480231E-4</v>
      </c>
      <c r="AD18" s="2">
        <v>3.2118644067796613E-5</v>
      </c>
      <c r="AE18" s="2">
        <v>7.4858757062146902E-4</v>
      </c>
      <c r="AF18" s="2">
        <v>4.5903954802259893E-4</v>
      </c>
      <c r="AG18" s="2">
        <v>5.7909604519774027E-4</v>
      </c>
      <c r="AH18" s="2">
        <v>1.9262711864406786E-4</v>
      </c>
      <c r="AI18" s="2">
        <v>9.0960451977401143E-4</v>
      </c>
      <c r="AJ18" s="2">
        <v>9.3192090395480221E-4</v>
      </c>
      <c r="AK18" s="2">
        <v>8.9994350282485895E-4</v>
      </c>
      <c r="AL18" s="2">
        <v>3.2090395480225992E-4</v>
      </c>
      <c r="AM18" s="2">
        <v>2.4632768361581924E-4</v>
      </c>
      <c r="AN18" s="2">
        <v>5.7937853107344636E-4</v>
      </c>
      <c r="AO18" s="2">
        <v>3.1355932203389831E-3</v>
      </c>
      <c r="AP18" s="2">
        <v>6.4689265536723176E-2</v>
      </c>
      <c r="AQ18" s="2">
        <v>3.6440677966101703E-2</v>
      </c>
      <c r="AR18" s="2">
        <v>7.7683615819209045E-2</v>
      </c>
      <c r="AS18" s="2">
        <v>0.48870056497175146</v>
      </c>
      <c r="AT18" s="2">
        <v>0.23135593220338987</v>
      </c>
      <c r="AU18" s="2">
        <v>4.265536723163843E-2</v>
      </c>
      <c r="AV18" s="2">
        <v>4.3785310734463283E-2</v>
      </c>
      <c r="AW18" s="2">
        <v>3.1638418079096051E-2</v>
      </c>
      <c r="AX18" s="2">
        <v>2.4632768361581924E-4</v>
      </c>
      <c r="AY18" s="2">
        <v>1.9265536723163845E-4</v>
      </c>
      <c r="BB18" s="2">
        <f t="shared" si="6"/>
        <v>8.8200156214689294</v>
      </c>
      <c r="BC18" s="2">
        <f t="shared" si="7"/>
        <v>0.62677436986584778</v>
      </c>
      <c r="BD18" s="8"/>
      <c r="BE18" s="8">
        <f t="shared" si="8"/>
        <v>1.0205237288135593</v>
      </c>
      <c r="BF18" s="2">
        <f t="shared" si="9"/>
        <v>0.66968058553824483</v>
      </c>
    </row>
    <row r="19" spans="1:58" x14ac:dyDescent="0.25">
      <c r="A19" s="2" t="s">
        <v>60</v>
      </c>
      <c r="B19" s="2">
        <v>2.255589778690395E-2</v>
      </c>
      <c r="C19" s="2">
        <v>5.0193931097421859E-2</v>
      </c>
      <c r="D19" s="2">
        <v>8.9878507871321039E-2</v>
      </c>
      <c r="E19" s="2">
        <v>0.107634610997034</v>
      </c>
      <c r="F19" s="2">
        <v>0.14305270362765232</v>
      </c>
      <c r="G19" s="2">
        <v>7.9996577686516093E-2</v>
      </c>
      <c r="H19" s="2">
        <v>3.9370864704540279E-2</v>
      </c>
      <c r="I19" s="2">
        <v>0.53142824549395395</v>
      </c>
      <c r="J19" s="2">
        <v>5.2734998859228839E-2</v>
      </c>
      <c r="K19" s="2">
        <v>1.9701117955738079</v>
      </c>
      <c r="L19" s="2">
        <v>0.96309605293178202</v>
      </c>
      <c r="M19" s="2">
        <v>0.24626397444672599</v>
      </c>
      <c r="N19" s="2">
        <v>1.2357118412046544</v>
      </c>
      <c r="O19" s="2">
        <v>0.2704198037873603</v>
      </c>
      <c r="P19" s="2">
        <v>6.851471594798085E-2</v>
      </c>
      <c r="Q19" s="2">
        <v>8.2035706137348868E-2</v>
      </c>
      <c r="R19" s="2">
        <v>3.6641569701117968E-2</v>
      </c>
      <c r="S19" s="2">
        <v>2.0799110198494179E-3</v>
      </c>
      <c r="T19" s="2">
        <v>0.28673283139402239</v>
      </c>
      <c r="U19" s="2">
        <v>3.4508327629477538E-2</v>
      </c>
      <c r="V19" s="2">
        <v>4.9409650924024648E-2</v>
      </c>
      <c r="W19" s="2">
        <v>2.0924595026237743E-3</v>
      </c>
      <c r="X19" s="2">
        <v>7.7957449235683346E-2</v>
      </c>
      <c r="Y19" s="2">
        <v>5.8319073693817024E-2</v>
      </c>
      <c r="Z19" s="2">
        <v>0.16595368469085103</v>
      </c>
      <c r="AA19" s="2">
        <v>1.0697581565138035E-4</v>
      </c>
      <c r="AB19" s="2">
        <v>6.0480549851699757E-4</v>
      </c>
      <c r="AC19" s="2">
        <v>7.1526351813826152E-5</v>
      </c>
      <c r="AD19" s="2">
        <v>1.1889687428701804E-5</v>
      </c>
      <c r="AE19" s="2">
        <v>6.4122746976956436E-4</v>
      </c>
      <c r="AF19" s="2">
        <v>3.2092744695414106E-4</v>
      </c>
      <c r="AG19" s="2">
        <v>3.5669062286105413E-4</v>
      </c>
      <c r="AH19" s="2">
        <v>9.5054757015742655E-5</v>
      </c>
      <c r="AI19" s="2">
        <v>1.3081793292265575E-3</v>
      </c>
      <c r="AJ19" s="2">
        <v>5.2170317134382844E-4</v>
      </c>
      <c r="AK19" s="2">
        <v>5.7029717088752005E-4</v>
      </c>
      <c r="AL19" s="2">
        <v>2.735255532740133E-4</v>
      </c>
      <c r="AM19" s="2">
        <v>1.9010951403148531E-4</v>
      </c>
      <c r="AN19" s="2">
        <v>5.3331051791010743E-4</v>
      </c>
      <c r="AO19" s="2">
        <v>3.0335957107004339E-3</v>
      </c>
      <c r="AP19" s="2">
        <v>6.1801277663700666E-2</v>
      </c>
      <c r="AQ19" s="2">
        <v>3.6390600045630848E-2</v>
      </c>
      <c r="AR19" s="2">
        <v>7.3408624229979486E-2</v>
      </c>
      <c r="AS19" s="2">
        <v>0.39214008669860828</v>
      </c>
      <c r="AT19" s="2">
        <v>0.28955624001825236</v>
      </c>
      <c r="AU19" s="2">
        <v>7.121263974446726E-2</v>
      </c>
      <c r="AV19" s="2">
        <v>7.8741729409080558E-2</v>
      </c>
      <c r="AW19" s="2">
        <v>6.0860141455624017E-2</v>
      </c>
      <c r="AX19" s="2">
        <v>2.2587268993839836E-4</v>
      </c>
      <c r="AY19" s="2">
        <v>1.6626739676020994E-4</v>
      </c>
      <c r="BB19" s="2">
        <f t="shared" si="6"/>
        <v>7.7398384839151273</v>
      </c>
      <c r="BC19" s="2">
        <f t="shared" si="7"/>
        <v>0.4773777217061459</v>
      </c>
      <c r="BD19" s="8"/>
      <c r="BE19" s="8">
        <f t="shared" si="8"/>
        <v>1.0675370750627426</v>
      </c>
      <c r="BF19" s="2">
        <f t="shared" si="9"/>
        <v>0.60310621515521301</v>
      </c>
    </row>
    <row r="20" spans="1:58" x14ac:dyDescent="0.25">
      <c r="A20" s="2" t="s">
        <v>61</v>
      </c>
      <c r="B20" s="2">
        <v>3.7187088274044808E-2</v>
      </c>
      <c r="C20" s="2">
        <v>6.389986824769435E-2</v>
      </c>
      <c r="D20" s="2">
        <v>0.11933465085639</v>
      </c>
      <c r="E20" s="2">
        <v>0.14855072463768118</v>
      </c>
      <c r="F20" s="2">
        <v>0.20816864295125168</v>
      </c>
      <c r="G20" s="2">
        <v>0.1080368906455863</v>
      </c>
      <c r="H20" s="2">
        <v>6.9927536231884066E-2</v>
      </c>
      <c r="I20" s="2">
        <v>0.75230566534914378</v>
      </c>
      <c r="J20" s="2">
        <v>9.1897233201581038E-2</v>
      </c>
      <c r="K20" s="2">
        <v>2.9578392621870888</v>
      </c>
      <c r="L20" s="2">
        <v>1.4953886693017129</v>
      </c>
      <c r="M20" s="2">
        <v>0.37714097496706195</v>
      </c>
      <c r="N20" s="2">
        <v>1.5810276679841899</v>
      </c>
      <c r="O20" s="2">
        <v>0.41304347826086962</v>
      </c>
      <c r="P20" s="2">
        <v>0.10968379446640317</v>
      </c>
      <c r="Q20" s="2">
        <v>6.9993412384716749E-2</v>
      </c>
      <c r="R20" s="2">
        <v>5.8827404479578405E-2</v>
      </c>
      <c r="S20" s="2">
        <v>3.857048748353097E-3</v>
      </c>
      <c r="T20" s="2">
        <v>0.3649538866930172</v>
      </c>
      <c r="U20" s="2">
        <v>5.07905138339921E-2</v>
      </c>
      <c r="V20" s="2">
        <v>7.1574440052700944E-2</v>
      </c>
      <c r="W20" s="2">
        <v>4.608036890645587E-3</v>
      </c>
      <c r="X20" s="2">
        <v>9.9967061923583664E-2</v>
      </c>
      <c r="Y20" s="2">
        <v>9.0546772068511208E-2</v>
      </c>
      <c r="Z20" s="2">
        <v>0.31060606060606061</v>
      </c>
      <c r="AA20" s="2">
        <v>2.743741765480896E-4</v>
      </c>
      <c r="AB20" s="2">
        <v>6.851119894598157E-4</v>
      </c>
      <c r="AC20" s="2">
        <v>1.4986824769433466E-4</v>
      </c>
      <c r="AD20" s="2">
        <v>1.2483530961791834E-5</v>
      </c>
      <c r="AE20" s="2">
        <v>9.2226613965744417E-4</v>
      </c>
      <c r="AF20" s="2">
        <v>5.7542819499341248E-4</v>
      </c>
      <c r="AG20" s="2">
        <v>6.2549407114624524E-4</v>
      </c>
      <c r="AH20" s="2">
        <v>2.9940711462450603E-4</v>
      </c>
      <c r="AI20" s="2">
        <v>1.445981554677207E-3</v>
      </c>
      <c r="AJ20" s="2">
        <v>1.3359683794466404E-3</v>
      </c>
      <c r="AK20" s="2">
        <v>9.7233201581027671E-4</v>
      </c>
      <c r="AL20" s="2">
        <v>3.6093544137022401E-4</v>
      </c>
      <c r="AM20" s="2">
        <v>2.9973649538866931E-4</v>
      </c>
      <c r="AN20" s="2">
        <v>8.5046113306982887E-4</v>
      </c>
      <c r="AO20" s="2">
        <v>5.9947299077733867E-3</v>
      </c>
      <c r="AP20" s="2">
        <v>9.255599472990779E-2</v>
      </c>
      <c r="AQ20" s="2">
        <v>0.1310935441370224</v>
      </c>
      <c r="AR20" s="2">
        <v>9.5849802371541518E-2</v>
      </c>
      <c r="AS20" s="2">
        <v>1.1956521739130437</v>
      </c>
      <c r="AT20" s="2">
        <v>0.85309617918313574</v>
      </c>
      <c r="AU20" s="2">
        <v>0.18148880105401849</v>
      </c>
      <c r="AV20" s="2">
        <v>0.22661396574440054</v>
      </c>
      <c r="AW20" s="2">
        <v>0.18478260869565219</v>
      </c>
      <c r="AX20" s="2">
        <v>5.7312252964426889E-4</v>
      </c>
      <c r="AY20" s="2">
        <v>1.9960474308300396E-4</v>
      </c>
      <c r="BB20" s="2">
        <f t="shared" si="6"/>
        <v>12.635867160737808</v>
      </c>
      <c r="BC20" s="2">
        <f t="shared" si="7"/>
        <v>0.4862683333789708</v>
      </c>
      <c r="BD20" s="8"/>
      <c r="BE20" s="8">
        <f t="shared" si="8"/>
        <v>2.9679005270092231</v>
      </c>
      <c r="BF20" s="2">
        <f t="shared" si="9"/>
        <v>0.52340007880009387</v>
      </c>
    </row>
    <row r="21" spans="1:58" x14ac:dyDescent="0.25">
      <c r="A21" s="2" t="s">
        <v>62</v>
      </c>
      <c r="B21" s="9">
        <f t="shared" ref="B21:AY21" si="10">AVERAGE(B16:B20)</f>
        <v>2.6167078769741937E-2</v>
      </c>
      <c r="C21" s="9">
        <f t="shared" si="10"/>
        <v>5.0282239474180881E-2</v>
      </c>
      <c r="D21" s="9">
        <f t="shared" si="10"/>
        <v>0.10560284283556243</v>
      </c>
      <c r="E21" s="9">
        <f t="shared" si="10"/>
        <v>0.14953704721873118</v>
      </c>
      <c r="F21" s="9">
        <f t="shared" si="10"/>
        <v>0.15479460322538166</v>
      </c>
      <c r="G21" s="9">
        <f t="shared" si="10"/>
        <v>9.1639754242333726E-2</v>
      </c>
      <c r="H21" s="9">
        <f t="shared" si="10"/>
        <v>5.032740481547452E-2</v>
      </c>
      <c r="I21" s="9">
        <f t="shared" si="10"/>
        <v>0.59293417300909734</v>
      </c>
      <c r="J21" s="9">
        <f t="shared" si="10"/>
        <v>8.17335677323104E-2</v>
      </c>
      <c r="K21" s="9">
        <f t="shared" si="10"/>
        <v>2.415998803289118</v>
      </c>
      <c r="L21" s="9">
        <f t="shared" si="10"/>
        <v>1.3153814273957112</v>
      </c>
      <c r="M21" s="9">
        <f t="shared" si="10"/>
        <v>0.29506821144867412</v>
      </c>
      <c r="N21" s="9">
        <f t="shared" si="10"/>
        <v>1.2541137403753162</v>
      </c>
      <c r="O21" s="9">
        <f t="shared" si="10"/>
        <v>0.33601709438079019</v>
      </c>
      <c r="P21" s="9">
        <f t="shared" si="10"/>
        <v>8.8149400042654258E-2</v>
      </c>
      <c r="Q21" s="9">
        <f t="shared" si="10"/>
        <v>5.7126425652698765E-2</v>
      </c>
      <c r="R21" s="9">
        <f t="shared" si="10"/>
        <v>4.6163859432650264E-2</v>
      </c>
      <c r="S21" s="9">
        <f t="shared" si="10"/>
        <v>3.4645523484462338E-3</v>
      </c>
      <c r="T21" s="9">
        <f t="shared" si="10"/>
        <v>0.35521994608823926</v>
      </c>
      <c r="U21" s="9">
        <f t="shared" si="10"/>
        <v>4.9534138674486347E-2</v>
      </c>
      <c r="V21" s="9">
        <f t="shared" si="10"/>
        <v>6.0723681039755964E-2</v>
      </c>
      <c r="W21" s="9">
        <f t="shared" si="10"/>
        <v>3.772165131546179E-3</v>
      </c>
      <c r="X21" s="9">
        <f t="shared" si="10"/>
        <v>0.10007051071238533</v>
      </c>
      <c r="Y21" s="9">
        <f t="shared" si="10"/>
        <v>8.593340316109957E-2</v>
      </c>
      <c r="Z21" s="9">
        <f t="shared" si="10"/>
        <v>0.25706799605363895</v>
      </c>
      <c r="AA21" s="9">
        <f t="shared" si="10"/>
        <v>2.49898032152656E-4</v>
      </c>
      <c r="AB21" s="9">
        <f t="shared" si="10"/>
        <v>4.8888799328804743E-4</v>
      </c>
      <c r="AC21" s="9">
        <f t="shared" si="10"/>
        <v>1.5250451228848122E-4</v>
      </c>
      <c r="AD21" s="9">
        <f t="shared" si="10"/>
        <v>5.1011436666552272E-5</v>
      </c>
      <c r="AE21" s="9">
        <f t="shared" si="10"/>
        <v>8.6760047019575294E-4</v>
      </c>
      <c r="AF21" s="9">
        <f t="shared" si="10"/>
        <v>4.8924256738482421E-4</v>
      </c>
      <c r="AG21" s="9">
        <f t="shared" si="10"/>
        <v>5.2940404544281913E-4</v>
      </c>
      <c r="AH21" s="9">
        <f t="shared" si="10"/>
        <v>1.8670632800470163E-4</v>
      </c>
      <c r="AI21" s="9">
        <f t="shared" si="10"/>
        <v>1.3367644711860262E-3</v>
      </c>
      <c r="AJ21" s="9">
        <f t="shared" si="10"/>
        <v>9.9850905862218942E-4</v>
      </c>
      <c r="AK21" s="9">
        <f t="shared" si="10"/>
        <v>7.0886696060343517E-4</v>
      </c>
      <c r="AL21" s="9">
        <f t="shared" si="10"/>
        <v>2.7747900558236337E-4</v>
      </c>
      <c r="AM21" s="9">
        <f t="shared" si="10"/>
        <v>2.567408014819466E-4</v>
      </c>
      <c r="AN21" s="9">
        <f t="shared" si="10"/>
        <v>6.3026191744486348E-4</v>
      </c>
      <c r="AO21" s="9">
        <f t="shared" si="10"/>
        <v>4.5066487334374655E-3</v>
      </c>
      <c r="AP21" s="9">
        <f t="shared" si="10"/>
        <v>8.9776067056383649E-2</v>
      </c>
      <c r="AQ21" s="9">
        <f t="shared" si="10"/>
        <v>6.4229920473352006E-2</v>
      </c>
      <c r="AR21" s="9">
        <f t="shared" si="10"/>
        <v>0.10625229961978196</v>
      </c>
      <c r="AS21" s="9">
        <f t="shared" si="10"/>
        <v>0.63010468848648937</v>
      </c>
      <c r="AT21" s="9">
        <f t="shared" si="10"/>
        <v>0.39291688996825302</v>
      </c>
      <c r="AU21" s="9">
        <f t="shared" si="10"/>
        <v>8.7772426619828398E-2</v>
      </c>
      <c r="AV21" s="9">
        <f t="shared" si="10"/>
        <v>0.10666836777852426</v>
      </c>
      <c r="AW21" s="9">
        <f t="shared" si="10"/>
        <v>7.9332649375234848E-2</v>
      </c>
      <c r="AX21" s="9">
        <f t="shared" si="10"/>
        <v>3.0791128917384526E-4</v>
      </c>
      <c r="AY21" s="9">
        <f t="shared" si="10"/>
        <v>1.7034782049241528E-4</v>
      </c>
      <c r="BB21" s="2">
        <f t="shared" si="6"/>
        <v>9.5960861613713231</v>
      </c>
      <c r="BC21" s="2">
        <f t="shared" si="7"/>
        <v>0.50758378159459083</v>
      </c>
      <c r="BD21" s="8"/>
      <c r="BE21" s="8">
        <f t="shared" si="8"/>
        <v>1.562038217220951</v>
      </c>
      <c r="BF21" s="2">
        <f t="shared" si="9"/>
        <v>0.61519636620598361</v>
      </c>
    </row>
    <row r="22" spans="1:58" x14ac:dyDescent="0.25">
      <c r="A22" s="2" t="s">
        <v>63</v>
      </c>
      <c r="B22" s="2">
        <f t="shared" ref="B22:AY22" si="11">STDEV(B16:B20)/SQRT(5)</f>
        <v>3.1880222426718834E-3</v>
      </c>
      <c r="C22" s="2">
        <f t="shared" si="11"/>
        <v>5.662254240245683E-3</v>
      </c>
      <c r="D22" s="2">
        <f t="shared" si="11"/>
        <v>7.4786077980594232E-3</v>
      </c>
      <c r="E22" s="2">
        <f t="shared" si="11"/>
        <v>2.2114226315619198E-2</v>
      </c>
      <c r="F22" s="2">
        <f t="shared" si="11"/>
        <v>1.4575643956975869E-2</v>
      </c>
      <c r="G22" s="2">
        <f t="shared" si="11"/>
        <v>5.8830772176459026E-3</v>
      </c>
      <c r="H22" s="2">
        <f t="shared" si="11"/>
        <v>6.2070852052637767E-3</v>
      </c>
      <c r="I22" s="2">
        <f t="shared" si="11"/>
        <v>4.4511306417992912E-2</v>
      </c>
      <c r="J22" s="2">
        <f t="shared" si="11"/>
        <v>1.1434976242562199E-2</v>
      </c>
      <c r="K22" s="2">
        <f t="shared" si="11"/>
        <v>0.236525079419943</v>
      </c>
      <c r="L22" s="2">
        <f t="shared" si="11"/>
        <v>0.1447486680353999</v>
      </c>
      <c r="M22" s="2">
        <f t="shared" si="11"/>
        <v>2.3856833059791291E-2</v>
      </c>
      <c r="N22" s="2">
        <f t="shared" si="11"/>
        <v>0.11491226936653123</v>
      </c>
      <c r="O22" s="2">
        <f t="shared" si="11"/>
        <v>3.1773117188286626E-2</v>
      </c>
      <c r="P22" s="2">
        <f t="shared" si="11"/>
        <v>7.7498767408634732E-3</v>
      </c>
      <c r="Q22" s="2">
        <f t="shared" si="11"/>
        <v>8.2532081918981863E-3</v>
      </c>
      <c r="R22" s="2">
        <f t="shared" si="11"/>
        <v>3.6317327286270592E-3</v>
      </c>
      <c r="S22" s="2">
        <f t="shared" si="11"/>
        <v>4.7144497056819304E-4</v>
      </c>
      <c r="T22" s="2">
        <f t="shared" si="11"/>
        <v>4.2924833323540329E-2</v>
      </c>
      <c r="U22" s="2">
        <f t="shared" si="11"/>
        <v>6.8588066624273459E-3</v>
      </c>
      <c r="V22" s="2">
        <f t="shared" si="11"/>
        <v>5.1935367021930497E-3</v>
      </c>
      <c r="W22" s="2">
        <f t="shared" si="11"/>
        <v>5.5355799226576628E-4</v>
      </c>
      <c r="X22" s="2">
        <f t="shared" si="11"/>
        <v>1.2031310683754284E-2</v>
      </c>
      <c r="Y22" s="2">
        <f t="shared" si="11"/>
        <v>1.0572325643816381E-2</v>
      </c>
      <c r="Z22" s="2">
        <f t="shared" si="11"/>
        <v>3.1061442594394511E-2</v>
      </c>
      <c r="AA22" s="2">
        <f t="shared" si="11"/>
        <v>5.9009878716443396E-5</v>
      </c>
      <c r="AB22" s="2">
        <f t="shared" si="11"/>
        <v>6.7542413916000296E-5</v>
      </c>
      <c r="AC22" s="2">
        <f t="shared" si="11"/>
        <v>2.777977014235055E-5</v>
      </c>
      <c r="AD22" s="2">
        <f t="shared" si="11"/>
        <v>2.5086348784302513E-5</v>
      </c>
      <c r="AE22" s="2">
        <f t="shared" si="11"/>
        <v>1.2426724947671195E-4</v>
      </c>
      <c r="AF22" s="2">
        <f t="shared" si="11"/>
        <v>5.4935504557868754E-5</v>
      </c>
      <c r="AG22" s="2">
        <f t="shared" si="11"/>
        <v>5.2491632117112461E-5</v>
      </c>
      <c r="AH22" s="2">
        <f t="shared" si="11"/>
        <v>3.2792937807589439E-5</v>
      </c>
      <c r="AI22" s="2">
        <f t="shared" si="11"/>
        <v>1.377865628426571E-4</v>
      </c>
      <c r="AJ22" s="2">
        <f t="shared" si="11"/>
        <v>1.4185579776707872E-4</v>
      </c>
      <c r="AK22" s="2">
        <f t="shared" si="11"/>
        <v>9.3907178012202791E-5</v>
      </c>
      <c r="AL22" s="2">
        <f t="shared" si="11"/>
        <v>3.1478643102355954E-5</v>
      </c>
      <c r="AM22" s="2">
        <f t="shared" si="11"/>
        <v>2.7922917274317319E-5</v>
      </c>
      <c r="AN22" s="2">
        <f t="shared" si="11"/>
        <v>5.8732566303924381E-5</v>
      </c>
      <c r="AO22" s="2">
        <f t="shared" si="11"/>
        <v>6.2571612816482187E-4</v>
      </c>
      <c r="AP22" s="2">
        <f t="shared" si="11"/>
        <v>1.3590424603335595E-2</v>
      </c>
      <c r="AQ22" s="2">
        <f t="shared" si="11"/>
        <v>2.0619365218697016E-2</v>
      </c>
      <c r="AR22" s="2">
        <f t="shared" si="11"/>
        <v>2.081638721902582E-2</v>
      </c>
      <c r="AS22" s="2">
        <f t="shared" si="11"/>
        <v>0.15968879968272218</v>
      </c>
      <c r="AT22" s="2">
        <f t="shared" si="11"/>
        <v>0.13321555844293553</v>
      </c>
      <c r="AU22" s="2">
        <f t="shared" si="11"/>
        <v>2.9231966322189395E-2</v>
      </c>
      <c r="AV22" s="2">
        <f t="shared" si="11"/>
        <v>3.8275018918092402E-2</v>
      </c>
      <c r="AW22" s="2">
        <f t="shared" si="11"/>
        <v>3.056194228831605E-2</v>
      </c>
      <c r="AX22" s="2">
        <f t="shared" si="11"/>
        <v>7.1375205590823242E-5</v>
      </c>
      <c r="AY22" s="2">
        <f t="shared" si="11"/>
        <v>1.1879482091333668E-5</v>
      </c>
      <c r="BB22" s="2">
        <f t="shared" si="6"/>
        <v>1.2498172658533191</v>
      </c>
      <c r="BC22" s="2">
        <f t="shared" si="7"/>
        <v>0.46676142736856874</v>
      </c>
      <c r="BD22" s="8"/>
      <c r="BE22" s="8">
        <f t="shared" si="8"/>
        <v>0.44670843351116096</v>
      </c>
      <c r="BF22" s="2">
        <f t="shared" si="9"/>
        <v>0.4259300782283596</v>
      </c>
    </row>
    <row r="23" spans="1:58" x14ac:dyDescent="0.25">
      <c r="BD23" s="8"/>
      <c r="BE23" s="8"/>
    </row>
    <row r="24" spans="1:58" x14ac:dyDescent="0.25">
      <c r="BD24" s="8"/>
      <c r="BE24" s="8"/>
    </row>
    <row r="25" spans="1:58" ht="18.75" x14ac:dyDescent="0.3">
      <c r="A25" s="7" t="s">
        <v>65</v>
      </c>
      <c r="BD25" s="8"/>
      <c r="BE25" s="8"/>
    </row>
    <row r="26" spans="1:58" x14ac:dyDescent="0.25">
      <c r="A26" s="2" t="s">
        <v>57</v>
      </c>
      <c r="B26" s="2">
        <v>1.3442226255293408E-2</v>
      </c>
      <c r="C26" s="2">
        <v>2.9779189352692081E-2</v>
      </c>
      <c r="D26" s="2">
        <v>7.3333333333333361E-2</v>
      </c>
      <c r="E26" s="2">
        <v>8.8106473079249861E-2</v>
      </c>
      <c r="F26" s="2">
        <v>7.9422262552934081E-2</v>
      </c>
      <c r="G26" s="2">
        <v>4.8578342407743502E-2</v>
      </c>
      <c r="H26" s="2">
        <v>2.315789473684211E-2</v>
      </c>
      <c r="I26" s="2">
        <v>0.38496672716273456</v>
      </c>
      <c r="J26" s="2">
        <v>4.6215970961887488E-2</v>
      </c>
      <c r="K26" s="2">
        <v>1.1998185117967333</v>
      </c>
      <c r="L26" s="2">
        <v>0.66212946158499708</v>
      </c>
      <c r="M26" s="2">
        <v>0.18333333333333338</v>
      </c>
      <c r="N26" s="2">
        <v>0.68874773139745926</v>
      </c>
      <c r="O26" s="2">
        <v>0.17301875378100426</v>
      </c>
      <c r="P26" s="2">
        <v>4.2689050211736239E-2</v>
      </c>
      <c r="Q26" s="2">
        <v>3.2840290381125237E-2</v>
      </c>
      <c r="R26" s="2">
        <v>2.8215366001209927E-2</v>
      </c>
      <c r="S26" s="2">
        <v>1.590441621294616E-3</v>
      </c>
      <c r="T26" s="2">
        <v>0.20263157894736847</v>
      </c>
      <c r="U26" s="2">
        <v>2.6984271022383547E-2</v>
      </c>
      <c r="V26" s="2">
        <v>4.6615245009074421E-2</v>
      </c>
      <c r="W26" s="2">
        <v>1.8666061705989111E-3</v>
      </c>
      <c r="X26" s="2">
        <v>5.4767090139140967E-2</v>
      </c>
      <c r="Y26" s="2">
        <v>5.0907441016333946E-2</v>
      </c>
      <c r="Z26" s="2">
        <v>0.12410768300060496</v>
      </c>
      <c r="AA26" s="2">
        <v>8.8505747126436802E-5</v>
      </c>
      <c r="AB26" s="2">
        <v>3.6600120992135517E-4</v>
      </c>
      <c r="AC26" s="2">
        <v>1.1379310344827589E-4</v>
      </c>
      <c r="AD26" s="2">
        <v>1.2610405323653965E-5</v>
      </c>
      <c r="AE26" s="2">
        <v>4.7879612825166382E-4</v>
      </c>
      <c r="AF26" s="2">
        <v>2.0163339382940111E-4</v>
      </c>
      <c r="AG26" s="2">
        <v>3.6533575317604361E-4</v>
      </c>
      <c r="AH26" s="2">
        <v>2.522081064730793E-5</v>
      </c>
      <c r="AI26" s="2">
        <v>6.6845130066545686E-4</v>
      </c>
      <c r="AJ26" s="2">
        <v>4.1447973381730194E-4</v>
      </c>
      <c r="AK26" s="2">
        <v>2.3953115547489421E-4</v>
      </c>
      <c r="AL26" s="2">
        <v>1.6400181488203269E-4</v>
      </c>
      <c r="AM26" s="2">
        <v>1.2610405323653962E-4</v>
      </c>
      <c r="AN26" s="2">
        <v>3.793103448275863E-4</v>
      </c>
      <c r="AO26" s="2">
        <v>9.0834845735027236E-4</v>
      </c>
      <c r="AP26" s="2">
        <v>7.1536600120992139E-2</v>
      </c>
      <c r="AQ26" s="2">
        <v>1.1246218995765276E-2</v>
      </c>
      <c r="AR26" s="2">
        <v>7.9189352692075027E-2</v>
      </c>
      <c r="AS26" s="2">
        <v>0.11911675741076833</v>
      </c>
      <c r="AT26" s="2">
        <v>4.525105868118573E-2</v>
      </c>
      <c r="AU26" s="2">
        <v>9.3496672716273464E-3</v>
      </c>
      <c r="AV26" s="2">
        <v>9.4494857834240796E-3</v>
      </c>
      <c r="AW26" s="2">
        <v>4.8578342407743502E-3</v>
      </c>
      <c r="AX26" s="2">
        <v>1.2610405323653962E-4</v>
      </c>
      <c r="AY26" s="2">
        <v>1.637023593466425E-4</v>
      </c>
      <c r="BB26" s="2">
        <f t="shared" ref="BB26:BB32" si="12">SUM(B26:AY26)</f>
        <v>4.6621041802782823</v>
      </c>
      <c r="BC26" s="2">
        <f>BB139/BB26</f>
        <v>0.39362980580534185</v>
      </c>
      <c r="BD26" s="8"/>
      <c r="BE26" s="8">
        <f>SUM(AO26:AY26)</f>
        <v>0.35119513006654574</v>
      </c>
      <c r="BF26" s="2">
        <f>BE139/BE26</f>
        <v>0.88394313437275684</v>
      </c>
    </row>
    <row r="27" spans="1:58" x14ac:dyDescent="0.25">
      <c r="A27" s="2" t="s">
        <v>58</v>
      </c>
      <c r="B27" s="2">
        <v>9.3681693989071071E-2</v>
      </c>
      <c r="C27" s="2">
        <v>8.9139344262295098E-2</v>
      </c>
      <c r="D27" s="2">
        <v>0.33265027322404378</v>
      </c>
      <c r="E27" s="2">
        <v>0.21140710382513664</v>
      </c>
      <c r="F27" s="2">
        <v>0.16700819672131151</v>
      </c>
      <c r="G27" s="2">
        <v>0.10075136612021859</v>
      </c>
      <c r="H27" s="2">
        <v>7.9713114754098369E-2</v>
      </c>
      <c r="I27" s="2">
        <v>0.73770491803278704</v>
      </c>
      <c r="J27" s="2">
        <v>0.17964480874316943</v>
      </c>
      <c r="K27" s="2">
        <v>2.6878415300546452</v>
      </c>
      <c r="L27" s="2">
        <v>1.3831967213114755</v>
      </c>
      <c r="M27" s="2">
        <v>0.29200819672131151</v>
      </c>
      <c r="N27" s="2">
        <v>1.2762978142076504</v>
      </c>
      <c r="O27" s="2">
        <v>0.30942622950819676</v>
      </c>
      <c r="P27" s="2">
        <v>7.6605191256830615E-2</v>
      </c>
      <c r="Q27" s="2">
        <v>3.3845628415300547E-2</v>
      </c>
      <c r="R27" s="2">
        <v>4.7745901639344272E-2</v>
      </c>
      <c r="S27" s="2">
        <v>6.1099726775956289E-3</v>
      </c>
      <c r="T27" s="2">
        <v>0.42110655737704922</v>
      </c>
      <c r="U27" s="2">
        <v>5.2185792349726784E-2</v>
      </c>
      <c r="V27" s="2">
        <v>7.8483606557377072E-2</v>
      </c>
      <c r="W27" s="2">
        <v>7.1584699453551932E-3</v>
      </c>
      <c r="X27" s="2">
        <v>0.12025273224043717</v>
      </c>
      <c r="Y27" s="2">
        <v>0.10420081967213116</v>
      </c>
      <c r="Z27" s="2">
        <v>0.33025956284153013</v>
      </c>
      <c r="AA27" s="2">
        <v>5.6933060109289632E-4</v>
      </c>
      <c r="AB27" s="2">
        <v>1.5536202185792355E-4</v>
      </c>
      <c r="AC27" s="2">
        <v>2.4590163934426229E-4</v>
      </c>
      <c r="AD27" s="2">
        <v>2.5887978142076506E-5</v>
      </c>
      <c r="AE27" s="2">
        <v>1.0724043715846998E-3</v>
      </c>
      <c r="AF27" s="2">
        <v>5.3107923497267766E-4</v>
      </c>
      <c r="AG27" s="2">
        <v>5.3176229508196729E-4</v>
      </c>
      <c r="AH27" s="2">
        <v>1.9429644808743174E-4</v>
      </c>
      <c r="AI27" s="2">
        <v>1.7349726775956287E-3</v>
      </c>
      <c r="AJ27" s="2">
        <v>1.2168715846994538E-3</v>
      </c>
      <c r="AK27" s="2">
        <v>9.9795081967213144E-4</v>
      </c>
      <c r="AL27" s="2">
        <v>3.493852459016394E-4</v>
      </c>
      <c r="AM27" s="2">
        <v>2.8483606557377054E-4</v>
      </c>
      <c r="AN27" s="2">
        <v>8.1625683060109302E-4</v>
      </c>
      <c r="AO27" s="2">
        <v>1.3114754098360657E-2</v>
      </c>
      <c r="AP27" s="2">
        <v>0.14685792349726778</v>
      </c>
      <c r="AQ27" s="2">
        <v>0.27390710382513661</v>
      </c>
      <c r="AR27" s="2">
        <v>0.15368852459016397</v>
      </c>
      <c r="AS27" s="2">
        <v>1.2465846994535521</v>
      </c>
      <c r="AT27" s="2">
        <v>0.89822404371584719</v>
      </c>
      <c r="AU27" s="2">
        <v>0.21379781420765029</v>
      </c>
      <c r="AV27" s="2">
        <v>0.26468579234972683</v>
      </c>
      <c r="AW27" s="2">
        <v>0.20116120218579242</v>
      </c>
      <c r="AX27" s="2">
        <v>6.8647540983606578E-4</v>
      </c>
      <c r="AY27" s="2">
        <v>3.6202185792349729E-4</v>
      </c>
      <c r="BB27" s="2">
        <f t="shared" si="12"/>
        <v>12.640222199453554</v>
      </c>
      <c r="BC27" s="2">
        <f t="shared" ref="BC27:BC32" si="13">BB140/BB27</f>
        <v>0.47487454090718778</v>
      </c>
      <c r="BD27" s="8"/>
      <c r="BE27" s="8">
        <f t="shared" ref="BE27:BE32" si="14">SUM(AO27:AY27)</f>
        <v>3.4130703551912571</v>
      </c>
      <c r="BF27" s="2">
        <f t="shared" ref="BF27:BF32" si="15">BE140/BE27</f>
        <v>0.6209177622838461</v>
      </c>
    </row>
    <row r="28" spans="1:58" x14ac:dyDescent="0.25">
      <c r="A28" s="2" t="s">
        <v>59</v>
      </c>
      <c r="B28" s="2">
        <v>2.4902869097429774E-2</v>
      </c>
      <c r="C28" s="2">
        <v>3.6710500099621443E-2</v>
      </c>
      <c r="D28" s="2">
        <v>0.12629507870093645</v>
      </c>
      <c r="E28" s="2">
        <v>0.19040147439729033</v>
      </c>
      <c r="F28" s="2">
        <v>0.14026698545527</v>
      </c>
      <c r="G28" s="2">
        <v>9.1502291293086291E-2</v>
      </c>
      <c r="H28" s="2">
        <v>6.1120243076310032E-2</v>
      </c>
      <c r="I28" s="2">
        <v>0.53723351265192276</v>
      </c>
      <c r="J28" s="2">
        <v>0.14163678023510662</v>
      </c>
      <c r="K28" s="2">
        <v>2.7971209404263804</v>
      </c>
      <c r="L28" s="2">
        <v>1.695805937437737</v>
      </c>
      <c r="M28" s="2">
        <v>0.35587268380155412</v>
      </c>
      <c r="N28" s="2">
        <v>1.5122534369396299</v>
      </c>
      <c r="O28" s="2">
        <v>0.52983662084080507</v>
      </c>
      <c r="P28" s="2">
        <v>0.11369296672643955</v>
      </c>
      <c r="Q28" s="2">
        <v>4.3093743773660098E-2</v>
      </c>
      <c r="R28" s="2">
        <v>4.2408846383741788E-2</v>
      </c>
      <c r="S28" s="2">
        <v>5.9805240087666871E-3</v>
      </c>
      <c r="T28" s="2">
        <v>0.3440924486949592</v>
      </c>
      <c r="U28" s="2">
        <v>6.098326359832637E-2</v>
      </c>
      <c r="V28" s="2">
        <v>6.3613269575612683E-2</v>
      </c>
      <c r="W28" s="2">
        <v>7.8078302450687413E-3</v>
      </c>
      <c r="X28" s="2">
        <v>9.4324068539549735E-2</v>
      </c>
      <c r="Y28" s="2">
        <v>0.12081589958158997</v>
      </c>
      <c r="Z28" s="2">
        <v>0.43340306834030695</v>
      </c>
      <c r="AA28" s="2">
        <v>4.260061765291892E-4</v>
      </c>
      <c r="AB28" s="2">
        <v>5.0898834429169166E-4</v>
      </c>
      <c r="AC28" s="2">
        <v>1.4547220561864917E-4</v>
      </c>
      <c r="AD28" s="2">
        <v>7.2571727435744189E-5</v>
      </c>
      <c r="AE28" s="2">
        <v>6.1092847180713302E-4</v>
      </c>
      <c r="AF28" s="2">
        <v>5.6134190077704728E-4</v>
      </c>
      <c r="AG28" s="2">
        <v>4.0491133691970517E-4</v>
      </c>
      <c r="AH28" s="2">
        <v>1.5560868698944014E-4</v>
      </c>
      <c r="AI28" s="2">
        <v>1.5177326160589761E-3</v>
      </c>
      <c r="AJ28" s="2">
        <v>1.1100816895795978E-3</v>
      </c>
      <c r="AK28" s="2">
        <v>8.3119147240486176E-4</v>
      </c>
      <c r="AL28" s="2">
        <v>4.2436242279338517E-4</v>
      </c>
      <c r="AM28" s="2">
        <v>4.2436242279338517E-4</v>
      </c>
      <c r="AN28" s="2">
        <v>7.1640266985455278E-4</v>
      </c>
      <c r="AO28" s="2">
        <v>7.835226140665473E-3</v>
      </c>
      <c r="AP28" s="2">
        <v>9.1228332337118967E-2</v>
      </c>
      <c r="AQ28" s="2">
        <v>0.14492428770671451</v>
      </c>
      <c r="AR28" s="2">
        <v>0.11478880255030885</v>
      </c>
      <c r="AS28" s="2">
        <v>1.0273460848774658</v>
      </c>
      <c r="AT28" s="2">
        <v>0.63010559872484562</v>
      </c>
      <c r="AU28" s="2">
        <v>9.6433552500498121E-2</v>
      </c>
      <c r="AV28" s="2">
        <v>0.11533672046224351</v>
      </c>
      <c r="AW28" s="2">
        <v>0.11917214584578605</v>
      </c>
      <c r="AX28" s="2">
        <v>3.5340705319784823E-4</v>
      </c>
      <c r="AY28" s="2">
        <v>4.6846981470412432E-4</v>
      </c>
      <c r="BB28" s="2">
        <f t="shared" si="12"/>
        <v>11.927077874078506</v>
      </c>
      <c r="BC28" s="2">
        <f t="shared" si="13"/>
        <v>0.70521705968236759</v>
      </c>
      <c r="BD28" s="8"/>
      <c r="BE28" s="8">
        <f t="shared" si="14"/>
        <v>2.3479926280135488</v>
      </c>
      <c r="BF28" s="2">
        <f t="shared" si="15"/>
        <v>0.76556896730091017</v>
      </c>
    </row>
    <row r="29" spans="1:58" x14ac:dyDescent="0.25">
      <c r="A29" s="2" t="s">
        <v>60</v>
      </c>
      <c r="B29" s="2">
        <v>2.2432332220986284E-2</v>
      </c>
      <c r="C29" s="2">
        <v>3.6707452725250292E-2</v>
      </c>
      <c r="D29" s="2">
        <v>0.11700500556173529</v>
      </c>
      <c r="E29" s="2">
        <v>0.17741935483870971</v>
      </c>
      <c r="F29" s="2">
        <v>0.14300611790878756</v>
      </c>
      <c r="G29" s="2">
        <v>8.7690025954764564E-2</v>
      </c>
      <c r="H29" s="2">
        <v>5.1517890248424181E-2</v>
      </c>
      <c r="I29" s="2">
        <v>0.48509918427882842</v>
      </c>
      <c r="J29" s="2">
        <v>0.11776974416017798</v>
      </c>
      <c r="K29" s="2">
        <v>2.5746199480904712</v>
      </c>
      <c r="L29" s="2">
        <v>1.3841768631813129</v>
      </c>
      <c r="M29" s="2">
        <v>0.27556080830552471</v>
      </c>
      <c r="N29" s="2">
        <v>1.3433908045977014</v>
      </c>
      <c r="O29" s="2">
        <v>0.36579996292176503</v>
      </c>
      <c r="P29" s="2">
        <v>9.610215053763442E-2</v>
      </c>
      <c r="Q29" s="2">
        <v>4.279987022617724E-2</v>
      </c>
      <c r="R29" s="2">
        <v>3.1864108268446427E-2</v>
      </c>
      <c r="S29" s="2">
        <v>4.0480163144234341E-3</v>
      </c>
      <c r="T29" s="2">
        <v>0.27938450129773834</v>
      </c>
      <c r="U29" s="2">
        <v>3.9970337411939207E-2</v>
      </c>
      <c r="V29" s="2">
        <v>3.8670281794586585E-2</v>
      </c>
      <c r="W29" s="2">
        <v>4.366657397107899E-3</v>
      </c>
      <c r="X29" s="2">
        <v>6.7806822395253999E-2</v>
      </c>
      <c r="Y29" s="2">
        <v>7.1375602521319997E-2</v>
      </c>
      <c r="Z29" s="2">
        <v>0.23859844271412689</v>
      </c>
      <c r="AA29" s="2">
        <v>4.4533277715980726E-4</v>
      </c>
      <c r="AB29" s="2">
        <v>3.7778086763070088E-4</v>
      </c>
      <c r="AC29" s="2">
        <v>1.1598535409714498E-4</v>
      </c>
      <c r="AD29" s="2">
        <v>7.7238598442714147E-5</v>
      </c>
      <c r="AE29" s="2">
        <v>7.5454208379681148E-4</v>
      </c>
      <c r="AF29" s="2">
        <v>2.8983592880978869E-4</v>
      </c>
      <c r="AG29" s="2">
        <v>2.4140248424175015E-4</v>
      </c>
      <c r="AH29" s="2">
        <v>1.1595986281053022E-4</v>
      </c>
      <c r="AI29" s="2">
        <v>1.1496570263255473E-3</v>
      </c>
      <c r="AJ29" s="2">
        <v>8.2030960326288482E-4</v>
      </c>
      <c r="AK29" s="2">
        <v>5.7046950315165E-4</v>
      </c>
      <c r="AL29" s="2">
        <v>4.9376622172784591E-4</v>
      </c>
      <c r="AM29" s="2">
        <v>3.4770114942528742E-4</v>
      </c>
      <c r="AN29" s="2">
        <v>6.3674684835001859E-4</v>
      </c>
      <c r="AO29" s="2">
        <v>1.0069058212829073E-2</v>
      </c>
      <c r="AP29" s="2">
        <v>8.1062291434927713E-2</v>
      </c>
      <c r="AQ29" s="2">
        <v>0.30334631071561002</v>
      </c>
      <c r="AR29" s="2">
        <v>9.9925843529847999E-2</v>
      </c>
      <c r="AS29" s="2">
        <v>1.7461531331108642</v>
      </c>
      <c r="AT29" s="2">
        <v>1.3000556173526143</v>
      </c>
      <c r="AU29" s="2">
        <v>0.2804041527623285</v>
      </c>
      <c r="AV29" s="2">
        <v>0.35177975528364858</v>
      </c>
      <c r="AW29" s="2">
        <v>0.31099369670003713</v>
      </c>
      <c r="AX29" s="2">
        <v>9.0748980348535424E-4</v>
      </c>
      <c r="AY29" s="2">
        <v>3.2883759733036714E-4</v>
      </c>
      <c r="BB29" s="2">
        <f t="shared" si="12"/>
        <v>12.588645200685949</v>
      </c>
      <c r="BC29" s="2">
        <f t="shared" si="13"/>
        <v>0.62337956921644089</v>
      </c>
      <c r="BD29" s="8"/>
      <c r="BE29" s="8">
        <f t="shared" si="14"/>
        <v>4.4850261865035241</v>
      </c>
      <c r="BF29" s="2">
        <f t="shared" si="15"/>
        <v>0.70207195681189305</v>
      </c>
    </row>
    <row r="30" spans="1:58" x14ac:dyDescent="0.25">
      <c r="A30" s="2" t="s">
        <v>61</v>
      </c>
      <c r="B30" s="2">
        <v>2.4532474096537787E-2</v>
      </c>
      <c r="C30" s="2">
        <v>4.1698256254738442E-2</v>
      </c>
      <c r="D30" s="2">
        <v>0.12759666413949966</v>
      </c>
      <c r="E30" s="2">
        <v>0.21127116502400811</v>
      </c>
      <c r="F30" s="2">
        <v>0.15254612079858482</v>
      </c>
      <c r="G30" s="2">
        <v>0.10598306798079356</v>
      </c>
      <c r="H30" s="2">
        <v>6.5362016679302512E-2</v>
      </c>
      <c r="I30" s="2">
        <v>0.61365933788223415</v>
      </c>
      <c r="J30" s="2">
        <v>0.12822213798332072</v>
      </c>
      <c r="K30" s="2">
        <v>3.2038160222390699</v>
      </c>
      <c r="L30" s="2">
        <v>1.7061536517563813</v>
      </c>
      <c r="M30" s="2">
        <v>0.31794920394238063</v>
      </c>
      <c r="N30" s="2">
        <v>1.5289360626737429</v>
      </c>
      <c r="O30" s="2">
        <v>0.47258023755370238</v>
      </c>
      <c r="P30" s="2">
        <v>0.12474728329542584</v>
      </c>
      <c r="Q30" s="2">
        <v>5.226181450593885E-2</v>
      </c>
      <c r="R30" s="2">
        <v>4.1489764973464752E-2</v>
      </c>
      <c r="S30" s="2">
        <v>5.6501137225170601E-3</v>
      </c>
      <c r="T30" s="2">
        <v>0.36312231488501395</v>
      </c>
      <c r="U30" s="2">
        <v>5.8690295678544363E-2</v>
      </c>
      <c r="V30" s="2">
        <v>5.5979909021986365E-2</v>
      </c>
      <c r="W30" s="2">
        <v>5.7578342178418009E-3</v>
      </c>
      <c r="X30" s="2">
        <v>0.10862395754359365</v>
      </c>
      <c r="Y30" s="2">
        <v>0.10111827141774073</v>
      </c>
      <c r="Z30" s="2">
        <v>0.37424184988627751</v>
      </c>
      <c r="AA30" s="2">
        <v>3.9509097801364681E-4</v>
      </c>
      <c r="AB30" s="2">
        <v>5.0107404599444036E-4</v>
      </c>
      <c r="AC30" s="2">
        <v>1.3169699267121557E-4</v>
      </c>
      <c r="AD30" s="2">
        <v>3.9613343442001524E-5</v>
      </c>
      <c r="AE30" s="2">
        <v>8.5481425322213821E-4</v>
      </c>
      <c r="AF30" s="2">
        <v>5.0142153146322981E-4</v>
      </c>
      <c r="AG30" s="2">
        <v>5.000315895880719E-4</v>
      </c>
      <c r="AH30" s="2">
        <v>1.7124083901945924E-4</v>
      </c>
      <c r="AI30" s="2">
        <v>1.501137225170584E-3</v>
      </c>
      <c r="AJ30" s="2">
        <v>1.0928417993429367E-3</v>
      </c>
      <c r="AK30" s="2">
        <v>6.4632297194844594E-4</v>
      </c>
      <c r="AL30" s="2">
        <v>4.7397017942886027E-4</v>
      </c>
      <c r="AM30" s="2">
        <v>3.0265984331564322E-4</v>
      </c>
      <c r="AN30" s="2">
        <v>1.1334975991913068E-3</v>
      </c>
      <c r="AO30" s="2">
        <v>1.101528936062674E-2</v>
      </c>
      <c r="AP30" s="2">
        <v>0.15115617892342689</v>
      </c>
      <c r="AQ30" s="2">
        <v>0.22934040940106146</v>
      </c>
      <c r="AR30" s="2">
        <v>0.15775840283042711</v>
      </c>
      <c r="AS30" s="2">
        <v>1.7061536517563813</v>
      </c>
      <c r="AT30" s="2">
        <v>1.1884003032600459</v>
      </c>
      <c r="AU30" s="2">
        <v>0.23941748799595655</v>
      </c>
      <c r="AV30" s="2">
        <v>0.29397270659590602</v>
      </c>
      <c r="AW30" s="2">
        <v>0.28215820065706348</v>
      </c>
      <c r="AX30" s="2">
        <v>9.8685873136214312E-4</v>
      </c>
      <c r="AY30" s="2">
        <v>4.2045741723527926E-4</v>
      </c>
      <c r="BB30" s="2">
        <f t="shared" si="12"/>
        <v>14.261015188273953</v>
      </c>
      <c r="BC30" s="2">
        <f t="shared" si="13"/>
        <v>0.53051120020708475</v>
      </c>
      <c r="BD30" s="8"/>
      <c r="BE30" s="8">
        <f t="shared" si="14"/>
        <v>4.2607799469294916</v>
      </c>
      <c r="BF30" s="2">
        <f t="shared" si="15"/>
        <v>0.61264304479953025</v>
      </c>
    </row>
    <row r="31" spans="1:58" x14ac:dyDescent="0.25">
      <c r="A31" s="2" t="s">
        <v>62</v>
      </c>
      <c r="B31" s="9">
        <f t="shared" ref="B31:AY31" si="16">AVERAGE(B26:B30)</f>
        <v>3.5798319131863668E-2</v>
      </c>
      <c r="C31" s="9">
        <f t="shared" si="16"/>
        <v>4.6806948538919466E-2</v>
      </c>
      <c r="D31" s="9">
        <f t="shared" si="16"/>
        <v>0.1553760709919097</v>
      </c>
      <c r="E31" s="9">
        <f t="shared" si="16"/>
        <v>0.17572111423287892</v>
      </c>
      <c r="F31" s="9">
        <f t="shared" si="16"/>
        <v>0.13644993668737762</v>
      </c>
      <c r="G31" s="9">
        <f t="shared" si="16"/>
        <v>8.6901018751321307E-2</v>
      </c>
      <c r="H31" s="9">
        <f t="shared" si="16"/>
        <v>5.6174231898995439E-2</v>
      </c>
      <c r="I31" s="9">
        <f t="shared" si="16"/>
        <v>0.55173273600170136</v>
      </c>
      <c r="J31" s="9">
        <f t="shared" si="16"/>
        <v>0.12269788841673246</v>
      </c>
      <c r="K31" s="9">
        <f t="shared" si="16"/>
        <v>2.4926433905214602</v>
      </c>
      <c r="L31" s="9">
        <f t="shared" si="16"/>
        <v>1.3662925270543809</v>
      </c>
      <c r="M31" s="9">
        <f t="shared" si="16"/>
        <v>0.28494484522082086</v>
      </c>
      <c r="N31" s="9">
        <f t="shared" si="16"/>
        <v>1.2699251699632366</v>
      </c>
      <c r="O31" s="9">
        <f t="shared" si="16"/>
        <v>0.37013236092109469</v>
      </c>
      <c r="P31" s="9">
        <f t="shared" si="16"/>
        <v>9.0767328405613329E-2</v>
      </c>
      <c r="Q31" s="9">
        <f t="shared" si="16"/>
        <v>4.0968269460440396E-2</v>
      </c>
      <c r="R31" s="9">
        <f t="shared" si="16"/>
        <v>3.834479745324143E-2</v>
      </c>
      <c r="S31" s="9">
        <f t="shared" si="16"/>
        <v>4.6758136689194849E-3</v>
      </c>
      <c r="T31" s="9">
        <f t="shared" si="16"/>
        <v>0.32206748024042586</v>
      </c>
      <c r="U31" s="9">
        <f t="shared" si="16"/>
        <v>4.7762792012184051E-2</v>
      </c>
      <c r="V31" s="9">
        <f t="shared" si="16"/>
        <v>5.6672462391727428E-2</v>
      </c>
      <c r="W31" s="9">
        <f t="shared" si="16"/>
        <v>5.3914795951945085E-3</v>
      </c>
      <c r="X31" s="9">
        <f t="shared" si="16"/>
        <v>8.9154934171595104E-2</v>
      </c>
      <c r="Y31" s="9">
        <f t="shared" si="16"/>
        <v>8.9683606841823166E-2</v>
      </c>
      <c r="Z31" s="9">
        <f t="shared" si="16"/>
        <v>0.30012212135656924</v>
      </c>
      <c r="AA31" s="9">
        <f t="shared" si="16"/>
        <v>3.8485325598439524E-4</v>
      </c>
      <c r="AB31" s="9">
        <f t="shared" si="16"/>
        <v>3.8184129793922229E-4</v>
      </c>
      <c r="AC31" s="9">
        <f t="shared" si="16"/>
        <v>1.5056985903590955E-4</v>
      </c>
      <c r="AD31" s="9">
        <f t="shared" si="16"/>
        <v>4.5584410557238064E-5</v>
      </c>
      <c r="AE31" s="9">
        <f t="shared" si="16"/>
        <v>7.5429706173248926E-4</v>
      </c>
      <c r="AF31" s="9">
        <f t="shared" si="16"/>
        <v>4.1706239797042891E-4</v>
      </c>
      <c r="AG31" s="9">
        <f t="shared" si="16"/>
        <v>4.0868869180150767E-4</v>
      </c>
      <c r="AH31" s="9">
        <f t="shared" si="16"/>
        <v>1.3246532951083386E-4</v>
      </c>
      <c r="AI31" s="9">
        <f t="shared" si="16"/>
        <v>1.3143901691632385E-3</v>
      </c>
      <c r="AJ31" s="9">
        <f t="shared" si="16"/>
        <v>9.3091688214043508E-4</v>
      </c>
      <c r="AK31" s="9">
        <f t="shared" si="16"/>
        <v>6.5709318453039658E-4</v>
      </c>
      <c r="AL31" s="9">
        <f t="shared" si="16"/>
        <v>3.8109717694675266E-4</v>
      </c>
      <c r="AM31" s="9">
        <f t="shared" si="16"/>
        <v>2.9713270686892518E-4</v>
      </c>
      <c r="AN31" s="9">
        <f t="shared" si="16"/>
        <v>7.3644285856491157E-4</v>
      </c>
      <c r="AO31" s="9">
        <f t="shared" si="16"/>
        <v>8.5885352539664429E-3</v>
      </c>
      <c r="AP31" s="9">
        <f t="shared" si="16"/>
        <v>0.1083682652627467</v>
      </c>
      <c r="AQ31" s="9">
        <f t="shared" si="16"/>
        <v>0.19255286612885758</v>
      </c>
      <c r="AR31" s="9">
        <f t="shared" si="16"/>
        <v>0.12107018523856458</v>
      </c>
      <c r="AS31" s="9">
        <f t="shared" si="16"/>
        <v>1.1690708653218063</v>
      </c>
      <c r="AT31" s="9">
        <f t="shared" si="16"/>
        <v>0.81240732434690766</v>
      </c>
      <c r="AU31" s="9">
        <f t="shared" si="16"/>
        <v>0.16788053494761215</v>
      </c>
      <c r="AV31" s="9">
        <f t="shared" si="16"/>
        <v>0.20704489209498983</v>
      </c>
      <c r="AW31" s="9">
        <f t="shared" si="16"/>
        <v>0.18366861592589068</v>
      </c>
      <c r="AX31" s="9">
        <f t="shared" si="16"/>
        <v>6.120670102235902E-4</v>
      </c>
      <c r="AY31" s="9">
        <f t="shared" si="16"/>
        <v>3.4869780930798209E-4</v>
      </c>
      <c r="BB31" s="2">
        <f t="shared" si="12"/>
        <v>11.215812928554046</v>
      </c>
      <c r="BC31" s="2">
        <f t="shared" si="13"/>
        <v>0.56459526159419682</v>
      </c>
      <c r="BD31" s="8"/>
      <c r="BE31" s="8">
        <f t="shared" si="14"/>
        <v>2.9716128493408731</v>
      </c>
      <c r="BF31" s="2">
        <f t="shared" si="15"/>
        <v>0.67211791308564772</v>
      </c>
    </row>
    <row r="32" spans="1:58" x14ac:dyDescent="0.25">
      <c r="A32" s="2" t="s">
        <v>63</v>
      </c>
      <c r="B32" s="2">
        <f t="shared" ref="B32:AY32" si="17">STDEV(B26:B30)/SQRT(5)</f>
        <v>1.4619438558782611E-2</v>
      </c>
      <c r="C32" s="2">
        <f t="shared" si="17"/>
        <v>1.0751774584264684E-2</v>
      </c>
      <c r="D32" s="2">
        <f t="shared" si="17"/>
        <v>4.5413044271167102E-2</v>
      </c>
      <c r="E32" s="2">
        <f t="shared" si="17"/>
        <v>2.2838583914750413E-2</v>
      </c>
      <c r="F32" s="2">
        <f t="shared" si="17"/>
        <v>1.5004338355842421E-2</v>
      </c>
      <c r="G32" s="2">
        <f t="shared" si="17"/>
        <v>1.0115281727516107E-2</v>
      </c>
      <c r="H32" s="2">
        <f t="shared" si="17"/>
        <v>9.4199720248349331E-3</v>
      </c>
      <c r="I32" s="2">
        <f t="shared" si="17"/>
        <v>5.9532224847935619E-2</v>
      </c>
      <c r="J32" s="2">
        <f t="shared" si="17"/>
        <v>2.1801285506399284E-2</v>
      </c>
      <c r="K32" s="2">
        <f t="shared" si="17"/>
        <v>0.34019786354546211</v>
      </c>
      <c r="L32" s="2">
        <f t="shared" si="17"/>
        <v>0.18980725693971762</v>
      </c>
      <c r="M32" s="2">
        <f t="shared" si="17"/>
        <v>2.8794874901329367E-2</v>
      </c>
      <c r="N32" s="2">
        <f t="shared" si="17"/>
        <v>0.15313632108080488</v>
      </c>
      <c r="O32" s="2">
        <f t="shared" si="17"/>
        <v>6.2673278295600182E-2</v>
      </c>
      <c r="P32" s="2">
        <f t="shared" si="17"/>
        <v>1.4527163378684933E-2</v>
      </c>
      <c r="Q32" s="2">
        <f t="shared" si="17"/>
        <v>3.5511450370802997E-3</v>
      </c>
      <c r="R32" s="2">
        <f t="shared" si="17"/>
        <v>3.601338557967345E-3</v>
      </c>
      <c r="S32" s="2">
        <f t="shared" si="17"/>
        <v>8.5504362222311482E-4</v>
      </c>
      <c r="T32" s="2">
        <f t="shared" si="17"/>
        <v>3.7460718554439408E-2</v>
      </c>
      <c r="U32" s="2">
        <f t="shared" si="17"/>
        <v>6.3491078922344492E-3</v>
      </c>
      <c r="V32" s="2">
        <f t="shared" si="17"/>
        <v>6.8905971152091539E-3</v>
      </c>
      <c r="W32" s="2">
        <f t="shared" si="17"/>
        <v>1.0623138488072867E-3</v>
      </c>
      <c r="X32" s="2">
        <f t="shared" si="17"/>
        <v>1.227008875175606E-2</v>
      </c>
      <c r="Y32" s="2">
        <f t="shared" si="17"/>
        <v>1.2548893839466765E-2</v>
      </c>
      <c r="Z32" s="2">
        <f t="shared" si="17"/>
        <v>5.42826196442854E-2</v>
      </c>
      <c r="AA32" s="2">
        <f t="shared" si="17"/>
        <v>7.9784047016906909E-5</v>
      </c>
      <c r="AB32" s="2">
        <f t="shared" si="17"/>
        <v>6.4009014045667573E-5</v>
      </c>
      <c r="AC32" s="2">
        <f t="shared" si="17"/>
        <v>2.4514217533254155E-5</v>
      </c>
      <c r="AD32" s="2">
        <f t="shared" si="17"/>
        <v>1.2730261184504504E-5</v>
      </c>
      <c r="AE32" s="2">
        <f t="shared" si="17"/>
        <v>1.0191941506116E-4</v>
      </c>
      <c r="AF32" s="2">
        <f t="shared" si="17"/>
        <v>7.1947587775427485E-5</v>
      </c>
      <c r="AG32" s="2">
        <f t="shared" si="17"/>
        <v>5.1657070057047989E-5</v>
      </c>
      <c r="AH32" s="2">
        <f t="shared" si="17"/>
        <v>2.9695167632742342E-5</v>
      </c>
      <c r="AI32" s="2">
        <f t="shared" si="17"/>
        <v>1.8674665863431341E-4</v>
      </c>
      <c r="AJ32" s="2">
        <f t="shared" si="17"/>
        <v>1.4474651934678637E-4</v>
      </c>
      <c r="AK32" s="2">
        <f t="shared" si="17"/>
        <v>1.2815456469413239E-4</v>
      </c>
      <c r="AL32" s="2">
        <f t="shared" si="17"/>
        <v>5.9719189772097947E-5</v>
      </c>
      <c r="AM32" s="2">
        <f t="shared" si="17"/>
        <v>4.9080100338397717E-5</v>
      </c>
      <c r="AN32" s="2">
        <f t="shared" si="17"/>
        <v>1.2286319082026602E-4</v>
      </c>
      <c r="AO32" s="2">
        <f t="shared" si="17"/>
        <v>2.099053174699975E-3</v>
      </c>
      <c r="AP32" s="2">
        <f t="shared" si="17"/>
        <v>1.689411792746065E-2</v>
      </c>
      <c r="AQ32" s="2">
        <f t="shared" si="17"/>
        <v>5.2624901174112712E-2</v>
      </c>
      <c r="AR32" s="2">
        <f t="shared" si="17"/>
        <v>1.5248810546534989E-2</v>
      </c>
      <c r="AS32" s="2">
        <f t="shared" si="17"/>
        <v>0.29580228192780678</v>
      </c>
      <c r="AT32" s="2">
        <f t="shared" si="17"/>
        <v>0.22453270834129707</v>
      </c>
      <c r="AU32" s="2">
        <f t="shared" si="17"/>
        <v>5.0062063510754609E-2</v>
      </c>
      <c r="AV32" s="2">
        <f t="shared" si="17"/>
        <v>6.296087367483709E-2</v>
      </c>
      <c r="AW32" s="2">
        <f t="shared" si="17"/>
        <v>5.583500486628349E-2</v>
      </c>
      <c r="AX32" s="2">
        <f t="shared" si="17"/>
        <v>1.6375973862302483E-4</v>
      </c>
      <c r="AY32" s="2">
        <f t="shared" si="17"/>
        <v>5.2100887422478634E-5</v>
      </c>
      <c r="BB32" s="2">
        <f t="shared" si="12"/>
        <v>1.9149078115703069</v>
      </c>
      <c r="BC32" s="2">
        <f t="shared" si="13"/>
        <v>0.6957007558495979</v>
      </c>
      <c r="BD32" s="8"/>
      <c r="BE32" s="8">
        <f t="shared" si="14"/>
        <v>0.77627567576983281</v>
      </c>
      <c r="BF32" s="2">
        <f t="shared" si="15"/>
        <v>0.6280304204856334</v>
      </c>
    </row>
    <row r="33" spans="1:58" x14ac:dyDescent="0.25">
      <c r="BD33" s="8"/>
      <c r="BE33" s="8"/>
    </row>
    <row r="34" spans="1:58" x14ac:dyDescent="0.25">
      <c r="BD34" s="8"/>
      <c r="BE34" s="8"/>
    </row>
    <row r="35" spans="1:58" ht="18.75" x14ac:dyDescent="0.3">
      <c r="A35" s="7" t="s">
        <v>66</v>
      </c>
      <c r="BD35" s="8"/>
      <c r="BE35" s="8"/>
    </row>
    <row r="36" spans="1:58" x14ac:dyDescent="0.25">
      <c r="A36" s="2" t="s">
        <v>57</v>
      </c>
      <c r="B36" s="2">
        <v>6.56521739130435E-3</v>
      </c>
      <c r="C36" s="2">
        <v>8.6231884057971029E-3</v>
      </c>
      <c r="D36" s="2">
        <v>2.9021739130434786E-2</v>
      </c>
      <c r="E36" s="2">
        <v>2.8369565217391306E-2</v>
      </c>
      <c r="F36" s="2">
        <v>1.9746376811594205E-2</v>
      </c>
      <c r="G36" s="2">
        <v>7.7173913043478279E-3</v>
      </c>
      <c r="H36" s="2">
        <v>9.3478260869565236E-3</v>
      </c>
      <c r="I36" s="2">
        <v>7.0144927536231902E-2</v>
      </c>
      <c r="J36" s="2">
        <v>3.340579710144928E-2</v>
      </c>
      <c r="K36" s="2">
        <v>0.2565217391304348</v>
      </c>
      <c r="L36" s="2">
        <v>0.2804347826086957</v>
      </c>
      <c r="M36" s="2">
        <v>3.1956521739130439E-2</v>
      </c>
      <c r="N36" s="2">
        <v>0.13594202898550728</v>
      </c>
      <c r="O36" s="2">
        <v>0.12028985507246377</v>
      </c>
      <c r="P36" s="2">
        <v>3.9456521739130446E-2</v>
      </c>
      <c r="Q36" s="2">
        <v>1.4311594202898553E-2</v>
      </c>
      <c r="R36" s="2">
        <v>1.2496376811594205E-2</v>
      </c>
      <c r="S36" s="2">
        <v>2.0181159420289856E-3</v>
      </c>
      <c r="T36" s="2">
        <v>9.5833333333333354E-2</v>
      </c>
      <c r="U36" s="2">
        <v>4.4239130434782614E-2</v>
      </c>
      <c r="V36" s="2">
        <v>1.0721014492753625E-2</v>
      </c>
      <c r="W36" s="2">
        <v>1.4818840579710149E-3</v>
      </c>
      <c r="X36" s="2">
        <v>1.597826086956522E-2</v>
      </c>
      <c r="Y36" s="2">
        <v>3.9275362318840594E-2</v>
      </c>
      <c r="Z36" s="2">
        <v>4.6195652173913047E-2</v>
      </c>
      <c r="AA36" s="2">
        <v>1.3695652173913045E-4</v>
      </c>
      <c r="AB36" s="2">
        <v>1.6481884057971015E-4</v>
      </c>
      <c r="AC36" s="2">
        <v>4.1304347826086966E-5</v>
      </c>
      <c r="AD36" s="2">
        <v>4.1195652173913053E-5</v>
      </c>
      <c r="AE36" s="2">
        <v>3.8442028985507252E-4</v>
      </c>
      <c r="AF36" s="2">
        <v>4.1195652173913047E-4</v>
      </c>
      <c r="AG36" s="2">
        <v>6.8768115942028998E-5</v>
      </c>
      <c r="AH36" s="2">
        <v>5.4891304347826089E-5</v>
      </c>
      <c r="AI36" s="2">
        <v>2.4710144927536236E-4</v>
      </c>
      <c r="AJ36" s="2">
        <v>3.1594202898550724E-4</v>
      </c>
      <c r="AK36" s="2">
        <v>4.115942028985508E-5</v>
      </c>
      <c r="AL36" s="2">
        <v>0</v>
      </c>
      <c r="AM36" s="2">
        <v>1.2355072463768118E-4</v>
      </c>
      <c r="AN36" s="2">
        <v>9.6014492753623189E-5</v>
      </c>
      <c r="AO36" s="2">
        <v>4.2391304347826102E-4</v>
      </c>
      <c r="AP36" s="2">
        <v>9.4565217391304364E-3</v>
      </c>
      <c r="AQ36" s="2">
        <v>8.5144927536231901E-3</v>
      </c>
      <c r="AR36" s="2">
        <v>1.7681159420289857E-2</v>
      </c>
      <c r="AS36" s="2">
        <v>6.3768115942028997E-2</v>
      </c>
      <c r="AT36" s="2">
        <v>3.340579710144928E-2</v>
      </c>
      <c r="AU36" s="2">
        <v>1.6775362318840581E-2</v>
      </c>
      <c r="AV36" s="2">
        <v>1.0362318840579712E-2</v>
      </c>
      <c r="AW36" s="2">
        <v>3.0905797101449277E-3</v>
      </c>
      <c r="AX36" s="2">
        <v>1.0978260869565218E-4</v>
      </c>
      <c r="AY36" s="2">
        <v>5.5072463768115955E-5</v>
      </c>
      <c r="BB36" s="2">
        <f t="shared" ref="BB36:BB42" si="18">SUM(B36:AY36)</f>
        <v>1.5258653985507249</v>
      </c>
      <c r="BC36" s="2">
        <f>BB149/BB36</f>
        <v>0.23577091972002656</v>
      </c>
      <c r="BD36" s="8"/>
      <c r="BE36" s="8">
        <f>SUM(AO36:AY36)</f>
        <v>0.16364311594202902</v>
      </c>
      <c r="BF36" s="2">
        <f>BE149/BE36</f>
        <v>0.22157377323305413</v>
      </c>
    </row>
    <row r="37" spans="1:58" x14ac:dyDescent="0.25">
      <c r="A37" s="2" t="s">
        <v>58</v>
      </c>
      <c r="B37" s="2">
        <v>0.18381748826291081</v>
      </c>
      <c r="C37" s="2">
        <v>0.3978139671361503</v>
      </c>
      <c r="D37" s="2">
        <v>0.33568075117370894</v>
      </c>
      <c r="E37" s="2">
        <v>0.97799295774647887</v>
      </c>
      <c r="F37" s="2">
        <v>1.4677963615023477</v>
      </c>
      <c r="G37" s="2">
        <v>1.896273474178404</v>
      </c>
      <c r="H37" s="2">
        <v>0.15315434272300474</v>
      </c>
      <c r="I37" s="2">
        <v>3.5101232394366204</v>
      </c>
      <c r="J37" s="2">
        <v>1.0982247652582162</v>
      </c>
      <c r="K37" s="2">
        <v>1.7671654929577469</v>
      </c>
      <c r="L37" s="2">
        <v>31.792840375586856</v>
      </c>
      <c r="M37" s="2">
        <v>0.12023180751173712</v>
      </c>
      <c r="N37" s="2">
        <v>4.1613116197183109</v>
      </c>
      <c r="O37" s="2">
        <v>0.94813673708920199</v>
      </c>
      <c r="P37" s="2">
        <v>1.3459507042253525</v>
      </c>
      <c r="Q37" s="2">
        <v>0.48891578638497657</v>
      </c>
      <c r="R37" s="2">
        <v>0.15315434272300474</v>
      </c>
      <c r="S37" s="2">
        <v>3.0582453051643199E-2</v>
      </c>
      <c r="T37" s="2">
        <v>2.846024061032864</v>
      </c>
      <c r="U37" s="2">
        <v>1.439553990610329</v>
      </c>
      <c r="V37" s="2">
        <v>6.1164906103286398E-2</v>
      </c>
      <c r="W37" s="2">
        <v>6.1164906103286398E-2</v>
      </c>
      <c r="X37" s="2">
        <v>0.24433685446009396</v>
      </c>
      <c r="Y37" s="2">
        <v>0.67297535211267623</v>
      </c>
      <c r="Z37" s="2">
        <v>0.36634389671361511</v>
      </c>
      <c r="AA37" s="2">
        <v>0</v>
      </c>
      <c r="AB37" s="2">
        <v>0.12257188967136153</v>
      </c>
      <c r="AC37" s="2">
        <v>3.0582453051643199E-2</v>
      </c>
      <c r="AD37" s="2">
        <v>0</v>
      </c>
      <c r="AE37" s="2">
        <v>0</v>
      </c>
      <c r="AF37" s="2">
        <v>3.0582453051643199E-2</v>
      </c>
      <c r="AG37" s="2">
        <v>0</v>
      </c>
      <c r="AH37" s="2">
        <v>0</v>
      </c>
      <c r="AI37" s="2">
        <v>0.12257188967136153</v>
      </c>
      <c r="AJ37" s="2">
        <v>0.12257188967136153</v>
      </c>
      <c r="AK37" s="2">
        <v>3.0582453051643199E-2</v>
      </c>
      <c r="AL37" s="2">
        <v>6.1164906103286398E-2</v>
      </c>
      <c r="AM37" s="2">
        <v>0.18397887323943668</v>
      </c>
      <c r="AN37" s="2">
        <v>0.51965962441314562</v>
      </c>
      <c r="AO37" s="2">
        <v>0</v>
      </c>
      <c r="AP37" s="2">
        <v>0.12265258215962443</v>
      </c>
      <c r="AQ37" s="2">
        <v>3.0582453051643199E-2</v>
      </c>
      <c r="AR37" s="2">
        <v>0.67297535211267623</v>
      </c>
      <c r="AS37" s="2">
        <v>2.3562206572769959</v>
      </c>
      <c r="AT37" s="2">
        <v>0.45833333333333343</v>
      </c>
      <c r="AU37" s="2">
        <v>9.198943661971834E-2</v>
      </c>
      <c r="AV37" s="2">
        <v>0.12265258215962443</v>
      </c>
      <c r="AW37" s="2">
        <v>0</v>
      </c>
      <c r="AX37" s="2">
        <v>6.1164906103286398E-2</v>
      </c>
      <c r="AY37" s="2">
        <v>0</v>
      </c>
      <c r="BB37" s="2">
        <f t="shared" si="18"/>
        <v>61.661568368544629</v>
      </c>
      <c r="BC37" s="2">
        <f t="shared" ref="BC37:BC42" si="19">BB150/BB37</f>
        <v>9.1897540148498699E-2</v>
      </c>
      <c r="BD37" s="8"/>
      <c r="BE37" s="8">
        <f t="shared" ref="BE37:BE42" si="20">SUM(AO37:AY37)</f>
        <v>3.9165713028169029</v>
      </c>
      <c r="BF37" s="2">
        <f t="shared" ref="BF37:BF42" si="21">BE150/BE37</f>
        <v>3.8317532869965906E-2</v>
      </c>
    </row>
    <row r="38" spans="1:58" x14ac:dyDescent="0.25">
      <c r="A38" s="2" t="s">
        <v>59</v>
      </c>
      <c r="B38" s="2">
        <v>1.2491500067999458E-2</v>
      </c>
      <c r="C38" s="2">
        <v>1.7877056983544134E-2</v>
      </c>
      <c r="D38" s="2">
        <v>5.4640962872297028E-2</v>
      </c>
      <c r="E38" s="2">
        <v>1.9672242622059025E-2</v>
      </c>
      <c r="F38" s="2">
        <v>1.4099687202502381E-2</v>
      </c>
      <c r="G38" s="2">
        <v>4.9367605059159533E-3</v>
      </c>
      <c r="H38" s="2">
        <v>7.3378212974296213E-3</v>
      </c>
      <c r="I38" s="2">
        <v>7.8576771385828942E-2</v>
      </c>
      <c r="J38" s="2">
        <v>3.0630354957160346E-2</v>
      </c>
      <c r="K38" s="2">
        <v>0.14324085407316745</v>
      </c>
      <c r="L38" s="2">
        <v>0.22327621379028967</v>
      </c>
      <c r="M38" s="2">
        <v>1.6568067455460359E-2</v>
      </c>
      <c r="N38" s="2">
        <v>8.1194750441996477E-2</v>
      </c>
      <c r="O38" s="2">
        <v>7.0087039303685594E-2</v>
      </c>
      <c r="P38" s="2">
        <v>2.6852985176118595E-2</v>
      </c>
      <c r="Q38" s="2">
        <v>8.2802937576499404E-3</v>
      </c>
      <c r="R38" s="2">
        <v>6.7431660546715642E-3</v>
      </c>
      <c r="S38" s="2">
        <v>9.7613219094247255E-4</v>
      </c>
      <c r="T38" s="2">
        <v>4.3533251733986131E-2</v>
      </c>
      <c r="U38" s="2">
        <v>2.3000815993472055E-2</v>
      </c>
      <c r="V38" s="2">
        <v>3.6988304093567253E-3</v>
      </c>
      <c r="W38" s="2">
        <v>3.9681082551339591E-4</v>
      </c>
      <c r="X38" s="2">
        <v>6.0400516795865644E-3</v>
      </c>
      <c r="Y38" s="2">
        <v>1.9298245614035089E-2</v>
      </c>
      <c r="Z38" s="2">
        <v>1.3538691690466478E-2</v>
      </c>
      <c r="AA38" s="2">
        <v>1.5591935264517887E-4</v>
      </c>
      <c r="AB38" s="2">
        <v>1.2745818033455734E-4</v>
      </c>
      <c r="AC38" s="2">
        <v>4.2486060111519108E-5</v>
      </c>
      <c r="AD38" s="2">
        <v>0</v>
      </c>
      <c r="AE38" s="2">
        <v>2.1243030055759557E-4</v>
      </c>
      <c r="AF38" s="2">
        <v>1.8438052495580039E-4</v>
      </c>
      <c r="AG38" s="2">
        <v>1.4137086903304777E-5</v>
      </c>
      <c r="AH38" s="2">
        <v>4.2635658914728689E-5</v>
      </c>
      <c r="AI38" s="2">
        <v>1.9855501155990754E-4</v>
      </c>
      <c r="AJ38" s="2">
        <v>3.399632802937577E-4</v>
      </c>
      <c r="AK38" s="2">
        <v>1.2753297973616212E-4</v>
      </c>
      <c r="AL38" s="2">
        <v>2.8348973208214338E-5</v>
      </c>
      <c r="AM38" s="2">
        <v>8.5271317829457377E-5</v>
      </c>
      <c r="AN38" s="2">
        <v>3.6834965320277444E-4</v>
      </c>
      <c r="AO38" s="2">
        <v>3.2612539099687206E-4</v>
      </c>
      <c r="AP38" s="2">
        <v>2.7787977696178434E-3</v>
      </c>
      <c r="AQ38" s="2">
        <v>3.5567115463076304E-3</v>
      </c>
      <c r="AR38" s="2">
        <v>3.6576907384740934E-3</v>
      </c>
      <c r="AS38" s="2">
        <v>4.3383652930776562E-2</v>
      </c>
      <c r="AT38" s="2">
        <v>1.1967904256765948E-2</v>
      </c>
      <c r="AU38" s="2">
        <v>7.1059431524547814E-3</v>
      </c>
      <c r="AV38" s="2">
        <v>2.5917992656058755E-3</v>
      </c>
      <c r="AW38" s="2">
        <v>8.4897320821433449E-4</v>
      </c>
      <c r="AX38" s="2">
        <v>7.105943152454781E-5</v>
      </c>
      <c r="AY38" s="2">
        <v>9.9109207126343003E-5</v>
      </c>
      <c r="BB38" s="2">
        <f t="shared" si="18"/>
        <v>1.005304593363253</v>
      </c>
      <c r="BC38" s="2">
        <f t="shared" si="19"/>
        <v>0.25079899757495039</v>
      </c>
      <c r="BD38" s="8"/>
      <c r="BE38" s="8">
        <f t="shared" si="20"/>
        <v>7.6387766897864848E-2</v>
      </c>
      <c r="BF38" s="2">
        <f t="shared" si="21"/>
        <v>6.2107143676434468E-2</v>
      </c>
    </row>
    <row r="39" spans="1:58" x14ac:dyDescent="0.25">
      <c r="A39" s="2" t="s">
        <v>60</v>
      </c>
      <c r="B39" s="2">
        <v>2.4055597389558234E-2</v>
      </c>
      <c r="C39" s="2">
        <v>2.4193649598393579E-2</v>
      </c>
      <c r="D39" s="2">
        <v>8.4039282128514067E-2</v>
      </c>
      <c r="E39" s="2">
        <v>1.9258283132530123E-2</v>
      </c>
      <c r="F39" s="2">
        <v>1.7532630522088356E-2</v>
      </c>
      <c r="G39" s="2">
        <v>4.7282881526104423E-3</v>
      </c>
      <c r="H39" s="2">
        <v>9.249497991967873E-3</v>
      </c>
      <c r="I39" s="2">
        <v>0.11078689759036145</v>
      </c>
      <c r="J39" s="2">
        <v>3.164846887550201E-2</v>
      </c>
      <c r="K39" s="2">
        <v>0.14978664658634538</v>
      </c>
      <c r="L39" s="2">
        <v>0.20845883534136547</v>
      </c>
      <c r="M39" s="2">
        <v>2.0983935742971888E-2</v>
      </c>
      <c r="N39" s="2">
        <v>8.666227409638555E-2</v>
      </c>
      <c r="O39" s="2">
        <v>7.4134036144578322E-2</v>
      </c>
      <c r="P39" s="2">
        <v>2.5263554216867472E-2</v>
      </c>
      <c r="Q39" s="2">
        <v>1.0174447791164659E-2</v>
      </c>
      <c r="R39" s="2">
        <v>7.6964106425702825E-3</v>
      </c>
      <c r="S39" s="2">
        <v>1.3080446787148597E-3</v>
      </c>
      <c r="T39" s="2">
        <v>5.6187248995983936E-2</v>
      </c>
      <c r="U39" s="2">
        <v>2.7161772088353416E-2</v>
      </c>
      <c r="V39" s="2">
        <v>6.2468624497991976E-3</v>
      </c>
      <c r="W39" s="2">
        <v>9.6981676706827313E-4</v>
      </c>
      <c r="X39" s="2">
        <v>9.4703815261044204E-3</v>
      </c>
      <c r="Y39" s="2">
        <v>2.5505145582329324E-2</v>
      </c>
      <c r="Z39" s="2">
        <v>2.4676832329317274E-2</v>
      </c>
      <c r="AA39" s="2">
        <v>9.1390562248995995E-5</v>
      </c>
      <c r="AB39" s="2">
        <v>9.1390562248995995E-5</v>
      </c>
      <c r="AC39" s="2">
        <v>6.5540286144578314E-5</v>
      </c>
      <c r="AD39" s="2">
        <v>0</v>
      </c>
      <c r="AE39" s="2">
        <v>1.7014934738955825E-4</v>
      </c>
      <c r="AF39" s="2">
        <v>2.2226405622489964E-4</v>
      </c>
      <c r="AG39" s="2">
        <v>1.3080446787148597E-5</v>
      </c>
      <c r="AH39" s="2">
        <v>0</v>
      </c>
      <c r="AI39" s="2">
        <v>1.9603413654618475E-4</v>
      </c>
      <c r="AJ39" s="2">
        <v>1.5693084839357431E-4</v>
      </c>
      <c r="AK39" s="2">
        <v>1.5703438755020082E-4</v>
      </c>
      <c r="AL39" s="2">
        <v>1.045745481927711E-4</v>
      </c>
      <c r="AM39" s="2">
        <v>1.0491967871485948E-4</v>
      </c>
      <c r="AN39" s="2">
        <v>2.2226405622489964E-4</v>
      </c>
      <c r="AO39" s="2">
        <v>4.4521837349397592E-4</v>
      </c>
      <c r="AP39" s="2">
        <v>7.7654367469879512E-3</v>
      </c>
      <c r="AQ39" s="2">
        <v>5.9017319277108442E-3</v>
      </c>
      <c r="AR39" s="2">
        <v>1.2976907630522092E-2</v>
      </c>
      <c r="AS39" s="2">
        <v>4.3141315261044179E-2</v>
      </c>
      <c r="AT39" s="2">
        <v>1.2562751004016067E-2</v>
      </c>
      <c r="AU39" s="2">
        <v>6.00527108433735E-3</v>
      </c>
      <c r="AV39" s="2">
        <v>3.1130773092369482E-3</v>
      </c>
      <c r="AW39" s="2">
        <v>9.9397590361445802E-4</v>
      </c>
      <c r="AX39" s="2">
        <v>7.8344628514056237E-5</v>
      </c>
      <c r="AY39" s="2">
        <v>2.6160893574297195E-5</v>
      </c>
      <c r="BB39" s="2">
        <f t="shared" si="18"/>
        <v>1.154784604041164</v>
      </c>
      <c r="BC39" s="2">
        <f t="shared" si="19"/>
        <v>0.1712603698488421</v>
      </c>
      <c r="BD39" s="8"/>
      <c r="BE39" s="8">
        <f t="shared" si="20"/>
        <v>9.3010190763052211E-2</v>
      </c>
      <c r="BF39" s="2">
        <f t="shared" si="21"/>
        <v>0.15320358804333822</v>
      </c>
    </row>
    <row r="40" spans="1:58" x14ac:dyDescent="0.25">
      <c r="A40" s="2" t="s">
        <v>61</v>
      </c>
      <c r="B40" s="2">
        <v>0.25330964325529548</v>
      </c>
      <c r="C40" s="2">
        <v>0.23913043478260873</v>
      </c>
      <c r="D40" s="2">
        <v>0.88332636566332223</v>
      </c>
      <c r="E40" s="2">
        <v>4.1387959866220743E-2</v>
      </c>
      <c r="F40" s="2">
        <v>5.1696627647714606E-2</v>
      </c>
      <c r="G40" s="2">
        <v>6.7830267558528449E-3</v>
      </c>
      <c r="H40" s="2">
        <v>9.0440356744704589E-2</v>
      </c>
      <c r="I40" s="2">
        <v>0.87949414715719065</v>
      </c>
      <c r="J40" s="2">
        <v>0.18318004459308809</v>
      </c>
      <c r="K40" s="2">
        <v>0.19697603121516166</v>
      </c>
      <c r="L40" s="2">
        <v>0.4407051282051283</v>
      </c>
      <c r="M40" s="2">
        <v>5.1734949832775934E-2</v>
      </c>
      <c r="N40" s="2">
        <v>9.9024526198439253E-2</v>
      </c>
      <c r="O40" s="2">
        <v>9.0708612040133793E-2</v>
      </c>
      <c r="P40" s="2">
        <v>3.1424191750278704E-2</v>
      </c>
      <c r="Q40" s="2">
        <v>1.2213280379041251E-2</v>
      </c>
      <c r="R40" s="2">
        <v>1.3163670568561874E-2</v>
      </c>
      <c r="S40" s="2">
        <v>2.1345457079152736E-3</v>
      </c>
      <c r="T40" s="2">
        <v>6.1200529542920851E-2</v>
      </c>
      <c r="U40" s="2">
        <v>2.8626672240802675E-2</v>
      </c>
      <c r="V40" s="2">
        <v>1.0753205128205131E-2</v>
      </c>
      <c r="W40" s="2">
        <v>1.9314381270903011E-3</v>
      </c>
      <c r="X40" s="2">
        <v>9.902452619843927E-3</v>
      </c>
      <c r="Y40" s="2">
        <v>3.2420568561872913E-2</v>
      </c>
      <c r="Z40" s="2">
        <v>3.1385869565217397E-2</v>
      </c>
      <c r="AA40" s="2">
        <v>1.1649944258639913E-4</v>
      </c>
      <c r="AB40" s="2">
        <v>1.5980351170568566E-4</v>
      </c>
      <c r="AC40" s="2">
        <v>1.3067865105908589E-4</v>
      </c>
      <c r="AD40" s="2">
        <v>5.8211399108138244E-5</v>
      </c>
      <c r="AE40" s="2">
        <v>2.1759336677814941E-4</v>
      </c>
      <c r="AF40" s="2">
        <v>2.9048216276477155E-4</v>
      </c>
      <c r="AG40" s="2">
        <v>1.7436594202898555E-4</v>
      </c>
      <c r="AH40" s="2">
        <v>5.8211399108138244E-5</v>
      </c>
      <c r="AI40" s="2">
        <v>2.1767001114827202E-4</v>
      </c>
      <c r="AJ40" s="2">
        <v>2.0310758082497216E-4</v>
      </c>
      <c r="AK40" s="2">
        <v>1.7428929765886291E-4</v>
      </c>
      <c r="AL40" s="2">
        <v>2.1805323299888522E-4</v>
      </c>
      <c r="AM40" s="2">
        <v>1.4524108138238575E-5</v>
      </c>
      <c r="AN40" s="2">
        <v>1.7398272017837238E-4</v>
      </c>
      <c r="AO40" s="2">
        <v>1.0883500557413602E-3</v>
      </c>
      <c r="AP40" s="2">
        <v>1.5788740245261987E-2</v>
      </c>
      <c r="AQ40" s="2">
        <v>2.0195791527313271E-2</v>
      </c>
      <c r="AR40" s="2">
        <v>1.5903706800445932E-2</v>
      </c>
      <c r="AS40" s="2">
        <v>5.020206243032331E-2</v>
      </c>
      <c r="AT40" s="2">
        <v>1.1726588628762543E-2</v>
      </c>
      <c r="AU40" s="2">
        <v>5.0585284280936461E-3</v>
      </c>
      <c r="AV40" s="2">
        <v>2.5560897435897441E-3</v>
      </c>
      <c r="AW40" s="2">
        <v>7.3961817168338923E-4</v>
      </c>
      <c r="AX40" s="2">
        <v>4.3687290969899674E-5</v>
      </c>
      <c r="AY40" s="2">
        <v>1.4524108138238575E-5</v>
      </c>
      <c r="BB40" s="2">
        <f t="shared" si="18"/>
        <v>3.8685794384057983</v>
      </c>
      <c r="BC40" s="2">
        <f t="shared" si="19"/>
        <v>5.2364573315156433E-2</v>
      </c>
      <c r="BD40" s="8"/>
      <c r="BE40" s="8">
        <f t="shared" si="20"/>
        <v>0.12331768743032331</v>
      </c>
      <c r="BF40" s="2">
        <f t="shared" si="21"/>
        <v>8.8777623776602629E-2</v>
      </c>
    </row>
    <row r="41" spans="1:58" x14ac:dyDescent="0.25">
      <c r="A41" s="2" t="s">
        <v>62</v>
      </c>
      <c r="B41" s="9">
        <f t="shared" ref="B41:AY41" si="22">AVERAGE(B36:B40)</f>
        <v>9.6047889273413664E-2</v>
      </c>
      <c r="C41" s="9">
        <f t="shared" si="22"/>
        <v>0.13752765938129879</v>
      </c>
      <c r="D41" s="9">
        <f t="shared" si="22"/>
        <v>0.27734182019365539</v>
      </c>
      <c r="E41" s="9">
        <f t="shared" si="22"/>
        <v>0.21733620171693602</v>
      </c>
      <c r="F41" s="9">
        <f t="shared" si="22"/>
        <v>0.31417433673724948</v>
      </c>
      <c r="G41" s="9">
        <f t="shared" si="22"/>
        <v>0.38408778817942618</v>
      </c>
      <c r="H41" s="9">
        <f t="shared" si="22"/>
        <v>5.3905968968812668E-2</v>
      </c>
      <c r="I41" s="9">
        <f t="shared" si="22"/>
        <v>0.92982519662124674</v>
      </c>
      <c r="J41" s="9">
        <f t="shared" si="22"/>
        <v>0.27541788615708318</v>
      </c>
      <c r="K41" s="9">
        <f t="shared" si="22"/>
        <v>0.50273815279257128</v>
      </c>
      <c r="L41" s="9">
        <f t="shared" si="22"/>
        <v>6.5891430671064679</v>
      </c>
      <c r="M41" s="9">
        <f t="shared" si="22"/>
        <v>4.8295056456415145E-2</v>
      </c>
      <c r="N41" s="9">
        <f t="shared" si="22"/>
        <v>0.91282703988812786</v>
      </c>
      <c r="O41" s="9">
        <f t="shared" si="22"/>
        <v>0.26067125593001272</v>
      </c>
      <c r="P41" s="9">
        <f t="shared" si="22"/>
        <v>0.29378959142154953</v>
      </c>
      <c r="Q41" s="9">
        <f t="shared" si="22"/>
        <v>0.10677908050314618</v>
      </c>
      <c r="R41" s="9">
        <f t="shared" si="22"/>
        <v>3.8650793360080538E-2</v>
      </c>
      <c r="S41" s="9">
        <f t="shared" si="22"/>
        <v>7.4038583142489577E-3</v>
      </c>
      <c r="T41" s="9">
        <f t="shared" si="22"/>
        <v>0.62055568492781765</v>
      </c>
      <c r="U41" s="9">
        <f t="shared" si="22"/>
        <v>0.31251647627354795</v>
      </c>
      <c r="V41" s="9">
        <f t="shared" si="22"/>
        <v>1.851696371668022E-2</v>
      </c>
      <c r="W41" s="9">
        <f t="shared" si="22"/>
        <v>1.3188971176185876E-2</v>
      </c>
      <c r="X41" s="9">
        <f t="shared" si="22"/>
        <v>5.7145600231038804E-2</v>
      </c>
      <c r="Y41" s="9">
        <f t="shared" si="22"/>
        <v>0.15789493483795081</v>
      </c>
      <c r="Z41" s="9">
        <f t="shared" si="22"/>
        <v>9.6428188494505851E-2</v>
      </c>
      <c r="AA41" s="9">
        <f t="shared" si="22"/>
        <v>1.0015317584394089E-4</v>
      </c>
      <c r="AB41" s="9">
        <f t="shared" si="22"/>
        <v>2.4623072153246099E-2</v>
      </c>
      <c r="AC41" s="9">
        <f t="shared" si="22"/>
        <v>6.1724924793568944E-3</v>
      </c>
      <c r="AD41" s="9">
        <f t="shared" si="22"/>
        <v>1.9881410256410259E-5</v>
      </c>
      <c r="AE41" s="9">
        <f t="shared" si="22"/>
        <v>1.9691866091607518E-4</v>
      </c>
      <c r="AF41" s="9">
        <f t="shared" si="22"/>
        <v>6.3383072634655589E-3</v>
      </c>
      <c r="AG41" s="9">
        <f t="shared" si="22"/>
        <v>5.4070318332293586E-5</v>
      </c>
      <c r="AH41" s="9">
        <f t="shared" si="22"/>
        <v>3.1147672474138602E-5</v>
      </c>
      <c r="AI41" s="9">
        <f t="shared" si="22"/>
        <v>2.468625005597825E-2</v>
      </c>
      <c r="AJ41" s="9">
        <f t="shared" si="22"/>
        <v>2.4717566681971868E-2</v>
      </c>
      <c r="AK41" s="9">
        <f t="shared" si="22"/>
        <v>6.2164938273756559E-3</v>
      </c>
      <c r="AL41" s="9">
        <f t="shared" si="22"/>
        <v>1.2303176571537254E-2</v>
      </c>
      <c r="AM41" s="9">
        <f t="shared" si="22"/>
        <v>3.6861427813751388E-2</v>
      </c>
      <c r="AN41" s="9">
        <f t="shared" si="22"/>
        <v>0.10410404706710105</v>
      </c>
      <c r="AO41" s="9">
        <f t="shared" si="22"/>
        <v>4.567213727420938E-4</v>
      </c>
      <c r="AP41" s="9">
        <f t="shared" si="22"/>
        <v>3.1688415732124532E-2</v>
      </c>
      <c r="AQ41" s="9">
        <f t="shared" si="22"/>
        <v>1.3750236161319627E-2</v>
      </c>
      <c r="AR41" s="9">
        <f t="shared" si="22"/>
        <v>0.14463896334048162</v>
      </c>
      <c r="AS41" s="9">
        <f t="shared" si="22"/>
        <v>0.51134316076823372</v>
      </c>
      <c r="AT41" s="9">
        <f t="shared" si="22"/>
        <v>0.10559927486486545</v>
      </c>
      <c r="AU41" s="9">
        <f t="shared" si="22"/>
        <v>2.538690832068894E-2</v>
      </c>
      <c r="AV41" s="9">
        <f t="shared" si="22"/>
        <v>2.8255173463727346E-2</v>
      </c>
      <c r="AW41" s="9">
        <f t="shared" si="22"/>
        <v>1.1346293987314219E-3</v>
      </c>
      <c r="AX41" s="9">
        <f t="shared" si="22"/>
        <v>1.2293556012598111E-2</v>
      </c>
      <c r="AY41" s="9">
        <f t="shared" si="22"/>
        <v>3.8973334521398938E-5</v>
      </c>
      <c r="BB41" s="2">
        <f t="shared" si="18"/>
        <v>13.843220480581108</v>
      </c>
      <c r="BC41" s="2">
        <f t="shared" si="19"/>
        <v>9.6491649277804167E-2</v>
      </c>
      <c r="BD41" s="8"/>
      <c r="BE41" s="8">
        <f t="shared" si="20"/>
        <v>0.87458601277003412</v>
      </c>
      <c r="BF41" s="2">
        <f t="shared" si="21"/>
        <v>4.9457444176171969E-2</v>
      </c>
    </row>
    <row r="42" spans="1:58" x14ac:dyDescent="0.25">
      <c r="A42" s="2" t="s">
        <v>63</v>
      </c>
      <c r="B42" s="2">
        <f t="shared" ref="B42:AY42" si="23">STDEV(B36:B40)/SQRT(5)</f>
        <v>5.128667985312229E-2</v>
      </c>
      <c r="C42" s="2">
        <f t="shared" si="23"/>
        <v>7.8054248135189103E-2</v>
      </c>
      <c r="D42" s="2">
        <f t="shared" si="23"/>
        <v>0.161128071103286</v>
      </c>
      <c r="E42" s="2">
        <f t="shared" si="23"/>
        <v>0.1902065688362902</v>
      </c>
      <c r="F42" s="2">
        <f t="shared" si="23"/>
        <v>0.28848459616915784</v>
      </c>
      <c r="G42" s="2">
        <f t="shared" si="23"/>
        <v>0.37804683834304692</v>
      </c>
      <c r="H42" s="2">
        <f t="shared" si="23"/>
        <v>2.9439108391509133E-2</v>
      </c>
      <c r="I42" s="2">
        <f t="shared" si="23"/>
        <v>0.66313531749169674</v>
      </c>
      <c r="J42" s="2">
        <f t="shared" si="23"/>
        <v>0.20777792173307996</v>
      </c>
      <c r="K42" s="2">
        <f t="shared" si="23"/>
        <v>0.31675720744958075</v>
      </c>
      <c r="L42" s="2">
        <f t="shared" si="23"/>
        <v>6.3010587974742736</v>
      </c>
      <c r="M42" s="2">
        <f t="shared" si="23"/>
        <v>1.8981801654788976E-2</v>
      </c>
      <c r="N42" s="2">
        <f t="shared" si="23"/>
        <v>0.81217724056798213</v>
      </c>
      <c r="O42" s="2">
        <f t="shared" si="23"/>
        <v>0.17209321657208798</v>
      </c>
      <c r="P42" s="2">
        <f t="shared" si="23"/>
        <v>0.26305182996759052</v>
      </c>
      <c r="Q42" s="2">
        <f t="shared" si="23"/>
        <v>9.5539482573898937E-2</v>
      </c>
      <c r="R42" s="2">
        <f t="shared" si="23"/>
        <v>2.865395281594869E-2</v>
      </c>
      <c r="S42" s="2">
        <f t="shared" si="23"/>
        <v>5.7986797516286093E-3</v>
      </c>
      <c r="T42" s="2">
        <f t="shared" si="23"/>
        <v>0.55643453563951306</v>
      </c>
      <c r="U42" s="2">
        <f t="shared" si="23"/>
        <v>0.28178239286677415</v>
      </c>
      <c r="V42" s="2">
        <f t="shared" si="23"/>
        <v>1.074716758347651E-2</v>
      </c>
      <c r="W42" s="2">
        <f t="shared" si="23"/>
        <v>1.1996719076867455E-2</v>
      </c>
      <c r="X42" s="2">
        <f t="shared" si="23"/>
        <v>4.6825171680128848E-2</v>
      </c>
      <c r="Y42" s="2">
        <f t="shared" si="23"/>
        <v>0.12881349975834902</v>
      </c>
      <c r="Z42" s="2">
        <f t="shared" si="23"/>
        <v>6.7685754148230068E-2</v>
      </c>
      <c r="AA42" s="2">
        <f t="shared" si="23"/>
        <v>2.7238754752342438E-5</v>
      </c>
      <c r="AB42" s="2">
        <f t="shared" si="23"/>
        <v>2.4487207912013746E-2</v>
      </c>
      <c r="AC42" s="2">
        <f t="shared" si="23"/>
        <v>6.1025117827447775E-3</v>
      </c>
      <c r="AD42" s="2">
        <f t="shared" si="23"/>
        <v>1.2468553194421776E-5</v>
      </c>
      <c r="AE42" s="2">
        <f t="shared" si="23"/>
        <v>6.1367120856892999E-5</v>
      </c>
      <c r="AF42" s="2">
        <f t="shared" si="23"/>
        <v>6.0611600596619268E-3</v>
      </c>
      <c r="AG42" s="2">
        <f t="shared" si="23"/>
        <v>3.2315239594777176E-5</v>
      </c>
      <c r="AH42" s="2">
        <f t="shared" si="23"/>
        <v>1.2977931629201653E-5</v>
      </c>
      <c r="AI42" s="2">
        <f t="shared" si="23"/>
        <v>2.4471411607539403E-2</v>
      </c>
      <c r="AJ42" s="2">
        <f t="shared" si="23"/>
        <v>2.4463604495860769E-2</v>
      </c>
      <c r="AK42" s="2">
        <f t="shared" si="23"/>
        <v>6.0915328630974036E-3</v>
      </c>
      <c r="AL42" s="2">
        <f t="shared" si="23"/>
        <v>1.2215490691299631E-2</v>
      </c>
      <c r="AM42" s="2">
        <f t="shared" si="23"/>
        <v>3.6779365989083192E-2</v>
      </c>
      <c r="AN42" s="2">
        <f t="shared" si="23"/>
        <v>0.10388890381990104</v>
      </c>
      <c r="AO42" s="2">
        <f t="shared" si="23"/>
        <v>1.7689166478604849E-4</v>
      </c>
      <c r="AP42" s="2">
        <f t="shared" si="23"/>
        <v>2.2835948961248072E-2</v>
      </c>
      <c r="AQ42" s="2">
        <f t="shared" si="23"/>
        <v>5.0881660803871707E-3</v>
      </c>
      <c r="AR42" s="2">
        <f t="shared" si="23"/>
        <v>0.13210620842560056</v>
      </c>
      <c r="AS42" s="2">
        <f t="shared" si="23"/>
        <v>0.46123457044998944</v>
      </c>
      <c r="AT42" s="2">
        <f t="shared" si="23"/>
        <v>8.828021403192704E-2</v>
      </c>
      <c r="AU42" s="2">
        <f t="shared" si="23"/>
        <v>1.6782639957507218E-2</v>
      </c>
      <c r="AV42" s="2">
        <f t="shared" si="23"/>
        <v>2.3645508763182079E-2</v>
      </c>
      <c r="AW42" s="2">
        <f t="shared" si="23"/>
        <v>5.1819601636579398E-4</v>
      </c>
      <c r="AX42" s="2">
        <f t="shared" si="23"/>
        <v>1.221784205490805E-2</v>
      </c>
      <c r="AY42" s="2">
        <f t="shared" si="23"/>
        <v>1.7544727489954671E-5</v>
      </c>
      <c r="BB42" s="2">
        <f t="shared" si="18"/>
        <v>12.173568087592114</v>
      </c>
      <c r="BC42" s="2">
        <f t="shared" si="19"/>
        <v>8.9354179965612554E-2</v>
      </c>
      <c r="BD42" s="8"/>
      <c r="BE42" s="8">
        <f t="shared" si="20"/>
        <v>0.76290373113339138</v>
      </c>
      <c r="BF42" s="2">
        <f t="shared" si="21"/>
        <v>3.8246978540715265E-2</v>
      </c>
    </row>
    <row r="43" spans="1:58" x14ac:dyDescent="0.25">
      <c r="BD43" s="8"/>
      <c r="BE43" s="8"/>
    </row>
    <row r="44" spans="1:58" x14ac:dyDescent="0.25">
      <c r="BD44" s="8"/>
      <c r="BE44" s="8"/>
    </row>
    <row r="45" spans="1:58" ht="18.75" x14ac:dyDescent="0.3">
      <c r="A45" s="7" t="s">
        <v>67</v>
      </c>
      <c r="BD45" s="8"/>
      <c r="BE45" s="8"/>
    </row>
    <row r="46" spans="1:58" x14ac:dyDescent="0.25">
      <c r="A46" s="2" t="s">
        <v>57</v>
      </c>
      <c r="B46" s="2">
        <v>2.6211512717536816E-3</v>
      </c>
      <c r="C46" s="2">
        <v>5.5589022757697466E-3</v>
      </c>
      <c r="D46" s="2">
        <v>1.6787148594377511E-2</v>
      </c>
      <c r="E46" s="2">
        <v>2.1462516733601073E-2</v>
      </c>
      <c r="F46" s="2">
        <v>1.6713520749665329E-2</v>
      </c>
      <c r="G46" s="2">
        <v>6.2215528781793851E-3</v>
      </c>
      <c r="H46" s="2">
        <v>5.8313253012048207E-3</v>
      </c>
      <c r="I46" s="2">
        <v>5.5E-2</v>
      </c>
      <c r="J46" s="2">
        <v>2.3781793842034809E-2</v>
      </c>
      <c r="K46" s="2">
        <v>0.19400937081659977</v>
      </c>
      <c r="L46" s="2">
        <v>0.21977911646586351</v>
      </c>
      <c r="M46" s="2">
        <v>2.5217536813922359E-2</v>
      </c>
      <c r="N46" s="2">
        <v>0.10050200803212854</v>
      </c>
      <c r="O46" s="2">
        <v>8.4929718875502019E-2</v>
      </c>
      <c r="P46" s="2">
        <v>3.1365461847389565E-2</v>
      </c>
      <c r="Q46" s="2">
        <v>1.2115461847389559E-2</v>
      </c>
      <c r="R46" s="2">
        <v>1.0175368139223564E-2</v>
      </c>
      <c r="S46" s="2">
        <v>1.3363453815261046E-3</v>
      </c>
      <c r="T46" s="2">
        <v>7.4879518072289167E-2</v>
      </c>
      <c r="U46" s="2">
        <v>3.272757697456493E-2</v>
      </c>
      <c r="V46" s="2">
        <v>8.3641231593038819E-3</v>
      </c>
      <c r="W46" s="2">
        <v>1.0344712182061581E-3</v>
      </c>
      <c r="X46" s="2">
        <v>1.2141231593038824E-2</v>
      </c>
      <c r="Y46" s="2">
        <v>3.1880856760374839E-2</v>
      </c>
      <c r="Z46" s="2">
        <v>3.3058902275769755E-2</v>
      </c>
      <c r="AA46" s="2">
        <v>2.09471218206158E-4</v>
      </c>
      <c r="AB46" s="2">
        <v>2.0906626506024098E-4</v>
      </c>
      <c r="AC46" s="2">
        <v>2.790495314591701E-5</v>
      </c>
      <c r="AD46" s="2">
        <v>0</v>
      </c>
      <c r="AE46" s="2">
        <v>1.5351405622489962E-4</v>
      </c>
      <c r="AF46" s="2">
        <v>4.4618473895582337E-4</v>
      </c>
      <c r="AG46" s="2">
        <v>1.1154618473895584E-4</v>
      </c>
      <c r="AH46" s="2">
        <v>0</v>
      </c>
      <c r="AI46" s="2">
        <v>1.5314591700133873E-4</v>
      </c>
      <c r="AJ46" s="2">
        <v>2.2309236947791168E-4</v>
      </c>
      <c r="AK46" s="2">
        <v>2.0939759036144582E-4</v>
      </c>
      <c r="AL46" s="2">
        <v>1.3952476572958505E-5</v>
      </c>
      <c r="AM46" s="2">
        <v>1.3952476572958505E-5</v>
      </c>
      <c r="AN46" s="2">
        <v>1.8149263721552883E-4</v>
      </c>
      <c r="AO46" s="2">
        <v>3.7550200803212856E-4</v>
      </c>
      <c r="AP46" s="2">
        <v>7.8045515394912987E-3</v>
      </c>
      <c r="AQ46" s="2">
        <v>9.6452476572958506E-3</v>
      </c>
      <c r="AR46" s="2">
        <v>1.35475234270415E-2</v>
      </c>
      <c r="AS46" s="2">
        <v>8.1358768406961199E-2</v>
      </c>
      <c r="AT46" s="2">
        <v>5.5589022757697462E-2</v>
      </c>
      <c r="AU46" s="2">
        <v>2.6874163319946458E-2</v>
      </c>
      <c r="AV46" s="2">
        <v>1.7118473895582333E-2</v>
      </c>
      <c r="AW46" s="2">
        <v>5.4116465863453828E-3</v>
      </c>
      <c r="AX46" s="2">
        <v>8.356760374832665E-5</v>
      </c>
      <c r="AY46" s="2">
        <v>2.790495314591701E-5</v>
      </c>
      <c r="BB46" s="2">
        <f t="shared" ref="BB46:BB52" si="24">SUM(B46:AY46)</f>
        <v>1.2472840729585011</v>
      </c>
      <c r="BC46" s="2">
        <f>BB159/BB46</f>
        <v>0.25096778765731043</v>
      </c>
      <c r="BD46" s="8"/>
      <c r="BE46" s="8">
        <f>SUM(AO46:AY46)</f>
        <v>0.21783637215528787</v>
      </c>
      <c r="BF46" s="2">
        <f>BE159/BE46</f>
        <v>0.20506572189206496</v>
      </c>
    </row>
    <row r="47" spans="1:58" x14ac:dyDescent="0.25">
      <c r="A47" s="2" t="s">
        <v>58</v>
      </c>
      <c r="B47" s="2">
        <v>1.2996219281663519E-3</v>
      </c>
      <c r="C47" s="2">
        <v>4.7826086956521746E-3</v>
      </c>
      <c r="D47" s="2">
        <v>1.0383112791430374E-2</v>
      </c>
      <c r="E47" s="2">
        <v>1.9684940138626341E-2</v>
      </c>
      <c r="F47" s="2">
        <v>1.4070573408947703E-2</v>
      </c>
      <c r="G47" s="2">
        <v>5.4410838059231262E-3</v>
      </c>
      <c r="H47" s="2">
        <v>5.8846880907372414E-3</v>
      </c>
      <c r="I47" s="2">
        <v>4.924700693131695E-2</v>
      </c>
      <c r="J47" s="2">
        <v>2.4779458097038444E-2</v>
      </c>
      <c r="K47" s="2">
        <v>0.17813484562066795</v>
      </c>
      <c r="L47" s="2">
        <v>0.23982356647763081</v>
      </c>
      <c r="M47" s="2">
        <v>2.3358538122243228E-2</v>
      </c>
      <c r="N47" s="2">
        <v>9.2082545683679906E-2</v>
      </c>
      <c r="O47" s="2">
        <v>9.277567737870196E-2</v>
      </c>
      <c r="P47" s="2">
        <v>3.1988027725267799E-2</v>
      </c>
      <c r="Q47" s="2">
        <v>1.1953056080655328E-2</v>
      </c>
      <c r="R47" s="2">
        <v>9.627599243856335E-3</v>
      </c>
      <c r="S47" s="2">
        <v>1.5110270951480783E-3</v>
      </c>
      <c r="T47" s="2">
        <v>5.9851921865154395E-2</v>
      </c>
      <c r="U47" s="2">
        <v>3.5592312539382498E-2</v>
      </c>
      <c r="V47" s="2">
        <v>7.125393824826718E-3</v>
      </c>
      <c r="W47" s="2">
        <v>7.3645242596093272E-4</v>
      </c>
      <c r="X47" s="2">
        <v>1.198424700693132E-2</v>
      </c>
      <c r="Y47" s="2">
        <v>3.2750472589792065E-2</v>
      </c>
      <c r="Z47" s="2">
        <v>3.5488342785129183E-2</v>
      </c>
      <c r="AA47" s="2">
        <v>1.3124448645242598E-4</v>
      </c>
      <c r="AB47" s="2">
        <v>1.0500945179584121E-4</v>
      </c>
      <c r="AC47" s="2">
        <v>3.9508506616257092E-5</v>
      </c>
      <c r="AD47" s="2">
        <v>0</v>
      </c>
      <c r="AE47" s="2">
        <v>1.9681474480151234E-4</v>
      </c>
      <c r="AF47" s="2">
        <v>2.495274102079396E-4</v>
      </c>
      <c r="AG47" s="2">
        <v>2.6269691241335854E-5</v>
      </c>
      <c r="AH47" s="2">
        <v>2.623503465658475E-5</v>
      </c>
      <c r="AI47" s="2">
        <v>1.5765280403276624E-4</v>
      </c>
      <c r="AJ47" s="2">
        <v>2.755198487712666E-4</v>
      </c>
      <c r="AK47" s="2">
        <v>1.313137996219282E-4</v>
      </c>
      <c r="AL47" s="2">
        <v>2.623503465658475E-5</v>
      </c>
      <c r="AM47" s="2">
        <v>9.1770636420919976E-5</v>
      </c>
      <c r="AN47" s="2">
        <v>9.1839949590422177E-5</v>
      </c>
      <c r="AO47" s="2">
        <v>6.0302457466918731E-4</v>
      </c>
      <c r="AP47" s="2">
        <v>7.8323881537492139E-3</v>
      </c>
      <c r="AQ47" s="2">
        <v>5.0252047889098941E-3</v>
      </c>
      <c r="AR47" s="2">
        <v>1.4798361688720861E-2</v>
      </c>
      <c r="AS47" s="2">
        <v>5.9955891619407703E-2</v>
      </c>
      <c r="AT47" s="2">
        <v>2.4536862003780722E-2</v>
      </c>
      <c r="AU47" s="2">
        <v>1.4070573408947703E-2</v>
      </c>
      <c r="AV47" s="2">
        <v>7.624448645242597E-3</v>
      </c>
      <c r="AW47" s="2">
        <v>2.4952741020793957E-3</v>
      </c>
      <c r="AX47" s="2">
        <v>5.2678008821676123E-5</v>
      </c>
      <c r="AY47" s="2">
        <v>2.6269691241335854E-5</v>
      </c>
      <c r="BB47" s="2">
        <f t="shared" si="24"/>
        <v>1.1389270384373029</v>
      </c>
      <c r="BC47" s="2">
        <f t="shared" ref="BC47:BC52" si="25">BB160/BB47</f>
        <v>0.25110942725015223</v>
      </c>
      <c r="BD47" s="8"/>
      <c r="BE47" s="8">
        <f t="shared" ref="BE47:BE52" si="26">SUM(AO47:AY47)</f>
        <v>0.13702097668557026</v>
      </c>
      <c r="BF47" s="2">
        <f t="shared" ref="BF47:BF52" si="27">BE160/BE47</f>
        <v>0.1710325026019783</v>
      </c>
    </row>
    <row r="48" spans="1:58" x14ac:dyDescent="0.25">
      <c r="A48" s="2" t="s">
        <v>59</v>
      </c>
      <c r="B48" s="2">
        <v>0.11597222222222224</v>
      </c>
      <c r="C48" s="2">
        <v>0.13541666666666669</v>
      </c>
      <c r="D48" s="2">
        <v>0.65312500000000007</v>
      </c>
      <c r="E48" s="2">
        <v>3.1736111111111118E-2</v>
      </c>
      <c r="F48" s="2">
        <v>3.468750000000001E-2</v>
      </c>
      <c r="G48" s="2">
        <v>5.5208333333333342E-3</v>
      </c>
      <c r="H48" s="2">
        <v>4.309027777777779E-2</v>
      </c>
      <c r="I48" s="2">
        <v>0.50138888888888899</v>
      </c>
      <c r="J48" s="2">
        <v>0.18784722222222228</v>
      </c>
      <c r="K48" s="2">
        <v>0.17256944444444447</v>
      </c>
      <c r="L48" s="2">
        <v>0.36111111111111116</v>
      </c>
      <c r="M48" s="2">
        <v>3.2361111111111111E-2</v>
      </c>
      <c r="N48" s="2">
        <v>0.10406250000000002</v>
      </c>
      <c r="O48" s="2">
        <v>9.1840277777777798E-2</v>
      </c>
      <c r="P48" s="2">
        <v>2.8020833333333339E-2</v>
      </c>
      <c r="Q48" s="2">
        <v>1.1173611111111112E-2</v>
      </c>
      <c r="R48" s="2">
        <v>1.3263888888888889E-2</v>
      </c>
      <c r="S48" s="2">
        <v>1.7604166666666671E-3</v>
      </c>
      <c r="T48" s="2">
        <v>6.2465277777777793E-2</v>
      </c>
      <c r="U48" s="2">
        <v>3.2118055555555559E-2</v>
      </c>
      <c r="V48" s="2">
        <v>9.6041666666666671E-3</v>
      </c>
      <c r="W48" s="2">
        <v>1.1562500000000002E-3</v>
      </c>
      <c r="X48" s="2">
        <v>1.0173611111111114E-2</v>
      </c>
      <c r="Y48" s="2">
        <v>3.3159722222222229E-2</v>
      </c>
      <c r="Z48" s="2">
        <v>2.7916666666666673E-2</v>
      </c>
      <c r="AA48" s="2">
        <v>2.1041666666666672E-4</v>
      </c>
      <c r="AB48" s="2">
        <v>2.2385416666666669E-4</v>
      </c>
      <c r="AC48" s="2">
        <v>1.1840277777777779E-4</v>
      </c>
      <c r="AD48" s="2">
        <v>1.3159722222222223E-5</v>
      </c>
      <c r="AE48" s="2">
        <v>3.9583333333333345E-5</v>
      </c>
      <c r="AF48" s="2">
        <v>3.1562500000000004E-4</v>
      </c>
      <c r="AG48" s="2">
        <v>1.5763888888888894E-4</v>
      </c>
      <c r="AH48" s="2">
        <v>2.6319444444444446E-5</v>
      </c>
      <c r="AI48" s="2">
        <v>2.2361111111111114E-4</v>
      </c>
      <c r="AJ48" s="2">
        <v>2.7638888888888895E-4</v>
      </c>
      <c r="AK48" s="2">
        <v>3.947916666666668E-5</v>
      </c>
      <c r="AL48" s="2">
        <v>9.2013888888888901E-5</v>
      </c>
      <c r="AM48" s="2">
        <v>7.9131944444444456E-5</v>
      </c>
      <c r="AN48" s="2">
        <v>1.0520833333333336E-4</v>
      </c>
      <c r="AO48" s="2">
        <v>1.5416666666666667E-3</v>
      </c>
      <c r="AP48" s="2">
        <v>2.7986111111111114E-2</v>
      </c>
      <c r="AQ48" s="2">
        <v>4.2013888888888892E-2</v>
      </c>
      <c r="AR48" s="2">
        <v>5.3472222222222228E-3</v>
      </c>
      <c r="AS48" s="2">
        <v>5.6250000000000008E-2</v>
      </c>
      <c r="AT48" s="2">
        <v>1.3159722222222224E-2</v>
      </c>
      <c r="AU48" s="2">
        <v>6.6319444444444446E-3</v>
      </c>
      <c r="AV48" s="2">
        <v>2.9201388888888892E-3</v>
      </c>
      <c r="AW48" s="2">
        <v>1.1180555555555557E-3</v>
      </c>
      <c r="AX48" s="2">
        <v>2.6319444444444446E-5</v>
      </c>
      <c r="AY48" s="2">
        <v>1.3125000000000001E-5</v>
      </c>
      <c r="BB48" s="2">
        <f t="shared" si="24"/>
        <v>2.8604706944444445</v>
      </c>
      <c r="BC48" s="2">
        <f t="shared" si="25"/>
        <v>0.11391171639454464</v>
      </c>
      <c r="BD48" s="8"/>
      <c r="BE48" s="8">
        <f t="shared" si="26"/>
        <v>0.1570081944444445</v>
      </c>
      <c r="BF48" s="2">
        <f t="shared" si="27"/>
        <v>6.5251900633238463E-2</v>
      </c>
    </row>
    <row r="49" spans="1:58" x14ac:dyDescent="0.25">
      <c r="A49" s="2" t="s">
        <v>60</v>
      </c>
      <c r="B49" s="2">
        <v>5.4024887126968403E-3</v>
      </c>
      <c r="C49" s="2">
        <v>8.0552802554784732E-3</v>
      </c>
      <c r="D49" s="2">
        <v>2.1743200088096028E-2</v>
      </c>
      <c r="E49" s="2">
        <v>2.2348860257680878E-2</v>
      </c>
      <c r="F49" s="2">
        <v>1.7412729875564366E-2</v>
      </c>
      <c r="G49" s="2">
        <v>6.3594317806408987E-3</v>
      </c>
      <c r="H49" s="2">
        <v>6.7167712806959603E-3</v>
      </c>
      <c r="I49" s="2">
        <v>6.477535513709945E-2</v>
      </c>
      <c r="J49" s="2">
        <v>2.5861689241272991E-2</v>
      </c>
      <c r="K49" s="2">
        <v>0.19138861358881182</v>
      </c>
      <c r="L49" s="2">
        <v>0.24165840766435415</v>
      </c>
      <c r="M49" s="2">
        <v>2.519546305472966E-2</v>
      </c>
      <c r="N49" s="2">
        <v>0.11316760268692877</v>
      </c>
      <c r="O49" s="2">
        <v>9.16061006497082E-2</v>
      </c>
      <c r="P49" s="2">
        <v>3.1857724920162984E-2</v>
      </c>
      <c r="Q49" s="2">
        <v>1.4656976103953312E-2</v>
      </c>
      <c r="R49" s="2">
        <v>1.0026704107477151E-2</v>
      </c>
      <c r="S49" s="2">
        <v>1.411188195132695E-3</v>
      </c>
      <c r="T49" s="2">
        <v>7.5071578020041871E-2</v>
      </c>
      <c r="U49" s="2">
        <v>3.5037440810483433E-2</v>
      </c>
      <c r="V49" s="2">
        <v>7.9523180266490492E-3</v>
      </c>
      <c r="W49" s="2">
        <v>9.6299966963990763E-4</v>
      </c>
      <c r="X49" s="2">
        <v>1.1174430128840439E-2</v>
      </c>
      <c r="Y49" s="2">
        <v>3.3190177293249641E-2</v>
      </c>
      <c r="Z49" s="2">
        <v>3.4401497632419342E-2</v>
      </c>
      <c r="AA49" s="2">
        <v>1.2628014535844071E-4</v>
      </c>
      <c r="AB49" s="2">
        <v>1.6049994493998461E-4</v>
      </c>
      <c r="AC49" s="2">
        <v>4.6030172888448415E-5</v>
      </c>
      <c r="AD49" s="2">
        <v>1.1477260213632861E-5</v>
      </c>
      <c r="AE49" s="2">
        <v>3.3281026318687378E-4</v>
      </c>
      <c r="AF49" s="2">
        <v>1.374848584957604E-4</v>
      </c>
      <c r="AG49" s="2">
        <v>5.7477150093602036E-5</v>
      </c>
      <c r="AH49" s="2">
        <v>4.5999889879969176E-5</v>
      </c>
      <c r="AI49" s="2">
        <v>2.0653011782843301E-4</v>
      </c>
      <c r="AJ49" s="2">
        <v>1.6049994493998461E-4</v>
      </c>
      <c r="AK49" s="2">
        <v>1.032650589142165E-4</v>
      </c>
      <c r="AL49" s="2">
        <v>4.5999889879969176E-5</v>
      </c>
      <c r="AM49" s="2">
        <v>5.7477150093602036E-5</v>
      </c>
      <c r="AN49" s="2">
        <v>9.1757515692104399E-5</v>
      </c>
      <c r="AO49" s="2">
        <v>4.2396211870939334E-4</v>
      </c>
      <c r="AP49" s="2">
        <v>1.0114524832066953E-2</v>
      </c>
      <c r="AQ49" s="2">
        <v>4.0579231362184789E-3</v>
      </c>
      <c r="AR49" s="2">
        <v>1.6231692544873916E-2</v>
      </c>
      <c r="AS49" s="2">
        <v>5.1481114414712044E-2</v>
      </c>
      <c r="AT49" s="2">
        <v>1.4778108137870281E-2</v>
      </c>
      <c r="AU49" s="2">
        <v>6.6016958484748384E-3</v>
      </c>
      <c r="AV49" s="2">
        <v>3.3614139411959044E-3</v>
      </c>
      <c r="AW49" s="2">
        <v>1.0659618984693315E-3</v>
      </c>
      <c r="AX49" s="2">
        <v>2.2954520427265723E-5</v>
      </c>
      <c r="AY49" s="2">
        <v>3.4522629666336316E-5</v>
      </c>
      <c r="BB49" s="2">
        <f t="shared" si="24"/>
        <v>1.2071924925668982</v>
      </c>
      <c r="BC49" s="2">
        <f t="shared" si="25"/>
        <v>0.22204381549239877</v>
      </c>
      <c r="BD49" s="8"/>
      <c r="BE49" s="8">
        <f t="shared" si="26"/>
        <v>0.10817387402268475</v>
      </c>
      <c r="BF49" s="2">
        <f t="shared" si="27"/>
        <v>0.19653139625508592</v>
      </c>
    </row>
    <row r="50" spans="1:58" x14ac:dyDescent="0.25">
      <c r="A50" s="2" t="s">
        <v>61</v>
      </c>
      <c r="B50" s="2">
        <v>7.3924731182795703E-3</v>
      </c>
      <c r="C50" s="2">
        <v>1.049731182795699E-2</v>
      </c>
      <c r="D50" s="2">
        <v>4.2174059139784954E-2</v>
      </c>
      <c r="E50" s="2">
        <v>1.5483534946236563E-2</v>
      </c>
      <c r="F50" s="2">
        <v>1.1495295698924733E-2</v>
      </c>
      <c r="G50" s="2">
        <v>4.5463709677419362E-3</v>
      </c>
      <c r="H50" s="2">
        <v>5.6995967741935499E-3</v>
      </c>
      <c r="I50" s="2">
        <v>6.9119623655913995E-2</v>
      </c>
      <c r="J50" s="2">
        <v>2.7795698924731188E-2</v>
      </c>
      <c r="K50" s="2">
        <v>0.12123655913978497</v>
      </c>
      <c r="L50" s="2">
        <v>0.18555107526881726</v>
      </c>
      <c r="M50" s="2">
        <v>1.988575268817205E-2</v>
      </c>
      <c r="N50" s="2">
        <v>7.9321236559139807E-2</v>
      </c>
      <c r="O50" s="2">
        <v>7.9395161290322591E-2</v>
      </c>
      <c r="P50" s="2">
        <v>2.454301075268818E-2</v>
      </c>
      <c r="Q50" s="2">
        <v>9.2516801075268832E-3</v>
      </c>
      <c r="R50" s="2">
        <v>7.5514112903225829E-3</v>
      </c>
      <c r="S50" s="2">
        <v>1.2899865591397852E-3</v>
      </c>
      <c r="T50" s="2">
        <v>5.3114919354838724E-2</v>
      </c>
      <c r="U50" s="2">
        <v>2.8239247311827961E-2</v>
      </c>
      <c r="V50" s="2">
        <v>5.4297715053763448E-3</v>
      </c>
      <c r="W50" s="2">
        <v>5.8844086021505389E-4</v>
      </c>
      <c r="X50" s="2">
        <v>8.3313172043010773E-3</v>
      </c>
      <c r="Y50" s="2">
        <v>2.4949596774193551E-2</v>
      </c>
      <c r="Z50" s="2">
        <v>2.561491935483871E-2</v>
      </c>
      <c r="AA50" s="2">
        <v>9.8245967741935502E-5</v>
      </c>
      <c r="AB50" s="2">
        <v>1.2600470430107529E-4</v>
      </c>
      <c r="AC50" s="2">
        <v>2.8017473118279576E-5</v>
      </c>
      <c r="AD50" s="2">
        <v>1.4008736559139788E-5</v>
      </c>
      <c r="AE50" s="2">
        <v>1.4001344086021509E-4</v>
      </c>
      <c r="AF50" s="2">
        <v>1.9590053763440861E-4</v>
      </c>
      <c r="AG50" s="2">
        <v>8.4274193548387102E-5</v>
      </c>
      <c r="AH50" s="2">
        <v>2.8017473118279576E-5</v>
      </c>
      <c r="AI50" s="2">
        <v>1.1199596774193548E-4</v>
      </c>
      <c r="AJ50" s="2">
        <v>1.5413306451612905E-4</v>
      </c>
      <c r="AK50" s="2">
        <v>8.4200268817204309E-5</v>
      </c>
      <c r="AL50" s="2">
        <v>1.4008736559139788E-5</v>
      </c>
      <c r="AM50" s="2">
        <v>2.7980510752688176E-5</v>
      </c>
      <c r="AN50" s="2">
        <v>1.5409610215053767E-4</v>
      </c>
      <c r="AO50" s="2">
        <v>4.2137096774193554E-4</v>
      </c>
      <c r="AP50" s="2">
        <v>7.7251344086021528E-3</v>
      </c>
      <c r="AQ50" s="2">
        <v>6.5423387096774201E-3</v>
      </c>
      <c r="AR50" s="2">
        <v>1.2825940860215055E-2</v>
      </c>
      <c r="AS50" s="2">
        <v>4.7311827956989252E-2</v>
      </c>
      <c r="AT50" s="2">
        <v>1.9220430107526883E-2</v>
      </c>
      <c r="AU50" s="2">
        <v>8.2426075268817213E-3</v>
      </c>
      <c r="AV50" s="2">
        <v>4.065860215053764E-3</v>
      </c>
      <c r="AW50" s="2">
        <v>1.4563172043010756E-3</v>
      </c>
      <c r="AX50" s="2">
        <v>2.8017473118279576E-5</v>
      </c>
      <c r="AY50" s="2">
        <v>2.8017473118279576E-5</v>
      </c>
      <c r="BB50" s="2">
        <f t="shared" si="24"/>
        <v>0.97762681115591421</v>
      </c>
      <c r="BC50" s="2">
        <f t="shared" si="25"/>
        <v>0.20120441404304221</v>
      </c>
      <c r="BD50" s="8"/>
      <c r="BE50" s="8">
        <f t="shared" si="26"/>
        <v>0.10786786290322582</v>
      </c>
      <c r="BF50" s="2">
        <f t="shared" si="27"/>
        <v>0.16607851247723565</v>
      </c>
    </row>
    <row r="51" spans="1:58" x14ac:dyDescent="0.25">
      <c r="A51" s="2" t="s">
        <v>62</v>
      </c>
      <c r="B51" s="9">
        <f t="shared" ref="B51:AY51" si="28">AVERAGE(B46:B50)</f>
        <v>2.6537591450623732E-2</v>
      </c>
      <c r="C51" s="9">
        <f t="shared" si="28"/>
        <v>3.2862153944304813E-2</v>
      </c>
      <c r="D51" s="9">
        <f t="shared" si="28"/>
        <v>0.14884250412273781</v>
      </c>
      <c r="E51" s="9">
        <f t="shared" si="28"/>
        <v>2.2143192637451195E-2</v>
      </c>
      <c r="F51" s="9">
        <f t="shared" si="28"/>
        <v>1.8875923946620427E-2</v>
      </c>
      <c r="G51" s="9">
        <f t="shared" si="28"/>
        <v>5.6178545531637356E-3</v>
      </c>
      <c r="H51" s="9">
        <f t="shared" si="28"/>
        <v>1.3444531844921873E-2</v>
      </c>
      <c r="I51" s="9">
        <f t="shared" si="28"/>
        <v>0.14790617492264385</v>
      </c>
      <c r="J51" s="9">
        <f t="shared" si="28"/>
        <v>5.8013172465459936E-2</v>
      </c>
      <c r="K51" s="9">
        <f t="shared" si="28"/>
        <v>0.17146776672206177</v>
      </c>
      <c r="L51" s="9">
        <f t="shared" si="28"/>
        <v>0.24958465539755537</v>
      </c>
      <c r="M51" s="9">
        <f t="shared" si="28"/>
        <v>2.5203680358035684E-2</v>
      </c>
      <c r="N51" s="9">
        <f t="shared" si="28"/>
        <v>9.7827178592375413E-2</v>
      </c>
      <c r="O51" s="9">
        <f t="shared" si="28"/>
        <v>8.8109387194402505E-2</v>
      </c>
      <c r="P51" s="9">
        <f t="shared" si="28"/>
        <v>2.9555011715768374E-2</v>
      </c>
      <c r="Q51" s="9">
        <f t="shared" si="28"/>
        <v>1.183015705012724E-2</v>
      </c>
      <c r="R51" s="9">
        <f t="shared" si="28"/>
        <v>1.0128994333953704E-2</v>
      </c>
      <c r="S51" s="9">
        <f t="shared" si="28"/>
        <v>1.4617927795226658E-3</v>
      </c>
      <c r="T51" s="9">
        <f t="shared" si="28"/>
        <v>6.507664301802038E-2</v>
      </c>
      <c r="U51" s="9">
        <f t="shared" si="28"/>
        <v>3.2742926638362882E-2</v>
      </c>
      <c r="V51" s="9">
        <f t="shared" si="28"/>
        <v>7.6951546365645329E-3</v>
      </c>
      <c r="W51" s="9">
        <f t="shared" si="28"/>
        <v>8.9572283480441055E-4</v>
      </c>
      <c r="X51" s="9">
        <f t="shared" si="28"/>
        <v>1.0760967408844555E-2</v>
      </c>
      <c r="Y51" s="9">
        <f t="shared" si="28"/>
        <v>3.1186165127966469E-2</v>
      </c>
      <c r="Z51" s="9">
        <f t="shared" si="28"/>
        <v>3.1296065742964729E-2</v>
      </c>
      <c r="AA51" s="9">
        <f t="shared" si="28"/>
        <v>1.5513169688512537E-4</v>
      </c>
      <c r="AB51" s="9">
        <f t="shared" si="28"/>
        <v>1.6488690655276175E-4</v>
      </c>
      <c r="AC51" s="9">
        <f t="shared" si="28"/>
        <v>5.1972776709335977E-5</v>
      </c>
      <c r="AD51" s="9">
        <f t="shared" si="28"/>
        <v>7.7291437989989755E-6</v>
      </c>
      <c r="AE51" s="9">
        <f t="shared" si="28"/>
        <v>1.7254716768136687E-4</v>
      </c>
      <c r="AF51" s="9">
        <f t="shared" si="28"/>
        <v>2.6894450905878641E-4</v>
      </c>
      <c r="AG51" s="9">
        <f t="shared" si="28"/>
        <v>8.7441221702233956E-5</v>
      </c>
      <c r="AH51" s="9">
        <f t="shared" si="28"/>
        <v>2.5314368419855589E-5</v>
      </c>
      <c r="AI51" s="9">
        <f t="shared" si="28"/>
        <v>1.7058718354311691E-4</v>
      </c>
      <c r="AJ51" s="9">
        <f t="shared" si="28"/>
        <v>2.1792682331883616E-4</v>
      </c>
      <c r="AK51" s="9">
        <f t="shared" si="28"/>
        <v>1.1353117687629228E-4</v>
      </c>
      <c r="AL51" s="9">
        <f t="shared" si="28"/>
        <v>3.8442005311508221E-5</v>
      </c>
      <c r="AM51" s="9">
        <f t="shared" si="28"/>
        <v>5.4062543656922627E-5</v>
      </c>
      <c r="AN51" s="9">
        <f t="shared" si="28"/>
        <v>1.2487890759638529E-4</v>
      </c>
      <c r="AO51" s="9">
        <f t="shared" si="28"/>
        <v>6.7310526716386223E-4</v>
      </c>
      <c r="AP51" s="9">
        <f t="shared" si="28"/>
        <v>1.2292542009004146E-2</v>
      </c>
      <c r="AQ51" s="9">
        <f t="shared" si="28"/>
        <v>1.3456920636198109E-2</v>
      </c>
      <c r="AR51" s="9">
        <f t="shared" si="28"/>
        <v>1.2550148148614711E-2</v>
      </c>
      <c r="AS51" s="9">
        <f t="shared" si="28"/>
        <v>5.9271520479614037E-2</v>
      </c>
      <c r="AT51" s="9">
        <f t="shared" si="28"/>
        <v>2.5456829045819512E-2</v>
      </c>
      <c r="AU51" s="9">
        <f t="shared" si="28"/>
        <v>1.2484196909739034E-2</v>
      </c>
      <c r="AV51" s="9">
        <f t="shared" si="28"/>
        <v>7.0180671171926976E-3</v>
      </c>
      <c r="AW51" s="9">
        <f t="shared" si="28"/>
        <v>2.3094510693501486E-3</v>
      </c>
      <c r="AX51" s="9">
        <f t="shared" si="28"/>
        <v>4.2707410111998502E-5</v>
      </c>
      <c r="AY51" s="9">
        <f t="shared" si="28"/>
        <v>2.5967949434373752E-5</v>
      </c>
      <c r="BB51" s="2">
        <f t="shared" si="24"/>
        <v>1.4863002219126118</v>
      </c>
      <c r="BC51" s="2">
        <f t="shared" si="25"/>
        <v>0.18699008497210465</v>
      </c>
      <c r="BD51" s="8"/>
      <c r="BE51" s="8">
        <f t="shared" si="26"/>
        <v>0.14558145604224262</v>
      </c>
      <c r="BF51" s="2">
        <f t="shared" si="27"/>
        <v>0.16145599374322872</v>
      </c>
    </row>
    <row r="52" spans="1:58" x14ac:dyDescent="0.25">
      <c r="A52" s="2" t="s">
        <v>63</v>
      </c>
      <c r="B52" s="2">
        <f t="shared" ref="B52:AY52" si="29">STDEV(B46:B50)/SQRT(5)</f>
        <v>2.2383847436712366E-2</v>
      </c>
      <c r="C52" s="2">
        <f t="shared" si="29"/>
        <v>2.5658257577113579E-2</v>
      </c>
      <c r="D52" s="2">
        <f t="shared" si="29"/>
        <v>0.12618297148603894</v>
      </c>
      <c r="E52" s="2">
        <f t="shared" si="29"/>
        <v>2.6732353956443098E-3</v>
      </c>
      <c r="F52" s="2">
        <f t="shared" si="29"/>
        <v>4.0889358572138122E-3</v>
      </c>
      <c r="G52" s="2">
        <f t="shared" si="29"/>
        <v>3.2427816299784623E-4</v>
      </c>
      <c r="H52" s="2">
        <f t="shared" si="29"/>
        <v>7.4135996143566271E-3</v>
      </c>
      <c r="I52" s="2">
        <f t="shared" si="29"/>
        <v>8.844016952131023E-2</v>
      </c>
      <c r="J52" s="2">
        <f t="shared" si="29"/>
        <v>3.2465336214278891E-2</v>
      </c>
      <c r="K52" s="2">
        <f t="shared" si="29"/>
        <v>1.3179153814000102E-2</v>
      </c>
      <c r="L52" s="2">
        <f t="shared" si="29"/>
        <v>2.965208603047231E-2</v>
      </c>
      <c r="M52" s="2">
        <f t="shared" si="29"/>
        <v>2.0360989548978171E-3</v>
      </c>
      <c r="N52" s="2">
        <f t="shared" si="29"/>
        <v>5.7307645859084634E-3</v>
      </c>
      <c r="O52" s="2">
        <f t="shared" si="29"/>
        <v>2.5881348239927588E-3</v>
      </c>
      <c r="P52" s="2">
        <f t="shared" si="29"/>
        <v>1.4486828784504352E-3</v>
      </c>
      <c r="Q52" s="2">
        <f t="shared" si="29"/>
        <v>8.7083307458088704E-4</v>
      </c>
      <c r="R52" s="2">
        <f t="shared" si="29"/>
        <v>9.1475431329943798E-4</v>
      </c>
      <c r="S52" s="2">
        <f t="shared" si="29"/>
        <v>8.3491165639166937E-5</v>
      </c>
      <c r="T52" s="2">
        <f t="shared" si="29"/>
        <v>4.319692451793972E-3</v>
      </c>
      <c r="U52" s="2">
        <f t="shared" si="29"/>
        <v>1.3049448696699215E-3</v>
      </c>
      <c r="V52" s="2">
        <f t="shared" si="29"/>
        <v>6.933457628901554E-4</v>
      </c>
      <c r="W52" s="2">
        <f t="shared" si="29"/>
        <v>1.0282046616496974E-4</v>
      </c>
      <c r="X52" s="2">
        <f t="shared" si="29"/>
        <v>7.0073822326944884E-4</v>
      </c>
      <c r="Y52" s="2">
        <f t="shared" si="29"/>
        <v>1.57695008629686E-3</v>
      </c>
      <c r="Z52" s="2">
        <f t="shared" si="29"/>
        <v>1.9238275528213839E-3</v>
      </c>
      <c r="AA52" s="2">
        <f t="shared" si="29"/>
        <v>2.3074020552398602E-5</v>
      </c>
      <c r="AB52" s="2">
        <f t="shared" si="29"/>
        <v>2.2962288818597112E-5</v>
      </c>
      <c r="AC52" s="2">
        <f t="shared" si="29"/>
        <v>1.6965751254067667E-5</v>
      </c>
      <c r="AD52" s="2">
        <f t="shared" si="29"/>
        <v>3.1816047180066807E-6</v>
      </c>
      <c r="AE52" s="2">
        <f t="shared" si="29"/>
        <v>4.7630483430996355E-5</v>
      </c>
      <c r="AF52" s="2">
        <f t="shared" si="29"/>
        <v>5.3191753375804889E-5</v>
      </c>
      <c r="AG52" s="2">
        <f t="shared" si="29"/>
        <v>2.2537295218230126E-5</v>
      </c>
      <c r="AH52" s="2">
        <f t="shared" si="29"/>
        <v>7.34122818647636E-6</v>
      </c>
      <c r="AI52" s="2">
        <f t="shared" si="29"/>
        <v>2.0009820015100325E-5</v>
      </c>
      <c r="AJ52" s="2">
        <f t="shared" si="29"/>
        <v>2.6579073141402397E-5</v>
      </c>
      <c r="AK52" s="2">
        <f t="shared" si="29"/>
        <v>2.8245341622901695E-5</v>
      </c>
      <c r="AL52" s="2">
        <f t="shared" si="29"/>
        <v>1.4616429286098723E-5</v>
      </c>
      <c r="AM52" s="2">
        <f t="shared" si="29"/>
        <v>1.4749787413313305E-5</v>
      </c>
      <c r="AN52" s="2">
        <f t="shared" si="29"/>
        <v>1.8213030608110884E-5</v>
      </c>
      <c r="AO52" s="2">
        <f t="shared" si="29"/>
        <v>2.2060375948064519E-4</v>
      </c>
      <c r="AP52" s="2">
        <f t="shared" si="29"/>
        <v>3.949228488203952E-3</v>
      </c>
      <c r="AQ52" s="2">
        <f t="shared" si="29"/>
        <v>7.2016516023613777E-3</v>
      </c>
      <c r="AR52" s="2">
        <f t="shared" si="29"/>
        <v>1.8915759861875738E-3</v>
      </c>
      <c r="AS52" s="2">
        <f t="shared" si="29"/>
        <v>5.9210182517942366E-3</v>
      </c>
      <c r="AT52" s="2">
        <f t="shared" si="29"/>
        <v>7.7876248799841003E-3</v>
      </c>
      <c r="AU52" s="2">
        <f t="shared" si="29"/>
        <v>3.8498797502664163E-3</v>
      </c>
      <c r="AV52" s="2">
        <f t="shared" si="29"/>
        <v>2.6576829142449711E-3</v>
      </c>
      <c r="AW52" s="2">
        <f t="shared" si="29"/>
        <v>8.1705792956311642E-4</v>
      </c>
      <c r="AX52" s="2">
        <f t="shared" si="29"/>
        <v>1.1496748629776249E-5</v>
      </c>
      <c r="AY52" s="2">
        <f t="shared" si="29"/>
        <v>3.5083292524541085E-6</v>
      </c>
      <c r="BB52" s="2">
        <f t="shared" si="24"/>
        <v>0.41138757686742478</v>
      </c>
      <c r="BC52" s="2">
        <f t="shared" si="25"/>
        <v>7.6046994425363557E-2</v>
      </c>
      <c r="BD52" s="8"/>
      <c r="BE52" s="8">
        <f t="shared" si="26"/>
        <v>3.4311328639968615E-2</v>
      </c>
      <c r="BF52" s="2">
        <f t="shared" si="27"/>
        <v>0.18362555311599008</v>
      </c>
    </row>
    <row r="53" spans="1:58" x14ac:dyDescent="0.25">
      <c r="BD53" s="8"/>
      <c r="BE53" s="8"/>
    </row>
    <row r="54" spans="1:58" x14ac:dyDescent="0.25">
      <c r="BD54" s="8"/>
      <c r="BE54" s="8"/>
    </row>
    <row r="55" spans="1:58" ht="18.75" x14ac:dyDescent="0.3">
      <c r="A55" s="7" t="s">
        <v>68</v>
      </c>
      <c r="BD55" s="8"/>
      <c r="BE55" s="8"/>
    </row>
    <row r="56" spans="1:58" x14ac:dyDescent="0.25">
      <c r="A56" s="2" t="s">
        <v>57</v>
      </c>
      <c r="B56" s="2">
        <v>1.5682207296193865E-2</v>
      </c>
      <c r="C56" s="2">
        <v>1.7493085736862903E-2</v>
      </c>
      <c r="D56" s="2">
        <v>8.9819570657184253E-2</v>
      </c>
      <c r="E56" s="2">
        <v>0.13701106282101938</v>
      </c>
      <c r="F56" s="2">
        <v>3.7159225602528649E-2</v>
      </c>
      <c r="G56" s="2">
        <v>3.4298037666271569E-2</v>
      </c>
      <c r="H56" s="2">
        <v>1.5320031608060058E-2</v>
      </c>
      <c r="I56" s="2">
        <v>0.18652047938891084</v>
      </c>
      <c r="J56" s="2">
        <v>6.4575925194257894E-2</v>
      </c>
      <c r="K56" s="2">
        <v>0.94564072171737146</v>
      </c>
      <c r="L56" s="2">
        <v>0.56137231660740161</v>
      </c>
      <c r="M56" s="2">
        <v>0.10122810483339921</v>
      </c>
      <c r="N56" s="2">
        <v>0.64829448175951543</v>
      </c>
      <c r="O56" s="2">
        <v>0.14342157250098775</v>
      </c>
      <c r="P56" s="2">
        <v>2.8829184775451079E-2</v>
      </c>
      <c r="Q56" s="2">
        <v>2.6293954958514429E-2</v>
      </c>
      <c r="R56" s="2">
        <v>1.7384433030422763E-2</v>
      </c>
      <c r="S56" s="2">
        <v>2.839457394969051E-3</v>
      </c>
      <c r="T56" s="2">
        <v>0.16153035690767814</v>
      </c>
      <c r="U56" s="2">
        <v>2.4591729224285531E-2</v>
      </c>
      <c r="V56" s="2">
        <v>2.1259712893454501E-2</v>
      </c>
      <c r="W56" s="2">
        <v>2.2382457526669308E-3</v>
      </c>
      <c r="X56" s="2">
        <v>4.2664296062162523E-2</v>
      </c>
      <c r="Y56" s="2">
        <v>3.7774924272356125E-2</v>
      </c>
      <c r="Z56" s="2">
        <v>0.11698274726721983</v>
      </c>
      <c r="AA56" s="2">
        <v>1.7855261424996709E-4</v>
      </c>
      <c r="AB56" s="2">
        <v>2.4700381930725673E-4</v>
      </c>
      <c r="AC56" s="2">
        <v>2.1947846700908738E-4</v>
      </c>
      <c r="AD56" s="2">
        <v>1.3726458580271305E-5</v>
      </c>
      <c r="AE56" s="2">
        <v>8.1127354141972887E-4</v>
      </c>
      <c r="AF56" s="2">
        <v>7.0117213222705137E-4</v>
      </c>
      <c r="AG56" s="2">
        <v>2.8792967206637697E-4</v>
      </c>
      <c r="AH56" s="2">
        <v>1.3722836823389965E-4</v>
      </c>
      <c r="AI56" s="2">
        <v>9.0543922033451882E-4</v>
      </c>
      <c r="AJ56" s="2">
        <v>5.6245884367180305E-4</v>
      </c>
      <c r="AK56" s="2">
        <v>2.1940603187146058E-4</v>
      </c>
      <c r="AL56" s="2">
        <v>1.2350190965362836E-4</v>
      </c>
      <c r="AM56" s="2">
        <v>1.3719215066508629E-4</v>
      </c>
      <c r="AN56" s="2">
        <v>2.6076649545634143E-4</v>
      </c>
      <c r="AO56" s="2">
        <v>9.4890030291057577E-4</v>
      </c>
      <c r="AP56" s="2">
        <v>2.0752666930067169E-2</v>
      </c>
      <c r="AQ56" s="2">
        <v>2.8829184775451079E-2</v>
      </c>
      <c r="AR56" s="2">
        <v>5.3964177531937316E-2</v>
      </c>
      <c r="AS56" s="2">
        <v>0.14161069406031873</v>
      </c>
      <c r="AT56" s="2">
        <v>7.7143421572500995E-2</v>
      </c>
      <c r="AU56" s="2">
        <v>1.4704332938232586E-2</v>
      </c>
      <c r="AV56" s="2">
        <v>1.546490188331358E-2</v>
      </c>
      <c r="AW56" s="2">
        <v>1.2060450414855791E-2</v>
      </c>
      <c r="AX56" s="2">
        <v>1.6478993810088241E-4</v>
      </c>
      <c r="AY56" s="2">
        <v>8.2213881206374316E-5</v>
      </c>
      <c r="BB56" s="2">
        <f t="shared" ref="BB56:BB62" si="30">SUM(B56:AY56)</f>
        <v>3.8507567298827876</v>
      </c>
      <c r="BC56" s="2">
        <f>BB169/BB56</f>
        <v>0.44276632026991253</v>
      </c>
      <c r="BD56" s="8"/>
      <c r="BE56" s="8">
        <f>SUM(AO56:AY56)</f>
        <v>0.36572573422889509</v>
      </c>
      <c r="BF56" s="2">
        <f>BE169/BE56</f>
        <v>0.54783056267413055</v>
      </c>
    </row>
    <row r="57" spans="1:58" x14ac:dyDescent="0.25">
      <c r="A57" s="2" t="s">
        <v>58</v>
      </c>
      <c r="B57" s="2">
        <v>0.1883561643835617</v>
      </c>
      <c r="C57" s="2">
        <v>0.17370624048706243</v>
      </c>
      <c r="D57" s="2">
        <v>0.78167808219178092</v>
      </c>
      <c r="E57" s="2">
        <v>0.20440131912734658</v>
      </c>
      <c r="F57" s="2">
        <v>8.8248351090816857E-2</v>
      </c>
      <c r="G57" s="2">
        <v>4.9879502790461709E-2</v>
      </c>
      <c r="H57" s="2">
        <v>8.7620497209538309E-2</v>
      </c>
      <c r="I57" s="2">
        <v>0.82039573820395761</v>
      </c>
      <c r="J57" s="2">
        <v>0.23614282090309488</v>
      </c>
      <c r="K57" s="2">
        <v>1.3139586504312533</v>
      </c>
      <c r="L57" s="2">
        <v>0.83365043125317106</v>
      </c>
      <c r="M57" s="2">
        <v>0.18138001014713342</v>
      </c>
      <c r="N57" s="2">
        <v>0.75063419583967539</v>
      </c>
      <c r="O57" s="2">
        <v>0.16707889396245562</v>
      </c>
      <c r="P57" s="2">
        <v>3.8124682902080168E-2</v>
      </c>
      <c r="Q57" s="2">
        <v>3.4008751902587529E-2</v>
      </c>
      <c r="R57" s="2">
        <v>2.9090563165905636E-2</v>
      </c>
      <c r="S57" s="2">
        <v>3.9136225266362262E-3</v>
      </c>
      <c r="T57" s="2">
        <v>0.19149543378995437</v>
      </c>
      <c r="U57" s="2">
        <v>2.7486047691527148E-2</v>
      </c>
      <c r="V57" s="2">
        <v>3.491565195332319E-2</v>
      </c>
      <c r="W57" s="2">
        <v>4.5589167935058354E-3</v>
      </c>
      <c r="X57" s="2">
        <v>4.4996194824961956E-2</v>
      </c>
      <c r="Y57" s="2">
        <v>4.6740233384069005E-2</v>
      </c>
      <c r="Z57" s="2">
        <v>0.13115169964485032</v>
      </c>
      <c r="AA57" s="2">
        <v>4.6356544901065449E-4</v>
      </c>
      <c r="AB57" s="2">
        <v>4.1012810755961454E-4</v>
      </c>
      <c r="AC57" s="2">
        <v>1.8521689497716899E-4</v>
      </c>
      <c r="AD57" s="2">
        <v>1.1887366818873669E-4</v>
      </c>
      <c r="AE57" s="2">
        <v>1.1109525621511925E-3</v>
      </c>
      <c r="AF57" s="2">
        <v>4.7577371892440398E-4</v>
      </c>
      <c r="AG57" s="2">
        <v>4.6251902587519028E-4</v>
      </c>
      <c r="AH57" s="2">
        <v>1.8486808726534757E-4</v>
      </c>
      <c r="AI57" s="2">
        <v>1.3324454591577882E-3</v>
      </c>
      <c r="AJ57" s="2">
        <v>5.2914129883307982E-4</v>
      </c>
      <c r="AK57" s="2">
        <v>5.4134956874682903E-4</v>
      </c>
      <c r="AL57" s="2">
        <v>1.5867262810755964E-4</v>
      </c>
      <c r="AM57" s="2">
        <v>2.7765093860984273E-4</v>
      </c>
      <c r="AN57" s="2">
        <v>1.9812278031456116E-4</v>
      </c>
      <c r="AO57" s="2">
        <v>5.1623541349568756E-3</v>
      </c>
      <c r="AP57" s="2">
        <v>5.3367579908675807E-2</v>
      </c>
      <c r="AQ57" s="2">
        <v>0.17265981735159819</v>
      </c>
      <c r="AR57" s="2">
        <v>6.3134195839675292E-2</v>
      </c>
      <c r="AS57" s="2">
        <v>0.27137239979705735</v>
      </c>
      <c r="AT57" s="2">
        <v>0.13603500761035012</v>
      </c>
      <c r="AU57" s="2">
        <v>3.2264713343480467E-2</v>
      </c>
      <c r="AV57" s="2">
        <v>3.9066463723997975E-2</v>
      </c>
      <c r="AW57" s="2">
        <v>2.9090563165905636E-2</v>
      </c>
      <c r="AX57" s="2">
        <v>2.6439624556062914E-4</v>
      </c>
      <c r="AY57" s="2">
        <v>7.917935058346018E-5</v>
      </c>
      <c r="BB57" s="2">
        <f t="shared" si="30"/>
        <v>7.2725586472602757</v>
      </c>
      <c r="BC57" s="2">
        <f t="shared" ref="BC57:BC62" si="31">BB170/BB57</f>
        <v>0.35512836887850091</v>
      </c>
      <c r="BD57" s="8"/>
      <c r="BE57" s="8">
        <f t="shared" ref="BE57:BE62" si="32">SUM(AO57:AY57)</f>
        <v>0.80249667047184192</v>
      </c>
      <c r="BF57" s="2">
        <f t="shared" ref="BF57:BF62" si="33">BE170/BE57</f>
        <v>0.55312411037755482</v>
      </c>
    </row>
    <row r="58" spans="1:58" x14ac:dyDescent="0.25">
      <c r="A58" s="2" t="s">
        <v>59</v>
      </c>
      <c r="B58" s="2">
        <v>1.3464948172394983E-2</v>
      </c>
      <c r="C58" s="2">
        <v>1.6503000545553741E-2</v>
      </c>
      <c r="D58" s="2">
        <v>7.8801827605019109E-2</v>
      </c>
      <c r="E58" s="2">
        <v>0.10996999454446263</v>
      </c>
      <c r="F58" s="2">
        <v>3.4506273867976001E-2</v>
      </c>
      <c r="G58" s="2">
        <v>3.0943126022913259E-2</v>
      </c>
      <c r="H58" s="2">
        <v>1.1139525368248774E-2</v>
      </c>
      <c r="I58" s="2">
        <v>0.14890207310420078</v>
      </c>
      <c r="J58" s="2">
        <v>4.9358974358974371E-2</v>
      </c>
      <c r="K58" s="2">
        <v>0.77601609383524295</v>
      </c>
      <c r="L58" s="2">
        <v>0.46133387888707045</v>
      </c>
      <c r="M58" s="2">
        <v>7.0287779596290262E-2</v>
      </c>
      <c r="N58" s="2">
        <v>0.46958537915984733</v>
      </c>
      <c r="O58" s="2">
        <v>9.3354473540643759E-2</v>
      </c>
      <c r="P58" s="2">
        <v>2.6929896344789966E-2</v>
      </c>
      <c r="Q58" s="2">
        <v>2.1603927986906715E-2</v>
      </c>
      <c r="R58" s="2">
        <v>1.1045758319694492E-2</v>
      </c>
      <c r="S58" s="2">
        <v>1.4665166393889801E-3</v>
      </c>
      <c r="T58" s="2">
        <v>0.11049509001636662</v>
      </c>
      <c r="U58" s="2">
        <v>1.6540507364975456E-2</v>
      </c>
      <c r="V58" s="2">
        <v>1.2542280414620842E-2</v>
      </c>
      <c r="W58" s="2">
        <v>1.5790370976541189E-3</v>
      </c>
      <c r="X58" s="2">
        <v>2.3816830332787781E-2</v>
      </c>
      <c r="Y58" s="2">
        <v>2.4979541734860888E-2</v>
      </c>
      <c r="Z58" s="2">
        <v>6.9987725040916549E-2</v>
      </c>
      <c r="AA58" s="2">
        <v>1.7065602836879436E-4</v>
      </c>
      <c r="AB58" s="2">
        <v>2.1341380250954723E-4</v>
      </c>
      <c r="AC58" s="2">
        <v>8.5515548281505738E-5</v>
      </c>
      <c r="AD58" s="2">
        <v>1.4215084560829242E-5</v>
      </c>
      <c r="AE58" s="2">
        <v>3.8369476268412448E-4</v>
      </c>
      <c r="AF58" s="2">
        <v>1.9916121112929631E-4</v>
      </c>
      <c r="AG58" s="2">
        <v>1.7028096017457722E-4</v>
      </c>
      <c r="AH58" s="2">
        <v>1.4215084560829242E-5</v>
      </c>
      <c r="AI58" s="2">
        <v>7.6888979814511741E-4</v>
      </c>
      <c r="AJ58" s="2">
        <v>4.4070512820512827E-4</v>
      </c>
      <c r="AK58" s="2">
        <v>4.1257501363884346E-4</v>
      </c>
      <c r="AL58" s="2">
        <v>1.5632842334969998E-4</v>
      </c>
      <c r="AM58" s="2">
        <v>1.5640343698854341E-4</v>
      </c>
      <c r="AN58" s="2">
        <v>1.5640343698854341E-4</v>
      </c>
      <c r="AO58" s="2">
        <v>4.5383251500272779E-4</v>
      </c>
      <c r="AP58" s="2">
        <v>6.1511183851609393E-3</v>
      </c>
      <c r="AQ58" s="2">
        <v>1.0726950354609931E-2</v>
      </c>
      <c r="AR58" s="2">
        <v>1.7778232405891985E-2</v>
      </c>
      <c r="AS58" s="2">
        <v>0.11627114020731043</v>
      </c>
      <c r="AT58" s="2">
        <v>3.5256410256410263E-2</v>
      </c>
      <c r="AU58" s="2">
        <v>8.4765411893071487E-3</v>
      </c>
      <c r="AV58" s="2">
        <v>6.8262411347517742E-3</v>
      </c>
      <c r="AW58" s="2">
        <v>3.7244271685761051E-3</v>
      </c>
      <c r="AX58" s="2">
        <v>4.2757774140752869E-5</v>
      </c>
      <c r="AY58" s="2">
        <v>7.0887888707037649E-5</v>
      </c>
      <c r="BB58" s="2">
        <f t="shared" si="30"/>
        <v>2.8942754569012554</v>
      </c>
      <c r="BC58" s="2">
        <f t="shared" si="31"/>
        <v>0.53003279194221542</v>
      </c>
      <c r="BD58" s="8"/>
      <c r="BE58" s="8">
        <f t="shared" si="32"/>
        <v>0.20577853927986911</v>
      </c>
      <c r="BF58" s="2">
        <f t="shared" si="33"/>
        <v>0.3885307830263659</v>
      </c>
    </row>
    <row r="59" spans="1:58" x14ac:dyDescent="0.25">
      <c r="A59" s="2" t="s">
        <v>60</v>
      </c>
      <c r="B59" s="2">
        <v>9.0462557539014287E-3</v>
      </c>
      <c r="C59" s="2">
        <v>1.7382395868418103E-2</v>
      </c>
      <c r="D59" s="2">
        <v>7.2894914112495809E-2</v>
      </c>
      <c r="E59" s="2">
        <v>0.14974177613113282</v>
      </c>
      <c r="F59" s="2">
        <v>5.2795554058605601E-2</v>
      </c>
      <c r="G59" s="2">
        <v>4.1989446502750653E-2</v>
      </c>
      <c r="H59" s="2">
        <v>1.5900415403615135E-2</v>
      </c>
      <c r="I59" s="2">
        <v>0.39612102840462565</v>
      </c>
      <c r="J59" s="2">
        <v>0.24761423599416188</v>
      </c>
      <c r="K59" s="2">
        <v>1.0898731334905134</v>
      </c>
      <c r="L59" s="2">
        <v>0.61131694173122275</v>
      </c>
      <c r="M59" s="2">
        <v>0.10065117323453465</v>
      </c>
      <c r="N59" s="2">
        <v>0.66719995509150121</v>
      </c>
      <c r="O59" s="2">
        <v>0.13337824183226679</v>
      </c>
      <c r="P59" s="2">
        <v>3.3066689120916141E-2</v>
      </c>
      <c r="Q59" s="2">
        <v>3.2510946446615022E-2</v>
      </c>
      <c r="R59" s="2">
        <v>1.5746042438531491E-2</v>
      </c>
      <c r="S59" s="2">
        <v>2.3958684180981253E-3</v>
      </c>
      <c r="T59" s="2">
        <v>0.14974177613113282</v>
      </c>
      <c r="U59" s="2">
        <v>2.3557314471763784E-2</v>
      </c>
      <c r="V59" s="2">
        <v>1.577691703154822E-2</v>
      </c>
      <c r="W59" s="2">
        <v>2.5718535982934771E-3</v>
      </c>
      <c r="X59" s="2">
        <v>3.4548669585719109E-2</v>
      </c>
      <c r="Y59" s="2">
        <v>3.3313685865049965E-2</v>
      </c>
      <c r="Z59" s="2">
        <v>0.10133041428090268</v>
      </c>
      <c r="AA59" s="2">
        <v>3.0411474121477491E-4</v>
      </c>
      <c r="AB59" s="2">
        <v>3.1615583249129903E-4</v>
      </c>
      <c r="AC59" s="2">
        <v>1.6363534298866061E-4</v>
      </c>
      <c r="AD59" s="2">
        <v>5.8599977545750536E-5</v>
      </c>
      <c r="AE59" s="2">
        <v>6.0822948242954982E-4</v>
      </c>
      <c r="AF59" s="2">
        <v>4.097058493319861E-4</v>
      </c>
      <c r="AG59" s="2">
        <v>2.5749410575951501E-4</v>
      </c>
      <c r="AH59" s="2">
        <v>1.1698383294038397E-4</v>
      </c>
      <c r="AI59" s="2">
        <v>8.5429998877287541E-4</v>
      </c>
      <c r="AJ59" s="2">
        <v>3.7420006736274845E-4</v>
      </c>
      <c r="AK59" s="2">
        <v>3.7537330189738413E-4</v>
      </c>
      <c r="AL59" s="2">
        <v>8.1817671494330307E-5</v>
      </c>
      <c r="AM59" s="2">
        <v>1.0528236218704393E-4</v>
      </c>
      <c r="AN59" s="2">
        <v>1.8710003368137423E-4</v>
      </c>
      <c r="AO59" s="2">
        <v>1.1701470753340071E-3</v>
      </c>
      <c r="AP59" s="2">
        <v>4.8781856966430906E-2</v>
      </c>
      <c r="AQ59" s="2">
        <v>3.8901987201077806E-2</v>
      </c>
      <c r="AR59" s="2">
        <v>7.5951498821151917E-2</v>
      </c>
      <c r="AS59" s="2">
        <v>0.21426967553609524</v>
      </c>
      <c r="AT59" s="2">
        <v>9.9107443583698232E-2</v>
      </c>
      <c r="AU59" s="2">
        <v>2.5749410575951506E-2</v>
      </c>
      <c r="AV59" s="2">
        <v>2.4267430111148541E-2</v>
      </c>
      <c r="AW59" s="2">
        <v>1.5468171101380938E-2</v>
      </c>
      <c r="AX59" s="2">
        <v>9.3550016840687113E-5</v>
      </c>
      <c r="AY59" s="2">
        <v>3.5197036039070398E-5</v>
      </c>
      <c r="BB59" s="2">
        <f t="shared" si="30"/>
        <v>4.5984750056135635</v>
      </c>
      <c r="BC59" s="2">
        <f t="shared" si="31"/>
        <v>0.45508759898024892</v>
      </c>
      <c r="BD59" s="8"/>
      <c r="BE59" s="8">
        <f t="shared" si="32"/>
        <v>0.54379636802514886</v>
      </c>
      <c r="BF59" s="2">
        <f t="shared" si="33"/>
        <v>0.55439816790204288</v>
      </c>
    </row>
    <row r="60" spans="1:58" x14ac:dyDescent="0.25">
      <c r="A60" s="2" t="s">
        <v>61</v>
      </c>
      <c r="B60" s="2">
        <v>1.903975535168196E-2</v>
      </c>
      <c r="C60" s="2">
        <v>2.2571865443425081E-2</v>
      </c>
      <c r="D60" s="2">
        <v>0.12194189602446484</v>
      </c>
      <c r="E60" s="2">
        <v>0.15406727828746181</v>
      </c>
      <c r="F60" s="2">
        <v>4.3125382262996947E-2</v>
      </c>
      <c r="G60" s="2">
        <v>4.204892966360857E-2</v>
      </c>
      <c r="H60" s="2">
        <v>1.507033639143731E-2</v>
      </c>
      <c r="I60" s="2">
        <v>0.2095718654434251</v>
      </c>
      <c r="J60" s="2">
        <v>6.5091743119266049E-2</v>
      </c>
      <c r="K60" s="2">
        <v>1.0784709480122325</v>
      </c>
      <c r="L60" s="2">
        <v>0.5752293577981652</v>
      </c>
      <c r="M60" s="2">
        <v>9.7250764525993891E-2</v>
      </c>
      <c r="N60" s="2">
        <v>0.66033639143730893</v>
      </c>
      <c r="O60" s="2">
        <v>0.12379204892966364</v>
      </c>
      <c r="P60" s="2">
        <v>3.3134556574923556E-2</v>
      </c>
      <c r="Q60" s="2">
        <v>3.1856269113149857E-2</v>
      </c>
      <c r="R60" s="2">
        <v>1.4969418960244649E-2</v>
      </c>
      <c r="S60" s="2">
        <v>1.7727828746177375E-3</v>
      </c>
      <c r="T60" s="2">
        <v>0.16214067278287467</v>
      </c>
      <c r="U60" s="2">
        <v>2.1428134556574926E-2</v>
      </c>
      <c r="V60" s="2">
        <v>1.6853211009174317E-2</v>
      </c>
      <c r="W60" s="2">
        <v>2.3480122324159025E-3</v>
      </c>
      <c r="X60" s="2">
        <v>3.6532110091743127E-2</v>
      </c>
      <c r="Y60" s="2">
        <v>3.3100917431192659E-2</v>
      </c>
      <c r="Z60" s="2">
        <v>8.7091743119266068E-2</v>
      </c>
      <c r="AA60" s="2">
        <v>2.4253822629969419E-4</v>
      </c>
      <c r="AB60" s="2">
        <v>2.8048318042813456E-4</v>
      </c>
      <c r="AC60" s="2">
        <v>7.6697247706422039E-5</v>
      </c>
      <c r="AD60" s="2">
        <v>6.3577981651376171E-5</v>
      </c>
      <c r="AE60" s="2">
        <v>8.0128440366972491E-4</v>
      </c>
      <c r="AF60" s="2">
        <v>2.6743119266055054E-4</v>
      </c>
      <c r="AG60" s="2">
        <v>2.0385321100917431E-4</v>
      </c>
      <c r="AH60" s="2">
        <v>7.6360856269113171E-5</v>
      </c>
      <c r="AI60" s="2">
        <v>8.5443425076452606E-4</v>
      </c>
      <c r="AJ60" s="2">
        <v>5.8633027522935789E-4</v>
      </c>
      <c r="AK60" s="2">
        <v>2.5498470948012237E-4</v>
      </c>
      <c r="AL60" s="2">
        <v>6.3813455657492363E-5</v>
      </c>
      <c r="AM60" s="2">
        <v>1.7828746177370031E-4</v>
      </c>
      <c r="AN60" s="2">
        <v>3.3131192660550461E-4</v>
      </c>
      <c r="AO60" s="2">
        <v>9.3180428134556593E-4</v>
      </c>
      <c r="AP60" s="2">
        <v>4.5076452599388389E-2</v>
      </c>
      <c r="AQ60" s="2">
        <v>4.204892966360857E-2</v>
      </c>
      <c r="AR60" s="2">
        <v>8.3425076452599403E-2</v>
      </c>
      <c r="AS60" s="2">
        <v>0.21125382262996945</v>
      </c>
      <c r="AT60" s="2">
        <v>0.11403669724770642</v>
      </c>
      <c r="AU60" s="2">
        <v>2.714678899082569E-2</v>
      </c>
      <c r="AV60" s="2">
        <v>3.0847094801223249E-2</v>
      </c>
      <c r="AW60" s="2">
        <v>2.3715596330275233E-2</v>
      </c>
      <c r="AX60" s="2">
        <v>1.2749235474006118E-4</v>
      </c>
      <c r="AY60" s="2">
        <v>3.834862385321102E-5</v>
      </c>
      <c r="BB60" s="2">
        <f t="shared" si="30"/>
        <v>4.2517658837920491</v>
      </c>
      <c r="BC60" s="2">
        <f t="shared" si="31"/>
        <v>0.44337007959425667</v>
      </c>
      <c r="BD60" s="8"/>
      <c r="BE60" s="8">
        <f t="shared" si="32"/>
        <v>0.57864810397553523</v>
      </c>
      <c r="BF60" s="2">
        <f t="shared" si="33"/>
        <v>0.61708676036990728</v>
      </c>
    </row>
    <row r="61" spans="1:58" x14ac:dyDescent="0.25">
      <c r="A61" s="2" t="s">
        <v>62</v>
      </c>
      <c r="B61" s="9">
        <f t="shared" ref="B61:AY61" si="34">AVERAGE(B56:B60)</f>
        <v>4.9117866191546788E-2</v>
      </c>
      <c r="C61" s="9">
        <f t="shared" si="34"/>
        <v>4.9531317616264448E-2</v>
      </c>
      <c r="D61" s="9">
        <f t="shared" si="34"/>
        <v>0.229027258118189</v>
      </c>
      <c r="E61" s="9">
        <f t="shared" si="34"/>
        <v>0.15103828618228465</v>
      </c>
      <c r="F61" s="9">
        <f t="shared" si="34"/>
        <v>5.1166957376584811E-2</v>
      </c>
      <c r="G61" s="9">
        <f t="shared" si="34"/>
        <v>3.9831808529201151E-2</v>
      </c>
      <c r="H61" s="9">
        <f t="shared" si="34"/>
        <v>2.9010161196179919E-2</v>
      </c>
      <c r="I61" s="9">
        <f t="shared" si="34"/>
        <v>0.35230223690902401</v>
      </c>
      <c r="J61" s="9">
        <f t="shared" si="34"/>
        <v>0.132556739913951</v>
      </c>
      <c r="K61" s="9">
        <f t="shared" si="34"/>
        <v>1.0407919094973228</v>
      </c>
      <c r="L61" s="9">
        <f t="shared" si="34"/>
        <v>0.60858058525540615</v>
      </c>
      <c r="M61" s="9">
        <f t="shared" si="34"/>
        <v>0.1101595664674703</v>
      </c>
      <c r="N61" s="9">
        <f t="shared" si="34"/>
        <v>0.63921008065756957</v>
      </c>
      <c r="O61" s="9">
        <f t="shared" si="34"/>
        <v>0.13220504615320353</v>
      </c>
      <c r="P61" s="9">
        <f t="shared" si="34"/>
        <v>3.2017001943632183E-2</v>
      </c>
      <c r="Q61" s="9">
        <f t="shared" si="34"/>
        <v>2.925477008155471E-2</v>
      </c>
      <c r="R61" s="9">
        <f t="shared" si="34"/>
        <v>1.7647243182959807E-2</v>
      </c>
      <c r="S61" s="9">
        <f t="shared" si="34"/>
        <v>2.4776495707420241E-3</v>
      </c>
      <c r="T61" s="9">
        <f t="shared" si="34"/>
        <v>0.15508066592560132</v>
      </c>
      <c r="U61" s="9">
        <f t="shared" si="34"/>
        <v>2.2720746661825372E-2</v>
      </c>
      <c r="V61" s="9">
        <f t="shared" si="34"/>
        <v>2.0269554660424217E-2</v>
      </c>
      <c r="W61" s="9">
        <f t="shared" si="34"/>
        <v>2.6592130949072527E-3</v>
      </c>
      <c r="X61" s="9">
        <f t="shared" si="34"/>
        <v>3.6511620179474895E-2</v>
      </c>
      <c r="Y61" s="9">
        <f t="shared" si="34"/>
        <v>3.518186053750573E-2</v>
      </c>
      <c r="Z61" s="9">
        <f t="shared" si="34"/>
        <v>0.10130886587063108</v>
      </c>
      <c r="AA61" s="9">
        <f t="shared" si="34"/>
        <v>2.71885411828777E-4</v>
      </c>
      <c r="AB61" s="9">
        <f t="shared" si="34"/>
        <v>2.9343694845917047E-4</v>
      </c>
      <c r="AC61" s="9">
        <f t="shared" si="34"/>
        <v>1.4610870019256893E-4</v>
      </c>
      <c r="AD61" s="9">
        <f t="shared" si="34"/>
        <v>5.3798634105392789E-5</v>
      </c>
      <c r="AE61" s="9">
        <f t="shared" si="34"/>
        <v>7.4308695047086413E-4</v>
      </c>
      <c r="AF61" s="9">
        <f t="shared" si="34"/>
        <v>4.1064882085465758E-4</v>
      </c>
      <c r="AG61" s="9">
        <f t="shared" si="34"/>
        <v>2.7641539497696673E-4</v>
      </c>
      <c r="AH61" s="9">
        <f t="shared" si="34"/>
        <v>1.0593124585391471E-4</v>
      </c>
      <c r="AI61" s="9">
        <f t="shared" si="34"/>
        <v>9.4310174343496518E-4</v>
      </c>
      <c r="AJ61" s="9">
        <f t="shared" si="34"/>
        <v>4.9856712266042348E-4</v>
      </c>
      <c r="AK61" s="9">
        <f t="shared" si="34"/>
        <v>3.6073772512692788E-4</v>
      </c>
      <c r="AL61" s="9">
        <f t="shared" si="34"/>
        <v>1.1682681765254213E-4</v>
      </c>
      <c r="AM61" s="9">
        <f t="shared" si="34"/>
        <v>1.7096327004484334E-4</v>
      </c>
      <c r="AN61" s="9">
        <f t="shared" si="34"/>
        <v>2.2674093460926499E-4</v>
      </c>
      <c r="AO61" s="9">
        <f t="shared" si="34"/>
        <v>1.7334076619099504E-3</v>
      </c>
      <c r="AP61" s="9">
        <f t="shared" si="34"/>
        <v>3.4825934957944643E-2</v>
      </c>
      <c r="AQ61" s="9">
        <f t="shared" si="34"/>
        <v>5.8633373869269111E-2</v>
      </c>
      <c r="AR61" s="9">
        <f t="shared" si="34"/>
        <v>5.8850636210251182E-2</v>
      </c>
      <c r="AS61" s="9">
        <f t="shared" si="34"/>
        <v>0.19095554644615023</v>
      </c>
      <c r="AT61" s="9">
        <f t="shared" si="34"/>
        <v>9.2315796054133217E-2</v>
      </c>
      <c r="AU61" s="9">
        <f t="shared" si="34"/>
        <v>2.1668357407559478E-2</v>
      </c>
      <c r="AV61" s="9">
        <f t="shared" si="34"/>
        <v>2.3294426330887026E-2</v>
      </c>
      <c r="AW61" s="9">
        <f t="shared" si="34"/>
        <v>1.6811841636198741E-2</v>
      </c>
      <c r="AX61" s="9">
        <f t="shared" si="34"/>
        <v>1.3859726587660254E-4</v>
      </c>
      <c r="AY61" s="9">
        <f t="shared" si="34"/>
        <v>6.1165356077830715E-5</v>
      </c>
      <c r="BB61" s="2">
        <f t="shared" si="30"/>
        <v>4.5735663446899864</v>
      </c>
      <c r="BC61" s="2">
        <f t="shared" si="31"/>
        <v>0.42853004275565715</v>
      </c>
      <c r="BD61" s="8"/>
      <c r="BE61" s="8">
        <f t="shared" si="32"/>
        <v>0.49928908319625798</v>
      </c>
      <c r="BF61" s="2">
        <f t="shared" si="33"/>
        <v>0.55388476506184703</v>
      </c>
    </row>
    <row r="62" spans="1:58" x14ac:dyDescent="0.25">
      <c r="A62" s="2" t="s">
        <v>63</v>
      </c>
      <c r="B62" s="2">
        <f t="shared" ref="B62:AY62" si="35">STDEV(B56:B60)/SQRT(5)</f>
        <v>3.4847384584224407E-2</v>
      </c>
      <c r="C62" s="2">
        <f t="shared" si="35"/>
        <v>3.1062110948436115E-2</v>
      </c>
      <c r="D62" s="2">
        <f t="shared" si="35"/>
        <v>0.13842217618390926</v>
      </c>
      <c r="E62" s="2">
        <f t="shared" si="35"/>
        <v>1.5397786512771478E-2</v>
      </c>
      <c r="F62" s="2">
        <f t="shared" si="35"/>
        <v>9.7881150935151592E-3</v>
      </c>
      <c r="G62" s="2">
        <f t="shared" si="35"/>
        <v>3.317819196236472E-3</v>
      </c>
      <c r="H62" s="2">
        <f t="shared" si="35"/>
        <v>1.4676741652978383E-2</v>
      </c>
      <c r="I62" s="2">
        <f t="shared" si="35"/>
        <v>0.12455095124961496</v>
      </c>
      <c r="J62" s="2">
        <f t="shared" si="35"/>
        <v>4.475661332961766E-2</v>
      </c>
      <c r="K62" s="2">
        <f t="shared" si="35"/>
        <v>8.8771821525751526E-2</v>
      </c>
      <c r="L62" s="2">
        <f t="shared" si="35"/>
        <v>6.1516843531747634E-2</v>
      </c>
      <c r="M62" s="2">
        <f t="shared" si="35"/>
        <v>1.8706855297705913E-2</v>
      </c>
      <c r="N62" s="2">
        <f t="shared" si="35"/>
        <v>4.6097805383595453E-2</v>
      </c>
      <c r="O62" s="2">
        <f t="shared" si="35"/>
        <v>1.2090321805150257E-2</v>
      </c>
      <c r="P62" s="2">
        <f t="shared" si="35"/>
        <v>1.9454480189121639E-3</v>
      </c>
      <c r="Q62" s="2">
        <f t="shared" si="35"/>
        <v>2.3159515953117427E-3</v>
      </c>
      <c r="R62" s="2">
        <f t="shared" si="35"/>
        <v>3.0445323996195184E-3</v>
      </c>
      <c r="S62" s="2">
        <f t="shared" si="35"/>
        <v>4.3120982437967243E-4</v>
      </c>
      <c r="T62" s="2">
        <f t="shared" si="35"/>
        <v>1.3103157735064002E-2</v>
      </c>
      <c r="U62" s="2">
        <f t="shared" si="35"/>
        <v>1.8272208292144092E-3</v>
      </c>
      <c r="V62" s="2">
        <f t="shared" si="35"/>
        <v>3.9182556279369028E-3</v>
      </c>
      <c r="W62" s="2">
        <f t="shared" si="35"/>
        <v>5.0285910000753636E-4</v>
      </c>
      <c r="X62" s="2">
        <f t="shared" si="35"/>
        <v>3.707119579632072E-3</v>
      </c>
      <c r="Y62" s="2">
        <f t="shared" si="35"/>
        <v>3.5512509919920139E-3</v>
      </c>
      <c r="Z62" s="2">
        <f t="shared" si="35"/>
        <v>1.0768951184414836E-2</v>
      </c>
      <c r="AA62" s="2">
        <f t="shared" si="35"/>
        <v>5.3665455744254518E-5</v>
      </c>
      <c r="AB62" s="2">
        <f t="shared" si="35"/>
        <v>3.3808662928741611E-5</v>
      </c>
      <c r="AC62" s="2">
        <f t="shared" si="35"/>
        <v>2.8026091936333288E-5</v>
      </c>
      <c r="AD62" s="2">
        <f t="shared" si="35"/>
        <v>1.9398563405660778E-5</v>
      </c>
      <c r="AE62" s="2">
        <f t="shared" si="35"/>
        <v>1.2056341574658059E-4</v>
      </c>
      <c r="AF62" s="2">
        <f t="shared" si="35"/>
        <v>8.7716655797961344E-5</v>
      </c>
      <c r="AG62" s="2">
        <f t="shared" si="35"/>
        <v>5.082073592001734E-5</v>
      </c>
      <c r="AH62" s="2">
        <f t="shared" si="35"/>
        <v>2.8826165774450175E-5</v>
      </c>
      <c r="AI62" s="2">
        <f t="shared" si="35"/>
        <v>9.9775866918896613E-5</v>
      </c>
      <c r="AJ62" s="2">
        <f t="shared" si="35"/>
        <v>3.9707982860522026E-5</v>
      </c>
      <c r="AK62" s="2">
        <f t="shared" si="35"/>
        <v>5.7740925901955414E-5</v>
      </c>
      <c r="AL62" s="2">
        <f t="shared" si="35"/>
        <v>1.9225064919603232E-5</v>
      </c>
      <c r="AM62" s="2">
        <f t="shared" si="35"/>
        <v>2.924240184058936E-5</v>
      </c>
      <c r="AN62" s="2">
        <f t="shared" si="35"/>
        <v>3.1169371593914953E-5</v>
      </c>
      <c r="AO62" s="2">
        <f t="shared" si="35"/>
        <v>8.6516671041048164E-4</v>
      </c>
      <c r="AP62" s="2">
        <f t="shared" si="35"/>
        <v>9.1212264717272073E-3</v>
      </c>
      <c r="AQ62" s="2">
        <f t="shared" si="35"/>
        <v>2.9025606216059544E-2</v>
      </c>
      <c r="AR62" s="2">
        <f t="shared" si="35"/>
        <v>1.1457554998872329E-2</v>
      </c>
      <c r="AS62" s="2">
        <f t="shared" si="35"/>
        <v>2.7780491290063707E-2</v>
      </c>
      <c r="AT62" s="2">
        <f t="shared" si="35"/>
        <v>1.7197773022906673E-2</v>
      </c>
      <c r="AU62" s="2">
        <f t="shared" si="35"/>
        <v>4.3673368237521371E-3</v>
      </c>
      <c r="AV62" s="2">
        <f t="shared" si="35"/>
        <v>5.6535355205316554E-3</v>
      </c>
      <c r="AW62" s="2">
        <f t="shared" si="35"/>
        <v>4.4389774597974789E-3</v>
      </c>
      <c r="AX62" s="2">
        <f t="shared" si="35"/>
        <v>3.7315694580853612E-5</v>
      </c>
      <c r="AY62" s="2">
        <f t="shared" si="35"/>
        <v>1.0141570302244255E-5</v>
      </c>
      <c r="BB62" s="2">
        <f t="shared" si="30"/>
        <v>0.79977411632203332</v>
      </c>
      <c r="BC62" s="2">
        <f t="shared" si="31"/>
        <v>0.26254405620380455</v>
      </c>
      <c r="BD62" s="8"/>
      <c r="BE62" s="8">
        <f t="shared" si="32"/>
        <v>0.10995512577900429</v>
      </c>
      <c r="BF62" s="2">
        <f t="shared" si="33"/>
        <v>0.59353021102669945</v>
      </c>
    </row>
    <row r="63" spans="1:58" x14ac:dyDescent="0.25">
      <c r="BD63" s="8"/>
      <c r="BE63" s="8"/>
    </row>
    <row r="64" spans="1:58" x14ac:dyDescent="0.25">
      <c r="BD64" s="8"/>
      <c r="BE64" s="8"/>
    </row>
    <row r="65" spans="1:58" ht="18.75" x14ac:dyDescent="0.3">
      <c r="A65" s="7" t="s">
        <v>69</v>
      </c>
      <c r="BD65" s="8"/>
      <c r="BE65" s="8"/>
    </row>
    <row r="66" spans="1:58" x14ac:dyDescent="0.25">
      <c r="A66" s="2" t="s">
        <v>57</v>
      </c>
      <c r="B66" s="2">
        <v>1.4963724304715845E-3</v>
      </c>
      <c r="C66" s="2">
        <v>2.2131532984011825E-3</v>
      </c>
      <c r="D66" s="2">
        <v>5.2095929060862562E-3</v>
      </c>
      <c r="E66" s="2">
        <v>4.647991401316675E-3</v>
      </c>
      <c r="F66" s="2">
        <v>5.57167808679296E-3</v>
      </c>
      <c r="G66" s="2">
        <v>1.9582157732097277E-3</v>
      </c>
      <c r="H66" s="2">
        <v>2.6195754400107486E-3</v>
      </c>
      <c r="I66" s="2">
        <v>2.0875319091764079E-2</v>
      </c>
      <c r="J66" s="2">
        <v>6.7466075507187969E-3</v>
      </c>
      <c r="K66" s="2">
        <v>5.8931210533387082E-2</v>
      </c>
      <c r="L66" s="2">
        <v>0.11158135160553541</v>
      </c>
      <c r="M66" s="2">
        <v>4.7034126024452514E-3</v>
      </c>
      <c r="N66" s="2">
        <v>2.0616686819830716E-2</v>
      </c>
      <c r="O66" s="2">
        <v>2.4163643692059655E-2</v>
      </c>
      <c r="P66" s="2">
        <v>2.1688163374983208E-2</v>
      </c>
      <c r="Q66" s="2">
        <v>3.5839043396479926E-3</v>
      </c>
      <c r="R66" s="2">
        <v>4.0198844551927997E-3</v>
      </c>
      <c r="S66" s="2">
        <v>5.7416364369205976E-4</v>
      </c>
      <c r="T66" s="2">
        <v>2.8929866989117297E-2</v>
      </c>
      <c r="U66" s="2">
        <v>2.4422275963993018E-2</v>
      </c>
      <c r="V66" s="2">
        <v>2.7156388553002827E-3</v>
      </c>
      <c r="W66" s="2">
        <v>3.6430202875184742E-4</v>
      </c>
      <c r="X66" s="2">
        <v>4.1011688835147124E-3</v>
      </c>
      <c r="Y66" s="2">
        <v>1.8510681176944783E-2</v>
      </c>
      <c r="Z66" s="2">
        <v>1.8769313448878142E-2</v>
      </c>
      <c r="AA66" s="2">
        <v>7.0163240628778729E-5</v>
      </c>
      <c r="AB66" s="2">
        <v>2.8006180303641005E-5</v>
      </c>
      <c r="AC66" s="2">
        <v>2.7969232836221958E-5</v>
      </c>
      <c r="AD66" s="2">
        <v>1.4003090151820502E-5</v>
      </c>
      <c r="AE66" s="2">
        <v>1.1195082627972591E-4</v>
      </c>
      <c r="AF66" s="2">
        <v>2.941018406556497E-4</v>
      </c>
      <c r="AG66" s="2">
        <v>1.4003090151820502E-5</v>
      </c>
      <c r="AH66" s="2">
        <v>0</v>
      </c>
      <c r="AI66" s="2">
        <v>6.9830713422007262E-5</v>
      </c>
      <c r="AJ66" s="2">
        <v>3.3585247883917782E-4</v>
      </c>
      <c r="AK66" s="2">
        <v>7.0163240628778729E-5</v>
      </c>
      <c r="AL66" s="2">
        <v>0</v>
      </c>
      <c r="AM66" s="2">
        <v>7.0126293161359675E-5</v>
      </c>
      <c r="AN66" s="2">
        <v>1.1195082627972591E-4</v>
      </c>
      <c r="AO66" s="2">
        <v>2.3794169017869141E-4</v>
      </c>
      <c r="AP66" s="2">
        <v>2.9262394195888755E-3</v>
      </c>
      <c r="AQ66" s="2">
        <v>4.9140131667338447E-3</v>
      </c>
      <c r="AR66" s="2">
        <v>6.3180169286578E-3</v>
      </c>
      <c r="AS66" s="2">
        <v>6.4658067983340062E-2</v>
      </c>
      <c r="AT66" s="2">
        <v>2.6934703748488519E-2</v>
      </c>
      <c r="AU66" s="2">
        <v>4.1011688835147123E-2</v>
      </c>
      <c r="AV66" s="2">
        <v>2.2648797527878548E-2</v>
      </c>
      <c r="AW66" s="2">
        <v>6.0593846567244397E-3</v>
      </c>
      <c r="AX66" s="2">
        <v>3.2181244121993823E-4</v>
      </c>
      <c r="AY66" s="2">
        <v>4.2120112857718671E-5</v>
      </c>
      <c r="BB66" s="2">
        <f t="shared" ref="BB66:BB72" si="36">SUM(B66:AY66)</f>
        <v>0.57630508195620056</v>
      </c>
      <c r="BC66" s="2">
        <f>BB179/BB66</f>
        <v>0.36669503254592983</v>
      </c>
      <c r="BD66" s="8"/>
      <c r="BE66" s="8">
        <f>SUM(AO66:AY66)</f>
        <v>0.17607278651081557</v>
      </c>
      <c r="BF66" s="2">
        <f>BE179/BE66</f>
        <v>0.24078917820740672</v>
      </c>
    </row>
    <row r="67" spans="1:58" x14ac:dyDescent="0.25">
      <c r="A67" s="2" t="s">
        <v>58</v>
      </c>
      <c r="B67" s="2">
        <v>3.1401501168943037E-3</v>
      </c>
      <c r="C67" s="2">
        <v>3.6544850498338873E-3</v>
      </c>
      <c r="D67" s="2">
        <v>1.2939584102374802E-2</v>
      </c>
      <c r="E67" s="2">
        <v>4.4733604035929629E-3</v>
      </c>
      <c r="F67" s="2">
        <v>6.2058570198105087E-3</v>
      </c>
      <c r="G67" s="2">
        <v>1.9998154300479884E-3</v>
      </c>
      <c r="H67" s="2">
        <v>2.9743447766703585E-3</v>
      </c>
      <c r="I67" s="2">
        <v>2.6224314015011695E-2</v>
      </c>
      <c r="J67" s="2">
        <v>8.6895533407161333E-3</v>
      </c>
      <c r="K67" s="2">
        <v>6.5814568721545466E-2</v>
      </c>
      <c r="L67" s="2">
        <v>0.12080103359173126</v>
      </c>
      <c r="M67" s="2">
        <v>4.2432631967515688E-3</v>
      </c>
      <c r="N67" s="2">
        <v>1.8813830441737421E-2</v>
      </c>
      <c r="O67" s="2">
        <v>2.7273286575612159E-2</v>
      </c>
      <c r="P67" s="2">
        <v>2.4938476682662733E-2</v>
      </c>
      <c r="Q67" s="2">
        <v>3.5495877937738404E-3</v>
      </c>
      <c r="R67" s="2">
        <v>4.2838685861941684E-3</v>
      </c>
      <c r="S67" s="2">
        <v>7.1736188015257801E-4</v>
      </c>
      <c r="T67" s="2">
        <v>2.6325827488618191E-2</v>
      </c>
      <c r="U67" s="2">
        <v>2.6258151839547189E-2</v>
      </c>
      <c r="V67" s="2">
        <v>3.0893933800910547E-3</v>
      </c>
      <c r="W67" s="2">
        <v>4.4902793158607115E-4</v>
      </c>
      <c r="X67" s="2">
        <v>4.2195767195767203E-3</v>
      </c>
      <c r="Y67" s="2">
        <v>2.1419342930970843E-2</v>
      </c>
      <c r="Z67" s="2">
        <v>2.0031992125015385E-2</v>
      </c>
      <c r="AA67" s="2">
        <v>5.1298141995816427E-5</v>
      </c>
      <c r="AB67" s="2">
        <v>6.4224190968377031E-5</v>
      </c>
      <c r="AC67" s="2">
        <v>3.8473606496862317E-5</v>
      </c>
      <c r="AD67" s="2">
        <v>1.2824535498954107E-5</v>
      </c>
      <c r="AE67" s="2">
        <v>1.1538698166605146E-4</v>
      </c>
      <c r="AF67" s="2">
        <v>3.7187769164513353E-4</v>
      </c>
      <c r="AG67" s="2">
        <v>3.8439768672326822E-5</v>
      </c>
      <c r="AH67" s="2">
        <v>5.1433493293958416E-5</v>
      </c>
      <c r="AI67" s="2">
        <v>1.0286698658791683E-4</v>
      </c>
      <c r="AJ67" s="2">
        <v>2.050572166851237E-4</v>
      </c>
      <c r="AK67" s="2">
        <v>6.4258028792912533E-5</v>
      </c>
      <c r="AL67" s="2">
        <v>3.8439768672326822E-5</v>
      </c>
      <c r="AM67" s="2">
        <v>6.4190353143841515E-5</v>
      </c>
      <c r="AN67" s="2">
        <v>7.6811861695582639E-5</v>
      </c>
      <c r="AO67" s="2">
        <v>3.451458102620894E-4</v>
      </c>
      <c r="AP67" s="2">
        <v>3.9251876461178789E-3</v>
      </c>
      <c r="AQ67" s="2">
        <v>4.8049710840408523E-3</v>
      </c>
      <c r="AR67" s="2">
        <v>7.1059431524547814E-3</v>
      </c>
      <c r="AS67" s="2">
        <v>5.7862679955703232E-2</v>
      </c>
      <c r="AT67" s="2">
        <v>1.8373938722775936E-2</v>
      </c>
      <c r="AU67" s="2">
        <v>2.4600098437307743E-2</v>
      </c>
      <c r="AV67" s="2">
        <v>1.397502153316107E-2</v>
      </c>
      <c r="AW67" s="2">
        <v>3.7559985234403843E-3</v>
      </c>
      <c r="AX67" s="2">
        <v>1.2824535498954105E-4</v>
      </c>
      <c r="AY67" s="2">
        <v>3.8575119970468817E-5</v>
      </c>
      <c r="BB67" s="2">
        <f t="shared" si="36"/>
        <v>0.57874144210655853</v>
      </c>
      <c r="BC67" s="2">
        <f t="shared" ref="BC67:BC72" si="37">BB180/BB67</f>
        <v>0.34516993187324468</v>
      </c>
      <c r="BD67" s="8"/>
      <c r="BE67" s="8">
        <f t="shared" ref="BE67:BE72" si="38">SUM(AO67:AY67)</f>
        <v>0.13491580534022396</v>
      </c>
      <c r="BF67" s="2">
        <f t="shared" ref="BF67:BF72" si="39">BE180/BE67</f>
        <v>0.24515623182207918</v>
      </c>
    </row>
    <row r="68" spans="1:58" x14ac:dyDescent="0.25">
      <c r="A68" s="2" t="s">
        <v>59</v>
      </c>
      <c r="B68" s="2">
        <v>6.2849691797060223E-3</v>
      </c>
      <c r="C68" s="2">
        <v>7.7258179231863454E-3</v>
      </c>
      <c r="D68" s="2">
        <v>3.1979018492176388E-2</v>
      </c>
      <c r="E68" s="2">
        <v>1.5125651967757232E-2</v>
      </c>
      <c r="F68" s="2">
        <v>1.3137150308202941E-2</v>
      </c>
      <c r="G68" s="2">
        <v>3.9118065433854906E-3</v>
      </c>
      <c r="H68" s="2">
        <v>5.2157420578473222E-3</v>
      </c>
      <c r="I68" s="2">
        <v>5.1472854433380753E-2</v>
      </c>
      <c r="J68" s="2">
        <v>1.8939663347558085E-2</v>
      </c>
      <c r="K68" s="2">
        <v>0.13039355144618306</v>
      </c>
      <c r="L68" s="2">
        <v>0.18385490753911807</v>
      </c>
      <c r="M68" s="2">
        <v>1.5060455192034142E-2</v>
      </c>
      <c r="N68" s="2">
        <v>6.6435514461830256E-2</v>
      </c>
      <c r="O68" s="2">
        <v>5.6004030346135623E-2</v>
      </c>
      <c r="P68" s="2">
        <v>2.6795874822190615E-2</v>
      </c>
      <c r="Q68" s="2">
        <v>7.9703058321479378E-3</v>
      </c>
      <c r="R68" s="2">
        <v>6.2686699857752498E-3</v>
      </c>
      <c r="S68" s="2">
        <v>1.0627074442863917E-3</v>
      </c>
      <c r="T68" s="2">
        <v>5.056009957325748E-2</v>
      </c>
      <c r="U68" s="2">
        <v>3.0218705547652921E-2</v>
      </c>
      <c r="V68" s="2">
        <v>5.7731744902797541E-3</v>
      </c>
      <c r="W68" s="2">
        <v>6.5522759601706977E-4</v>
      </c>
      <c r="X68" s="2">
        <v>8.2897700331910872E-3</v>
      </c>
      <c r="Y68" s="2">
        <v>2.6241702228544338E-2</v>
      </c>
      <c r="Z68" s="2">
        <v>2.2427690848743482E-2</v>
      </c>
      <c r="AA68" s="2">
        <v>1.2348269321953533E-4</v>
      </c>
      <c r="AB68" s="2">
        <v>1.7303224276908491E-4</v>
      </c>
      <c r="AC68" s="2">
        <v>2.470957799905169E-5</v>
      </c>
      <c r="AD68" s="2">
        <v>0</v>
      </c>
      <c r="AE68" s="2">
        <v>2.3470839260312951E-4</v>
      </c>
      <c r="AF68" s="2">
        <v>1.9787221431958278E-4</v>
      </c>
      <c r="AG68" s="2">
        <v>2.470957799905169E-5</v>
      </c>
      <c r="AH68" s="2">
        <v>1.2354788999525845E-5</v>
      </c>
      <c r="AI68" s="2">
        <v>1.851588430535799E-4</v>
      </c>
      <c r="AJ68" s="2">
        <v>2.099336178283547E-4</v>
      </c>
      <c r="AK68" s="2">
        <v>6.1871740161213858E-5</v>
      </c>
      <c r="AL68" s="2">
        <v>3.7162162162162165E-5</v>
      </c>
      <c r="AM68" s="2">
        <v>3.7162162162162165E-5</v>
      </c>
      <c r="AN68" s="2">
        <v>1.2354788999525843E-4</v>
      </c>
      <c r="AO68" s="2">
        <v>4.563774300616407E-4</v>
      </c>
      <c r="AP68" s="2">
        <v>7.3346372688477962E-3</v>
      </c>
      <c r="AQ68" s="2">
        <v>5.1179468942626856E-3</v>
      </c>
      <c r="AR68" s="2">
        <v>1.4636676149834047E-2</v>
      </c>
      <c r="AS68" s="2">
        <v>5.378733997155051E-2</v>
      </c>
      <c r="AT68" s="2">
        <v>1.8124703651019446E-2</v>
      </c>
      <c r="AU68" s="2">
        <v>1.1018255097202468E-2</v>
      </c>
      <c r="AV68" s="2">
        <v>5.1179468942626856E-3</v>
      </c>
      <c r="AW68" s="2">
        <v>1.6429587482219062E-3</v>
      </c>
      <c r="AX68" s="2">
        <v>7.3998340445708874E-5</v>
      </c>
      <c r="AY68" s="2">
        <v>4.9549549549549553E-5</v>
      </c>
      <c r="BB68" s="2">
        <f t="shared" si="36"/>
        <v>0.91061115753911848</v>
      </c>
      <c r="BC68" s="2">
        <f t="shared" si="37"/>
        <v>0.24872461877713722</v>
      </c>
      <c r="BD68" s="8"/>
      <c r="BE68" s="8">
        <f t="shared" si="38"/>
        <v>0.11736038999525844</v>
      </c>
      <c r="BF68" s="2">
        <f t="shared" si="39"/>
        <v>0.16862297733504378</v>
      </c>
    </row>
    <row r="69" spans="1:58" x14ac:dyDescent="0.25">
      <c r="A69" s="2" t="s">
        <v>60</v>
      </c>
      <c r="B69" s="2">
        <v>0.2125445897740785</v>
      </c>
      <c r="C69" s="2">
        <v>0.16276919011758492</v>
      </c>
      <c r="D69" s="2">
        <v>0.40256308627295556</v>
      </c>
      <c r="E69" s="2">
        <v>1.6858237547892722E-2</v>
      </c>
      <c r="F69" s="2">
        <v>3.4624785308495186E-2</v>
      </c>
      <c r="G69" s="2">
        <v>2.7394636015325674E-3</v>
      </c>
      <c r="H69" s="2">
        <v>5.3626634958382886E-2</v>
      </c>
      <c r="I69" s="2">
        <v>0.50138723741577484</v>
      </c>
      <c r="J69" s="2">
        <v>7.2882811467829323E-2</v>
      </c>
      <c r="K69" s="2">
        <v>7.6443387501651472E-2</v>
      </c>
      <c r="L69" s="2">
        <v>0.24924032236755189</v>
      </c>
      <c r="M69" s="2">
        <v>1.9910159862597442E-2</v>
      </c>
      <c r="N69" s="2">
        <v>2.0963799709340737E-2</v>
      </c>
      <c r="O69" s="2">
        <v>2.7321971198308898E-2</v>
      </c>
      <c r="P69" s="2">
        <v>2.4379046109129349E-2</v>
      </c>
      <c r="Q69" s="2">
        <v>3.222684634694147E-3</v>
      </c>
      <c r="R69" s="2">
        <v>1.2164090368608804E-2</v>
      </c>
      <c r="S69" s="2">
        <v>1.5840930109657816E-3</v>
      </c>
      <c r="T69" s="2">
        <v>2.6595323028141105E-2</v>
      </c>
      <c r="U69" s="2">
        <v>2.48876998282468E-2</v>
      </c>
      <c r="V69" s="2">
        <v>1.0496432818073725E-2</v>
      </c>
      <c r="W69" s="2">
        <v>1.0590897080195536E-3</v>
      </c>
      <c r="X69" s="2">
        <v>4.4034879112168062E-3</v>
      </c>
      <c r="Y69" s="2">
        <v>2.5178359096313916E-2</v>
      </c>
      <c r="Z69" s="2">
        <v>2.325274144536927E-2</v>
      </c>
      <c r="AA69" s="2">
        <v>6.8668252080856135E-5</v>
      </c>
      <c r="AB69" s="2">
        <v>9.6280882547232147E-5</v>
      </c>
      <c r="AC69" s="2">
        <v>1.5150614347998417E-4</v>
      </c>
      <c r="AD69" s="2">
        <v>4.1418945699564017E-5</v>
      </c>
      <c r="AE69" s="2">
        <v>1.7875544986127627E-4</v>
      </c>
      <c r="AF69" s="2">
        <v>3.9929316950720054E-4</v>
      </c>
      <c r="AG69" s="2">
        <v>1.7911877394636018E-4</v>
      </c>
      <c r="AH69" s="2">
        <v>1.3769982824679615E-5</v>
      </c>
      <c r="AI69" s="2">
        <v>4.1418945699564017E-5</v>
      </c>
      <c r="AJ69" s="2">
        <v>2.8884264764169649E-4</v>
      </c>
      <c r="AK69" s="2">
        <v>1.3762716342977937E-4</v>
      </c>
      <c r="AL69" s="2">
        <v>1.5146981107147577E-4</v>
      </c>
      <c r="AM69" s="2">
        <v>2.753996564935923E-5</v>
      </c>
      <c r="AN69" s="2">
        <v>1.5150614347998417E-4</v>
      </c>
      <c r="AO69" s="2">
        <v>6.321839080459772E-4</v>
      </c>
      <c r="AP69" s="2">
        <v>6.1038446294094341E-3</v>
      </c>
      <c r="AQ69" s="2">
        <v>7.411811335711456E-3</v>
      </c>
      <c r="AR69" s="2">
        <v>5.0502047826661393E-3</v>
      </c>
      <c r="AS69" s="2">
        <v>3.0846214823622681E-2</v>
      </c>
      <c r="AT69" s="2">
        <v>5.2681992337164762E-3</v>
      </c>
      <c r="AU69" s="2">
        <v>6.3945038974765498E-3</v>
      </c>
      <c r="AV69" s="2">
        <v>2.8629937904610919E-3</v>
      </c>
      <c r="AW69" s="2">
        <v>8.9377724930638142E-4</v>
      </c>
      <c r="AX69" s="2">
        <v>4.1418945699564017E-5</v>
      </c>
      <c r="AY69" s="2">
        <v>2.753996564935923E-5</v>
      </c>
      <c r="BB69" s="2">
        <f t="shared" si="36"/>
        <v>2.0785586339014395</v>
      </c>
      <c r="BC69" s="2">
        <f t="shared" si="37"/>
        <v>8.3031667388970318E-2</v>
      </c>
      <c r="BD69" s="8"/>
      <c r="BE69" s="8">
        <f t="shared" si="38"/>
        <v>6.553269256176511E-2</v>
      </c>
      <c r="BF69" s="2">
        <f t="shared" si="39"/>
        <v>0.15252893833182493</v>
      </c>
    </row>
    <row r="70" spans="1:58" x14ac:dyDescent="0.25">
      <c r="A70" s="2" t="s">
        <v>61</v>
      </c>
      <c r="B70" s="2">
        <v>3.7159823816265543E-2</v>
      </c>
      <c r="C70" s="2">
        <v>3.032483876042159E-2</v>
      </c>
      <c r="D70" s="2">
        <v>0.13903570866761053</v>
      </c>
      <c r="E70" s="2">
        <v>8.8681768129620919E-3</v>
      </c>
      <c r="F70" s="2">
        <v>1.1204184363693567E-2</v>
      </c>
      <c r="G70" s="2">
        <v>2.0331917571181374E-3</v>
      </c>
      <c r="H70" s="2">
        <v>1.1939594148183106E-2</v>
      </c>
      <c r="I70" s="2">
        <v>0.14686565990246978</v>
      </c>
      <c r="J70" s="2">
        <v>2.8551203397829173E-2</v>
      </c>
      <c r="K70" s="2">
        <v>6.3894132452414681E-2</v>
      </c>
      <c r="L70" s="2">
        <v>0.14059304703476486</v>
      </c>
      <c r="M70" s="2">
        <v>1.036062608148498E-2</v>
      </c>
      <c r="N70" s="2">
        <v>2.0158879974830898E-2</v>
      </c>
      <c r="O70" s="2">
        <v>2.5350007865345293E-2</v>
      </c>
      <c r="P70" s="2">
        <v>2.3230297310051919E-2</v>
      </c>
      <c r="Q70" s="2">
        <v>3.1449583136699704E-3</v>
      </c>
      <c r="R70" s="2">
        <v>1.2203476482617591E-2</v>
      </c>
      <c r="S70" s="2">
        <v>8.829243353783232E-4</v>
      </c>
      <c r="T70" s="2">
        <v>2.7339940223375814E-2</v>
      </c>
      <c r="U70" s="2">
        <v>2.5090451470819571E-2</v>
      </c>
      <c r="V70" s="2">
        <v>8.2279377064653127E-3</v>
      </c>
      <c r="W70" s="2">
        <v>8.8422211735095181E-4</v>
      </c>
      <c r="X70" s="2">
        <v>3.8890199779770332E-3</v>
      </c>
      <c r="Y70" s="2">
        <v>2.2235331131036658E-2</v>
      </c>
      <c r="Z70" s="2">
        <v>2.1197105552933776E-2</v>
      </c>
      <c r="AA70" s="2">
        <v>3.2747365109328299E-5</v>
      </c>
      <c r="AB70" s="2">
        <v>1.3150857322636467E-4</v>
      </c>
      <c r="AC70" s="2">
        <v>4.9185936762623889E-5</v>
      </c>
      <c r="AD70" s="2">
        <v>3.2790624508415917E-5</v>
      </c>
      <c r="AE70" s="2">
        <v>2.1283624351109016E-4</v>
      </c>
      <c r="AF70" s="2">
        <v>2.9502910177756813E-4</v>
      </c>
      <c r="AG70" s="2">
        <v>3.2790624508415917E-5</v>
      </c>
      <c r="AH70" s="2">
        <v>3.2790624508415917E-5</v>
      </c>
      <c r="AI70" s="2">
        <v>1.1507000157306909E-4</v>
      </c>
      <c r="AJ70" s="2">
        <v>2.785905301242725E-4</v>
      </c>
      <c r="AK70" s="2">
        <v>1.6395312254207959E-5</v>
      </c>
      <c r="AL70" s="2">
        <v>4.9185936762623889E-5</v>
      </c>
      <c r="AM70" s="2">
        <v>8.2106339468302674E-5</v>
      </c>
      <c r="AN70" s="2">
        <v>1.3107597923548846E-4</v>
      </c>
      <c r="AO70" s="2">
        <v>3.9366053169734164E-4</v>
      </c>
      <c r="AP70" s="2">
        <v>3.8025011798017943E-3</v>
      </c>
      <c r="AQ70" s="2">
        <v>1.4708195689790784E-2</v>
      </c>
      <c r="AR70" s="2">
        <v>4.4989775051124756E-3</v>
      </c>
      <c r="AS70" s="2">
        <v>4.2653767500393271E-2</v>
      </c>
      <c r="AT70" s="2">
        <v>1.2501966336322164E-2</v>
      </c>
      <c r="AU70" s="2">
        <v>1.8904357401289922E-2</v>
      </c>
      <c r="AV70" s="2">
        <v>1.2112631744533586E-2</v>
      </c>
      <c r="AW70" s="2">
        <v>2.8854019191442504E-3</v>
      </c>
      <c r="AX70" s="2">
        <v>6.5754286613182333E-5</v>
      </c>
      <c r="AY70" s="2">
        <v>1.6395312254207959E-5</v>
      </c>
      <c r="BB70" s="2">
        <f t="shared" si="36"/>
        <v>0.93870045225735421</v>
      </c>
      <c r="BC70" s="2">
        <f t="shared" si="37"/>
        <v>0.20992396110571929</v>
      </c>
      <c r="BD70" s="8"/>
      <c r="BE70" s="8">
        <f t="shared" si="38"/>
        <v>0.11254360940695299</v>
      </c>
      <c r="BF70" s="2">
        <f t="shared" si="39"/>
        <v>0.2184832383572643</v>
      </c>
    </row>
    <row r="71" spans="1:58" x14ac:dyDescent="0.25">
      <c r="A71" s="2" t="s">
        <v>62</v>
      </c>
      <c r="B71" s="9">
        <f t="shared" ref="B71:AY71" si="40">AVERAGE(B66:B70)</f>
        <v>5.2125181063483197E-2</v>
      </c>
      <c r="C71" s="9">
        <f t="shared" si="40"/>
        <v>4.1337497029885581E-2</v>
      </c>
      <c r="D71" s="9">
        <f t="shared" si="40"/>
        <v>0.11834539808824071</v>
      </c>
      <c r="E71" s="9">
        <f t="shared" si="40"/>
        <v>9.9946836267043367E-3</v>
      </c>
      <c r="F71" s="9">
        <f t="shared" si="40"/>
        <v>1.4148731017399033E-2</v>
      </c>
      <c r="G71" s="9">
        <f t="shared" si="40"/>
        <v>2.5284986210587822E-3</v>
      </c>
      <c r="H71" s="9">
        <f t="shared" si="40"/>
        <v>1.5275178276218885E-2</v>
      </c>
      <c r="I71" s="9">
        <f t="shared" si="40"/>
        <v>0.14936507697168025</v>
      </c>
      <c r="J71" s="9">
        <f t="shared" si="40"/>
        <v>2.7161967820930305E-2</v>
      </c>
      <c r="K71" s="9">
        <f t="shared" si="40"/>
        <v>7.909537013103636E-2</v>
      </c>
      <c r="L71" s="9">
        <f t="shared" si="40"/>
        <v>0.1612141324277403</v>
      </c>
      <c r="M71" s="9">
        <f t="shared" si="40"/>
        <v>1.0855583387062679E-2</v>
      </c>
      <c r="N71" s="9">
        <f t="shared" si="40"/>
        <v>2.9397742281514004E-2</v>
      </c>
      <c r="O71" s="9">
        <f t="shared" si="40"/>
        <v>3.2022587935492328E-2</v>
      </c>
      <c r="P71" s="9">
        <f t="shared" si="40"/>
        <v>2.4206371659803567E-2</v>
      </c>
      <c r="Q71" s="9">
        <f t="shared" si="40"/>
        <v>4.2942881827867773E-3</v>
      </c>
      <c r="R71" s="9">
        <f t="shared" si="40"/>
        <v>7.7879979756777223E-3</v>
      </c>
      <c r="S71" s="9">
        <f t="shared" si="40"/>
        <v>9.6425006289502701E-4</v>
      </c>
      <c r="T71" s="9">
        <f t="shared" si="40"/>
        <v>3.1950211460501976E-2</v>
      </c>
      <c r="U71" s="9">
        <f t="shared" si="40"/>
        <v>2.61754569300519E-2</v>
      </c>
      <c r="V71" s="9">
        <f t="shared" si="40"/>
        <v>6.0605154500420252E-3</v>
      </c>
      <c r="W71" s="9">
        <f t="shared" si="40"/>
        <v>6.8237387634509871E-4</v>
      </c>
      <c r="X71" s="9">
        <f t="shared" si="40"/>
        <v>4.9806047050952717E-3</v>
      </c>
      <c r="Y71" s="9">
        <f t="shared" si="40"/>
        <v>2.271708331276211E-2</v>
      </c>
      <c r="Z71" s="9">
        <f t="shared" si="40"/>
        <v>2.1135768684188011E-2</v>
      </c>
      <c r="AA71" s="9">
        <f t="shared" si="40"/>
        <v>6.927193860686299E-5</v>
      </c>
      <c r="AB71" s="9">
        <f t="shared" si="40"/>
        <v>9.8610413962939942E-5</v>
      </c>
      <c r="AC71" s="9">
        <f t="shared" si="40"/>
        <v>5.8368899514948808E-5</v>
      </c>
      <c r="AD71" s="9">
        <f t="shared" si="40"/>
        <v>2.0207439171750908E-5</v>
      </c>
      <c r="AE71" s="9">
        <f t="shared" si="40"/>
        <v>1.7072757878425467E-4</v>
      </c>
      <c r="AF71" s="9">
        <f t="shared" si="40"/>
        <v>3.1163480358102695E-4</v>
      </c>
      <c r="AG71" s="9">
        <f t="shared" si="40"/>
        <v>5.781236705559502E-5</v>
      </c>
      <c r="AH71" s="9">
        <f t="shared" si="40"/>
        <v>2.206977792531596E-5</v>
      </c>
      <c r="AI71" s="9">
        <f t="shared" si="40"/>
        <v>1.0286909806722741E-4</v>
      </c>
      <c r="AJ71" s="9">
        <f t="shared" si="40"/>
        <v>2.6365529822372502E-4</v>
      </c>
      <c r="AK71" s="9">
        <f t="shared" si="40"/>
        <v>7.0063097053378487E-5</v>
      </c>
      <c r="AL71" s="9">
        <f t="shared" si="40"/>
        <v>5.5251535733717727E-5</v>
      </c>
      <c r="AM71" s="9">
        <f t="shared" si="40"/>
        <v>5.6225022717005046E-5</v>
      </c>
      <c r="AN71" s="9">
        <f t="shared" si="40"/>
        <v>1.1897854013720794E-4</v>
      </c>
      <c r="AO71" s="9">
        <f t="shared" si="40"/>
        <v>4.1306187404914805E-4</v>
      </c>
      <c r="AP71" s="9">
        <f t="shared" si="40"/>
        <v>4.8184820287531559E-3</v>
      </c>
      <c r="AQ71" s="9">
        <f t="shared" si="40"/>
        <v>7.3913876341079234E-3</v>
      </c>
      <c r="AR71" s="9">
        <f t="shared" si="40"/>
        <v>7.5219637037450479E-3</v>
      </c>
      <c r="AS71" s="9">
        <f t="shared" si="40"/>
        <v>4.9961614046921954E-2</v>
      </c>
      <c r="AT71" s="9">
        <f t="shared" si="40"/>
        <v>1.6240702338464509E-2</v>
      </c>
      <c r="AU71" s="9">
        <f t="shared" si="40"/>
        <v>2.0385780733684761E-2</v>
      </c>
      <c r="AV71" s="9">
        <f t="shared" si="40"/>
        <v>1.1343478298059397E-2</v>
      </c>
      <c r="AW71" s="9">
        <f t="shared" si="40"/>
        <v>3.0475042193674725E-3</v>
      </c>
      <c r="AX71" s="9">
        <f t="shared" si="40"/>
        <v>1.2624587379358689E-4</v>
      </c>
      <c r="AY71" s="9">
        <f t="shared" si="40"/>
        <v>3.4836012056260846E-5</v>
      </c>
      <c r="BB71" s="2">
        <f t="shared" si="36"/>
        <v>1.0165833535521343</v>
      </c>
      <c r="BC71" s="2">
        <f t="shared" si="37"/>
        <v>0.19815899420157068</v>
      </c>
      <c r="BD71" s="8"/>
      <c r="BE71" s="8">
        <f t="shared" si="38"/>
        <v>0.1212850567630032</v>
      </c>
      <c r="BF71" s="2">
        <f t="shared" si="39"/>
        <v>0.21411715198703124</v>
      </c>
    </row>
    <row r="72" spans="1:58" x14ac:dyDescent="0.25">
      <c r="A72" s="2" t="s">
        <v>63</v>
      </c>
      <c r="B72" s="2">
        <f t="shared" ref="B72:AY72" si="41">STDEV(B66:B70)/SQRT(5)</f>
        <v>4.0634027092191979E-2</v>
      </c>
      <c r="C72" s="2">
        <f t="shared" si="41"/>
        <v>3.0779378945151727E-2</v>
      </c>
      <c r="D72" s="2">
        <f t="shared" si="41"/>
        <v>7.5025672536040422E-2</v>
      </c>
      <c r="E72" s="2">
        <f t="shared" si="41"/>
        <v>2.586274869715563E-3</v>
      </c>
      <c r="F72" s="2">
        <f t="shared" si="41"/>
        <v>5.317976749549441E-3</v>
      </c>
      <c r="G72" s="2">
        <f t="shared" si="41"/>
        <v>3.7470684297414685E-4</v>
      </c>
      <c r="H72" s="2">
        <f t="shared" si="41"/>
        <v>9.7330041510369416E-3</v>
      </c>
      <c r="I72" s="2">
        <f t="shared" si="41"/>
        <v>9.0879590982929595E-2</v>
      </c>
      <c r="J72" s="2">
        <f t="shared" si="41"/>
        <v>1.2078801351575621E-2</v>
      </c>
      <c r="K72" s="2">
        <f t="shared" si="41"/>
        <v>1.3138849004817692E-2</v>
      </c>
      <c r="L72" s="2">
        <f t="shared" si="41"/>
        <v>2.5281490724858604E-2</v>
      </c>
      <c r="M72" s="2">
        <f t="shared" si="41"/>
        <v>3.0123352107973662E-3</v>
      </c>
      <c r="N72" s="2">
        <f t="shared" si="41"/>
        <v>9.2666354653857391E-3</v>
      </c>
      <c r="O72" s="2">
        <f t="shared" si="41"/>
        <v>6.0251455195113558E-3</v>
      </c>
      <c r="P72" s="2">
        <f t="shared" si="41"/>
        <v>8.5338780633247577E-4</v>
      </c>
      <c r="Q72" s="2">
        <f t="shared" si="41"/>
        <v>9.2308241627527964E-4</v>
      </c>
      <c r="R72" s="2">
        <f t="shared" si="41"/>
        <v>1.8361998107384984E-3</v>
      </c>
      <c r="S72" s="2">
        <f t="shared" si="41"/>
        <v>1.751619535464354E-4</v>
      </c>
      <c r="T72" s="2">
        <f t="shared" si="41"/>
        <v>4.674470784811857E-3</v>
      </c>
      <c r="U72" s="2">
        <f t="shared" si="41"/>
        <v>1.0550804834550203E-3</v>
      </c>
      <c r="V72" s="2">
        <f t="shared" si="41"/>
        <v>1.491197719107065E-3</v>
      </c>
      <c r="W72" s="2">
        <f t="shared" si="41"/>
        <v>1.3019494631779082E-4</v>
      </c>
      <c r="X72" s="2">
        <f t="shared" si="41"/>
        <v>8.3149765898489882E-4</v>
      </c>
      <c r="Y72" s="2">
        <f t="shared" si="41"/>
        <v>1.3800516507639486E-3</v>
      </c>
      <c r="Z72" s="2">
        <f t="shared" si="41"/>
        <v>8.0538288520507677E-4</v>
      </c>
      <c r="AA72" s="2">
        <f t="shared" si="41"/>
        <v>1.5160914560446891E-5</v>
      </c>
      <c r="AB72" s="2">
        <f t="shared" si="41"/>
        <v>2.5291989191084064E-5</v>
      </c>
      <c r="AC72" s="2">
        <f t="shared" si="41"/>
        <v>2.3676766419505909E-5</v>
      </c>
      <c r="AD72" s="2">
        <f t="shared" si="41"/>
        <v>7.4485111723056453E-6</v>
      </c>
      <c r="AE72" s="2">
        <f t="shared" si="41"/>
        <v>2.494836589880162E-5</v>
      </c>
      <c r="AF72" s="2">
        <f t="shared" si="41"/>
        <v>3.524079703691981E-5</v>
      </c>
      <c r="AG72" s="2">
        <f t="shared" si="41"/>
        <v>3.0603657385285007E-5</v>
      </c>
      <c r="AH72" s="2">
        <f t="shared" si="41"/>
        <v>9.0208287810005305E-6</v>
      </c>
      <c r="AI72" s="2">
        <f t="shared" si="41"/>
        <v>2.4277685502031175E-5</v>
      </c>
      <c r="AJ72" s="2">
        <f t="shared" si="41"/>
        <v>2.4889406095720038E-5</v>
      </c>
      <c r="AK72" s="2">
        <f t="shared" si="41"/>
        <v>1.9424136228599665E-5</v>
      </c>
      <c r="AL72" s="2">
        <f t="shared" si="41"/>
        <v>2.5453232750205619E-5</v>
      </c>
      <c r="AM72" s="2">
        <f t="shared" si="41"/>
        <v>1.0278033656941038E-5</v>
      </c>
      <c r="AN72" s="2">
        <f t="shared" si="41"/>
        <v>1.2354532575028754E-5</v>
      </c>
      <c r="AO72" s="2">
        <f t="shared" si="41"/>
        <v>6.5401370696561588E-5</v>
      </c>
      <c r="AP72" s="2">
        <f t="shared" si="41"/>
        <v>8.1835103222401137E-4</v>
      </c>
      <c r="AQ72" s="2">
        <f t="shared" si="41"/>
        <v>1.89118434943475E-3</v>
      </c>
      <c r="AR72" s="2">
        <f t="shared" si="41"/>
        <v>1.8369775699219734E-3</v>
      </c>
      <c r="AS72" s="2">
        <f t="shared" si="41"/>
        <v>5.9659529342103437E-3</v>
      </c>
      <c r="AT72" s="2">
        <f t="shared" si="41"/>
        <v>3.5835443059356368E-3</v>
      </c>
      <c r="AU72" s="2">
        <f t="shared" si="41"/>
        <v>6.0369261129500935E-3</v>
      </c>
      <c r="AV72" s="2">
        <f t="shared" si="41"/>
        <v>3.5071549613171146E-3</v>
      </c>
      <c r="AW72" s="2">
        <f t="shared" si="41"/>
        <v>9.0030419708171617E-4</v>
      </c>
      <c r="AX72" s="2">
        <f t="shared" si="41"/>
        <v>5.0909196030967348E-5</v>
      </c>
      <c r="AY72" s="2">
        <f t="shared" si="41"/>
        <v>5.8172972264076347E-6</v>
      </c>
      <c r="BB72" s="2">
        <f t="shared" si="36"/>
        <v>0.36324018974635791</v>
      </c>
      <c r="BC72" s="2">
        <f t="shared" si="37"/>
        <v>5.052023353194654E-2</v>
      </c>
      <c r="BD72" s="8"/>
      <c r="BE72" s="8">
        <f t="shared" si="38"/>
        <v>2.4662523327029579E-2</v>
      </c>
      <c r="BF72" s="2">
        <f t="shared" si="39"/>
        <v>0.24350709265697468</v>
      </c>
    </row>
    <row r="73" spans="1:58" x14ac:dyDescent="0.25">
      <c r="BD73" s="8"/>
      <c r="BE73" s="8"/>
    </row>
    <row r="74" spans="1:58" x14ac:dyDescent="0.25">
      <c r="BD74" s="8"/>
      <c r="BE74" s="8"/>
    </row>
    <row r="75" spans="1:58" ht="18.75" x14ac:dyDescent="0.3">
      <c r="A75" s="7" t="s">
        <v>70</v>
      </c>
      <c r="BD75" s="8"/>
      <c r="BE75" s="8"/>
    </row>
    <row r="76" spans="1:58" x14ac:dyDescent="0.25">
      <c r="A76" s="2" t="s">
        <v>57</v>
      </c>
      <c r="B76" s="2">
        <v>3.8565818997756168E-3</v>
      </c>
      <c r="C76" s="2">
        <v>4.9021441037147857E-3</v>
      </c>
      <c r="D76" s="2">
        <v>2.0191348790825236E-2</v>
      </c>
      <c r="E76" s="2">
        <v>8.0319745699326869E-3</v>
      </c>
      <c r="F76" s="2">
        <v>9.9414111194215914E-3</v>
      </c>
      <c r="G76" s="2">
        <v>3.064697083021691E-3</v>
      </c>
      <c r="H76" s="2">
        <v>4.8712914485165805E-3</v>
      </c>
      <c r="I76" s="2">
        <v>4.4153577661431076E-2</v>
      </c>
      <c r="J76" s="2">
        <v>1.5460608327100476E-2</v>
      </c>
      <c r="K76" s="2">
        <v>0.1154917726252805</v>
      </c>
      <c r="L76" s="2">
        <v>0.21905385190725513</v>
      </c>
      <c r="M76" s="2">
        <v>8.2239466467215177E-3</v>
      </c>
      <c r="N76" s="2">
        <v>3.7365993517825984E-2</v>
      </c>
      <c r="O76" s="2">
        <v>4.987845923709798E-2</v>
      </c>
      <c r="P76" s="2">
        <v>4.6347544253303417E-2</v>
      </c>
      <c r="Q76" s="2">
        <v>6.4413487908252312E-3</v>
      </c>
      <c r="R76" s="2">
        <v>8.5290451259037656E-3</v>
      </c>
      <c r="S76" s="2">
        <v>1.4432186487160314E-3</v>
      </c>
      <c r="T76" s="2">
        <v>5.5911867364746945E-2</v>
      </c>
      <c r="U76" s="2">
        <v>5.1798180004986302E-2</v>
      </c>
      <c r="V76" s="2">
        <v>6.6813138868112715E-3</v>
      </c>
      <c r="W76" s="2">
        <v>5.8585764148591382E-4</v>
      </c>
      <c r="X76" s="2">
        <v>8.6421715282971844E-3</v>
      </c>
      <c r="Y76" s="2">
        <v>4.0039890301670412E-2</v>
      </c>
      <c r="Z76" s="2">
        <v>4.3125155821490908E-2</v>
      </c>
      <c r="AA76" s="2">
        <v>6.5099102468212431E-5</v>
      </c>
      <c r="AB76" s="2">
        <v>9.0843929194714564E-5</v>
      </c>
      <c r="AC76" s="2">
        <v>7.8057217651458503E-5</v>
      </c>
      <c r="AD76" s="2">
        <v>3.8977187733732243E-5</v>
      </c>
      <c r="AE76" s="2">
        <v>2.3379456494639745E-4</v>
      </c>
      <c r="AF76" s="2">
        <v>8.4673398155073556E-4</v>
      </c>
      <c r="AG76" s="2">
        <v>7.80914983794565E-5</v>
      </c>
      <c r="AH76" s="2">
        <v>6.5064821740214434E-5</v>
      </c>
      <c r="AI76" s="2">
        <v>2.8590127150336582E-4</v>
      </c>
      <c r="AJ76" s="2">
        <v>6.6093243580154582E-4</v>
      </c>
      <c r="AK76" s="2">
        <v>9.1186736474694588E-5</v>
      </c>
      <c r="AL76" s="2">
        <v>2.5984791822488159E-5</v>
      </c>
      <c r="AM76" s="2">
        <v>1.0380204437796061E-4</v>
      </c>
      <c r="AN76" s="2">
        <v>5.2106706556968348E-5</v>
      </c>
      <c r="AO76" s="2">
        <v>4.1479680877586637E-4</v>
      </c>
      <c r="AP76" s="2">
        <v>6.6847419596110713E-3</v>
      </c>
      <c r="AQ76" s="2">
        <v>7.6788830715532304E-3</v>
      </c>
      <c r="AR76" s="2">
        <v>1.1552605335327851E-2</v>
      </c>
      <c r="AS76" s="2">
        <v>8.8444278234854165E-2</v>
      </c>
      <c r="AT76" s="2">
        <v>2.7527424582398406E-2</v>
      </c>
      <c r="AU76" s="2">
        <v>3.8394415357766151E-2</v>
      </c>
      <c r="AV76" s="2">
        <v>2.3516579406631769E-2</v>
      </c>
      <c r="AW76" s="2">
        <v>6.410496135627026E-3</v>
      </c>
      <c r="AX76" s="2">
        <v>2.9892794814260788E-4</v>
      </c>
      <c r="AY76" s="2">
        <v>3.9080029917726261E-5</v>
      </c>
      <c r="BB76" s="2">
        <v>11.26047208400214</v>
      </c>
      <c r="BC76" s="2">
        <f>BB189/BB76</f>
        <v>3.2267375616440643E-2</v>
      </c>
      <c r="BD76" s="8"/>
      <c r="BE76" s="8">
        <f>SUM(AO76:AY76)</f>
        <v>0.21096222887060587</v>
      </c>
      <c r="BF76" s="2">
        <f>BE189/BE76</f>
        <v>0.23447650576753101</v>
      </c>
    </row>
    <row r="77" spans="1:58" x14ac:dyDescent="0.25">
      <c r="A77" s="2" t="s">
        <v>58</v>
      </c>
      <c r="B77" s="2">
        <v>2.2818158134688031E-3</v>
      </c>
      <c r="C77" s="2">
        <v>3.7970561417220274E-3</v>
      </c>
      <c r="D77" s="2">
        <v>1.0302201380747689E-2</v>
      </c>
      <c r="E77" s="2">
        <v>7.7696365767878084E-3</v>
      </c>
      <c r="F77" s="2">
        <v>9.0699491989058231E-3</v>
      </c>
      <c r="G77" s="2">
        <v>3.2167513351569624E-3</v>
      </c>
      <c r="H77" s="2">
        <v>3.6358603621206207E-3</v>
      </c>
      <c r="I77" s="2">
        <v>3.327797316660154E-2</v>
      </c>
      <c r="J77" s="2">
        <v>1.4006122183144459E-2</v>
      </c>
      <c r="K77" s="2">
        <v>9.3099518040901427E-2</v>
      </c>
      <c r="L77" s="2">
        <v>0.18662889149407322</v>
      </c>
      <c r="M77" s="2">
        <v>8.4000911814510887E-3</v>
      </c>
      <c r="N77" s="2">
        <v>3.1773479223655081E-2</v>
      </c>
      <c r="O77" s="2">
        <v>4.4776605444835228E-2</v>
      </c>
      <c r="P77" s="2">
        <v>3.7361599583170514E-2</v>
      </c>
      <c r="Q77" s="2">
        <v>5.2764751856193837E-3</v>
      </c>
      <c r="R77" s="2">
        <v>7.7409795493031137E-3</v>
      </c>
      <c r="S77" s="2">
        <v>1.4686726585905953E-3</v>
      </c>
      <c r="T77" s="2">
        <v>4.4884069297902833E-2</v>
      </c>
      <c r="U77" s="2">
        <v>4.3809430767226792E-2</v>
      </c>
      <c r="V77" s="2">
        <v>6.4012635143936439E-3</v>
      </c>
      <c r="W77" s="2">
        <v>6.3618601016021909E-4</v>
      </c>
      <c r="X77" s="2">
        <v>8.525465676696627E-3</v>
      </c>
      <c r="Y77" s="2">
        <v>3.6931744170900095E-2</v>
      </c>
      <c r="Z77" s="2">
        <v>3.549889279666537E-2</v>
      </c>
      <c r="AA77" s="2">
        <v>9.5284616386609374E-5</v>
      </c>
      <c r="AB77" s="2">
        <v>1.0850267031392473E-4</v>
      </c>
      <c r="AC77" s="2">
        <v>2.7152533541748085E-5</v>
      </c>
      <c r="AD77" s="2">
        <v>1.3576266770874043E-5</v>
      </c>
      <c r="AE77" s="2">
        <v>2.3068907125179107E-4</v>
      </c>
      <c r="AF77" s="2">
        <v>4.8860231861404203E-4</v>
      </c>
      <c r="AG77" s="2">
        <v>4.0728800312622123E-5</v>
      </c>
      <c r="AH77" s="2">
        <v>4.083626416568973E-5</v>
      </c>
      <c r="AI77" s="2">
        <v>2.5791324736225093E-4</v>
      </c>
      <c r="AJ77" s="2">
        <v>4.8860231861404203E-4</v>
      </c>
      <c r="AK77" s="2">
        <v>9.4854760974338946E-5</v>
      </c>
      <c r="AL77" s="2">
        <v>4.0728800312622123E-5</v>
      </c>
      <c r="AM77" s="2">
        <v>4.083626416568973E-5</v>
      </c>
      <c r="AN77" s="2">
        <v>8.167252833137946E-5</v>
      </c>
      <c r="AO77" s="2">
        <v>3.6537710042985547E-4</v>
      </c>
      <c r="AP77" s="2">
        <v>4.9433372411098091E-3</v>
      </c>
      <c r="AQ77" s="2">
        <v>4.5851243975511278E-3</v>
      </c>
      <c r="AR77" s="2">
        <v>8.6329295297642335E-3</v>
      </c>
      <c r="AS77" s="2">
        <v>5.301550084668491E-2</v>
      </c>
      <c r="AT77" s="2">
        <v>1.5295688419955714E-2</v>
      </c>
      <c r="AU77" s="2">
        <v>2.1600234466588517E-2</v>
      </c>
      <c r="AV77" s="2">
        <v>1.1785202553080631E-2</v>
      </c>
      <c r="AW77" s="2">
        <v>3.2310798488993106E-3</v>
      </c>
      <c r="AX77" s="2">
        <v>9.4926403543050679E-5</v>
      </c>
      <c r="AY77" s="2">
        <v>2.7152533541748085E-5</v>
      </c>
      <c r="BB77" s="2">
        <v>10.711952065527067</v>
      </c>
      <c r="BC77" s="2">
        <f t="shared" ref="BC77:BC82" si="42">BB190/BB77</f>
        <v>2.8597188917676944E-2</v>
      </c>
      <c r="BD77" s="8"/>
      <c r="BE77" s="8">
        <f t="shared" ref="BE77:BE82" si="43">SUM(AO77:AY77)</f>
        <v>0.12357655334114891</v>
      </c>
      <c r="BF77" s="2">
        <f t="shared" ref="BF77:BF82" si="44">BE190/BE77</f>
        <v>0.23724860828466829</v>
      </c>
    </row>
    <row r="78" spans="1:58" x14ac:dyDescent="0.25">
      <c r="A78" s="2" t="s">
        <v>59</v>
      </c>
      <c r="B78" s="2">
        <v>5.3174778761061955E-3</v>
      </c>
      <c r="C78" s="2">
        <v>5.8001474926253696E-3</v>
      </c>
      <c r="D78" s="2">
        <v>2.4985250737463136E-2</v>
      </c>
      <c r="E78" s="2">
        <v>5.0254424778761074E-3</v>
      </c>
      <c r="F78" s="2">
        <v>5.1187315634218297E-3</v>
      </c>
      <c r="G78" s="2">
        <v>1.7522123893805312E-3</v>
      </c>
      <c r="H78" s="2">
        <v>3.4435840707964607E-3</v>
      </c>
      <c r="I78" s="2">
        <v>4.1574483775811216E-2</v>
      </c>
      <c r="J78" s="2">
        <v>1.8089970501474928E-2</v>
      </c>
      <c r="K78" s="2">
        <v>6.3477138643067865E-2</v>
      </c>
      <c r="L78" s="2">
        <v>0.12370943952802363</v>
      </c>
      <c r="M78" s="2">
        <v>4.9646017699115051E-3</v>
      </c>
      <c r="N78" s="2">
        <v>2.4417404129793513E-2</v>
      </c>
      <c r="O78" s="2">
        <v>3.1312684365781718E-2</v>
      </c>
      <c r="P78" s="2">
        <v>2.3362831858407086E-2</v>
      </c>
      <c r="Q78" s="2">
        <v>3.2123893805309739E-3</v>
      </c>
      <c r="R78" s="2">
        <v>4.3967551622418888E-3</v>
      </c>
      <c r="S78" s="2">
        <v>8.5947640117994123E-4</v>
      </c>
      <c r="T78" s="2">
        <v>2.7702802359882008E-2</v>
      </c>
      <c r="U78" s="2">
        <v>2.6404867256637168E-2</v>
      </c>
      <c r="V78" s="2">
        <v>2.7337758112094403E-3</v>
      </c>
      <c r="W78" s="2">
        <v>2.3038348082595877E-4</v>
      </c>
      <c r="X78" s="2">
        <v>4.9037610619469037E-3</v>
      </c>
      <c r="Y78" s="2">
        <v>1.9022861356932159E-2</v>
      </c>
      <c r="Z78" s="2">
        <v>1.5372418879056049E-2</v>
      </c>
      <c r="AA78" s="2">
        <v>7.665929203539825E-5</v>
      </c>
      <c r="AB78" s="2">
        <v>1.5372418879056049E-5</v>
      </c>
      <c r="AC78" s="2">
        <v>1.5372418879056049E-5</v>
      </c>
      <c r="AD78" s="2">
        <v>1.5372418879056049E-5</v>
      </c>
      <c r="AE78" s="2">
        <v>7.7024336283185854E-5</v>
      </c>
      <c r="AF78" s="2">
        <v>1.8446902654867259E-4</v>
      </c>
      <c r="AG78" s="2">
        <v>6.161135693215342E-5</v>
      </c>
      <c r="AH78" s="2">
        <v>0</v>
      </c>
      <c r="AI78" s="2">
        <v>1.9955752212389384E-4</v>
      </c>
      <c r="AJ78" s="2">
        <v>2.1537610619469028E-4</v>
      </c>
      <c r="AK78" s="2">
        <v>7.6943215339233043E-5</v>
      </c>
      <c r="AL78" s="2">
        <v>3.0744837758112098E-5</v>
      </c>
      <c r="AM78" s="2">
        <v>9.2396755162241903E-5</v>
      </c>
      <c r="AN78" s="2">
        <v>9.2031710914454285E-5</v>
      </c>
      <c r="AO78" s="2">
        <v>1.3831120943952804E-4</v>
      </c>
      <c r="AP78" s="2">
        <v>1.3384955752212392E-3</v>
      </c>
      <c r="AQ78" s="2">
        <v>2.0766961651917408E-3</v>
      </c>
      <c r="AR78" s="2">
        <v>2.660766961651918E-3</v>
      </c>
      <c r="AS78" s="2">
        <v>3.4841445427728615E-2</v>
      </c>
      <c r="AT78" s="2">
        <v>6.6113569321533932E-3</v>
      </c>
      <c r="AU78" s="2">
        <v>1.0302359882005901E-2</v>
      </c>
      <c r="AV78" s="2">
        <v>3.536873156342183E-3</v>
      </c>
      <c r="AW78" s="2">
        <v>8.9233038348082608E-4</v>
      </c>
      <c r="AX78" s="2">
        <v>1.5372418879056049E-5</v>
      </c>
      <c r="AY78" s="2">
        <v>1.5372418879056049E-5</v>
      </c>
      <c r="BB78" s="2">
        <v>13.437817183107203</v>
      </c>
      <c r="BC78" s="2">
        <f t="shared" si="42"/>
        <v>1.5930492116390096E-2</v>
      </c>
      <c r="BD78" s="8"/>
      <c r="BE78" s="8">
        <f t="shared" si="43"/>
        <v>6.2429380530973466E-2</v>
      </c>
      <c r="BF78" s="2">
        <f t="shared" si="44"/>
        <v>0.14607133721774623</v>
      </c>
    </row>
    <row r="79" spans="1:58" x14ac:dyDescent="0.25">
      <c r="A79" s="2" t="s">
        <v>60</v>
      </c>
      <c r="B79" s="2">
        <v>1.6777101241642792E-2</v>
      </c>
      <c r="C79" s="2">
        <v>2.1833213944603632E-2</v>
      </c>
      <c r="D79" s="2">
        <v>5.8670606494746903E-2</v>
      </c>
      <c r="E79" s="2">
        <v>7.4594078319006685E-3</v>
      </c>
      <c r="F79" s="2">
        <v>1.1425501432664759E-2</v>
      </c>
      <c r="G79" s="2">
        <v>2.1143744030563518E-3</v>
      </c>
      <c r="H79" s="2">
        <v>7.5841690544412622E-3</v>
      </c>
      <c r="I79" s="2">
        <v>9.2323304680038229E-2</v>
      </c>
      <c r="J79" s="2">
        <v>2.2095869149952246E-2</v>
      </c>
      <c r="K79" s="2">
        <v>6.3168576886341934E-2</v>
      </c>
      <c r="L79" s="2">
        <v>0.13296919770773641</v>
      </c>
      <c r="M79" s="2">
        <v>8.9335601719197737E-3</v>
      </c>
      <c r="N79" s="2">
        <v>2.2391356255969441E-2</v>
      </c>
      <c r="O79" s="2">
        <v>2.6889326647564476E-2</v>
      </c>
      <c r="P79" s="2">
        <v>1.9764804202483287E-2</v>
      </c>
      <c r="Q79" s="2">
        <v>3.8052172874880616E-3</v>
      </c>
      <c r="R79" s="2">
        <v>1.160936007640879E-2</v>
      </c>
      <c r="S79" s="2">
        <v>1.0703199617956064E-3</v>
      </c>
      <c r="T79" s="2">
        <v>2.8333930276981858E-2</v>
      </c>
      <c r="U79" s="2">
        <v>2.6757999044890166E-2</v>
      </c>
      <c r="V79" s="2">
        <v>6.4481852913085029E-3</v>
      </c>
      <c r="W79" s="2">
        <v>6.0804680038204406E-4</v>
      </c>
      <c r="X79" s="2">
        <v>4.294412607449857E-3</v>
      </c>
      <c r="Y79" s="2">
        <v>1.9436485195797517E-2</v>
      </c>
      <c r="Z79" s="2">
        <v>1.8681351480420251E-2</v>
      </c>
      <c r="AA79" s="2">
        <v>1.2443290353390642E-5</v>
      </c>
      <c r="AB79" s="2">
        <v>8.7004536771728773E-5</v>
      </c>
      <c r="AC79" s="2">
        <v>7.446275071633238E-5</v>
      </c>
      <c r="AD79" s="2">
        <v>2.4853748806112711E-5</v>
      </c>
      <c r="AE79" s="2">
        <v>2.738180515759313E-4</v>
      </c>
      <c r="AF79" s="2">
        <v>2.1143744030563519E-4</v>
      </c>
      <c r="AG79" s="2">
        <v>6.2347779369627528E-5</v>
      </c>
      <c r="AH79" s="2">
        <v>1.2443290353390642E-5</v>
      </c>
      <c r="AI79" s="2">
        <v>3.7428366762177657E-5</v>
      </c>
      <c r="AJ79" s="2">
        <v>1.4938514804202485E-4</v>
      </c>
      <c r="AK79" s="2">
        <v>4.9871657115568289E-5</v>
      </c>
      <c r="AL79" s="2">
        <v>7.4823901623686747E-5</v>
      </c>
      <c r="AM79" s="2">
        <v>6.2314947468958935E-5</v>
      </c>
      <c r="AN79" s="2">
        <v>1.3687619388729708E-4</v>
      </c>
      <c r="AO79" s="2">
        <v>3.2339422158548234E-4</v>
      </c>
      <c r="AP79" s="2">
        <v>6.7633715377268403E-3</v>
      </c>
      <c r="AQ79" s="2">
        <v>1.0506208213944606E-2</v>
      </c>
      <c r="AR79" s="2">
        <v>6.8290353390639937E-3</v>
      </c>
      <c r="AS79" s="2">
        <v>3.9398280802292261E-2</v>
      </c>
      <c r="AT79" s="2">
        <v>1.0539040114613183E-2</v>
      </c>
      <c r="AU79" s="2">
        <v>1.1852316141356258E-2</v>
      </c>
      <c r="AV79" s="2">
        <v>6.8946991404011471E-3</v>
      </c>
      <c r="AW79" s="2">
        <v>1.7794890162368675E-3</v>
      </c>
      <c r="AX79" s="2">
        <v>8.7004536771728773E-5</v>
      </c>
      <c r="AY79" s="2">
        <v>2.4886580706781285E-5</v>
      </c>
      <c r="BB79" s="2">
        <v>12.411022562776957</v>
      </c>
      <c r="BC79" s="2">
        <f t="shared" si="42"/>
        <v>1.3880654527842493E-2</v>
      </c>
      <c r="BD79" s="8"/>
      <c r="BE79" s="8">
        <f t="shared" si="43"/>
        <v>9.4997725644699146E-2</v>
      </c>
      <c r="BF79" s="2">
        <f t="shared" si="44"/>
        <v>0.2294114257760963</v>
      </c>
    </row>
    <row r="80" spans="1:58" x14ac:dyDescent="0.25">
      <c r="A80" s="2" t="s">
        <v>61</v>
      </c>
      <c r="B80" s="2">
        <v>2.6614055598856854E-2</v>
      </c>
      <c r="C80" s="2">
        <v>2.7757209664848015E-2</v>
      </c>
      <c r="D80" s="2">
        <v>0.12392504546635491</v>
      </c>
      <c r="E80" s="2">
        <v>8.7665627435697599E-3</v>
      </c>
      <c r="F80" s="2">
        <v>1.1824499870096131E-2</v>
      </c>
      <c r="G80" s="2">
        <v>2.5042218758118996E-3</v>
      </c>
      <c r="H80" s="2">
        <v>1.0324110158482724E-2</v>
      </c>
      <c r="I80" s="2">
        <v>0.13074824629773968</v>
      </c>
      <c r="J80" s="2">
        <v>3.390166276955054E-2</v>
      </c>
      <c r="K80" s="2">
        <v>6.855352039490778E-2</v>
      </c>
      <c r="L80" s="2">
        <v>0.15789815536502991</v>
      </c>
      <c r="M80" s="2">
        <v>1.0152637048584049E-2</v>
      </c>
      <c r="N80" s="2">
        <v>2.539945440374124E-2</v>
      </c>
      <c r="O80" s="2">
        <v>2.9364770070148094E-2</v>
      </c>
      <c r="P80" s="2">
        <v>2.3541829046505588E-2</v>
      </c>
      <c r="Q80" s="2">
        <v>3.9796050922317489E-3</v>
      </c>
      <c r="R80" s="2">
        <v>1.0459859703819175E-2</v>
      </c>
      <c r="S80" s="2">
        <v>1.057417511041829E-3</v>
      </c>
      <c r="T80" s="2">
        <v>3.2758508703559369E-2</v>
      </c>
      <c r="U80" s="2">
        <v>2.8507404520654724E-2</v>
      </c>
      <c r="V80" s="2">
        <v>6.7839049103663304E-3</v>
      </c>
      <c r="W80" s="2">
        <v>6.9017926734216692E-4</v>
      </c>
      <c r="X80" s="2">
        <v>5.4156923876331527E-3</v>
      </c>
      <c r="Y80" s="2">
        <v>2.2362951415952202E-2</v>
      </c>
      <c r="Z80" s="2">
        <v>2.2863081319823335E-2</v>
      </c>
      <c r="AA80" s="2">
        <v>0</v>
      </c>
      <c r="AB80" s="2">
        <v>5.4264094570018186E-5</v>
      </c>
      <c r="AC80" s="2">
        <v>1.7611717329176413E-4</v>
      </c>
      <c r="AD80" s="2">
        <v>2.7078461938165759E-5</v>
      </c>
      <c r="AE80" s="2">
        <v>2.4363471031436744E-4</v>
      </c>
      <c r="AF80" s="2">
        <v>3.7902702000519622E-4</v>
      </c>
      <c r="AG80" s="2">
        <v>8.1449727201870632E-5</v>
      </c>
      <c r="AH80" s="2">
        <v>4.0617692907248642E-5</v>
      </c>
      <c r="AI80" s="2">
        <v>1.0817095349441415E-4</v>
      </c>
      <c r="AJ80" s="2">
        <v>1.8933489217978699E-4</v>
      </c>
      <c r="AK80" s="2">
        <v>1.4896726422447391E-4</v>
      </c>
      <c r="AL80" s="2">
        <v>4.0724863600935316E-5</v>
      </c>
      <c r="AM80" s="2">
        <v>9.4631722525331254E-5</v>
      </c>
      <c r="AN80" s="2">
        <v>2.7078461938165759E-5</v>
      </c>
      <c r="AO80" s="2">
        <v>4.1796570537802038E-4</v>
      </c>
      <c r="AP80" s="2">
        <v>1.0109768771109381E-2</v>
      </c>
      <c r="AQ80" s="2">
        <v>1.6897246037931933E-2</v>
      </c>
      <c r="AR80" s="2">
        <v>8.2521434138737356E-3</v>
      </c>
      <c r="AS80" s="2">
        <v>4.9298519095869062E-2</v>
      </c>
      <c r="AT80" s="2">
        <v>1.0645622239542738E-2</v>
      </c>
      <c r="AU80" s="2">
        <v>1.1645882047285011E-2</v>
      </c>
      <c r="AV80" s="2">
        <v>6.3945180566380884E-3</v>
      </c>
      <c r="AW80" s="2">
        <v>1.8004676539360876E-3</v>
      </c>
      <c r="AX80" s="2">
        <v>1.353923096908288E-4</v>
      </c>
      <c r="AY80" s="2">
        <v>2.7078461938165759E-5</v>
      </c>
      <c r="BB80" s="2">
        <v>14.892926513766124</v>
      </c>
      <c r="BC80" s="2">
        <f t="shared" si="42"/>
        <v>1.1269012509827415E-2</v>
      </c>
      <c r="BD80" s="8"/>
      <c r="BE80" s="8">
        <f t="shared" si="43"/>
        <v>0.11562460379319305</v>
      </c>
      <c r="BF80" s="2">
        <f t="shared" si="44"/>
        <v>0.19086141822842861</v>
      </c>
    </row>
    <row r="81" spans="1:58" x14ac:dyDescent="0.25">
      <c r="A81" s="2" t="s">
        <v>62</v>
      </c>
      <c r="B81" s="9">
        <f t="shared" ref="B81:AY81" si="45">AVERAGE(B76:B80)</f>
        <v>1.0969406485970052E-2</v>
      </c>
      <c r="C81" s="9">
        <f t="shared" si="45"/>
        <v>1.2817954269502765E-2</v>
      </c>
      <c r="D81" s="9">
        <f t="shared" si="45"/>
        <v>4.7614890574027575E-2</v>
      </c>
      <c r="E81" s="9">
        <f t="shared" si="45"/>
        <v>7.4106048400134072E-3</v>
      </c>
      <c r="F81" s="9">
        <f t="shared" si="45"/>
        <v>9.4760186369020269E-3</v>
      </c>
      <c r="G81" s="9">
        <f t="shared" si="45"/>
        <v>2.5304514172854869E-3</v>
      </c>
      <c r="H81" s="9">
        <f t="shared" si="45"/>
        <v>5.9718030188715297E-3</v>
      </c>
      <c r="I81" s="9">
        <f t="shared" si="45"/>
        <v>6.8415517116324348E-2</v>
      </c>
      <c r="J81" s="9">
        <f t="shared" si="45"/>
        <v>2.071084658624453E-2</v>
      </c>
      <c r="K81" s="9">
        <f t="shared" si="45"/>
        <v>8.0758105318099904E-2</v>
      </c>
      <c r="L81" s="9">
        <f t="shared" si="45"/>
        <v>0.16405190720042367</v>
      </c>
      <c r="M81" s="9">
        <f t="shared" si="45"/>
        <v>8.1349673637175872E-3</v>
      </c>
      <c r="N81" s="9">
        <f t="shared" si="45"/>
        <v>2.826953750619705E-2</v>
      </c>
      <c r="O81" s="9">
        <f t="shared" si="45"/>
        <v>3.64443691530855E-2</v>
      </c>
      <c r="P81" s="9">
        <f t="shared" si="45"/>
        <v>3.007572178877398E-2</v>
      </c>
      <c r="Q81" s="9">
        <f t="shared" si="45"/>
        <v>4.5430071473390801E-3</v>
      </c>
      <c r="R81" s="9">
        <f t="shared" si="45"/>
        <v>8.5471999235353455E-3</v>
      </c>
      <c r="S81" s="9">
        <f t="shared" si="45"/>
        <v>1.1798210362648008E-3</v>
      </c>
      <c r="T81" s="9">
        <f t="shared" si="45"/>
        <v>3.7918235600614601E-2</v>
      </c>
      <c r="U81" s="9">
        <f t="shared" si="45"/>
        <v>3.545557631887903E-2</v>
      </c>
      <c r="V81" s="9">
        <f t="shared" si="45"/>
        <v>5.8096886828178382E-3</v>
      </c>
      <c r="W81" s="9">
        <f t="shared" si="45"/>
        <v>5.5013064003926054E-4</v>
      </c>
      <c r="X81" s="9">
        <f t="shared" si="45"/>
        <v>6.3563006524047462E-3</v>
      </c>
      <c r="Y81" s="9">
        <f t="shared" si="45"/>
        <v>2.755878648825048E-2</v>
      </c>
      <c r="Z81" s="9">
        <f t="shared" si="45"/>
        <v>2.7108180059491182E-2</v>
      </c>
      <c r="AA81" s="9">
        <f t="shared" si="45"/>
        <v>4.9897260248722143E-5</v>
      </c>
      <c r="AB81" s="9">
        <f t="shared" si="45"/>
        <v>7.1197529945888472E-5</v>
      </c>
      <c r="AC81" s="9">
        <f t="shared" si="45"/>
        <v>7.4232418816071833E-5</v>
      </c>
      <c r="AD81" s="9">
        <f t="shared" si="45"/>
        <v>2.3971616825588163E-5</v>
      </c>
      <c r="AE81" s="9">
        <f t="shared" si="45"/>
        <v>2.1179214687433462E-4</v>
      </c>
      <c r="AF81" s="9">
        <f t="shared" si="45"/>
        <v>4.2205395740485627E-4</v>
      </c>
      <c r="AG81" s="9">
        <f t="shared" si="45"/>
        <v>6.4845832439146037E-5</v>
      </c>
      <c r="AH81" s="9">
        <f t="shared" si="45"/>
        <v>3.1792413833308689E-5</v>
      </c>
      <c r="AI81" s="9">
        <f t="shared" si="45"/>
        <v>1.7779427224922051E-4</v>
      </c>
      <c r="AJ81" s="9">
        <f t="shared" si="45"/>
        <v>3.407261801664181E-4</v>
      </c>
      <c r="AK81" s="9">
        <f t="shared" si="45"/>
        <v>9.2364726825661748E-5</v>
      </c>
      <c r="AL81" s="9">
        <f t="shared" si="45"/>
        <v>4.260143902356889E-5</v>
      </c>
      <c r="AM81" s="9">
        <f t="shared" si="45"/>
        <v>7.8796346740036486E-5</v>
      </c>
      <c r="AN81" s="9">
        <f t="shared" si="45"/>
        <v>7.7953120325652983E-5</v>
      </c>
      <c r="AO81" s="9">
        <f t="shared" si="45"/>
        <v>3.3196900912175049E-4</v>
      </c>
      <c r="AP81" s="9">
        <f t="shared" si="45"/>
        <v>5.9679430169556676E-3</v>
      </c>
      <c r="AQ81" s="9">
        <f t="shared" si="45"/>
        <v>8.3488315772345285E-3</v>
      </c>
      <c r="AR81" s="9">
        <f t="shared" si="45"/>
        <v>7.5854961159363462E-3</v>
      </c>
      <c r="AS81" s="9">
        <f t="shared" si="45"/>
        <v>5.2999604881485793E-2</v>
      </c>
      <c r="AT81" s="9">
        <f t="shared" si="45"/>
        <v>1.4123826457732688E-2</v>
      </c>
      <c r="AU81" s="9">
        <f t="shared" si="45"/>
        <v>1.8759041579000366E-2</v>
      </c>
      <c r="AV81" s="9">
        <f t="shared" si="45"/>
        <v>1.0425574462618764E-2</v>
      </c>
      <c r="AW81" s="9">
        <f t="shared" si="45"/>
        <v>2.8227726076360234E-3</v>
      </c>
      <c r="AX81" s="9">
        <f t="shared" si="45"/>
        <v>1.2632472340545444E-4</v>
      </c>
      <c r="AY81" s="9">
        <f t="shared" si="45"/>
        <v>2.671400499669549E-5</v>
      </c>
      <c r="BB81" s="2">
        <v>12.542838081835896</v>
      </c>
      <c r="BC81" s="2">
        <f t="shared" si="42"/>
        <v>1.9514727427438816E-2</v>
      </c>
      <c r="BD81" s="8"/>
      <c r="BE81" s="8">
        <f t="shared" si="43"/>
        <v>0.1215180984361241</v>
      </c>
      <c r="BF81" s="2">
        <f t="shared" si="44"/>
        <v>0.21686487183490014</v>
      </c>
    </row>
    <row r="82" spans="1:58" x14ac:dyDescent="0.25">
      <c r="A82" s="2" t="s">
        <v>63</v>
      </c>
      <c r="B82" s="2">
        <f t="shared" ref="B82:AY82" si="46">STDEV(B76:B80)/SQRT(5)</f>
        <v>4.6716975851306929E-3</v>
      </c>
      <c r="C82" s="2">
        <f t="shared" si="46"/>
        <v>4.9886998524015687E-3</v>
      </c>
      <c r="D82" s="2">
        <f t="shared" si="46"/>
        <v>2.0738679577196578E-2</v>
      </c>
      <c r="E82" s="2">
        <f t="shared" si="46"/>
        <v>6.342321022804534E-4</v>
      </c>
      <c r="F82" s="2">
        <f t="shared" si="46"/>
        <v>1.197565874297061E-3</v>
      </c>
      <c r="G82" s="2">
        <f t="shared" si="46"/>
        <v>2.771182115811329E-4</v>
      </c>
      <c r="H82" s="2">
        <f t="shared" si="46"/>
        <v>1.3153316412922037E-3</v>
      </c>
      <c r="I82" s="2">
        <f t="shared" si="46"/>
        <v>1.8709197210347493E-2</v>
      </c>
      <c r="J82" s="2">
        <f t="shared" si="46"/>
        <v>3.5728366995621949E-3</v>
      </c>
      <c r="K82" s="2">
        <f t="shared" si="46"/>
        <v>1.0285215907852965E-2</v>
      </c>
      <c r="L82" s="2">
        <f t="shared" si="46"/>
        <v>1.7559117760135464E-2</v>
      </c>
      <c r="M82" s="2">
        <f t="shared" si="46"/>
        <v>8.6134102945535597E-4</v>
      </c>
      <c r="N82" s="2">
        <f t="shared" si="46"/>
        <v>2.7627200627821074E-3</v>
      </c>
      <c r="O82" s="2">
        <f t="shared" si="46"/>
        <v>4.5697630530509995E-3</v>
      </c>
      <c r="P82" s="2">
        <f t="shared" si="46"/>
        <v>5.0592780542682795E-3</v>
      </c>
      <c r="Q82" s="2">
        <f t="shared" si="46"/>
        <v>5.8197833949881668E-4</v>
      </c>
      <c r="R82" s="2">
        <f t="shared" si="46"/>
        <v>1.2432136751583335E-3</v>
      </c>
      <c r="S82" s="2">
        <f t="shared" si="46"/>
        <v>1.1882915372286016E-4</v>
      </c>
      <c r="T82" s="2">
        <f t="shared" si="46"/>
        <v>5.4549536645426399E-3</v>
      </c>
      <c r="U82" s="2">
        <f t="shared" si="46"/>
        <v>5.2091643076857489E-3</v>
      </c>
      <c r="V82" s="2">
        <f t="shared" si="46"/>
        <v>7.7225988010480172E-4</v>
      </c>
      <c r="W82" s="2">
        <f t="shared" si="46"/>
        <v>8.1819340874355703E-5</v>
      </c>
      <c r="X82" s="2">
        <f t="shared" si="46"/>
        <v>9.2672757710657392E-4</v>
      </c>
      <c r="Y82" s="2">
        <f t="shared" si="46"/>
        <v>4.5247142802252406E-3</v>
      </c>
      <c r="Z82" s="2">
        <f t="shared" si="46"/>
        <v>5.2616915839540038E-3</v>
      </c>
      <c r="AA82" s="2">
        <f t="shared" si="46"/>
        <v>1.8573974925488962E-5</v>
      </c>
      <c r="AB82" s="2">
        <f t="shared" si="46"/>
        <v>1.6478319430949679E-5</v>
      </c>
      <c r="AC82" s="2">
        <f t="shared" si="46"/>
        <v>2.8351543629506784E-5</v>
      </c>
      <c r="AD82" s="2">
        <f t="shared" si="46"/>
        <v>4.5695038557136508E-6</v>
      </c>
      <c r="AE82" s="2">
        <f t="shared" si="46"/>
        <v>3.4543251601406143E-5</v>
      </c>
      <c r="AF82" s="2">
        <f t="shared" si="46"/>
        <v>1.1988307663617729E-4</v>
      </c>
      <c r="AG82" s="2">
        <f t="shared" si="46"/>
        <v>7.2438605971856827E-6</v>
      </c>
      <c r="AH82" s="2">
        <f t="shared" si="46"/>
        <v>1.1514938263578375E-5</v>
      </c>
      <c r="AI82" s="2">
        <f t="shared" si="46"/>
        <v>4.6438026682685634E-5</v>
      </c>
      <c r="AJ82" s="2">
        <f t="shared" si="46"/>
        <v>9.9910648123072054E-5</v>
      </c>
      <c r="AK82" s="2">
        <f t="shared" si="46"/>
        <v>1.6209440399386701E-5</v>
      </c>
      <c r="AL82" s="2">
        <f t="shared" si="46"/>
        <v>8.5498753349033655E-6</v>
      </c>
      <c r="AM82" s="2">
        <f t="shared" si="46"/>
        <v>1.1776288763561038E-5</v>
      </c>
      <c r="AN82" s="2">
        <f t="shared" si="46"/>
        <v>1.8628254450668E-5</v>
      </c>
      <c r="AO82" s="2">
        <f t="shared" si="46"/>
        <v>5.1453302657088062E-5</v>
      </c>
      <c r="AP82" s="2">
        <f t="shared" si="46"/>
        <v>1.4279850917516125E-3</v>
      </c>
      <c r="AQ82" s="2">
        <f t="shared" si="46"/>
        <v>2.5659663784444752E-3</v>
      </c>
      <c r="AR82" s="2">
        <f t="shared" si="46"/>
        <v>1.4509424710311021E-3</v>
      </c>
      <c r="AS82" s="2">
        <f t="shared" si="46"/>
        <v>9.446528275659026E-3</v>
      </c>
      <c r="AT82" s="2">
        <f t="shared" si="46"/>
        <v>3.6222610288882784E-3</v>
      </c>
      <c r="AU82" s="2">
        <f t="shared" si="46"/>
        <v>5.307709678266318E-3</v>
      </c>
      <c r="AV82" s="2">
        <f t="shared" si="46"/>
        <v>3.5312441218704042E-3</v>
      </c>
      <c r="AW82" s="2">
        <f t="shared" si="46"/>
        <v>9.7207587584024688E-4</v>
      </c>
      <c r="AX82" s="2">
        <f t="shared" si="46"/>
        <v>4.7284479355026467E-5</v>
      </c>
      <c r="AY82" s="2">
        <f t="shared" si="46"/>
        <v>3.77633925709652E-6</v>
      </c>
      <c r="BB82" s="2">
        <v>2.2866440285406933</v>
      </c>
      <c r="BC82" s="2">
        <f t="shared" si="42"/>
        <v>1.8394503995067646E-2</v>
      </c>
      <c r="BD82" s="8"/>
      <c r="BE82" s="8">
        <f t="shared" si="43"/>
        <v>2.8427227043020677E-2</v>
      </c>
      <c r="BF82" s="2">
        <f t="shared" si="44"/>
        <v>0.23801784868639658</v>
      </c>
    </row>
    <row r="83" spans="1:58" x14ac:dyDescent="0.25">
      <c r="BD83" s="8"/>
      <c r="BE83" s="8"/>
    </row>
    <row r="84" spans="1:58" x14ac:dyDescent="0.25">
      <c r="BD84" s="8"/>
      <c r="BE84" s="8"/>
    </row>
    <row r="85" spans="1:58" ht="18.75" x14ac:dyDescent="0.3">
      <c r="A85" s="7" t="s">
        <v>71</v>
      </c>
      <c r="BD85" s="8"/>
      <c r="BE85" s="8"/>
    </row>
    <row r="86" spans="1:58" x14ac:dyDescent="0.25">
      <c r="A86" s="2" t="s">
        <v>57</v>
      </c>
      <c r="B86" s="2">
        <v>2.9087703834288235E-2</v>
      </c>
      <c r="C86" s="2">
        <v>2.3552960188041729E-2</v>
      </c>
      <c r="D86" s="2">
        <v>7.0376083443514051E-2</v>
      </c>
      <c r="E86" s="2">
        <v>1.0285735272513591E-2</v>
      </c>
      <c r="F86" s="2">
        <v>1.1877479065667697E-2</v>
      </c>
      <c r="G86" s="2">
        <v>3.3814455707360078E-3</v>
      </c>
      <c r="H86" s="2">
        <v>1.1715880711032762E-2</v>
      </c>
      <c r="I86" s="2">
        <v>0.11085647127956517</v>
      </c>
      <c r="J86" s="2">
        <v>2.4401351549875133E-2</v>
      </c>
      <c r="K86" s="2">
        <v>0.10924048773321582</v>
      </c>
      <c r="L86" s="2">
        <v>0.22179374173644781</v>
      </c>
      <c r="M86" s="2">
        <v>1.161488173938593E-2</v>
      </c>
      <c r="N86" s="2">
        <v>3.6804025268106375E-2</v>
      </c>
      <c r="O86" s="2">
        <v>3.8662406346408114E-2</v>
      </c>
      <c r="P86" s="2">
        <v>3.1794476274423396E-2</v>
      </c>
      <c r="Q86" s="2">
        <v>4.4560746290583228E-3</v>
      </c>
      <c r="R86" s="2">
        <v>1.2083516967827239E-2</v>
      </c>
      <c r="S86" s="2">
        <v>1.6361833406787134E-3</v>
      </c>
      <c r="T86" s="2">
        <v>4.387395328338476E-2</v>
      </c>
      <c r="U86" s="2">
        <v>3.4137652416629943E-2</v>
      </c>
      <c r="V86" s="2">
        <v>8.7061113559571048E-3</v>
      </c>
      <c r="W86" s="2">
        <v>1.0261495519318349E-3</v>
      </c>
      <c r="X86" s="2">
        <v>6.8396503599236101E-3</v>
      </c>
      <c r="Y86" s="2">
        <v>3.2198472161010731E-2</v>
      </c>
      <c r="Z86" s="2">
        <v>3.5753635962979292E-2</v>
      </c>
      <c r="AA86" s="2">
        <v>1.3776259732628179E-4</v>
      </c>
      <c r="AB86" s="2">
        <v>4.5934332304980175E-5</v>
      </c>
      <c r="AC86" s="2">
        <v>7.6678419274276485E-5</v>
      </c>
      <c r="AD86" s="2">
        <v>3.0582488614661379E-5</v>
      </c>
      <c r="AE86" s="2">
        <v>1.8369692963126198E-4</v>
      </c>
      <c r="AF86" s="2">
        <v>4.742911708535332E-4</v>
      </c>
      <c r="AG86" s="2">
        <v>1.2281474952255031E-4</v>
      </c>
      <c r="AH86" s="2">
        <v>7.6678419274276485E-5</v>
      </c>
      <c r="AI86" s="2">
        <v>1.9916997208755698E-4</v>
      </c>
      <c r="AJ86" s="2">
        <v>2.4482150727192595E-4</v>
      </c>
      <c r="AK86" s="2">
        <v>1.070185103569855E-4</v>
      </c>
      <c r="AL86" s="2">
        <v>1.5311444101660058E-5</v>
      </c>
      <c r="AM86" s="2">
        <v>6.1407374761275157E-5</v>
      </c>
      <c r="AN86" s="2">
        <v>1.0705890994564423E-4</v>
      </c>
      <c r="AO86" s="2">
        <v>1.22410753635963E-3</v>
      </c>
      <c r="AP86" s="2">
        <v>9.6555016894373461E-3</v>
      </c>
      <c r="AQ86" s="2">
        <v>1.6563831350080802E-2</v>
      </c>
      <c r="AR86" s="2">
        <v>1.2968267959453505E-2</v>
      </c>
      <c r="AS86" s="2">
        <v>0.12564272072866167</v>
      </c>
      <c r="AT86" s="2">
        <v>4.7671514617305726E-2</v>
      </c>
      <c r="AU86" s="2">
        <v>5.4539444689290444E-2</v>
      </c>
      <c r="AV86" s="2">
        <v>3.3935654473336276E-2</v>
      </c>
      <c r="AW86" s="2">
        <v>9.7363008667548136E-3</v>
      </c>
      <c r="AX86" s="2">
        <v>4.2823563978257691E-4</v>
      </c>
      <c r="AY86" s="2">
        <v>3.0622888203320117E-5</v>
      </c>
      <c r="BB86" s="2">
        <f t="shared" ref="BB86:BB92" si="47">SUM(B86:AY86)</f>
        <v>1.2404359593065959</v>
      </c>
      <c r="BC86" s="2">
        <f>BB199/BB86</f>
        <v>0.32047238233108938</v>
      </c>
      <c r="BD86" s="8"/>
      <c r="BE86" s="8">
        <f>SUM(AO86:AY86)</f>
        <v>0.31239620243866612</v>
      </c>
      <c r="BF86" s="2">
        <f>BE199/BE86</f>
        <v>0.35014922841523383</v>
      </c>
    </row>
    <row r="87" spans="1:58" x14ac:dyDescent="0.25">
      <c r="A87" s="2" t="s">
        <v>58</v>
      </c>
      <c r="B87" s="2">
        <v>4.3300716295727815E-3</v>
      </c>
      <c r="C87" s="2">
        <v>5.7687388078792546E-3</v>
      </c>
      <c r="D87" s="2">
        <v>1.7552443080071631E-2</v>
      </c>
      <c r="E87" s="2">
        <v>1.0876183167050399E-2</v>
      </c>
      <c r="F87" s="2">
        <v>1.0095292913788695E-2</v>
      </c>
      <c r="G87" s="2">
        <v>4.6783064722435413E-3</v>
      </c>
      <c r="H87" s="2">
        <v>4.9456382706574578E-3</v>
      </c>
      <c r="I87" s="2">
        <v>4.4250447684829886E-2</v>
      </c>
      <c r="J87" s="2">
        <v>1.8009721156305964E-2</v>
      </c>
      <c r="K87" s="2">
        <v>0.14562547966231776</v>
      </c>
      <c r="L87" s="2">
        <v>0.25466871322588897</v>
      </c>
      <c r="M87" s="2">
        <v>1.0024942440521876E-2</v>
      </c>
      <c r="N87" s="2">
        <v>4.4250447684829886E-2</v>
      </c>
      <c r="O87" s="2">
        <v>4.9210156050140709E-2</v>
      </c>
      <c r="P87" s="2">
        <v>4.7099641852136109E-2</v>
      </c>
      <c r="Q87" s="2">
        <v>6.31395497569711E-3</v>
      </c>
      <c r="R87" s="2">
        <v>8.5440649782553106E-3</v>
      </c>
      <c r="S87" s="2">
        <v>1.4386671783064725E-3</v>
      </c>
      <c r="T87" s="2">
        <v>5.5365822460987472E-2</v>
      </c>
      <c r="U87" s="2">
        <v>4.2350984906625741E-2</v>
      </c>
      <c r="V87" s="2">
        <v>6.5918393451010505E-3</v>
      </c>
      <c r="W87" s="2">
        <v>6.9189690457917633E-4</v>
      </c>
      <c r="X87" s="2">
        <v>8.4490918393451027E-3</v>
      </c>
      <c r="Y87" s="2">
        <v>3.5913916602711697E-2</v>
      </c>
      <c r="Z87" s="2">
        <v>4.3300716295727813E-2</v>
      </c>
      <c r="AA87" s="2">
        <v>2.2680992581222819E-4</v>
      </c>
      <c r="AB87" s="2">
        <v>3.9994244052187263E-5</v>
      </c>
      <c r="AC87" s="2">
        <v>5.3431184446149913E-5</v>
      </c>
      <c r="AD87" s="2">
        <v>2.6627654131491433E-5</v>
      </c>
      <c r="AE87" s="2">
        <v>1.6004732668201588E-4</v>
      </c>
      <c r="AF87" s="2">
        <v>3.8657585060117685E-4</v>
      </c>
      <c r="AG87" s="2">
        <v>5.3466359682783326E-5</v>
      </c>
      <c r="AH87" s="2">
        <v>2.6662829368124843E-5</v>
      </c>
      <c r="AI87" s="2">
        <v>2.7999488360194426E-4</v>
      </c>
      <c r="AJ87" s="2">
        <v>3.5984267075978515E-4</v>
      </c>
      <c r="AK87" s="2">
        <v>2.5290995139421851E-4</v>
      </c>
      <c r="AL87" s="2">
        <v>3.9994244052187263E-5</v>
      </c>
      <c r="AM87" s="2">
        <v>3.9959068815553856E-5</v>
      </c>
      <c r="AN87" s="2">
        <v>1.0654579176259913E-4</v>
      </c>
      <c r="AO87" s="2">
        <v>8.9345101048861613E-4</v>
      </c>
      <c r="AP87" s="2">
        <v>1.217063187515989E-2</v>
      </c>
      <c r="AQ87" s="2">
        <v>1.6919288820670252E-2</v>
      </c>
      <c r="AR87" s="2">
        <v>2.0049884881043752E-2</v>
      </c>
      <c r="AS87" s="2">
        <v>0.18924277308774623</v>
      </c>
      <c r="AT87" s="2">
        <v>7.3164492197492978E-2</v>
      </c>
      <c r="AU87" s="2">
        <v>7.7385520593502191E-2</v>
      </c>
      <c r="AV87" s="2">
        <v>5.3114607316449229E-2</v>
      </c>
      <c r="AW87" s="2">
        <v>1.7095165003837301E-2</v>
      </c>
      <c r="AX87" s="2">
        <v>2.6662829368124841E-4</v>
      </c>
      <c r="AY87" s="2">
        <v>5.3466359682783326E-5</v>
      </c>
      <c r="BB87" s="2">
        <f t="shared" si="47"/>
        <v>1.3427559510104889</v>
      </c>
      <c r="BC87" s="2">
        <f t="shared" ref="BC87:BC92" si="48">BB200/BB87</f>
        <v>0.45484259741383831</v>
      </c>
      <c r="BD87" s="8"/>
      <c r="BE87" s="8">
        <f t="shared" ref="BE87:BE92" si="49">SUM(AO87:AY87)</f>
        <v>0.46035590943975446</v>
      </c>
      <c r="BF87" s="2">
        <f t="shared" ref="BF87:BF92" si="50">BE200/BE87</f>
        <v>0.38563035248497729</v>
      </c>
    </row>
    <row r="88" spans="1:58" x14ac:dyDescent="0.25">
      <c r="A88" s="2" t="s">
        <v>59</v>
      </c>
      <c r="B88" s="2">
        <v>1.0443936195167725E-2</v>
      </c>
      <c r="C88" s="2">
        <v>1.0708421299554306E-2</v>
      </c>
      <c r="D88" s="2">
        <v>3.873739150832748E-2</v>
      </c>
      <c r="E88" s="2">
        <v>1.1518003753225431E-2</v>
      </c>
      <c r="F88" s="2">
        <v>9.7085385878489337E-3</v>
      </c>
      <c r="G88" s="2">
        <v>4.1285479709125029E-3</v>
      </c>
      <c r="H88" s="2">
        <v>6.0734811165845662E-3</v>
      </c>
      <c r="I88" s="2">
        <v>5.6638517475955913E-2</v>
      </c>
      <c r="J88" s="2">
        <v>2.1416842599108612E-2</v>
      </c>
      <c r="K88" s="2">
        <v>0.12546915317851282</v>
      </c>
      <c r="L88" s="2">
        <v>0.2515833919774807</v>
      </c>
      <c r="M88" s="2">
        <v>8.7086558761435631E-3</v>
      </c>
      <c r="N88" s="2">
        <v>3.6995660333098764E-2</v>
      </c>
      <c r="O88" s="2">
        <v>4.7220267417311765E-2</v>
      </c>
      <c r="P88" s="2">
        <v>4.2188599577762151E-2</v>
      </c>
      <c r="Q88" s="2">
        <v>5.2187426694815858E-3</v>
      </c>
      <c r="R88" s="2">
        <v>7.7087731644381909E-3</v>
      </c>
      <c r="S88" s="2">
        <v>1.3579052310579405E-3</v>
      </c>
      <c r="T88" s="2">
        <v>4.7897607318789594E-2</v>
      </c>
      <c r="U88" s="2">
        <v>4.331749941355853E-2</v>
      </c>
      <c r="V88" s="2">
        <v>5.7090077410274463E-3</v>
      </c>
      <c r="W88" s="2">
        <v>6.5992258972554559E-4</v>
      </c>
      <c r="X88" s="2">
        <v>7.5023457658925635E-3</v>
      </c>
      <c r="Y88" s="2">
        <v>3.6640863241848468E-2</v>
      </c>
      <c r="Z88" s="2">
        <v>3.4737860661505991E-2</v>
      </c>
      <c r="AA88" s="2">
        <v>1.9578348580811638E-4</v>
      </c>
      <c r="AB88" s="2">
        <v>9.7730471498944422E-5</v>
      </c>
      <c r="AC88" s="2">
        <v>1.2224372507623741E-5</v>
      </c>
      <c r="AD88" s="2">
        <v>2.4448745015247482E-5</v>
      </c>
      <c r="AE88" s="2">
        <v>1.8320431620924237E-4</v>
      </c>
      <c r="AF88" s="2">
        <v>4.031785127844241E-4</v>
      </c>
      <c r="AG88" s="2">
        <v>2.4448745015247482E-5</v>
      </c>
      <c r="AH88" s="2">
        <v>1.2224372507623741E-5</v>
      </c>
      <c r="AI88" s="2">
        <v>1.7094768942059585E-4</v>
      </c>
      <c r="AJ88" s="2">
        <v>3.4221792165141927E-4</v>
      </c>
      <c r="AK88" s="2">
        <v>4.8994252873563234E-5</v>
      </c>
      <c r="AL88" s="2">
        <v>2.4416490734224732E-5</v>
      </c>
      <c r="AM88" s="2">
        <v>3.6769880365939484E-5</v>
      </c>
      <c r="AN88" s="2">
        <v>8.5441590429275171E-5</v>
      </c>
      <c r="AO88" s="2">
        <v>3.418953788411917E-4</v>
      </c>
      <c r="AP88" s="2">
        <v>2.7512901712409108E-3</v>
      </c>
      <c r="AQ88" s="2">
        <v>4.7091250293220741E-3</v>
      </c>
      <c r="AR88" s="2">
        <v>5.1606849636406295E-3</v>
      </c>
      <c r="AS88" s="2">
        <v>6.418601923528032E-2</v>
      </c>
      <c r="AT88" s="2">
        <v>1.1966338259441709E-2</v>
      </c>
      <c r="AU88" s="2">
        <v>1.6481937602627259E-2</v>
      </c>
      <c r="AV88" s="2">
        <v>6.160567675346001E-3</v>
      </c>
      <c r="AW88" s="2">
        <v>1.8836500117288299E-3</v>
      </c>
      <c r="AX88" s="2">
        <v>6.1283133943232485E-5</v>
      </c>
      <c r="AY88" s="2">
        <v>6.0960591133004938E-5</v>
      </c>
      <c r="BB88" s="2">
        <f t="shared" si="47"/>
        <v>0.98771571956368776</v>
      </c>
      <c r="BC88" s="2">
        <f t="shared" si="48"/>
        <v>0.5301620201033358</v>
      </c>
      <c r="BD88" s="8"/>
      <c r="BE88" s="8">
        <f t="shared" si="49"/>
        <v>0.11376375205254516</v>
      </c>
      <c r="BF88" s="2">
        <f t="shared" si="50"/>
        <v>0.26436572081976439</v>
      </c>
    </row>
    <row r="89" spans="1:58" x14ac:dyDescent="0.25">
      <c r="A89" s="2" t="s">
        <v>60</v>
      </c>
      <c r="B89" s="2">
        <v>7.7460024600246018E-3</v>
      </c>
      <c r="C89" s="2">
        <v>8.6254612546125473E-3</v>
      </c>
      <c r="D89" s="2">
        <v>2.1918819188191885E-2</v>
      </c>
      <c r="E89" s="2">
        <v>9.6571340713407141E-3</v>
      </c>
      <c r="F89" s="2">
        <v>8.8690036900369029E-3</v>
      </c>
      <c r="G89" s="2">
        <v>3.0104551045510458E-3</v>
      </c>
      <c r="H89" s="2">
        <v>4.9723247232472331E-3</v>
      </c>
      <c r="I89" s="2">
        <v>4.0522755227552283E-2</v>
      </c>
      <c r="J89" s="2">
        <v>1.4240467404674049E-2</v>
      </c>
      <c r="K89" s="2">
        <v>0.10993234932349324</v>
      </c>
      <c r="L89" s="2">
        <v>0.21614391143911441</v>
      </c>
      <c r="M89" s="2">
        <v>8.7979704797047989E-3</v>
      </c>
      <c r="N89" s="2">
        <v>3.785055350553506E-2</v>
      </c>
      <c r="O89" s="2">
        <v>4.8031980319803207E-2</v>
      </c>
      <c r="P89" s="2">
        <v>3.8121156211562118E-2</v>
      </c>
      <c r="Q89" s="2">
        <v>4.9046740467404678E-3</v>
      </c>
      <c r="R89" s="2">
        <v>7.6276137761377618E-3</v>
      </c>
      <c r="S89" s="2">
        <v>1.0891758917589177E-3</v>
      </c>
      <c r="T89" s="2">
        <v>4.9655596555965562E-2</v>
      </c>
      <c r="U89" s="2">
        <v>4.0083025830258315E-2</v>
      </c>
      <c r="V89" s="2">
        <v>5.4052890528905294E-3</v>
      </c>
      <c r="W89" s="2">
        <v>6.4200492004920062E-4</v>
      </c>
      <c r="X89" s="2">
        <v>7.1811193111931126E-3</v>
      </c>
      <c r="Y89" s="2">
        <v>3.1322263222632228E-2</v>
      </c>
      <c r="Z89" s="2">
        <v>3.5043050430504305E-2</v>
      </c>
      <c r="AA89" s="2">
        <v>1.667589175891759E-4</v>
      </c>
      <c r="AB89" s="2">
        <v>6.3929889298892993E-5</v>
      </c>
      <c r="AC89" s="2">
        <v>1.2819803198031984E-5</v>
      </c>
      <c r="AD89" s="2">
        <v>0</v>
      </c>
      <c r="AE89" s="2">
        <v>2.5605781057810579E-4</v>
      </c>
      <c r="AF89" s="2">
        <v>4.8708487084870856E-4</v>
      </c>
      <c r="AG89" s="2">
        <v>5.138068880688808E-5</v>
      </c>
      <c r="AH89" s="2">
        <v>2.5639606396063967E-5</v>
      </c>
      <c r="AI89" s="2">
        <v>2.4354243542435428E-4</v>
      </c>
      <c r="AJ89" s="2">
        <v>3.4603321033210339E-4</v>
      </c>
      <c r="AK89" s="2">
        <v>8.960332103321034E-5</v>
      </c>
      <c r="AL89" s="2">
        <v>0</v>
      </c>
      <c r="AM89" s="2">
        <v>1.2819803198031984E-5</v>
      </c>
      <c r="AN89" s="2">
        <v>8.9873923739237403E-5</v>
      </c>
      <c r="AO89" s="2">
        <v>5.1414514145141463E-4</v>
      </c>
      <c r="AP89" s="2">
        <v>8.0842558425584261E-3</v>
      </c>
      <c r="AQ89" s="2">
        <v>7.3400984009840105E-3</v>
      </c>
      <c r="AR89" s="2">
        <v>1.4849323493234935E-2</v>
      </c>
      <c r="AS89" s="2">
        <v>9.3357933579335806E-2</v>
      </c>
      <c r="AT89" s="2">
        <v>2.3508610086100865E-2</v>
      </c>
      <c r="AU89" s="2">
        <v>2.9089790897908984E-2</v>
      </c>
      <c r="AV89" s="2">
        <v>1.6878843788437889E-2</v>
      </c>
      <c r="AW89" s="2">
        <v>4.634071340713408E-3</v>
      </c>
      <c r="AX89" s="2">
        <v>1.1534440344403446E-4</v>
      </c>
      <c r="AY89" s="2">
        <v>0</v>
      </c>
      <c r="BB89" s="2">
        <f t="shared" si="47"/>
        <v>0.96161211869618701</v>
      </c>
      <c r="BC89" s="2">
        <f t="shared" si="48"/>
        <v>0.40148673938091645</v>
      </c>
      <c r="BD89" s="8"/>
      <c r="BE89" s="8">
        <f t="shared" si="49"/>
        <v>0.19837241697416977</v>
      </c>
      <c r="BF89" s="2">
        <f t="shared" si="50"/>
        <v>0.36259785630834906</v>
      </c>
    </row>
    <row r="90" spans="1:58" x14ac:dyDescent="0.25">
      <c r="A90" s="2" t="s">
        <v>61</v>
      </c>
      <c r="B90" s="2">
        <v>3.4545557059088862E-3</v>
      </c>
      <c r="C90" s="2">
        <v>4.4034731619305382E-3</v>
      </c>
      <c r="D90" s="2">
        <v>1.5071041948579163E-2</v>
      </c>
      <c r="E90" s="2">
        <v>9.3465268380694654E-3</v>
      </c>
      <c r="F90" s="2">
        <v>6.933919711321606E-3</v>
      </c>
      <c r="G90" s="2">
        <v>3.1630581867388373E-3</v>
      </c>
      <c r="H90" s="2">
        <v>3.4886671177266583E-3</v>
      </c>
      <c r="I90" s="2">
        <v>3.1816644113667129E-2</v>
      </c>
      <c r="J90" s="2">
        <v>1.3210419485791613E-2</v>
      </c>
      <c r="K90" s="2">
        <v>9.560498421290034E-2</v>
      </c>
      <c r="L90" s="2">
        <v>0.21180085701398293</v>
      </c>
      <c r="M90" s="2">
        <v>6.3695308976093818E-3</v>
      </c>
      <c r="N90" s="2">
        <v>3.1506540369869197E-2</v>
      </c>
      <c r="O90" s="2">
        <v>4.1988046910239066E-2</v>
      </c>
      <c r="P90" s="2">
        <v>3.4235453315290945E-2</v>
      </c>
      <c r="Q90" s="2">
        <v>4.2980378890392426E-3</v>
      </c>
      <c r="R90" s="2">
        <v>5.8795669824086615E-3</v>
      </c>
      <c r="S90" s="2">
        <v>9.1790708164185856E-4</v>
      </c>
      <c r="T90" s="2">
        <v>4.1553901668921971E-2</v>
      </c>
      <c r="U90" s="2">
        <v>3.8018718989625624E-2</v>
      </c>
      <c r="V90" s="2">
        <v>4.6515561569688783E-3</v>
      </c>
      <c r="W90" s="2">
        <v>5.2965719440685617E-4</v>
      </c>
      <c r="X90" s="2">
        <v>6.875E-3</v>
      </c>
      <c r="Y90" s="2">
        <v>2.8529544429409116E-2</v>
      </c>
      <c r="Z90" s="2">
        <v>3.2343820478123599E-2</v>
      </c>
      <c r="AA90" s="2">
        <v>1.8792286874154266E-4</v>
      </c>
      <c r="AB90" s="2">
        <v>3.5351826792963474E-5</v>
      </c>
      <c r="AC90" s="2">
        <v>4.7135769057284627E-5</v>
      </c>
      <c r="AD90" s="2">
        <v>3.5258795669824095E-5</v>
      </c>
      <c r="AE90" s="2">
        <v>2.1149075327018499E-4</v>
      </c>
      <c r="AF90" s="2">
        <v>4.347654488046911E-4</v>
      </c>
      <c r="AG90" s="2">
        <v>7.039354984212901E-5</v>
      </c>
      <c r="AH90" s="2">
        <v>1.1752931889941363E-5</v>
      </c>
      <c r="AI90" s="2">
        <v>1.6435498421290035E-4</v>
      </c>
      <c r="AJ90" s="2">
        <v>4.347654488046911E-4</v>
      </c>
      <c r="AK90" s="2">
        <v>3.5351826792963474E-5</v>
      </c>
      <c r="AL90" s="2">
        <v>2.3505863779882727E-5</v>
      </c>
      <c r="AM90" s="2">
        <v>2.3505863779882727E-5</v>
      </c>
      <c r="AN90" s="2">
        <v>1.1752931889941364E-4</v>
      </c>
      <c r="AO90" s="2">
        <v>3.4111411817771767E-4</v>
      </c>
      <c r="AP90" s="2">
        <v>7.7525935949481293E-3</v>
      </c>
      <c r="AQ90" s="2">
        <v>6.2330852503382954E-3</v>
      </c>
      <c r="AR90" s="2">
        <v>1.2993346865133065E-2</v>
      </c>
      <c r="AS90" s="2">
        <v>9.0550293188994144E-2</v>
      </c>
      <c r="AT90" s="2">
        <v>2.0187753721244931E-2</v>
      </c>
      <c r="AU90" s="2">
        <v>2.2420500676589992E-2</v>
      </c>
      <c r="AV90" s="2">
        <v>1.1535859269282817E-2</v>
      </c>
      <c r="AW90" s="2">
        <v>3.6902345511953096E-3</v>
      </c>
      <c r="AX90" s="2">
        <v>1.057453766350925E-4</v>
      </c>
      <c r="AY90" s="2">
        <v>7.039354984212901E-5</v>
      </c>
      <c r="BB90" s="2">
        <f t="shared" si="47"/>
        <v>0.85370543527289144</v>
      </c>
      <c r="BC90" s="2">
        <f t="shared" si="48"/>
        <v>0.41557784319242852</v>
      </c>
      <c r="BD90" s="8"/>
      <c r="BE90" s="8">
        <f t="shared" si="49"/>
        <v>0.17588092016238163</v>
      </c>
      <c r="BF90" s="2">
        <f t="shared" si="50"/>
        <v>0.36137381776324778</v>
      </c>
    </row>
    <row r="91" spans="1:58" x14ac:dyDescent="0.25">
      <c r="A91" s="2" t="s">
        <v>62</v>
      </c>
      <c r="B91" s="9">
        <f t="shared" ref="B91:AY91" si="51">AVERAGE(B86:B90)</f>
        <v>1.1012453964992445E-2</v>
      </c>
      <c r="C91" s="9">
        <f t="shared" si="51"/>
        <v>1.0611810942403675E-2</v>
      </c>
      <c r="D91" s="9">
        <f t="shared" si="51"/>
        <v>3.2731155833736841E-2</v>
      </c>
      <c r="E91" s="9">
        <f t="shared" si="51"/>
        <v>1.0336716620439921E-2</v>
      </c>
      <c r="F91" s="9">
        <f t="shared" si="51"/>
        <v>9.4968467937327668E-3</v>
      </c>
      <c r="G91" s="9">
        <f t="shared" si="51"/>
        <v>3.6723626610363864E-3</v>
      </c>
      <c r="H91" s="9">
        <f t="shared" si="51"/>
        <v>6.2391983878497355E-3</v>
      </c>
      <c r="I91" s="9">
        <f t="shared" si="51"/>
        <v>5.6816967156314083E-2</v>
      </c>
      <c r="J91" s="9">
        <f t="shared" si="51"/>
        <v>1.8255760439151076E-2</v>
      </c>
      <c r="K91" s="9">
        <f t="shared" si="51"/>
        <v>0.117174490822088</v>
      </c>
      <c r="L91" s="9">
        <f t="shared" si="51"/>
        <v>0.23119812307858295</v>
      </c>
      <c r="M91" s="9">
        <f t="shared" si="51"/>
        <v>9.1031962866731098E-3</v>
      </c>
      <c r="N91" s="9">
        <f t="shared" si="51"/>
        <v>3.748144543228786E-2</v>
      </c>
      <c r="O91" s="9">
        <f t="shared" si="51"/>
        <v>4.5022571408780576E-2</v>
      </c>
      <c r="P91" s="9">
        <f t="shared" si="51"/>
        <v>3.868786544623494E-2</v>
      </c>
      <c r="Q91" s="9">
        <f t="shared" si="51"/>
        <v>5.0382968420033458E-3</v>
      </c>
      <c r="R91" s="9">
        <f t="shared" si="51"/>
        <v>8.3687071738134337E-3</v>
      </c>
      <c r="S91" s="9">
        <f t="shared" si="51"/>
        <v>1.2879677446887808E-3</v>
      </c>
      <c r="T91" s="9">
        <f t="shared" si="51"/>
        <v>4.7669376257609877E-2</v>
      </c>
      <c r="U91" s="9">
        <f t="shared" si="51"/>
        <v>3.9581576311339628E-2</v>
      </c>
      <c r="V91" s="9">
        <f t="shared" si="51"/>
        <v>6.2127607303890022E-3</v>
      </c>
      <c r="W91" s="9">
        <f t="shared" si="51"/>
        <v>7.0992623213852275E-4</v>
      </c>
      <c r="X91" s="9">
        <f t="shared" si="51"/>
        <v>7.3694414552708783E-3</v>
      </c>
      <c r="Y91" s="9">
        <f t="shared" si="51"/>
        <v>3.2921011931522449E-2</v>
      </c>
      <c r="Z91" s="9">
        <f t="shared" si="51"/>
        <v>3.6235816765768196E-2</v>
      </c>
      <c r="AA91" s="9">
        <f t="shared" si="51"/>
        <v>1.8300755905546897E-4</v>
      </c>
      <c r="AB91" s="9">
        <f t="shared" si="51"/>
        <v>5.6588152789593668E-5</v>
      </c>
      <c r="AC91" s="9">
        <f t="shared" si="51"/>
        <v>4.0457909696673346E-5</v>
      </c>
      <c r="AD91" s="9">
        <f t="shared" si="51"/>
        <v>2.338353668624488E-5</v>
      </c>
      <c r="AE91" s="9">
        <f t="shared" si="51"/>
        <v>1.9889942727416217E-4</v>
      </c>
      <c r="AF91" s="9">
        <f t="shared" si="51"/>
        <v>4.3717917077850673E-4</v>
      </c>
      <c r="AG91" s="9">
        <f t="shared" si="51"/>
        <v>6.4500818573919635E-5</v>
      </c>
      <c r="AH91" s="9">
        <f t="shared" si="51"/>
        <v>3.0591631887206085E-5</v>
      </c>
      <c r="AI91" s="9">
        <f t="shared" si="51"/>
        <v>2.1160199294947038E-4</v>
      </c>
      <c r="AJ91" s="9">
        <f t="shared" si="51"/>
        <v>3.4553615176398497E-4</v>
      </c>
      <c r="AK91" s="9">
        <f t="shared" si="51"/>
        <v>1.0677557249018824E-4</v>
      </c>
      <c r="AL91" s="9">
        <f t="shared" si="51"/>
        <v>2.0645608533590959E-5</v>
      </c>
      <c r="AM91" s="9">
        <f t="shared" si="51"/>
        <v>3.4892398184136641E-5</v>
      </c>
      <c r="AN91" s="9">
        <f t="shared" si="51"/>
        <v>1.0128990695523392E-4</v>
      </c>
      <c r="AO91" s="9">
        <f t="shared" si="51"/>
        <v>6.6294263706371398E-4</v>
      </c>
      <c r="AP91" s="9">
        <f t="shared" si="51"/>
        <v>8.0828546346689394E-3</v>
      </c>
      <c r="AQ91" s="9">
        <f t="shared" si="51"/>
        <v>1.0353085770279088E-2</v>
      </c>
      <c r="AR91" s="9">
        <f t="shared" si="51"/>
        <v>1.3204301632501178E-2</v>
      </c>
      <c r="AS91" s="9">
        <f t="shared" si="51"/>
        <v>0.11259594796400363</v>
      </c>
      <c r="AT91" s="9">
        <f t="shared" si="51"/>
        <v>3.5299741776317242E-2</v>
      </c>
      <c r="AU91" s="9">
        <f t="shared" si="51"/>
        <v>3.9983438891983768E-2</v>
      </c>
      <c r="AV91" s="9">
        <f t="shared" si="51"/>
        <v>2.4325106504570444E-2</v>
      </c>
      <c r="AW91" s="9">
        <f t="shared" si="51"/>
        <v>7.4078843548459321E-3</v>
      </c>
      <c r="AX91" s="9">
        <f t="shared" si="51"/>
        <v>1.9544736949723697E-4</v>
      </c>
      <c r="AY91" s="9">
        <f t="shared" si="51"/>
        <v>4.3088677772247477E-5</v>
      </c>
      <c r="BB91" s="2">
        <f t="shared" si="47"/>
        <v>1.07724503676997</v>
      </c>
      <c r="BC91" s="2">
        <f t="shared" si="48"/>
        <v>0.42196026579837953</v>
      </c>
      <c r="BD91" s="8"/>
      <c r="BE91" s="8">
        <f t="shared" si="49"/>
        <v>0.2521538402135034</v>
      </c>
      <c r="BF91" s="2">
        <f t="shared" si="50"/>
        <v>0.35888877166200439</v>
      </c>
    </row>
    <row r="92" spans="1:58" x14ac:dyDescent="0.25">
      <c r="A92" s="2" t="s">
        <v>63</v>
      </c>
      <c r="B92" s="2">
        <f t="shared" ref="B92:AY92" si="52">STDEV(B86:B90)/SQRT(5)</f>
        <v>4.687662719830522E-3</v>
      </c>
      <c r="C92" s="2">
        <f t="shared" si="52"/>
        <v>3.4163362549508506E-3</v>
      </c>
      <c r="D92" s="2">
        <f t="shared" si="52"/>
        <v>1.0277146998938233E-2</v>
      </c>
      <c r="E92" s="2">
        <f t="shared" si="52"/>
        <v>3.956874264481913E-4</v>
      </c>
      <c r="F92" s="2">
        <f t="shared" si="52"/>
        <v>8.0725285323432646E-4</v>
      </c>
      <c r="G92" s="2">
        <f t="shared" si="52"/>
        <v>3.1639954192077142E-4</v>
      </c>
      <c r="H92" s="2">
        <f t="shared" si="52"/>
        <v>1.4294264655770113E-3</v>
      </c>
      <c r="I92" s="2">
        <f t="shared" si="52"/>
        <v>1.4086757533972451E-2</v>
      </c>
      <c r="J92" s="2">
        <f t="shared" si="52"/>
        <v>2.1142292843880622E-3</v>
      </c>
      <c r="K92" s="2">
        <f t="shared" si="52"/>
        <v>8.5407869176605984E-3</v>
      </c>
      <c r="L92" s="2">
        <f t="shared" si="52"/>
        <v>9.104266574629389E-3</v>
      </c>
      <c r="M92" s="2">
        <f t="shared" si="52"/>
        <v>8.6255235127061756E-4</v>
      </c>
      <c r="N92" s="2">
        <f t="shared" si="52"/>
        <v>2.0291624874687248E-3</v>
      </c>
      <c r="O92" s="2">
        <f t="shared" si="52"/>
        <v>2.0134834667943453E-3</v>
      </c>
      <c r="P92" s="2">
        <f t="shared" si="52"/>
        <v>2.7447865962311581E-3</v>
      </c>
      <c r="Q92" s="2">
        <f t="shared" si="52"/>
        <v>3.5809813213819887E-4</v>
      </c>
      <c r="R92" s="2">
        <f t="shared" si="52"/>
        <v>1.0249661794067819E-3</v>
      </c>
      <c r="S92" s="2">
        <f t="shared" si="52"/>
        <v>1.275379880092534E-4</v>
      </c>
      <c r="T92" s="2">
        <f t="shared" si="52"/>
        <v>2.3982984556820291E-3</v>
      </c>
      <c r="U92" s="2">
        <f t="shared" si="52"/>
        <v>1.6425137349926088E-3</v>
      </c>
      <c r="V92" s="2">
        <f t="shared" si="52"/>
        <v>6.9654989923456547E-4</v>
      </c>
      <c r="W92" s="2">
        <f t="shared" si="52"/>
        <v>8.3645932204903605E-5</v>
      </c>
      <c r="X92" s="2">
        <f t="shared" si="52"/>
        <v>2.9529008576001451E-4</v>
      </c>
      <c r="Y92" s="2">
        <f t="shared" si="52"/>
        <v>1.5026280331144398E-3</v>
      </c>
      <c r="Z92" s="2">
        <f t="shared" si="52"/>
        <v>1.8568724083640798E-3</v>
      </c>
      <c r="AA92" s="2">
        <f t="shared" si="52"/>
        <v>1.4861286651175963E-5</v>
      </c>
      <c r="AB92" s="2">
        <f t="shared" si="52"/>
        <v>1.1371971517051616E-5</v>
      </c>
      <c r="AC92" s="2">
        <f t="shared" si="52"/>
        <v>1.2421397929505438E-5</v>
      </c>
      <c r="AD92" s="2">
        <f t="shared" si="52"/>
        <v>6.1290106849899523E-6</v>
      </c>
      <c r="AE92" s="2">
        <f t="shared" si="52"/>
        <v>1.6450775724268244E-5</v>
      </c>
      <c r="AF92" s="2">
        <f t="shared" si="52"/>
        <v>1.9481332423415657E-5</v>
      </c>
      <c r="AG92" s="2">
        <f t="shared" si="52"/>
        <v>1.6329887490356767E-5</v>
      </c>
      <c r="AH92" s="2">
        <f t="shared" si="52"/>
        <v>1.1950319769913457E-5</v>
      </c>
      <c r="AI92" s="2">
        <f t="shared" si="52"/>
        <v>2.2065115827902479E-5</v>
      </c>
      <c r="AJ92" s="2">
        <f t="shared" si="52"/>
        <v>3.0266517201040548E-5</v>
      </c>
      <c r="AK92" s="2">
        <f t="shared" si="52"/>
        <v>3.878803570860214E-5</v>
      </c>
      <c r="AL92" s="2">
        <f t="shared" si="52"/>
        <v>6.5248171276505634E-6</v>
      </c>
      <c r="AM92" s="2">
        <f t="shared" si="52"/>
        <v>8.2130770381030993E-6</v>
      </c>
      <c r="AN92" s="2">
        <f t="shared" si="52"/>
        <v>5.9418769357809556E-6</v>
      </c>
      <c r="AO92" s="2">
        <f t="shared" si="52"/>
        <v>1.7274631496819764E-4</v>
      </c>
      <c r="AP92" s="2">
        <f t="shared" si="52"/>
        <v>1.5446325691273188E-3</v>
      </c>
      <c r="AQ92" s="2">
        <f t="shared" si="52"/>
        <v>2.6419232878085305E-3</v>
      </c>
      <c r="AR92" s="2">
        <f t="shared" si="52"/>
        <v>2.3913185678541182E-3</v>
      </c>
      <c r="AS92" s="2">
        <f t="shared" si="52"/>
        <v>2.1499520195304201E-2</v>
      </c>
      <c r="AT92" s="2">
        <f t="shared" si="52"/>
        <v>1.1177322525723595E-2</v>
      </c>
      <c r="AU92" s="2">
        <f t="shared" si="52"/>
        <v>1.1380338194905415E-2</v>
      </c>
      <c r="AV92" s="2">
        <f t="shared" si="52"/>
        <v>8.5736810455559233E-3</v>
      </c>
      <c r="AW92" s="2">
        <f t="shared" si="52"/>
        <v>2.7504277267625253E-3</v>
      </c>
      <c r="AX92" s="2">
        <f t="shared" si="52"/>
        <v>6.7720040440729808E-5</v>
      </c>
      <c r="AY92" s="2">
        <f t="shared" si="52"/>
        <v>1.2618810699706673E-5</v>
      </c>
      <c r="BB92" s="2">
        <f t="shared" si="47"/>
        <v>0.13524538302340214</v>
      </c>
      <c r="BC92" s="2">
        <f t="shared" si="48"/>
        <v>0.51413972634003779</v>
      </c>
      <c r="BD92" s="8"/>
      <c r="BE92" s="8">
        <f t="shared" si="49"/>
        <v>6.2212249279150256E-2</v>
      </c>
      <c r="BF92" s="2">
        <f t="shared" si="50"/>
        <v>0.40973097877138481</v>
      </c>
    </row>
    <row r="93" spans="1:58" x14ac:dyDescent="0.25">
      <c r="BD93" s="8"/>
      <c r="BE93" s="8"/>
    </row>
    <row r="94" spans="1:58" x14ac:dyDescent="0.25">
      <c r="BD94" s="8"/>
      <c r="BE94" s="8"/>
    </row>
    <row r="95" spans="1:58" ht="18.75" x14ac:dyDescent="0.3">
      <c r="A95" s="7" t="s">
        <v>72</v>
      </c>
      <c r="BD95" s="8"/>
      <c r="BE95" s="8"/>
    </row>
    <row r="96" spans="1:58" x14ac:dyDescent="0.25">
      <c r="A96" s="2" t="s">
        <v>57</v>
      </c>
      <c r="B96" s="2">
        <v>1.8268218889765854E-2</v>
      </c>
      <c r="C96" s="2">
        <v>1.4614575111812685E-2</v>
      </c>
      <c r="D96" s="2">
        <v>7.5026308866087896E-2</v>
      </c>
      <c r="E96" s="2">
        <v>0.11999144961852147</v>
      </c>
      <c r="F96" s="2">
        <v>6.5295317021836372E-2</v>
      </c>
      <c r="G96" s="2">
        <v>4.9559326493028161E-2</v>
      </c>
      <c r="H96" s="2">
        <v>4.1564719810576176E-2</v>
      </c>
      <c r="I96" s="2">
        <v>0.2991646935017101</v>
      </c>
      <c r="J96" s="2">
        <v>0.16568008418837152</v>
      </c>
      <c r="K96" s="2">
        <v>1.6025388055774799</v>
      </c>
      <c r="L96" s="2">
        <v>2.2753880557747963</v>
      </c>
      <c r="M96" s="2">
        <v>0.10754735595895817</v>
      </c>
      <c r="N96" s="2">
        <v>0.6153314917127074</v>
      </c>
      <c r="O96" s="2">
        <v>0.37079058142594062</v>
      </c>
      <c r="P96" s="2">
        <v>0.1917258616153644</v>
      </c>
      <c r="Q96" s="2">
        <v>3.08208366219416E-2</v>
      </c>
      <c r="R96" s="2">
        <v>1.6170086819258096E-2</v>
      </c>
      <c r="S96" s="2">
        <v>3.7549329123914765E-3</v>
      </c>
      <c r="T96" s="2">
        <v>0.1877466456195738</v>
      </c>
      <c r="U96" s="2">
        <v>6.2943962115232843E-2</v>
      </c>
      <c r="V96" s="2">
        <v>2.1523941068139967E-2</v>
      </c>
      <c r="W96" s="2">
        <v>3.7730202578268885E-3</v>
      </c>
      <c r="X96" s="2">
        <v>4.876348329387005E-2</v>
      </c>
      <c r="Y96" s="2">
        <v>9.2860431465403862E-2</v>
      </c>
      <c r="Z96" s="2">
        <v>0.23622073138647731</v>
      </c>
      <c r="AA96" s="2">
        <v>7.1264141015522247E-4</v>
      </c>
      <c r="AB96" s="2">
        <v>2.7413180741910027E-4</v>
      </c>
      <c r="AC96" s="2">
        <v>4.1130623520126285E-5</v>
      </c>
      <c r="AD96" s="2">
        <v>2.742041568008419E-5</v>
      </c>
      <c r="AE96" s="2">
        <v>4.3879900026308873E-4</v>
      </c>
      <c r="AF96" s="2">
        <v>7.1445014469876365E-4</v>
      </c>
      <c r="AG96" s="2">
        <v>2.4671139173901611E-4</v>
      </c>
      <c r="AH96" s="2">
        <v>2.1918245198631944E-4</v>
      </c>
      <c r="AI96" s="2">
        <v>6.85872138910813E-4</v>
      </c>
      <c r="AJ96" s="2">
        <v>1.0277229676400948E-3</v>
      </c>
      <c r="AK96" s="2">
        <v>6.0411733754275204E-4</v>
      </c>
      <c r="AL96" s="2">
        <v>1.645948434622468E-4</v>
      </c>
      <c r="AM96" s="2">
        <v>2.7384240989213369E-4</v>
      </c>
      <c r="AN96" s="2">
        <v>5.0568600368324141E-4</v>
      </c>
      <c r="AO96" s="2">
        <v>2.3983820047355961E-3</v>
      </c>
      <c r="AP96" s="2">
        <v>4.9197579584319924E-2</v>
      </c>
      <c r="AQ96" s="2">
        <v>5.0644567219152871E-2</v>
      </c>
      <c r="AR96" s="2">
        <v>9.4054196264141035E-2</v>
      </c>
      <c r="AS96" s="2">
        <v>0.5860299921073403</v>
      </c>
      <c r="AT96" s="2">
        <v>0.12842015259142331</v>
      </c>
      <c r="AU96" s="2">
        <v>3.9068666140489351E-2</v>
      </c>
      <c r="AV96" s="2">
        <v>4.0877400684030528E-2</v>
      </c>
      <c r="AW96" s="2">
        <v>2.2536832412523022E-2</v>
      </c>
      <c r="AX96" s="2">
        <v>1.508484609313339E-4</v>
      </c>
      <c r="AY96" s="2">
        <v>1.2335569586950805E-4</v>
      </c>
      <c r="BB96" s="2">
        <f t="shared" ref="BB96:BB102" si="53">SUM(B96:AY96)</f>
        <v>7.7365031932386241</v>
      </c>
      <c r="BC96" s="2">
        <f>BB209/BB96</f>
        <v>0.51634329241968602</v>
      </c>
      <c r="BD96" s="8"/>
      <c r="BE96" s="8">
        <f>SUM(AO96:AY96)</f>
        <v>1.0135019731649568</v>
      </c>
      <c r="BF96" s="2">
        <f>BE209/BE96</f>
        <v>0.44881786717616712</v>
      </c>
    </row>
    <row r="97" spans="1:58" x14ac:dyDescent="0.25">
      <c r="A97" s="2" t="s">
        <v>58</v>
      </c>
      <c r="B97" s="2">
        <v>3.9842240824211207E-2</v>
      </c>
      <c r="C97" s="2">
        <v>2.4318523288259286E-2</v>
      </c>
      <c r="D97" s="2">
        <v>0.14313693925735138</v>
      </c>
      <c r="E97" s="2">
        <v>0.1723545825284396</v>
      </c>
      <c r="F97" s="2">
        <v>0.11008263575874651</v>
      </c>
      <c r="G97" s="2">
        <v>8.2930886456321129E-2</v>
      </c>
      <c r="H97" s="2">
        <v>7.5257566001287843E-2</v>
      </c>
      <c r="I97" s="2">
        <v>0.50732453316162274</v>
      </c>
      <c r="J97" s="2">
        <v>0.26266366172998501</v>
      </c>
      <c r="K97" s="2">
        <v>2.6856621592616445</v>
      </c>
      <c r="L97" s="2">
        <v>3.4234814337840742</v>
      </c>
      <c r="M97" s="2">
        <v>0.20511375831723547</v>
      </c>
      <c r="N97" s="2">
        <v>1.0577377119553553</v>
      </c>
      <c r="O97" s="2">
        <v>0.66167632539171506</v>
      </c>
      <c r="P97" s="2">
        <v>0.30663769049152184</v>
      </c>
      <c r="Q97" s="2">
        <v>5.7048186306074271E-2</v>
      </c>
      <c r="R97" s="2">
        <v>2.7122236531444525E-2</v>
      </c>
      <c r="S97" s="2">
        <v>5.970433569435502E-3</v>
      </c>
      <c r="T97" s="2">
        <v>0.27358338699291695</v>
      </c>
      <c r="U97" s="2">
        <v>9.2374973170208208E-2</v>
      </c>
      <c r="V97" s="2">
        <v>3.8750268297918014E-2</v>
      </c>
      <c r="W97" s="2">
        <v>5.7048186306074278E-3</v>
      </c>
      <c r="X97" s="2">
        <v>7.505097660442156E-2</v>
      </c>
      <c r="Y97" s="2">
        <v>0.15671281390856412</v>
      </c>
      <c r="Z97" s="2">
        <v>0.47338484653359092</v>
      </c>
      <c r="AA97" s="2">
        <v>1.2849860485082637E-3</v>
      </c>
      <c r="AB97" s="2">
        <v>3.5648476067825721E-4</v>
      </c>
      <c r="AC97" s="2">
        <v>6.6934964584674836E-5</v>
      </c>
      <c r="AD97" s="2">
        <v>4.4741360807040147E-5</v>
      </c>
      <c r="AE97" s="2">
        <v>4.5833333333333338E-4</v>
      </c>
      <c r="AF97" s="2">
        <v>7.4903412749517076E-4</v>
      </c>
      <c r="AG97" s="2">
        <v>2.0127709808971886E-4</v>
      </c>
      <c r="AH97" s="2">
        <v>2.2370680403520067E-4</v>
      </c>
      <c r="AI97" s="2">
        <v>1.0624597553122988E-3</v>
      </c>
      <c r="AJ97" s="2">
        <v>1.6999356084996782E-3</v>
      </c>
      <c r="AK97" s="2">
        <v>8.5114831508907487E-4</v>
      </c>
      <c r="AL97" s="2">
        <v>3.6949989268083287E-4</v>
      </c>
      <c r="AM97" s="2">
        <v>1.9006224511697789E-4</v>
      </c>
      <c r="AN97" s="2">
        <v>8.7295825284395808E-4</v>
      </c>
      <c r="AO97" s="2">
        <v>6.5223223867782783E-3</v>
      </c>
      <c r="AP97" s="2">
        <v>0.11273878514702729</v>
      </c>
      <c r="AQ97" s="2">
        <v>9.6506761107533826E-2</v>
      </c>
      <c r="AR97" s="2">
        <v>0.1673374114616871</v>
      </c>
      <c r="AS97" s="2">
        <v>1.1214852972740934</v>
      </c>
      <c r="AT97" s="2">
        <v>0.31873792659368966</v>
      </c>
      <c r="AU97" s="2">
        <v>6.8469628675681488E-2</v>
      </c>
      <c r="AV97" s="2">
        <v>6.9059884095299423E-2</v>
      </c>
      <c r="AW97" s="2">
        <v>4.043249624382915E-2</v>
      </c>
      <c r="AX97" s="2">
        <v>4.0137368534020186E-4</v>
      </c>
      <c r="AY97" s="2">
        <v>4.0137368534020186E-4</v>
      </c>
      <c r="BB97" s="2">
        <f t="shared" si="53"/>
        <v>12.974448411676326</v>
      </c>
      <c r="BC97" s="2">
        <f t="shared" ref="BC97:BC102" si="54">BB210/BB97</f>
        <v>0.53984225579704914</v>
      </c>
      <c r="BD97" s="8"/>
      <c r="BE97" s="8">
        <f t="shared" ref="BE97:BE102" si="55">SUM(AO97:AY97)</f>
        <v>2.0020932603562995</v>
      </c>
      <c r="BF97" s="2">
        <f t="shared" ref="BF97:BF102" si="56">BE210/BE97</f>
        <v>0.59238595103807812</v>
      </c>
    </row>
    <row r="98" spans="1:58" x14ac:dyDescent="0.25">
      <c r="A98" s="2" t="s">
        <v>59</v>
      </c>
      <c r="B98" s="2">
        <v>0.14861975116640749</v>
      </c>
      <c r="C98" s="2">
        <v>2.790629860031105E-2</v>
      </c>
      <c r="D98" s="2">
        <v>0.40166537065837221</v>
      </c>
      <c r="E98" s="2">
        <v>0.14035121824779681</v>
      </c>
      <c r="F98" s="2">
        <v>7.2670425090720595E-2</v>
      </c>
      <c r="G98" s="2">
        <v>6.0944790046656309E-2</v>
      </c>
      <c r="H98" s="2">
        <v>9.6585018144116144E-2</v>
      </c>
      <c r="I98" s="2">
        <v>0.85144504924831532</v>
      </c>
      <c r="J98" s="2">
        <v>0.45904613789528265</v>
      </c>
      <c r="K98" s="2">
        <v>1.9317003628823228</v>
      </c>
      <c r="L98" s="2">
        <v>3.5996630378434427</v>
      </c>
      <c r="M98" s="2">
        <v>0.10321410057024366</v>
      </c>
      <c r="N98" s="2">
        <v>0.72884266459305358</v>
      </c>
      <c r="O98" s="2">
        <v>0.46759979263867296</v>
      </c>
      <c r="P98" s="2">
        <v>0.31256480041472268</v>
      </c>
      <c r="Q98" s="2">
        <v>4.7757905650596177E-2</v>
      </c>
      <c r="R98" s="2">
        <v>1.6964748574390877E-2</v>
      </c>
      <c r="S98" s="2">
        <v>4.8363789528252984E-3</v>
      </c>
      <c r="T98" s="2">
        <v>0.21384136858475897</v>
      </c>
      <c r="U98" s="2">
        <v>6.8108475894245735E-2</v>
      </c>
      <c r="V98" s="2">
        <v>2.2417703473302235E-2</v>
      </c>
      <c r="W98" s="2">
        <v>4.4193882840850183E-3</v>
      </c>
      <c r="X98" s="2">
        <v>4.5904613789528266E-2</v>
      </c>
      <c r="Y98" s="2">
        <v>0.1099144634525661</v>
      </c>
      <c r="Z98" s="2">
        <v>0.33074131674442725</v>
      </c>
      <c r="AA98" s="2">
        <v>1.337934162778642E-3</v>
      </c>
      <c r="AB98" s="2">
        <v>1.8921397096941423E-4</v>
      </c>
      <c r="AC98" s="2">
        <v>4.0522939346811824E-5</v>
      </c>
      <c r="AD98" s="2">
        <v>1.3507646448937276E-5</v>
      </c>
      <c r="AE98" s="2">
        <v>4.0487299118714367E-4</v>
      </c>
      <c r="AF98" s="2">
        <v>9.4553525142560923E-4</v>
      </c>
      <c r="AG98" s="2">
        <v>2.295230689476413E-4</v>
      </c>
      <c r="AH98" s="2">
        <v>1.3507646448937278E-4</v>
      </c>
      <c r="AI98" s="2">
        <v>8.5001944012441698E-4</v>
      </c>
      <c r="AJ98" s="2">
        <v>1.3251036806635568E-3</v>
      </c>
      <c r="AK98" s="2">
        <v>4.5901049766718517E-4</v>
      </c>
      <c r="AL98" s="2">
        <v>2.8362493519958531E-4</v>
      </c>
      <c r="AM98" s="2">
        <v>1.4854847071021259E-4</v>
      </c>
      <c r="AN98" s="2">
        <v>1.1736327112493524E-3</v>
      </c>
      <c r="AO98" s="2">
        <v>6.8785640228097465E-3</v>
      </c>
      <c r="AP98" s="2">
        <v>8.0903317781233816E-2</v>
      </c>
      <c r="AQ98" s="2">
        <v>0.16394504924831521</v>
      </c>
      <c r="AR98" s="2">
        <v>0.14683773976153447</v>
      </c>
      <c r="AS98" s="2">
        <v>1.1832555728356664</v>
      </c>
      <c r="AT98" s="2">
        <v>0.23308709175738729</v>
      </c>
      <c r="AU98" s="2">
        <v>7.2349663037843459E-2</v>
      </c>
      <c r="AV98" s="2">
        <v>6.7716433385173677E-2</v>
      </c>
      <c r="AW98" s="2">
        <v>4.2055469155002599E-2</v>
      </c>
      <c r="AX98" s="2">
        <v>2.4306635562467604E-4</v>
      </c>
      <c r="AY98" s="2">
        <v>2.1597978227060654E-4</v>
      </c>
      <c r="BB98" s="2">
        <f t="shared" si="53"/>
        <v>12.272749254795235</v>
      </c>
      <c r="BC98" s="2">
        <f t="shared" si="54"/>
        <v>0.45246758773096724</v>
      </c>
      <c r="BD98" s="8"/>
      <c r="BE98" s="8">
        <f t="shared" si="55"/>
        <v>1.9974879471228619</v>
      </c>
      <c r="BF98" s="2">
        <f t="shared" si="56"/>
        <v>0.51644357852281797</v>
      </c>
    </row>
    <row r="99" spans="1:58" x14ac:dyDescent="0.25">
      <c r="A99" s="2" t="s">
        <v>60</v>
      </c>
      <c r="B99" s="2">
        <v>9.0949302483838049E-2</v>
      </c>
      <c r="C99" s="2">
        <v>2.2456617897243965E-2</v>
      </c>
      <c r="D99" s="2">
        <v>0.21926392196892369</v>
      </c>
      <c r="E99" s="2">
        <v>0.10177214472042646</v>
      </c>
      <c r="F99" s="2">
        <v>6.2597822388567537E-2</v>
      </c>
      <c r="G99" s="2">
        <v>4.8032210502438479E-2</v>
      </c>
      <c r="H99" s="2">
        <v>6.2909719859362598E-2</v>
      </c>
      <c r="I99" s="2">
        <v>0.52804241805602814</v>
      </c>
      <c r="J99" s="2">
        <v>0.29723828966768751</v>
      </c>
      <c r="K99" s="2">
        <v>1.5033458092321654</v>
      </c>
      <c r="L99" s="2">
        <v>2.77588749007599</v>
      </c>
      <c r="M99" s="2">
        <v>8.7019394351820364E-2</v>
      </c>
      <c r="N99" s="2">
        <v>0.56047975501871394</v>
      </c>
      <c r="O99" s="2">
        <v>0.40577860950436662</v>
      </c>
      <c r="P99" s="2">
        <v>0.2420324373369627</v>
      </c>
      <c r="Q99" s="2">
        <v>3.7084609277532044E-2</v>
      </c>
      <c r="R99" s="2">
        <v>1.331802200294885E-2</v>
      </c>
      <c r="S99" s="2">
        <v>3.4620619258251112E-3</v>
      </c>
      <c r="T99" s="2">
        <v>0.15626063286832259</v>
      </c>
      <c r="U99" s="2">
        <v>5.8324827038675288E-2</v>
      </c>
      <c r="V99" s="2">
        <v>1.5282976068957697E-2</v>
      </c>
      <c r="W99" s="2">
        <v>3.7833163207440178E-3</v>
      </c>
      <c r="X99" s="2">
        <v>3.8519337643189294E-2</v>
      </c>
      <c r="Y99" s="2">
        <v>9.3569241238516523E-2</v>
      </c>
      <c r="Z99" s="2">
        <v>0.28819326301463088</v>
      </c>
      <c r="AA99" s="2">
        <v>9.799818532380631E-4</v>
      </c>
      <c r="AB99" s="2">
        <v>1.6561755699217424E-4</v>
      </c>
      <c r="AC99" s="2">
        <v>3.5556311670636276E-5</v>
      </c>
      <c r="AD99" s="2">
        <v>5.9198139956901447E-5</v>
      </c>
      <c r="AE99" s="2">
        <v>1.8900986730180337E-4</v>
      </c>
      <c r="AF99" s="2">
        <v>6.8711012816150626E-4</v>
      </c>
      <c r="AG99" s="2">
        <v>1.1817795168424635E-4</v>
      </c>
      <c r="AH99" s="2">
        <v>1.5342236588408758E-4</v>
      </c>
      <c r="AI99" s="2">
        <v>4.7283656572530349E-4</v>
      </c>
      <c r="AJ99" s="2">
        <v>9.9308154701145527E-4</v>
      </c>
      <c r="AK99" s="2">
        <v>4.2542815016445503E-4</v>
      </c>
      <c r="AL99" s="2">
        <v>2.0117386866281051E-4</v>
      </c>
      <c r="AM99" s="2">
        <v>1.3006124532153796E-4</v>
      </c>
      <c r="AN99" s="2">
        <v>7.8099126687081796E-4</v>
      </c>
      <c r="AO99" s="2">
        <v>3.2749234433480782E-3</v>
      </c>
      <c r="AP99" s="2">
        <v>6.4562776454576393E-2</v>
      </c>
      <c r="AQ99" s="2">
        <v>7.6726777815583555E-2</v>
      </c>
      <c r="AR99" s="2">
        <v>0.11509016672337533</v>
      </c>
      <c r="AS99" s="2">
        <v>0.8015764999432915</v>
      </c>
      <c r="AT99" s="2">
        <v>0.15782012022229788</v>
      </c>
      <c r="AU99" s="2">
        <v>3.6803901553816493E-2</v>
      </c>
      <c r="AV99" s="2">
        <v>3.7427696495406601E-2</v>
      </c>
      <c r="AW99" s="2">
        <v>2.5887490075989568E-2</v>
      </c>
      <c r="AX99" s="2">
        <v>1.0635703754111376E-4</v>
      </c>
      <c r="AY99" s="2">
        <v>2.8382669842350007E-4</v>
      </c>
      <c r="BB99" s="2">
        <f t="shared" si="53"/>
        <v>9.0405564137461738</v>
      </c>
      <c r="BC99" s="2">
        <f t="shared" si="54"/>
        <v>0.51391924790822741</v>
      </c>
      <c r="BD99" s="8"/>
      <c r="BE99" s="8">
        <f t="shared" si="55"/>
        <v>1.3195605364636498</v>
      </c>
      <c r="BF99" s="2">
        <f t="shared" si="56"/>
        <v>0.58034231669159653</v>
      </c>
    </row>
    <row r="100" spans="1:58" x14ac:dyDescent="0.25">
      <c r="A100" s="2" t="s">
        <v>61</v>
      </c>
      <c r="B100" s="2">
        <v>0.60992632803412183</v>
      </c>
      <c r="C100" s="2">
        <v>8.4238076773943404E-2</v>
      </c>
      <c r="D100" s="2">
        <v>1.4384451337727804</v>
      </c>
      <c r="E100" s="2">
        <v>0.17203050277885487</v>
      </c>
      <c r="F100" s="2">
        <v>9.7033734005428474E-2</v>
      </c>
      <c r="G100" s="2">
        <v>7.1086984619361512E-2</v>
      </c>
      <c r="H100" s="2">
        <v>0.25982292878376639</v>
      </c>
      <c r="I100" s="2">
        <v>2.6088923355305678</v>
      </c>
      <c r="J100" s="2">
        <v>1.457283184696911</v>
      </c>
      <c r="K100" s="2">
        <v>2.2499030632027921</v>
      </c>
      <c r="L100" s="2">
        <v>5.7935892464779633</v>
      </c>
      <c r="M100" s="2">
        <v>0.13048016026883805</v>
      </c>
      <c r="N100" s="2">
        <v>0.69807418896213003</v>
      </c>
      <c r="O100" s="2">
        <v>0.52710999095256561</v>
      </c>
      <c r="P100" s="2">
        <v>0.33588600232648319</v>
      </c>
      <c r="Q100" s="2">
        <v>4.5282409202533284E-2</v>
      </c>
      <c r="R100" s="2">
        <v>2.0117616647279311E-2</v>
      </c>
      <c r="S100" s="2">
        <v>6.0317306449528246E-3</v>
      </c>
      <c r="T100" s="2">
        <v>0.20295334108827714</v>
      </c>
      <c r="U100" s="2">
        <v>7.936861832751714E-2</v>
      </c>
      <c r="V100" s="2">
        <v>2.6586532247641206E-2</v>
      </c>
      <c r="W100" s="2">
        <v>9.2768514928266797E-3</v>
      </c>
      <c r="X100" s="2">
        <v>4.9369910818146574E-2</v>
      </c>
      <c r="Y100" s="2">
        <v>0.13542070569988368</v>
      </c>
      <c r="Z100" s="2">
        <v>0.41799146956184574</v>
      </c>
      <c r="AA100" s="2">
        <v>1.3186635646891562E-3</v>
      </c>
      <c r="AB100" s="2">
        <v>3.7676101848261608E-4</v>
      </c>
      <c r="AC100" s="2">
        <v>8.0648184050665649E-5</v>
      </c>
      <c r="AD100" s="2">
        <v>1.6172289000904744E-4</v>
      </c>
      <c r="AE100" s="2">
        <v>4.4429365387100954E-4</v>
      </c>
      <c r="AF100" s="2">
        <v>6.2023394080392932E-4</v>
      </c>
      <c r="AG100" s="2">
        <v>1.4821636293136877E-4</v>
      </c>
      <c r="AH100" s="2">
        <v>2.6938412821507051E-4</v>
      </c>
      <c r="AI100" s="2">
        <v>8.3527206927749799E-4</v>
      </c>
      <c r="AJ100" s="2">
        <v>1.4000581620783252E-3</v>
      </c>
      <c r="AK100" s="2">
        <v>4.5922192064107547E-4</v>
      </c>
      <c r="AL100" s="2">
        <v>5.9144371203308785E-4</v>
      </c>
      <c r="AM100" s="2">
        <v>1.751583301021068E-4</v>
      </c>
      <c r="AN100" s="2">
        <v>1.5493408297789844E-3</v>
      </c>
      <c r="AO100" s="2">
        <v>5.4026108310714751E-3</v>
      </c>
      <c r="AP100" s="2">
        <v>0.11942613416052734</v>
      </c>
      <c r="AQ100" s="2">
        <v>0.17949463616388783</v>
      </c>
      <c r="AR100" s="2">
        <v>0.14466201370040069</v>
      </c>
      <c r="AS100" s="2">
        <v>0.91346775235879563</v>
      </c>
      <c r="AT100" s="2">
        <v>7.4285898927232794E-2</v>
      </c>
      <c r="AU100" s="2">
        <v>1.9691094739563143E-2</v>
      </c>
      <c r="AV100" s="2">
        <v>1.4430657877730391E-2</v>
      </c>
      <c r="AW100" s="2">
        <v>8.6726121235621047E-3</v>
      </c>
      <c r="AX100" s="2">
        <v>2.1539356339666542E-4</v>
      </c>
      <c r="AY100" s="2">
        <v>2.9607729093964071E-4</v>
      </c>
      <c r="BB100" s="2">
        <f t="shared" si="53"/>
        <v>19.014676347421485</v>
      </c>
      <c r="BC100" s="2">
        <f t="shared" si="54"/>
        <v>0.26813573863919593</v>
      </c>
      <c r="BD100" s="8"/>
      <c r="BE100" s="8">
        <f t="shared" si="55"/>
        <v>1.4800448817371079</v>
      </c>
      <c r="BF100" s="2">
        <f t="shared" si="56"/>
        <v>0.459986393747089</v>
      </c>
    </row>
    <row r="101" spans="1:58" x14ac:dyDescent="0.25">
      <c r="A101" s="2" t="s">
        <v>62</v>
      </c>
      <c r="B101" s="9">
        <f t="shared" ref="B101:AY101" si="57">AVERAGE(B96:B100)</f>
        <v>0.18152116827966888</v>
      </c>
      <c r="C101" s="9">
        <f t="shared" si="57"/>
        <v>3.4706818334314077E-2</v>
      </c>
      <c r="D101" s="9">
        <f t="shared" si="57"/>
        <v>0.45550753490470319</v>
      </c>
      <c r="E101" s="9">
        <f t="shared" si="57"/>
        <v>0.14129997957880785</v>
      </c>
      <c r="F101" s="9">
        <f t="shared" si="57"/>
        <v>8.1535986853059891E-2</v>
      </c>
      <c r="G101" s="9">
        <f t="shared" si="57"/>
        <v>6.2510839623561118E-2</v>
      </c>
      <c r="H101" s="9">
        <f t="shared" si="57"/>
        <v>0.10722799051982183</v>
      </c>
      <c r="I101" s="9">
        <f t="shared" si="57"/>
        <v>0.95897380589964887</v>
      </c>
      <c r="J101" s="9">
        <f t="shared" si="57"/>
        <v>0.52838227163564755</v>
      </c>
      <c r="K101" s="9">
        <f t="shared" si="57"/>
        <v>1.9946300400312809</v>
      </c>
      <c r="L101" s="9">
        <f t="shared" si="57"/>
        <v>3.5736018527912528</v>
      </c>
      <c r="M101" s="9">
        <f t="shared" si="57"/>
        <v>0.12667495389341915</v>
      </c>
      <c r="N101" s="9">
        <f t="shared" si="57"/>
        <v>0.73209316244839218</v>
      </c>
      <c r="O101" s="9">
        <f t="shared" si="57"/>
        <v>0.48659105998265223</v>
      </c>
      <c r="P101" s="9">
        <f t="shared" si="57"/>
        <v>0.27776935843701095</v>
      </c>
      <c r="Q101" s="9">
        <f t="shared" si="57"/>
        <v>4.3598789411735478E-2</v>
      </c>
      <c r="R101" s="9">
        <f t="shared" si="57"/>
        <v>1.8738542115064333E-2</v>
      </c>
      <c r="S101" s="9">
        <f t="shared" si="57"/>
        <v>4.8111076010860423E-3</v>
      </c>
      <c r="T101" s="9">
        <f t="shared" si="57"/>
        <v>0.20687707503076988</v>
      </c>
      <c r="U101" s="9">
        <f t="shared" si="57"/>
        <v>7.2224171309175841E-2</v>
      </c>
      <c r="V101" s="9">
        <f t="shared" si="57"/>
        <v>2.4912284231191829E-2</v>
      </c>
      <c r="W101" s="9">
        <f t="shared" si="57"/>
        <v>5.391478997218006E-3</v>
      </c>
      <c r="X101" s="9">
        <f t="shared" si="57"/>
        <v>5.1521664429831152E-2</v>
      </c>
      <c r="Y101" s="9">
        <f t="shared" si="57"/>
        <v>0.11769553115298685</v>
      </c>
      <c r="Z101" s="9">
        <f t="shared" si="57"/>
        <v>0.3493063254481944</v>
      </c>
      <c r="AA101" s="9">
        <f t="shared" si="57"/>
        <v>1.1268414078738694E-3</v>
      </c>
      <c r="AB101" s="9">
        <f t="shared" si="57"/>
        <v>2.7244182290831235E-4</v>
      </c>
      <c r="AC101" s="9">
        <f t="shared" si="57"/>
        <v>5.2958604634582972E-5</v>
      </c>
      <c r="AD101" s="9">
        <f t="shared" si="57"/>
        <v>6.1318090580402104E-5</v>
      </c>
      <c r="AE101" s="9">
        <f t="shared" si="57"/>
        <v>3.8706176919127568E-4</v>
      </c>
      <c r="AF101" s="9">
        <f t="shared" si="57"/>
        <v>7.432727185169958E-4</v>
      </c>
      <c r="AG101" s="9">
        <f t="shared" si="57"/>
        <v>1.8878117467839827E-4</v>
      </c>
      <c r="AH101" s="9">
        <f t="shared" si="57"/>
        <v>2.0015444292201023E-4</v>
      </c>
      <c r="AI101" s="9">
        <f t="shared" si="57"/>
        <v>7.8129199387006604E-4</v>
      </c>
      <c r="AJ101" s="9">
        <f t="shared" si="57"/>
        <v>1.2891803931786221E-3</v>
      </c>
      <c r="AK101" s="9">
        <f t="shared" si="57"/>
        <v>5.5978524422090861E-4</v>
      </c>
      <c r="AL101" s="9">
        <f t="shared" si="57"/>
        <v>3.2206745040771269E-4</v>
      </c>
      <c r="AM101" s="9">
        <f t="shared" si="57"/>
        <v>1.8353454022859377E-4</v>
      </c>
      <c r="AN101" s="9">
        <f t="shared" si="57"/>
        <v>9.7652181288527087E-4</v>
      </c>
      <c r="AO101" s="9">
        <f t="shared" si="57"/>
        <v>4.8953605377486352E-3</v>
      </c>
      <c r="AP101" s="9">
        <f t="shared" si="57"/>
        <v>8.5365718625536963E-2</v>
      </c>
      <c r="AQ101" s="9">
        <f t="shared" si="57"/>
        <v>0.11346355831089468</v>
      </c>
      <c r="AR101" s="9">
        <f t="shared" si="57"/>
        <v>0.13359630558222774</v>
      </c>
      <c r="AS101" s="9">
        <f t="shared" si="57"/>
        <v>0.92116302290383756</v>
      </c>
      <c r="AT101" s="9">
        <f t="shared" si="57"/>
        <v>0.18247023801840617</v>
      </c>
      <c r="AU101" s="9">
        <f t="shared" si="57"/>
        <v>4.7276590829478785E-2</v>
      </c>
      <c r="AV101" s="9">
        <f t="shared" si="57"/>
        <v>4.5902414507528133E-2</v>
      </c>
      <c r="AW101" s="9">
        <f t="shared" si="57"/>
        <v>2.7916980002181284E-2</v>
      </c>
      <c r="AX101" s="9">
        <f t="shared" si="57"/>
        <v>2.2340782056679817E-4</v>
      </c>
      <c r="AY101" s="9">
        <f t="shared" si="57"/>
        <v>2.6412263056869144E-4</v>
      </c>
      <c r="BB101" s="2">
        <f t="shared" si="53"/>
        <v>12.207786724175566</v>
      </c>
      <c r="BC101" s="2">
        <f t="shared" si="54"/>
        <v>0.43081516925894014</v>
      </c>
      <c r="BD101" s="8"/>
      <c r="BE101" s="8">
        <f t="shared" si="55"/>
        <v>1.5625377197689754</v>
      </c>
      <c r="BF101" s="2">
        <f t="shared" si="56"/>
        <v>0.52722911094080704</v>
      </c>
    </row>
    <row r="102" spans="1:58" x14ac:dyDescent="0.25">
      <c r="A102" s="2" t="s">
        <v>63</v>
      </c>
      <c r="B102" s="2">
        <f t="shared" ref="B102:AY102" si="58">STDEV(B96:B100)/SQRT(5)</f>
        <v>0.10943975305972418</v>
      </c>
      <c r="C102" s="2">
        <f t="shared" si="58"/>
        <v>1.2572340580994355E-2</v>
      </c>
      <c r="D102" s="2">
        <f t="shared" si="58"/>
        <v>0.25171588139856699</v>
      </c>
      <c r="E102" s="2">
        <f t="shared" si="58"/>
        <v>1.4010989876220369E-2</v>
      </c>
      <c r="F102" s="2">
        <f t="shared" si="58"/>
        <v>9.370440079729753E-3</v>
      </c>
      <c r="G102" s="2">
        <f t="shared" si="58"/>
        <v>6.596792707504971E-3</v>
      </c>
      <c r="H102" s="2">
        <f t="shared" si="58"/>
        <v>3.9176759898715309E-2</v>
      </c>
      <c r="I102" s="2">
        <f t="shared" si="58"/>
        <v>0.42183116168221901</v>
      </c>
      <c r="J102" s="2">
        <f t="shared" si="58"/>
        <v>0.23698641338242918</v>
      </c>
      <c r="K102" s="2">
        <f t="shared" si="58"/>
        <v>0.21699603475646612</v>
      </c>
      <c r="L102" s="2">
        <f t="shared" si="58"/>
        <v>0.60304504893677935</v>
      </c>
      <c r="M102" s="2">
        <f t="shared" si="58"/>
        <v>2.0803804554634313E-2</v>
      </c>
      <c r="N102" s="2">
        <f t="shared" si="58"/>
        <v>8.6688141714877015E-2</v>
      </c>
      <c r="O102" s="2">
        <f t="shared" si="58"/>
        <v>5.1282406901346667E-2</v>
      </c>
      <c r="P102" s="2">
        <f t="shared" si="58"/>
        <v>2.6553962557420124E-2</v>
      </c>
      <c r="Q102" s="2">
        <f t="shared" si="58"/>
        <v>4.5095993204985535E-3</v>
      </c>
      <c r="R102" s="2">
        <f t="shared" si="58"/>
        <v>2.3591685299061047E-3</v>
      </c>
      <c r="S102" s="2">
        <f t="shared" si="58"/>
        <v>5.3712313133517323E-4</v>
      </c>
      <c r="T102" s="2">
        <f t="shared" si="58"/>
        <v>1.9289409885984123E-2</v>
      </c>
      <c r="U102" s="2">
        <f t="shared" si="58"/>
        <v>6.1373892715966367E-3</v>
      </c>
      <c r="V102" s="2">
        <f t="shared" si="58"/>
        <v>3.9033337525956838E-3</v>
      </c>
      <c r="W102" s="2">
        <f t="shared" si="58"/>
        <v>1.033074474448959E-3</v>
      </c>
      <c r="X102" s="2">
        <f t="shared" si="58"/>
        <v>6.1906296043126681E-3</v>
      </c>
      <c r="Y102" s="2">
        <f t="shared" si="58"/>
        <v>1.2441734650832306E-2</v>
      </c>
      <c r="Z102" s="2">
        <f t="shared" si="58"/>
        <v>4.3000549966903542E-2</v>
      </c>
      <c r="AA102" s="2">
        <f t="shared" si="58"/>
        <v>1.2237135802096235E-4</v>
      </c>
      <c r="AB102" s="2">
        <f t="shared" si="58"/>
        <v>4.2595108362818076E-5</v>
      </c>
      <c r="AC102" s="2">
        <f t="shared" si="58"/>
        <v>8.830170311184633E-6</v>
      </c>
      <c r="AD102" s="2">
        <f t="shared" si="58"/>
        <v>2.6263374536250293E-5</v>
      </c>
      <c r="AE102" s="2">
        <f t="shared" si="58"/>
        <v>5.0286012483220037E-5</v>
      </c>
      <c r="AF102" s="2">
        <f t="shared" si="58"/>
        <v>5.4802757316622805E-5</v>
      </c>
      <c r="AG102" s="2">
        <f t="shared" si="58"/>
        <v>2.429226126616453E-5</v>
      </c>
      <c r="AH102" s="2">
        <f t="shared" si="58"/>
        <v>2.4625757318193168E-5</v>
      </c>
      <c r="AI102" s="2">
        <f t="shared" si="58"/>
        <v>9.7709344577805521E-5</v>
      </c>
      <c r="AJ102" s="2">
        <f t="shared" si="58"/>
        <v>1.3006512238184965E-4</v>
      </c>
      <c r="AK102" s="2">
        <f t="shared" si="58"/>
        <v>7.9113252328452796E-5</v>
      </c>
      <c r="AL102" s="2">
        <f t="shared" si="58"/>
        <v>7.6060539679946742E-5</v>
      </c>
      <c r="AM102" s="2">
        <f t="shared" si="58"/>
        <v>2.4851259001227451E-5</v>
      </c>
      <c r="AN102" s="2">
        <f t="shared" si="58"/>
        <v>1.7855227483695724E-4</v>
      </c>
      <c r="AO102" s="2">
        <f t="shared" si="58"/>
        <v>8.8594926357748809E-4</v>
      </c>
      <c r="AP102" s="2">
        <f t="shared" si="58"/>
        <v>1.3546598065888192E-2</v>
      </c>
      <c r="AQ102" s="2">
        <f t="shared" si="58"/>
        <v>2.4991832489869387E-2</v>
      </c>
      <c r="AR102" s="2">
        <f t="shared" si="58"/>
        <v>1.2927303056007169E-2</v>
      </c>
      <c r="AS102" s="2">
        <f t="shared" si="58"/>
        <v>0.10851170912211268</v>
      </c>
      <c r="AT102" s="2">
        <f t="shared" si="58"/>
        <v>4.2640262721226285E-2</v>
      </c>
      <c r="AU102" s="2">
        <f t="shared" si="58"/>
        <v>1.0039448804610473E-2</v>
      </c>
      <c r="AV102" s="2">
        <f t="shared" si="58"/>
        <v>1.0246128273595256E-2</v>
      </c>
      <c r="AW102" s="2">
        <f t="shared" si="58"/>
        <v>6.1641931135147255E-3</v>
      </c>
      <c r="AX102" s="2">
        <f t="shared" si="58"/>
        <v>5.0541211808182209E-5</v>
      </c>
      <c r="AY102" s="2">
        <f t="shared" si="58"/>
        <v>4.6032741821554768E-5</v>
      </c>
      <c r="BB102" s="2">
        <f t="shared" si="53"/>
        <v>2.4374623621324938</v>
      </c>
      <c r="BC102" s="2">
        <f t="shared" si="54"/>
        <v>0.22753277512138387</v>
      </c>
      <c r="BD102" s="8"/>
      <c r="BE102" s="8">
        <f t="shared" si="55"/>
        <v>0.23004999886403138</v>
      </c>
      <c r="BF102" s="2">
        <f t="shared" si="56"/>
        <v>0.57728105497117788</v>
      </c>
    </row>
    <row r="103" spans="1:58" x14ac:dyDescent="0.25">
      <c r="BD103" s="8"/>
      <c r="BE103" s="8"/>
    </row>
    <row r="104" spans="1:58" x14ac:dyDescent="0.25">
      <c r="BD104" s="8"/>
      <c r="BE104" s="8"/>
    </row>
    <row r="105" spans="1:58" ht="18.75" x14ac:dyDescent="0.3">
      <c r="A105" s="7" t="s">
        <v>73</v>
      </c>
      <c r="BD105" s="8"/>
      <c r="BE105" s="8"/>
    </row>
    <row r="106" spans="1:58" x14ac:dyDescent="0.25">
      <c r="A106" s="2" t="s">
        <v>57</v>
      </c>
      <c r="B106" s="2">
        <v>2.210465879265092E-2</v>
      </c>
      <c r="C106" s="2">
        <v>1.5849190726159233E-2</v>
      </c>
      <c r="D106" s="2">
        <v>8.8358486439195125E-2</v>
      </c>
      <c r="E106" s="2">
        <v>0.16691272965879267</v>
      </c>
      <c r="F106" s="2">
        <v>0.10586176727909014</v>
      </c>
      <c r="G106" s="2">
        <v>8.6012685914260728E-2</v>
      </c>
      <c r="H106" s="2">
        <v>5.5306758530183735E-2</v>
      </c>
      <c r="I106" s="2">
        <v>0.31938976377952766</v>
      </c>
      <c r="J106" s="2">
        <v>0.18255139982502189</v>
      </c>
      <c r="K106" s="2">
        <v>2.6345144356955386</v>
      </c>
      <c r="L106" s="2">
        <v>2.8149606299212602</v>
      </c>
      <c r="M106" s="2">
        <v>0.11304954068241473</v>
      </c>
      <c r="N106" s="2">
        <v>0.86072834645669305</v>
      </c>
      <c r="O106" s="2">
        <v>0.37201990376202981</v>
      </c>
      <c r="P106" s="2">
        <v>0.23728674540682415</v>
      </c>
      <c r="Q106" s="2">
        <v>4.1141732283464572E-2</v>
      </c>
      <c r="R106" s="2">
        <v>2.5112095363079619E-2</v>
      </c>
      <c r="S106" s="2">
        <v>5.5457130358705174E-3</v>
      </c>
      <c r="T106" s="2">
        <v>0.31066819772528437</v>
      </c>
      <c r="U106" s="2">
        <v>7.5877624671916027E-2</v>
      </c>
      <c r="V106" s="2">
        <v>3.0645778652668421E-2</v>
      </c>
      <c r="W106" s="2">
        <v>5.0404636920384962E-3</v>
      </c>
      <c r="X106" s="2">
        <v>7.2719816272965906E-2</v>
      </c>
      <c r="Y106" s="2">
        <v>0.11759076990376205</v>
      </c>
      <c r="Z106" s="2">
        <v>0.41713145231846022</v>
      </c>
      <c r="AA106" s="2">
        <v>5.9156277340332469E-4</v>
      </c>
      <c r="AB106" s="2">
        <v>2.9617235345581809E-4</v>
      </c>
      <c r="AC106" s="2">
        <v>1.2510936132983379E-4</v>
      </c>
      <c r="AD106" s="2">
        <v>7.9666994750656188E-5</v>
      </c>
      <c r="AE106" s="2">
        <v>7.6238517060367471E-4</v>
      </c>
      <c r="AF106" s="2">
        <v>6.2644903762029756E-4</v>
      </c>
      <c r="AG106" s="2">
        <v>3.3051727909011377E-4</v>
      </c>
      <c r="AH106" s="2">
        <v>1.2541010498687668E-4</v>
      </c>
      <c r="AI106" s="2">
        <v>1.06162510936133E-3</v>
      </c>
      <c r="AJ106" s="2">
        <v>1.2414698162729661E-3</v>
      </c>
      <c r="AK106" s="2">
        <v>5.798036964129484E-4</v>
      </c>
      <c r="AL106" s="2">
        <v>1.8225065616797901E-4</v>
      </c>
      <c r="AM106" s="2">
        <v>2.7367672790901143E-4</v>
      </c>
      <c r="AN106" s="2">
        <v>6.3932086614173242E-4</v>
      </c>
      <c r="AO106" s="2">
        <v>6.2855424321959768E-3</v>
      </c>
      <c r="AP106" s="2">
        <v>7.7591863517060392E-2</v>
      </c>
      <c r="AQ106" s="2">
        <v>0.16059711286089243</v>
      </c>
      <c r="AR106" s="2">
        <v>0.16360454943132113</v>
      </c>
      <c r="AS106" s="2">
        <v>1.4646216097987754</v>
      </c>
      <c r="AT106" s="2">
        <v>0.41201881014873154</v>
      </c>
      <c r="AU106" s="2">
        <v>0.14044728783902016</v>
      </c>
      <c r="AV106" s="2">
        <v>0.16961942257217852</v>
      </c>
      <c r="AW106" s="2">
        <v>0.13593613298337709</v>
      </c>
      <c r="AX106" s="2">
        <v>5.4735345581802286E-4</v>
      </c>
      <c r="AY106" s="2">
        <v>3.9998906386701672E-4</v>
      </c>
      <c r="BB106" s="2">
        <f t="shared" ref="BB106:BB111" si="59">SUM(B106:AY106)</f>
        <v>11.914965780839898</v>
      </c>
      <c r="BC106" s="2">
        <f t="shared" ref="BC106:BC111" si="60">BB219/BB106</f>
        <v>0.62877393346732724</v>
      </c>
      <c r="BD106" s="8"/>
      <c r="BE106" s="8">
        <f t="shared" ref="BE106:BE111" si="61">SUM(AO106:AY106)</f>
        <v>2.7316696741032378</v>
      </c>
      <c r="BF106" s="2">
        <f t="shared" ref="BF106:BF111" si="62">BE219/BE106</f>
        <v>0.59441767634303</v>
      </c>
    </row>
    <row r="107" spans="1:58" x14ac:dyDescent="0.25">
      <c r="A107" s="2" t="s">
        <v>58</v>
      </c>
      <c r="B107" s="2">
        <v>3.7388412783431538E-2</v>
      </c>
      <c r="C107" s="2">
        <v>1.8976522049633997E-2</v>
      </c>
      <c r="D107" s="2">
        <v>0.13060167827173721</v>
      </c>
      <c r="E107" s="2">
        <v>0.20768612747723622</v>
      </c>
      <c r="F107" s="2">
        <v>0.14164881271201574</v>
      </c>
      <c r="G107" s="2">
        <v>0.11906356007855742</v>
      </c>
      <c r="H107" s="2">
        <v>7.7084449205499034E-2</v>
      </c>
      <c r="I107" s="2">
        <v>0.43108373504731301</v>
      </c>
      <c r="J107" s="2">
        <v>0.28035172290662386</v>
      </c>
      <c r="K107" s="2">
        <v>3.6946527405820397</v>
      </c>
      <c r="L107" s="2">
        <v>3.8787716479200149</v>
      </c>
      <c r="M107" s="2">
        <v>0.1617791465809677</v>
      </c>
      <c r="N107" s="2">
        <v>1.436127477236208</v>
      </c>
      <c r="O107" s="2">
        <v>0.56021246206034658</v>
      </c>
      <c r="P107" s="2">
        <v>0.30121853240492769</v>
      </c>
      <c r="Q107" s="2">
        <v>6.9449651847884319E-2</v>
      </c>
      <c r="R107" s="2">
        <v>3.0048205677557584E-2</v>
      </c>
      <c r="S107" s="2">
        <v>8.248527048741296E-3</v>
      </c>
      <c r="T107" s="2">
        <v>0.36750133904659887</v>
      </c>
      <c r="U107" s="2">
        <v>9.4514372433494032E-2</v>
      </c>
      <c r="V107" s="2">
        <v>3.5228084270665962E-2</v>
      </c>
      <c r="W107" s="2">
        <v>6.8246741653276207E-3</v>
      </c>
      <c r="X107" s="2">
        <v>9.1691215854311739E-2</v>
      </c>
      <c r="Y107" s="2">
        <v>0.159569719692912</v>
      </c>
      <c r="Z107" s="2">
        <v>0.65619978575254434</v>
      </c>
      <c r="AA107" s="2">
        <v>9.5840028566327449E-4</v>
      </c>
      <c r="AB107" s="2">
        <v>2.7934520621317627E-4</v>
      </c>
      <c r="AC107" s="2">
        <v>7.4359489376897008E-5</v>
      </c>
      <c r="AD107" s="2">
        <v>7.4384038564542061E-5</v>
      </c>
      <c r="AE107" s="2">
        <v>5.3983663631494391E-4</v>
      </c>
      <c r="AF107" s="2">
        <v>6.0562845920371377E-4</v>
      </c>
      <c r="AG107" s="2">
        <v>2.6979557221924662E-4</v>
      </c>
      <c r="AH107" s="2">
        <v>2.4173585074093912E-4</v>
      </c>
      <c r="AI107" s="2">
        <v>1.2470987323692198E-3</v>
      </c>
      <c r="AJ107" s="2">
        <v>1.804365291912159E-3</v>
      </c>
      <c r="AK107" s="2">
        <v>7.1659078735940014E-4</v>
      </c>
      <c r="AL107" s="2">
        <v>3.0784681306909487E-4</v>
      </c>
      <c r="AM107" s="2">
        <v>2.6979557221924662E-4</v>
      </c>
      <c r="AN107" s="2">
        <v>1.4223799321549724E-3</v>
      </c>
      <c r="AO107" s="2">
        <v>1.2839225138368151E-2</v>
      </c>
      <c r="AP107" s="2">
        <v>0.11636314943760045</v>
      </c>
      <c r="AQ107" s="2">
        <v>0.30195500803427966</v>
      </c>
      <c r="AR107" s="2">
        <v>0.23321728262810215</v>
      </c>
      <c r="AS107" s="2">
        <v>2.256070344581325</v>
      </c>
      <c r="AT107" s="2">
        <v>0.76347973576147121</v>
      </c>
      <c r="AU107" s="2">
        <v>0.23321728262810215</v>
      </c>
      <c r="AV107" s="2">
        <v>0.26513122656668453</v>
      </c>
      <c r="AW107" s="2">
        <v>0.19712997678985894</v>
      </c>
      <c r="AX107" s="2">
        <v>9.1077486163185152E-4</v>
      </c>
      <c r="AY107" s="2">
        <v>5.4990180324941977E-4</v>
      </c>
      <c r="BB107" s="2">
        <f t="shared" si="59"/>
        <v>17.385598074004644</v>
      </c>
      <c r="BC107" s="2">
        <f t="shared" si="60"/>
        <v>0.76210232803185329</v>
      </c>
      <c r="BD107" s="8"/>
      <c r="BE107" s="8">
        <f t="shared" si="61"/>
        <v>4.3808639082306735</v>
      </c>
      <c r="BF107" s="2">
        <f t="shared" si="62"/>
        <v>0.82599186782801903</v>
      </c>
    </row>
    <row r="108" spans="1:58" x14ac:dyDescent="0.25">
      <c r="A108" s="2" t="s">
        <v>59</v>
      </c>
      <c r="B108" s="2">
        <v>0.15303497942386834</v>
      </c>
      <c r="C108" s="2">
        <v>2.8549382716049392E-2</v>
      </c>
      <c r="D108" s="2">
        <v>0.32458847736625518</v>
      </c>
      <c r="E108" s="2">
        <v>0.16152263374485601</v>
      </c>
      <c r="F108" s="2">
        <v>0.10853909465020578</v>
      </c>
      <c r="G108" s="2">
        <v>9.1306584362139925E-2</v>
      </c>
      <c r="H108" s="2">
        <v>8.9248971193415655E-2</v>
      </c>
      <c r="I108" s="2">
        <v>0.70524691358024716</v>
      </c>
      <c r="J108" s="2">
        <v>0.41152263374485598</v>
      </c>
      <c r="K108" s="2">
        <v>2.8549382716049387</v>
      </c>
      <c r="L108" s="2">
        <v>3.4722222222222223</v>
      </c>
      <c r="M108" s="2">
        <v>9.8533950617283955E-2</v>
      </c>
      <c r="N108" s="2">
        <v>0.94778806584362163</v>
      </c>
      <c r="O108" s="2">
        <v>0.38503086419753096</v>
      </c>
      <c r="P108" s="2">
        <v>0.2587448559670783</v>
      </c>
      <c r="Q108" s="2">
        <v>5.735596707818931E-2</v>
      </c>
      <c r="R108" s="2">
        <v>2.443415637860083E-2</v>
      </c>
      <c r="S108" s="2">
        <v>6.6872427983539103E-3</v>
      </c>
      <c r="T108" s="2">
        <v>0.31430041152263383</v>
      </c>
      <c r="U108" s="2">
        <v>7.7160493827160517E-2</v>
      </c>
      <c r="V108" s="2">
        <v>2.8652263374485606E-2</v>
      </c>
      <c r="W108" s="2">
        <v>5.5555555555555575E-3</v>
      </c>
      <c r="X108" s="2">
        <v>7.206790123456791E-2</v>
      </c>
      <c r="Y108" s="2">
        <v>0.12808641975308643</v>
      </c>
      <c r="Z108" s="2">
        <v>0.3791152263374486</v>
      </c>
      <c r="AA108" s="2">
        <v>5.7613168724279849E-4</v>
      </c>
      <c r="AB108" s="2">
        <v>1.9493312757201651E-4</v>
      </c>
      <c r="AC108" s="2">
        <v>1.2677469135802472E-4</v>
      </c>
      <c r="AD108" s="2">
        <v>6.8158436213991788E-5</v>
      </c>
      <c r="AE108" s="2">
        <v>5.7407407407407418E-4</v>
      </c>
      <c r="AF108" s="2">
        <v>8.2844650205761341E-4</v>
      </c>
      <c r="AG108" s="2">
        <v>2.0447530864197534E-4</v>
      </c>
      <c r="AH108" s="2">
        <v>1.8513374485596708E-4</v>
      </c>
      <c r="AI108" s="2">
        <v>9.2592592592592629E-4</v>
      </c>
      <c r="AJ108" s="2">
        <v>1.3837448559670784E-3</v>
      </c>
      <c r="AK108" s="2">
        <v>4.6756687242798358E-4</v>
      </c>
      <c r="AL108" s="2">
        <v>2.7263374485596715E-4</v>
      </c>
      <c r="AM108" s="2">
        <v>2.8266460905349797E-4</v>
      </c>
      <c r="AN108" s="2">
        <v>1.4237911522633746E-3</v>
      </c>
      <c r="AO108" s="2">
        <v>6.7644032921810706E-3</v>
      </c>
      <c r="AP108" s="2">
        <v>7.9475308641975329E-2</v>
      </c>
      <c r="AQ108" s="2">
        <v>0.23585390946502063</v>
      </c>
      <c r="AR108" s="2">
        <v>0.17592592592592596</v>
      </c>
      <c r="AS108" s="2">
        <v>1.7283950617283952</v>
      </c>
      <c r="AT108" s="2">
        <v>0.38837448559670784</v>
      </c>
      <c r="AU108" s="2">
        <v>0.15920781893004118</v>
      </c>
      <c r="AV108" s="2">
        <v>0.17181069958847739</v>
      </c>
      <c r="AW108" s="2">
        <v>0.10519547325102882</v>
      </c>
      <c r="AX108" s="2">
        <v>4.6810699588477372E-4</v>
      </c>
      <c r="AY108" s="2">
        <v>4.7839506172839513E-4</v>
      </c>
      <c r="BB108" s="2">
        <f t="shared" si="59"/>
        <v>14.243697582304533</v>
      </c>
      <c r="BC108" s="2">
        <f t="shared" si="60"/>
        <v>0.76780887301127554</v>
      </c>
      <c r="BD108" s="8"/>
      <c r="BE108" s="8">
        <f>SUM(AO108:AY108)</f>
        <v>3.0519495884773669</v>
      </c>
      <c r="BF108" s="2">
        <f>BE221/BE108</f>
        <v>0.82113833348555121</v>
      </c>
    </row>
    <row r="109" spans="1:58" x14ac:dyDescent="0.25">
      <c r="A109" s="2" t="s">
        <v>60</v>
      </c>
      <c r="B109" s="2">
        <v>2.9589853738365555E-2</v>
      </c>
      <c r="C109" s="2">
        <v>1.7635777845965022E-2</v>
      </c>
      <c r="D109" s="2">
        <v>0.11546230950189221</v>
      </c>
      <c r="E109" s="2">
        <v>0.2033599263577785</v>
      </c>
      <c r="F109" s="2">
        <v>0.13416692236882483</v>
      </c>
      <c r="G109" s="2">
        <v>0.12150966554157722</v>
      </c>
      <c r="H109" s="2">
        <v>6.3680065459752494E-2</v>
      </c>
      <c r="I109" s="2">
        <v>0.37549861920834621</v>
      </c>
      <c r="J109" s="2">
        <v>0.27086529610309917</v>
      </c>
      <c r="K109" s="2">
        <v>3.5299682929323928</v>
      </c>
      <c r="L109" s="2">
        <v>3.6846680985987526</v>
      </c>
      <c r="M109" s="2">
        <v>0.11397156592001638</v>
      </c>
      <c r="N109" s="2">
        <v>1.1383092973304696</v>
      </c>
      <c r="O109" s="2">
        <v>0.44834816405850475</v>
      </c>
      <c r="P109" s="2">
        <v>0.3366830316047868</v>
      </c>
      <c r="Q109" s="2">
        <v>6.736473355835125E-2</v>
      </c>
      <c r="R109" s="2">
        <v>2.5736422215403502E-2</v>
      </c>
      <c r="S109" s="2">
        <v>6.8067914493198343E-3</v>
      </c>
      <c r="T109" s="2">
        <v>0.37915516006955102</v>
      </c>
      <c r="U109" s="2">
        <v>8.8600797790733363E-2</v>
      </c>
      <c r="V109" s="2">
        <v>2.8886672803518469E-2</v>
      </c>
      <c r="W109" s="2">
        <v>5.6788892298251003E-3</v>
      </c>
      <c r="X109" s="2">
        <v>8.5844328526132774E-2</v>
      </c>
      <c r="Y109" s="2">
        <v>0.14148000409123457</v>
      </c>
      <c r="Z109" s="2">
        <v>0.42725273601309199</v>
      </c>
      <c r="AA109" s="2">
        <v>1.0336759742252228E-3</v>
      </c>
      <c r="AB109" s="2">
        <v>4.1510176945893431E-4</v>
      </c>
      <c r="AC109" s="2">
        <v>1.1729057993249464E-4</v>
      </c>
      <c r="AD109" s="2">
        <v>3.1980668916845663E-5</v>
      </c>
      <c r="AE109" s="2">
        <v>5.1191572056868159E-4</v>
      </c>
      <c r="AF109" s="2">
        <v>6.6014626163444839E-4</v>
      </c>
      <c r="AG109" s="2">
        <v>3.0911833895878085E-4</v>
      </c>
      <c r="AH109" s="2">
        <v>3.935000511404317E-4</v>
      </c>
      <c r="AI109" s="2">
        <v>1.1166513245371794E-3</v>
      </c>
      <c r="AJ109" s="2">
        <v>1.5447478776720877E-3</v>
      </c>
      <c r="AK109" s="2">
        <v>7.4478111895264398E-4</v>
      </c>
      <c r="AL109" s="2">
        <v>3.0821826736217658E-4</v>
      </c>
      <c r="AM109" s="2">
        <v>2.5567658791040204E-4</v>
      </c>
      <c r="AN109" s="2">
        <v>1.4600848931164982E-3</v>
      </c>
      <c r="AO109" s="2">
        <v>1.0266441648767518E-2</v>
      </c>
      <c r="AP109" s="2">
        <v>9.7601513756776115E-2</v>
      </c>
      <c r="AQ109" s="2">
        <v>0.32908867750843823</v>
      </c>
      <c r="AR109" s="2">
        <v>0.23148716375166206</v>
      </c>
      <c r="AS109" s="2">
        <v>2.5202004704919712</v>
      </c>
      <c r="AT109" s="2">
        <v>0.75099723841669241</v>
      </c>
      <c r="AU109" s="2">
        <v>0.31221233507210805</v>
      </c>
      <c r="AV109" s="2">
        <v>0.34315229620538007</v>
      </c>
      <c r="AW109" s="2">
        <v>0.22389280965531355</v>
      </c>
      <c r="AX109" s="2">
        <v>7.988135419862946E-4</v>
      </c>
      <c r="AY109" s="2">
        <v>7.1443182980464369E-4</v>
      </c>
      <c r="BB109" s="2">
        <f t="shared" si="59"/>
        <v>16.669838503630974</v>
      </c>
      <c r="BC109" s="2">
        <f t="shared" si="60"/>
        <v>0.74114949337507152</v>
      </c>
      <c r="BD109" s="8"/>
      <c r="BE109" s="8">
        <f t="shared" si="61"/>
        <v>4.8204121918789005</v>
      </c>
      <c r="BF109" s="2">
        <f t="shared" si="62"/>
        <v>0.73785485272603002</v>
      </c>
    </row>
    <row r="110" spans="1:58" x14ac:dyDescent="0.25">
      <c r="A110" s="2" t="s">
        <v>62</v>
      </c>
      <c r="B110" s="2">
        <f t="shared" ref="B110:AY110" si="63">AVERAGE(B106:B109)</f>
        <v>6.0529476184579094E-2</v>
      </c>
      <c r="C110" s="2">
        <f t="shared" si="63"/>
        <v>2.025271833445191E-2</v>
      </c>
      <c r="D110" s="2">
        <f t="shared" si="63"/>
        <v>0.16475273789476994</v>
      </c>
      <c r="E110" s="2">
        <f t="shared" si="63"/>
        <v>0.18487035430966586</v>
      </c>
      <c r="F110" s="2">
        <f t="shared" si="63"/>
        <v>0.12255414925253412</v>
      </c>
      <c r="G110" s="2">
        <f t="shared" si="63"/>
        <v>0.10447312397413382</v>
      </c>
      <c r="H110" s="2">
        <f t="shared" si="63"/>
        <v>7.1330061097212738E-2</v>
      </c>
      <c r="I110" s="2">
        <f t="shared" si="63"/>
        <v>0.45780475790385855</v>
      </c>
      <c r="J110" s="2">
        <f t="shared" si="63"/>
        <v>0.28632276314490024</v>
      </c>
      <c r="K110" s="2">
        <f t="shared" si="63"/>
        <v>3.1785184352037277</v>
      </c>
      <c r="L110" s="2">
        <f t="shared" si="63"/>
        <v>3.4626556496655625</v>
      </c>
      <c r="M110" s="2">
        <f t="shared" si="63"/>
        <v>0.12183355095017069</v>
      </c>
      <c r="N110" s="2">
        <f t="shared" si="63"/>
        <v>1.0957382967167482</v>
      </c>
      <c r="O110" s="2">
        <f t="shared" si="63"/>
        <v>0.44140284851960299</v>
      </c>
      <c r="P110" s="2">
        <f t="shared" si="63"/>
        <v>0.28348329134590422</v>
      </c>
      <c r="Q110" s="2">
        <f t="shared" si="63"/>
        <v>5.8828021191972363E-2</v>
      </c>
      <c r="R110" s="2">
        <f t="shared" si="63"/>
        <v>2.6332719908660387E-2</v>
      </c>
      <c r="S110" s="2">
        <f t="shared" si="63"/>
        <v>6.8220685830713895E-3</v>
      </c>
      <c r="T110" s="2">
        <f t="shared" si="63"/>
        <v>0.34290627709101701</v>
      </c>
      <c r="U110" s="2">
        <f t="shared" si="63"/>
        <v>8.4038322180825992E-2</v>
      </c>
      <c r="V110" s="2">
        <f t="shared" si="63"/>
        <v>3.0853199775334614E-2</v>
      </c>
      <c r="W110" s="2">
        <f t="shared" si="63"/>
        <v>5.7748956606866932E-3</v>
      </c>
      <c r="X110" s="2">
        <f t="shared" si="63"/>
        <v>8.0580815471994582E-2</v>
      </c>
      <c r="Y110" s="2">
        <f t="shared" si="63"/>
        <v>0.13668172836024878</v>
      </c>
      <c r="Z110" s="2">
        <f t="shared" si="63"/>
        <v>0.46992480010538629</v>
      </c>
      <c r="AA110" s="2">
        <f t="shared" si="63"/>
        <v>7.899426801336552E-4</v>
      </c>
      <c r="AB110" s="2">
        <f t="shared" si="63"/>
        <v>2.9638811417498627E-4</v>
      </c>
      <c r="AC110" s="2">
        <f t="shared" si="63"/>
        <v>1.1088353049931254E-4</v>
      </c>
      <c r="AD110" s="2">
        <f t="shared" si="63"/>
        <v>6.3547534611508932E-5</v>
      </c>
      <c r="AE110" s="2">
        <f t="shared" si="63"/>
        <v>5.970529003903436E-4</v>
      </c>
      <c r="AF110" s="2">
        <f t="shared" si="63"/>
        <v>6.8016756512901831E-4</v>
      </c>
      <c r="AG110" s="2">
        <f t="shared" si="63"/>
        <v>2.7847662472752914E-4</v>
      </c>
      <c r="AH110" s="2">
        <f t="shared" si="63"/>
        <v>2.3644493793105367E-4</v>
      </c>
      <c r="AI110" s="2">
        <f t="shared" si="63"/>
        <v>1.0878252730484139E-3</v>
      </c>
      <c r="AJ110" s="2">
        <f t="shared" si="63"/>
        <v>1.4935819604560729E-3</v>
      </c>
      <c r="AK110" s="2">
        <f t="shared" si="63"/>
        <v>6.27185618788244E-4</v>
      </c>
      <c r="AL110" s="2">
        <f t="shared" si="63"/>
        <v>2.6773737036380439E-4</v>
      </c>
      <c r="AM110" s="2">
        <f t="shared" si="63"/>
        <v>2.7045337427303952E-4</v>
      </c>
      <c r="AN110" s="2">
        <f t="shared" si="63"/>
        <v>1.2363942109191446E-3</v>
      </c>
      <c r="AO110" s="2">
        <f t="shared" si="63"/>
        <v>9.0389031278781794E-3</v>
      </c>
      <c r="AP110" s="2">
        <f t="shared" si="63"/>
        <v>9.2757958838353069E-2</v>
      </c>
      <c r="AQ110" s="2">
        <f t="shared" si="63"/>
        <v>0.25687367696715774</v>
      </c>
      <c r="AR110" s="2">
        <f t="shared" si="63"/>
        <v>0.20105873043425282</v>
      </c>
      <c r="AS110" s="2">
        <f t="shared" si="63"/>
        <v>1.992321871650117</v>
      </c>
      <c r="AT110" s="2">
        <f t="shared" si="63"/>
        <v>0.57871756748090075</v>
      </c>
      <c r="AU110" s="2">
        <f t="shared" si="63"/>
        <v>0.21127118111731791</v>
      </c>
      <c r="AV110" s="2">
        <f t="shared" si="63"/>
        <v>0.23742841123318015</v>
      </c>
      <c r="AW110" s="2">
        <f t="shared" si="63"/>
        <v>0.16553859816989461</v>
      </c>
      <c r="AX110" s="2">
        <f t="shared" si="63"/>
        <v>6.8126221383023571E-4</v>
      </c>
      <c r="AY110" s="2">
        <f t="shared" si="63"/>
        <v>5.3567943966236885E-4</v>
      </c>
      <c r="BB110" s="2">
        <f t="shared" si="59"/>
        <v>15.053524985195015</v>
      </c>
      <c r="BC110" s="2">
        <f t="shared" si="60"/>
        <v>0.73126899614328011</v>
      </c>
      <c r="BE110" s="8">
        <f t="shared" si="61"/>
        <v>3.746223840672545</v>
      </c>
      <c r="BF110" s="2">
        <f t="shared" si="62"/>
        <v>0.75443623433678697</v>
      </c>
    </row>
    <row r="111" spans="1:58" x14ac:dyDescent="0.25">
      <c r="A111" s="2" t="s">
        <v>63</v>
      </c>
      <c r="B111" s="2">
        <f t="shared" ref="B111:AY111" si="64">STDEV(B106:B109)/SQRT(4)</f>
        <v>3.0992611718503905E-2</v>
      </c>
      <c r="C111" s="2">
        <f t="shared" si="64"/>
        <v>2.8387607292550687E-3</v>
      </c>
      <c r="D111" s="2">
        <f t="shared" si="64"/>
        <v>5.3990266462563594E-2</v>
      </c>
      <c r="E111" s="2">
        <f t="shared" si="64"/>
        <v>1.2006998370500642E-2</v>
      </c>
      <c r="F111" s="2">
        <f t="shared" si="64"/>
        <v>9.0116593160144091E-3</v>
      </c>
      <c r="G111" s="2">
        <f t="shared" si="64"/>
        <v>9.2071987823528299E-3</v>
      </c>
      <c r="H111" s="2">
        <f t="shared" si="64"/>
        <v>7.4692089046983542E-3</v>
      </c>
      <c r="I111" s="2">
        <f t="shared" si="64"/>
        <v>8.5573868934818317E-2</v>
      </c>
      <c r="J111" s="2">
        <f t="shared" si="64"/>
        <v>4.718588246886575E-2</v>
      </c>
      <c r="K111" s="2">
        <f t="shared" si="64"/>
        <v>0.25667036211214694</v>
      </c>
      <c r="L111" s="2">
        <f t="shared" si="64"/>
        <v>0.2313083096570234</v>
      </c>
      <c r="M111" s="2">
        <f t="shared" si="64"/>
        <v>1.3776464323166695E-2</v>
      </c>
      <c r="N111" s="2">
        <f t="shared" si="64"/>
        <v>0.12740880131967802</v>
      </c>
      <c r="O111" s="2">
        <f t="shared" si="64"/>
        <v>4.2968743792509916E-2</v>
      </c>
      <c r="P111" s="2">
        <f t="shared" si="64"/>
        <v>2.2156380158485863E-2</v>
      </c>
      <c r="Q111" s="2">
        <f t="shared" si="64"/>
        <v>6.4592714661820642E-3</v>
      </c>
      <c r="R111" s="2">
        <f t="shared" si="64"/>
        <v>1.2667173190576613E-3</v>
      </c>
      <c r="S111" s="2">
        <f t="shared" si="64"/>
        <v>5.5394634368562937E-4</v>
      </c>
      <c r="T111" s="2">
        <f t="shared" si="64"/>
        <v>1.7739992239518339E-2</v>
      </c>
      <c r="U111" s="2">
        <f t="shared" si="64"/>
        <v>4.5135473787425023E-3</v>
      </c>
      <c r="V111" s="2">
        <f t="shared" si="64"/>
        <v>1.5246307542342091E-3</v>
      </c>
      <c r="W111" s="2">
        <f t="shared" si="64"/>
        <v>3.7624820507482461E-4</v>
      </c>
      <c r="X111" s="2">
        <f t="shared" si="64"/>
        <v>4.8769063242608346E-3</v>
      </c>
      <c r="Y111" s="2">
        <f t="shared" si="64"/>
        <v>9.0610320515669644E-3</v>
      </c>
      <c r="Z111" s="2">
        <f t="shared" si="64"/>
        <v>6.2950239336460323E-2</v>
      </c>
      <c r="AA111" s="2">
        <f t="shared" si="64"/>
        <v>1.2001861368999117E-4</v>
      </c>
      <c r="AB111" s="2">
        <f t="shared" si="64"/>
        <v>4.5347320319550931E-5</v>
      </c>
      <c r="AC111" s="2">
        <f t="shared" si="64"/>
        <v>1.2348951097857175E-5</v>
      </c>
      <c r="AD111" s="2">
        <f t="shared" si="64"/>
        <v>1.0781907053309059E-5</v>
      </c>
      <c r="AE111" s="2">
        <f t="shared" si="64"/>
        <v>5.6557364901707762E-5</v>
      </c>
      <c r="AF111" s="2">
        <f t="shared" si="64"/>
        <v>5.0686334647635316E-5</v>
      </c>
      <c r="AG111" s="2">
        <f t="shared" si="64"/>
        <v>2.7686789588419982E-5</v>
      </c>
      <c r="AH111" s="2">
        <f t="shared" si="64"/>
        <v>5.7486139637671555E-5</v>
      </c>
      <c r="AI111" s="2">
        <f t="shared" si="64"/>
        <v>6.6518683631221933E-5</v>
      </c>
      <c r="AJ111" s="2">
        <f t="shared" si="64"/>
        <v>1.2070244162216627E-4</v>
      </c>
      <c r="AK111" s="2">
        <f t="shared" si="64"/>
        <v>6.4255464478226755E-5</v>
      </c>
      <c r="AL111" s="2">
        <f t="shared" si="64"/>
        <v>2.969206291683581E-5</v>
      </c>
      <c r="AM111" s="2">
        <f t="shared" si="64"/>
        <v>5.6146414420618078E-6</v>
      </c>
      <c r="AN111" s="2">
        <f t="shared" si="64"/>
        <v>1.9921562908784454E-4</v>
      </c>
      <c r="AO111" s="2">
        <f t="shared" si="64"/>
        <v>1.5465995718240352E-3</v>
      </c>
      <c r="AP111" s="2">
        <f t="shared" si="64"/>
        <v>9.0696577067368288E-3</v>
      </c>
      <c r="AQ111" s="2">
        <f t="shared" si="64"/>
        <v>3.759248610195965E-2</v>
      </c>
      <c r="AR111" s="2">
        <f t="shared" si="64"/>
        <v>1.8244943524190274E-2</v>
      </c>
      <c r="AS111" s="2">
        <f t="shared" si="64"/>
        <v>0.24089140005443174</v>
      </c>
      <c r="AT111" s="2">
        <f t="shared" si="64"/>
        <v>0.10321349571105214</v>
      </c>
      <c r="AU111" s="2">
        <f t="shared" si="64"/>
        <v>3.9154996993344189E-2</v>
      </c>
      <c r="AV111" s="2">
        <f t="shared" si="64"/>
        <v>4.1682059345850821E-2</v>
      </c>
      <c r="AW111" s="2">
        <f t="shared" si="64"/>
        <v>2.7265405234606601E-2</v>
      </c>
      <c r="AX111" s="2">
        <f t="shared" si="64"/>
        <v>1.0402766966129443E-4</v>
      </c>
      <c r="AY111" s="2">
        <f t="shared" si="64"/>
        <v>6.6987604976806797E-5</v>
      </c>
      <c r="BB111" s="2">
        <f t="shared" si="59"/>
        <v>1.5815870203321163</v>
      </c>
      <c r="BC111" s="2">
        <f t="shared" si="60"/>
        <v>0.84027955464914283</v>
      </c>
      <c r="BE111" s="8">
        <f t="shared" si="61"/>
        <v>0.51883205951863443</v>
      </c>
      <c r="BF111" s="2">
        <f t="shared" si="62"/>
        <v>0.92650107434440421</v>
      </c>
    </row>
    <row r="112" spans="1:58" x14ac:dyDescent="0.25">
      <c r="BE112" s="8"/>
    </row>
    <row r="115" spans="1:57" ht="23.25" x14ac:dyDescent="0.35">
      <c r="A115" s="10"/>
    </row>
    <row r="117" spans="1:57" s="12" customFormat="1" ht="23.25" x14ac:dyDescent="0.35">
      <c r="A117" s="3" t="s">
        <v>74</v>
      </c>
      <c r="B117" s="11" t="s">
        <v>2</v>
      </c>
      <c r="C117" s="11" t="s">
        <v>75</v>
      </c>
      <c r="D117" s="11" t="s">
        <v>3</v>
      </c>
      <c r="E117" s="11" t="s">
        <v>8</v>
      </c>
      <c r="F117" s="11" t="s">
        <v>4</v>
      </c>
      <c r="G117" s="11" t="s">
        <v>76</v>
      </c>
      <c r="H117" s="11" t="s">
        <v>77</v>
      </c>
      <c r="I117" s="11" t="s">
        <v>9</v>
      </c>
      <c r="J117" s="11" t="s">
        <v>5</v>
      </c>
      <c r="K117" s="11" t="s">
        <v>13</v>
      </c>
      <c r="L117" s="11" t="s">
        <v>10</v>
      </c>
      <c r="M117" s="11" t="s">
        <v>11</v>
      </c>
      <c r="N117" s="11" t="s">
        <v>12</v>
      </c>
      <c r="O117" s="11" t="s">
        <v>14</v>
      </c>
      <c r="P117" s="11" t="s">
        <v>18</v>
      </c>
      <c r="Q117" s="11" t="s">
        <v>15</v>
      </c>
      <c r="R117" s="11" t="s">
        <v>22</v>
      </c>
      <c r="S117" s="11" t="s">
        <v>23</v>
      </c>
      <c r="T117" s="11" t="s">
        <v>19</v>
      </c>
      <c r="U117" s="11" t="s">
        <v>16</v>
      </c>
      <c r="V117" s="11" t="s">
        <v>17</v>
      </c>
      <c r="W117" s="11" t="s">
        <v>28</v>
      </c>
      <c r="X117" s="11" t="s">
        <v>29</v>
      </c>
      <c r="Y117" s="11" t="s">
        <v>30</v>
      </c>
      <c r="Z117" s="11" t="s">
        <v>27</v>
      </c>
      <c r="AA117" s="11" t="s">
        <v>20</v>
      </c>
      <c r="AB117" s="11" t="s">
        <v>24</v>
      </c>
      <c r="AC117" s="11" t="s">
        <v>21</v>
      </c>
      <c r="AD117" s="11" t="s">
        <v>25</v>
      </c>
      <c r="AE117" s="11" t="s">
        <v>33</v>
      </c>
      <c r="AF117" s="11" t="s">
        <v>26</v>
      </c>
      <c r="AG117" s="11" t="s">
        <v>38</v>
      </c>
      <c r="AH117" s="11" t="s">
        <v>34</v>
      </c>
      <c r="AI117" s="11" t="s">
        <v>35</v>
      </c>
      <c r="AJ117" s="11" t="s">
        <v>31</v>
      </c>
      <c r="AK117" s="11" t="s">
        <v>32</v>
      </c>
      <c r="AL117" s="11" t="s">
        <v>39</v>
      </c>
      <c r="AM117" s="11" t="s">
        <v>36</v>
      </c>
      <c r="AN117" s="11" t="s">
        <v>40</v>
      </c>
      <c r="AO117" s="11" t="s">
        <v>37</v>
      </c>
      <c r="AP117" s="11" t="s">
        <v>41</v>
      </c>
      <c r="AQ117" s="11" t="s">
        <v>42</v>
      </c>
      <c r="AR117" s="11" t="s">
        <v>43</v>
      </c>
      <c r="AS117" s="11" t="s">
        <v>44</v>
      </c>
      <c r="AT117" s="11" t="s">
        <v>45</v>
      </c>
      <c r="AU117" s="11" t="s">
        <v>46</v>
      </c>
      <c r="AV117" s="11" t="s">
        <v>47</v>
      </c>
      <c r="AW117" s="11" t="s">
        <v>48</v>
      </c>
      <c r="AX117" s="11" t="s">
        <v>49</v>
      </c>
      <c r="AY117" s="11" t="s">
        <v>50</v>
      </c>
      <c r="AZ117" s="11" t="s">
        <v>51</v>
      </c>
      <c r="BB117" s="5" t="s">
        <v>78</v>
      </c>
      <c r="BE117" s="5" t="s">
        <v>79</v>
      </c>
    </row>
    <row r="118" spans="1:57" s="12" customFormat="1" ht="18.75" x14ac:dyDescent="0.3">
      <c r="A118" s="7" t="s">
        <v>56</v>
      </c>
    </row>
    <row r="119" spans="1:57" s="13" customFormat="1" x14ac:dyDescent="0.25">
      <c r="A119" s="2" t="s">
        <v>57</v>
      </c>
      <c r="B119" s="13">
        <v>5.0238425925925936E-3</v>
      </c>
      <c r="C119" s="13">
        <v>8.446064814814816E-3</v>
      </c>
      <c r="D119" s="13">
        <v>1.1203703703703705E-2</v>
      </c>
      <c r="E119" s="13">
        <v>4.4636574074074085E-2</v>
      </c>
      <c r="F119" s="13">
        <v>2.1516203703703708E-2</v>
      </c>
      <c r="G119" s="13">
        <v>1.0057870370370373E-2</v>
      </c>
      <c r="H119" s="13">
        <v>3.261805555555556E-2</v>
      </c>
      <c r="I119" s="13">
        <v>7.4861111111111114E-2</v>
      </c>
      <c r="J119" s="13">
        <v>1.6016203703703706E-2</v>
      </c>
      <c r="K119" s="13">
        <v>6.9692129629629646E-2</v>
      </c>
      <c r="L119" s="13">
        <v>0.1245138888888889</v>
      </c>
      <c r="M119" s="13">
        <v>0.52326388888888886</v>
      </c>
      <c r="N119" s="13">
        <v>0.57291666666666674</v>
      </c>
      <c r="O119" s="13">
        <v>8.3518518518518534E-2</v>
      </c>
      <c r="P119" s="13">
        <v>1.9708333333333338E-2</v>
      </c>
      <c r="Q119" s="13">
        <v>0.34069444444444452</v>
      </c>
      <c r="R119" s="13">
        <v>4.1937500000000009E-2</v>
      </c>
      <c r="S119" s="13">
        <v>3.1599537037037037E-2</v>
      </c>
      <c r="T119" s="13">
        <v>1.4437500000000002E-2</v>
      </c>
      <c r="U119" s="13">
        <v>7.4351851851851863E-2</v>
      </c>
      <c r="V119" s="13">
        <v>9.9305555555555571E-3</v>
      </c>
      <c r="W119" s="13">
        <v>3.0275462962962971E-4</v>
      </c>
      <c r="X119" s="13">
        <v>1.4208333333333334E-4</v>
      </c>
      <c r="Y119" s="13">
        <v>4.7386574074074082E-5</v>
      </c>
      <c r="Z119" s="13">
        <v>1.4488425925925927E-3</v>
      </c>
      <c r="AA119" s="13">
        <v>5.861574074074076E-2</v>
      </c>
      <c r="AB119" s="13">
        <v>2.4851851851851858E-2</v>
      </c>
      <c r="AC119" s="13">
        <v>0.11076388888888888</v>
      </c>
      <c r="AD119" s="13">
        <v>0.21236111111111117</v>
      </c>
      <c r="AE119" s="13">
        <v>1.6092592592592596E-4</v>
      </c>
      <c r="AF119" s="13">
        <v>0.98287037037037039</v>
      </c>
      <c r="AG119" s="13">
        <v>2.4622685185185191E-4</v>
      </c>
      <c r="AH119" s="13">
        <v>1.6092592592592596E-4</v>
      </c>
      <c r="AI119" s="13">
        <v>3.2210648148148154E-4</v>
      </c>
      <c r="AJ119" s="13">
        <v>6.1594907407407421E-4</v>
      </c>
      <c r="AK119" s="13">
        <v>8.234722222222224E-4</v>
      </c>
      <c r="AL119" s="13">
        <v>1.1381944444444447E-4</v>
      </c>
      <c r="AM119" s="13">
        <v>1.0414351851851854E-3</v>
      </c>
      <c r="AN119" s="13">
        <v>1.1381944444444447E-4</v>
      </c>
      <c r="AO119" s="13">
        <v>3.1243055555555565E-4</v>
      </c>
      <c r="AP119" s="13">
        <v>8.3518518518518534E-3</v>
      </c>
      <c r="AQ119" s="13">
        <v>4.5324074074074086E-2</v>
      </c>
      <c r="AR119" s="13">
        <v>7.6134259259259277E-2</v>
      </c>
      <c r="AS119" s="13">
        <v>4.2268518518518532E-2</v>
      </c>
      <c r="AT119" s="13">
        <v>0.71296296296296302</v>
      </c>
      <c r="AU119" s="13">
        <v>0.437962962962963</v>
      </c>
      <c r="AV119" s="13">
        <v>0.1647453703703704</v>
      </c>
      <c r="AW119" s="13">
        <v>0.26990740740740748</v>
      </c>
      <c r="AX119" s="13">
        <v>0.2902777777777778</v>
      </c>
      <c r="AY119" s="13">
        <v>7.8680555555555557E-4</v>
      </c>
      <c r="AZ119" s="13">
        <v>1.1356481481481484E-4</v>
      </c>
      <c r="BB119" s="2">
        <f t="shared" ref="BB119:BB125" si="65">SUM(B119:AZ119)</f>
        <v>5.575095141203704</v>
      </c>
      <c r="BE119" s="13">
        <f>SUM(AP119:AZ119)</f>
        <v>2.0488355555555557</v>
      </c>
    </row>
    <row r="120" spans="1:57" s="13" customFormat="1" x14ac:dyDescent="0.25">
      <c r="A120" s="2" t="s">
        <v>58</v>
      </c>
      <c r="B120" s="13">
        <v>3.89452380952381E-3</v>
      </c>
      <c r="C120" s="13">
        <v>6.5895238095238107E-3</v>
      </c>
      <c r="D120" s="13">
        <v>4.6880952380952386E-3</v>
      </c>
      <c r="E120" s="13">
        <v>3.4204761904761911E-2</v>
      </c>
      <c r="F120" s="13">
        <v>1.7992857142857144E-2</v>
      </c>
      <c r="G120" s="13">
        <v>6.8357142857142861E-3</v>
      </c>
      <c r="H120" s="13">
        <v>3.1088095238095245E-2</v>
      </c>
      <c r="I120" s="13">
        <v>6.8069047619047626E-2</v>
      </c>
      <c r="J120" s="13">
        <v>1.2100000000000003E-2</v>
      </c>
      <c r="K120" s="13">
        <v>6.47952380952381E-2</v>
      </c>
      <c r="L120" s="13">
        <v>9.2190476190476212E-2</v>
      </c>
      <c r="M120" s="13">
        <v>0.48583333333333345</v>
      </c>
      <c r="N120" s="13">
        <v>0.44</v>
      </c>
      <c r="O120" s="13">
        <v>8.3023809523809541E-2</v>
      </c>
      <c r="P120" s="13">
        <v>1.6814285714285716E-2</v>
      </c>
      <c r="Q120" s="13">
        <v>0.2778809523809524</v>
      </c>
      <c r="R120" s="13">
        <v>3.6614285714285717E-2</v>
      </c>
      <c r="S120" s="13">
        <v>2.2497619047619051E-2</v>
      </c>
      <c r="T120" s="13">
        <v>1.0580952380952382E-2</v>
      </c>
      <c r="U120" s="13">
        <v>6.6261904761904772E-2</v>
      </c>
      <c r="V120" s="13">
        <v>8.5380952380952387E-3</v>
      </c>
      <c r="W120" s="13">
        <v>4.1983333333333342E-4</v>
      </c>
      <c r="X120" s="13">
        <v>4.8766666666666682E-5</v>
      </c>
      <c r="Y120" s="13">
        <v>7.8047619047619054E-5</v>
      </c>
      <c r="Z120" s="13">
        <v>1.1701904761904766E-3</v>
      </c>
      <c r="AA120" s="13">
        <v>5.9583333333333342E-2</v>
      </c>
      <c r="AB120" s="13">
        <v>1.9904761904761908E-2</v>
      </c>
      <c r="AC120" s="13">
        <v>7.9619047619047631E-2</v>
      </c>
      <c r="AD120" s="13">
        <v>0.16657142857142859</v>
      </c>
      <c r="AE120" s="13">
        <v>7.8047619047619054E-5</v>
      </c>
      <c r="AF120" s="13">
        <v>0.72783333333333344</v>
      </c>
      <c r="AG120" s="13">
        <v>2.0460000000000004E-4</v>
      </c>
      <c r="AH120" s="13">
        <v>1.4614285714285716E-4</v>
      </c>
      <c r="AI120" s="13">
        <v>3.3130952380952387E-4</v>
      </c>
      <c r="AJ120" s="13">
        <v>5.9478571428571436E-4</v>
      </c>
      <c r="AK120" s="13">
        <v>8.2892857142857139E-4</v>
      </c>
      <c r="AL120" s="13">
        <v>1.1680952380952382E-4</v>
      </c>
      <c r="AM120" s="13">
        <v>8.7476190476190499E-4</v>
      </c>
      <c r="AN120" s="13">
        <v>9.7480952380952417E-5</v>
      </c>
      <c r="AO120" s="13">
        <v>2.8233333333333333E-4</v>
      </c>
      <c r="AP120" s="13">
        <v>7.4119047619047636E-3</v>
      </c>
      <c r="AQ120" s="13">
        <v>4.242857142857144E-2</v>
      </c>
      <c r="AR120" s="13">
        <v>7.8309523809523829E-2</v>
      </c>
      <c r="AS120" s="13">
        <v>4.3738095238095243E-2</v>
      </c>
      <c r="AT120" s="13">
        <v>0.75690476190476208</v>
      </c>
      <c r="AU120" s="13">
        <v>0.49500000000000011</v>
      </c>
      <c r="AV120" s="13">
        <v>0.18542857142857144</v>
      </c>
      <c r="AW120" s="13">
        <v>0.30904761904761913</v>
      </c>
      <c r="AX120" s="13">
        <v>0.29595238095238102</v>
      </c>
      <c r="AY120" s="13">
        <v>8.0928571428571443E-4</v>
      </c>
      <c r="AZ120" s="13">
        <v>5.8404761904761909E-5</v>
      </c>
      <c r="BB120" s="2">
        <f t="shared" si="65"/>
        <v>5.064366633333333</v>
      </c>
      <c r="BE120" s="13">
        <f t="shared" ref="BE120:BE125" si="66">SUM(AP120:AZ120)</f>
        <v>2.2150891190476196</v>
      </c>
    </row>
    <row r="121" spans="1:57" s="13" customFormat="1" x14ac:dyDescent="0.25">
      <c r="A121" s="2" t="s">
        <v>59</v>
      </c>
      <c r="B121" s="13">
        <v>5.27722443559097E-3</v>
      </c>
      <c r="C121" s="13">
        <v>1.0651837096060206E-2</v>
      </c>
      <c r="D121" s="13">
        <v>5.4780876494023916E-3</v>
      </c>
      <c r="E121" s="13">
        <v>4.0963922089420103E-2</v>
      </c>
      <c r="F121" s="13">
        <v>2.81512837538734E-2</v>
      </c>
      <c r="G121" s="13">
        <v>1.4821270473660914E-2</v>
      </c>
      <c r="H121" s="13">
        <v>4.9546259406817172E-2</v>
      </c>
      <c r="I121" s="13">
        <v>9.1910137228862349E-2</v>
      </c>
      <c r="J121" s="13">
        <v>1.4182160247897303E-2</v>
      </c>
      <c r="K121" s="13">
        <v>0.11990925188136344</v>
      </c>
      <c r="L121" s="13">
        <v>0.16495130588756088</v>
      </c>
      <c r="M121" s="13">
        <v>0.53654825143868978</v>
      </c>
      <c r="N121" s="13">
        <v>0.69693448428508209</v>
      </c>
      <c r="O121" s="13">
        <v>0.11595285524568394</v>
      </c>
      <c r="P121" s="13">
        <v>2.571657813191678E-2</v>
      </c>
      <c r="Q121" s="13">
        <v>0.52072266489597185</v>
      </c>
      <c r="R121" s="13">
        <v>5.307658255865428E-2</v>
      </c>
      <c r="S121" s="13">
        <v>3.2472886232846394E-2</v>
      </c>
      <c r="T121" s="13">
        <v>1.9112439132359455E-2</v>
      </c>
      <c r="U121" s="13">
        <v>9.7996901283753879E-2</v>
      </c>
      <c r="V121" s="13">
        <v>1.5429946879150067E-2</v>
      </c>
      <c r="W121" s="13">
        <v>6.339364763169545E-4</v>
      </c>
      <c r="X121" s="13">
        <v>1.1321381142098276E-4</v>
      </c>
      <c r="Y121" s="13">
        <v>2.1516710934041614E-4</v>
      </c>
      <c r="Z121" s="13">
        <v>1.4593016821602481E-3</v>
      </c>
      <c r="AA121" s="13">
        <v>6.6102257636122194E-2</v>
      </c>
      <c r="AB121" s="13">
        <v>2.1760181496237277E-2</v>
      </c>
      <c r="AC121" s="13">
        <v>0.12751770694997788</v>
      </c>
      <c r="AD121" s="13">
        <v>0.23373173970783534</v>
      </c>
      <c r="AE121" s="13">
        <v>3.7342297476759627E-4</v>
      </c>
      <c r="AF121" s="13">
        <v>1.235613103142984</v>
      </c>
      <c r="AG121" s="13">
        <v>4.534639220894201E-4</v>
      </c>
      <c r="AH121" s="13">
        <v>2.4894864984506424E-4</v>
      </c>
      <c r="AI121" s="13">
        <v>2.6051350154935817E-4</v>
      </c>
      <c r="AJ121" s="13">
        <v>7.4836764054891556E-4</v>
      </c>
      <c r="AK121" s="13">
        <v>1.2325697211155381E-3</v>
      </c>
      <c r="AL121" s="13">
        <v>1.6963811420982739E-4</v>
      </c>
      <c r="AM121" s="13">
        <v>1.3238711819389111E-3</v>
      </c>
      <c r="AN121" s="13">
        <v>2.3768813634351491E-4</v>
      </c>
      <c r="AO121" s="13">
        <v>5.4385236830455964E-4</v>
      </c>
      <c r="AP121" s="13">
        <v>1.1656153165117309E-3</v>
      </c>
      <c r="AQ121" s="13">
        <v>6.8780433820274465E-3</v>
      </c>
      <c r="AR121" s="13">
        <v>1.354305002213369E-2</v>
      </c>
      <c r="AS121" s="13">
        <v>8.1866976538291295E-3</v>
      </c>
      <c r="AT121" s="13">
        <v>0.11290947321823817</v>
      </c>
      <c r="AU121" s="13">
        <v>9.4953519256308114E-2</v>
      </c>
      <c r="AV121" s="13">
        <v>2.5899181053563532E-2</v>
      </c>
      <c r="AW121" s="13">
        <v>3.8346613545816741E-2</v>
      </c>
      <c r="AX121" s="13">
        <v>3.8042275343072161E-2</v>
      </c>
      <c r="AY121" s="13">
        <v>1.3573483842408148E-4</v>
      </c>
      <c r="AZ121" s="13">
        <v>3.3781540504648079E-5</v>
      </c>
      <c r="BB121" s="2">
        <f t="shared" si="65"/>
        <v>4.6926392596281543</v>
      </c>
      <c r="BE121" s="13">
        <f t="shared" si="66"/>
        <v>0.34009398517042949</v>
      </c>
    </row>
    <row r="122" spans="1:57" s="13" customFormat="1" x14ac:dyDescent="0.25">
      <c r="A122" s="2" t="s">
        <v>60</v>
      </c>
      <c r="B122" s="13">
        <v>6.0379241516966076E-3</v>
      </c>
      <c r="C122" s="13">
        <v>1.0376865316985078E-2</v>
      </c>
      <c r="D122" s="13">
        <v>5.6981275544149808E-3</v>
      </c>
      <c r="E122" s="13">
        <v>4.8982986408136128E-2</v>
      </c>
      <c r="F122" s="13">
        <v>2.6948483984412134E-2</v>
      </c>
      <c r="G122" s="13">
        <v>1.0585970915312236E-2</v>
      </c>
      <c r="H122" s="13">
        <v>5.6327820549377454E-2</v>
      </c>
      <c r="I122" s="13">
        <v>9.5665811234673534E-2</v>
      </c>
      <c r="J122" s="13">
        <v>1.547381427620949E-2</v>
      </c>
      <c r="K122" s="13">
        <v>0.11657637106738904</v>
      </c>
      <c r="L122" s="13">
        <v>0.14323733485410134</v>
      </c>
      <c r="M122" s="13">
        <v>0.63254443493964463</v>
      </c>
      <c r="N122" s="13">
        <v>0.61163387510692913</v>
      </c>
      <c r="O122" s="13">
        <v>0.13121376295028991</v>
      </c>
      <c r="P122" s="13">
        <v>2.2426575420587399E-2</v>
      </c>
      <c r="Q122" s="13">
        <v>0.52224123182207027</v>
      </c>
      <c r="R122" s="13">
        <v>4.8146564014827496E-2</v>
      </c>
      <c r="S122" s="13">
        <v>2.6922345784621236E-2</v>
      </c>
      <c r="T122" s="13">
        <v>1.5290846877673224E-2</v>
      </c>
      <c r="U122" s="13">
        <v>9.5143047238855624E-2</v>
      </c>
      <c r="V122" s="13">
        <v>1.7591008459271935E-2</v>
      </c>
      <c r="W122" s="13">
        <v>4.1873396065012836E-4</v>
      </c>
      <c r="X122" s="13">
        <v>1.2650888698792894E-4</v>
      </c>
      <c r="Y122" s="13">
        <v>1.4585115483319077E-4</v>
      </c>
      <c r="Z122" s="13">
        <v>2.1877673224978615E-3</v>
      </c>
      <c r="AA122" s="13">
        <v>6.3228305294173559E-2</v>
      </c>
      <c r="AB122" s="13">
        <v>2.2949339416405291E-2</v>
      </c>
      <c r="AC122" s="13">
        <v>0.11500807907993539</v>
      </c>
      <c r="AD122" s="13">
        <v>0.20910559832715525</v>
      </c>
      <c r="AE122" s="13">
        <v>3.0111206159110355E-4</v>
      </c>
      <c r="AF122" s="13">
        <v>1.1422393308620857</v>
      </c>
      <c r="AG122" s="13">
        <v>2.3320501853435987E-4</v>
      </c>
      <c r="AH122" s="13">
        <v>2.3315274213477809E-4</v>
      </c>
      <c r="AI122" s="13">
        <v>2.5275639197794888E-4</v>
      </c>
      <c r="AJ122" s="13">
        <v>5.7451763140385908E-4</v>
      </c>
      <c r="AK122" s="13">
        <v>8.0714760954281924E-4</v>
      </c>
      <c r="AL122" s="13">
        <v>1.4585115483319077E-4</v>
      </c>
      <c r="AM122" s="13">
        <v>1.2128124702975006E-3</v>
      </c>
      <c r="AN122" s="13">
        <v>3.0137344358901244E-4</v>
      </c>
      <c r="AO122" s="13">
        <v>5.1413838988689298E-4</v>
      </c>
      <c r="AP122" s="13">
        <v>1.0559832715521338E-2</v>
      </c>
      <c r="AQ122" s="13">
        <v>6.9788993441688055E-2</v>
      </c>
      <c r="AR122" s="13">
        <v>8.9131261286949925E-2</v>
      </c>
      <c r="AS122" s="13">
        <v>5.7504039539967695E-2</v>
      </c>
      <c r="AT122" s="13">
        <v>0.89131261286949925</v>
      </c>
      <c r="AU122" s="13">
        <v>0.62731679498146575</v>
      </c>
      <c r="AV122" s="13">
        <v>0.19943446440452434</v>
      </c>
      <c r="AW122" s="13">
        <v>0.27967873776257013</v>
      </c>
      <c r="AX122" s="13">
        <v>0.27967873776257013</v>
      </c>
      <c r="AY122" s="13">
        <v>9.9063777207489788E-4</v>
      </c>
      <c r="AZ122" s="13">
        <v>4.8617051611063593E-5</v>
      </c>
      <c r="BB122" s="2">
        <f t="shared" si="65"/>
        <v>6.7244955137344391</v>
      </c>
      <c r="BE122" s="13">
        <f t="shared" si="66"/>
        <v>2.5054447295884428</v>
      </c>
    </row>
    <row r="123" spans="1:57" s="13" customFormat="1" x14ac:dyDescent="0.25">
      <c r="A123" s="2" t="s">
        <v>61</v>
      </c>
      <c r="B123" s="13">
        <v>7.2490185081323629E-3</v>
      </c>
      <c r="C123" s="13">
        <v>1.1696111422695834E-2</v>
      </c>
      <c r="D123" s="13">
        <v>6.4778463264161526E-3</v>
      </c>
      <c r="E123" s="13">
        <v>5.7580856234810247E-2</v>
      </c>
      <c r="F123" s="13">
        <v>3.2492054589642924E-2</v>
      </c>
      <c r="G123" s="13">
        <v>1.2184520471116098E-2</v>
      </c>
      <c r="H123" s="13">
        <v>6.4084408300616943E-2</v>
      </c>
      <c r="I123" s="13">
        <v>0.11130585156103948</v>
      </c>
      <c r="J123" s="13">
        <v>1.7711254440082261E-2</v>
      </c>
      <c r="K123" s="13">
        <v>0.13881099270891759</v>
      </c>
      <c r="L123" s="13">
        <v>0.1580902972518228</v>
      </c>
      <c r="M123" s="13">
        <v>0.68377266778837176</v>
      </c>
      <c r="N123" s="13">
        <v>0.70176668536175002</v>
      </c>
      <c r="O123" s="13">
        <v>0.15423443634324177</v>
      </c>
      <c r="P123" s="13">
        <v>2.7093849317629471E-2</v>
      </c>
      <c r="Q123" s="13">
        <v>0.56064217610768385</v>
      </c>
      <c r="R123" s="13">
        <v>5.4753224901850826E-2</v>
      </c>
      <c r="S123" s="13">
        <v>2.8661899420452424E-2</v>
      </c>
      <c r="T123" s="13">
        <v>1.7685548700691719E-2</v>
      </c>
      <c r="U123" s="13">
        <v>9.5111235744999079E-2</v>
      </c>
      <c r="V123" s="13">
        <v>1.8662366797532255E-2</v>
      </c>
      <c r="W123" s="13">
        <v>6.6989156851747999E-4</v>
      </c>
      <c r="X123" s="13">
        <v>9.5625350532809898E-5</v>
      </c>
      <c r="Y123" s="13">
        <v>9.5625350532809898E-5</v>
      </c>
      <c r="Z123" s="13">
        <v>1.4806505888951208E-3</v>
      </c>
      <c r="AA123" s="13">
        <v>6.5986633015516938E-2</v>
      </c>
      <c r="AB123" s="13">
        <v>2.472892129369976E-2</v>
      </c>
      <c r="AC123" s="13">
        <v>0.12878575434660686</v>
      </c>
      <c r="AD123" s="13">
        <v>0.23495045802953829</v>
      </c>
      <c r="AE123" s="13">
        <v>2.4857449990652465E-4</v>
      </c>
      <c r="AF123" s="13">
        <v>1.236446064684988</v>
      </c>
      <c r="AG123" s="13">
        <v>3.4301738642736963E-4</v>
      </c>
      <c r="AH123" s="13">
        <v>1.6271733034212005E-4</v>
      </c>
      <c r="AI123" s="13">
        <v>2.8687605159842967E-4</v>
      </c>
      <c r="AJ123" s="13">
        <v>6.8891381566647976E-4</v>
      </c>
      <c r="AK123" s="13">
        <v>7.5472050850626299E-4</v>
      </c>
      <c r="AL123" s="13">
        <v>1.3392690222471492E-4</v>
      </c>
      <c r="AM123" s="13">
        <v>1.1104879416713406E-3</v>
      </c>
      <c r="AN123" s="13">
        <v>3.0564124135352413E-4</v>
      </c>
      <c r="AO123" s="13">
        <v>4.8738081884464393E-4</v>
      </c>
      <c r="AP123" s="13">
        <v>1.3109927089175551E-2</v>
      </c>
      <c r="AQ123" s="13">
        <v>8.2001308655823543E-2</v>
      </c>
      <c r="AR123" s="13">
        <v>7.4546644232566864E-2</v>
      </c>
      <c r="AS123" s="13">
        <v>7.3261357263039839E-2</v>
      </c>
      <c r="AT123" s="13">
        <v>0.7814544774724248</v>
      </c>
      <c r="AU123" s="13">
        <v>0.58352028416526458</v>
      </c>
      <c r="AV123" s="13">
        <v>0.16323144512993087</v>
      </c>
      <c r="AW123" s="13">
        <v>0.21798467003178168</v>
      </c>
      <c r="AX123" s="13">
        <v>0.23083753972705182</v>
      </c>
      <c r="AY123" s="13">
        <v>5.9380257992148078E-4</v>
      </c>
      <c r="AZ123" s="13">
        <v>7.6346045989904665E-5</v>
      </c>
      <c r="BB123" s="2">
        <f t="shared" si="65"/>
        <v>6.8784469854178356</v>
      </c>
      <c r="BE123" s="13">
        <f t="shared" si="66"/>
        <v>2.2206178023929706</v>
      </c>
    </row>
    <row r="124" spans="1:57" s="13" customFormat="1" x14ac:dyDescent="0.25">
      <c r="A124" s="2" t="s">
        <v>62</v>
      </c>
      <c r="B124" s="9">
        <f t="shared" ref="B124:AZ124" si="67">AVERAGE(B119:B123)</f>
        <v>5.496506699507268E-3</v>
      </c>
      <c r="C124" s="9">
        <f t="shared" si="67"/>
        <v>9.5520804920159481E-3</v>
      </c>
      <c r="D124" s="9">
        <f t="shared" si="67"/>
        <v>6.7091720944064933E-3</v>
      </c>
      <c r="E124" s="9">
        <f t="shared" si="67"/>
        <v>4.5273820142240497E-2</v>
      </c>
      <c r="F124" s="9">
        <f t="shared" si="67"/>
        <v>2.5420176634897863E-2</v>
      </c>
      <c r="G124" s="9">
        <f t="shared" si="67"/>
        <v>1.0897069303234783E-2</v>
      </c>
      <c r="H124" s="9">
        <f t="shared" si="67"/>
        <v>4.6732927810092473E-2</v>
      </c>
      <c r="I124" s="9">
        <f t="shared" si="67"/>
        <v>8.8362391750946817E-2</v>
      </c>
      <c r="J124" s="9">
        <f t="shared" si="67"/>
        <v>1.5096686533578551E-2</v>
      </c>
      <c r="K124" s="9">
        <f t="shared" si="67"/>
        <v>0.10195679667650756</v>
      </c>
      <c r="L124" s="9">
        <f t="shared" si="67"/>
        <v>0.13659666061457001</v>
      </c>
      <c r="M124" s="9">
        <f t="shared" si="67"/>
        <v>0.57239251527778578</v>
      </c>
      <c r="N124" s="9">
        <f t="shared" si="67"/>
        <v>0.60465034228408565</v>
      </c>
      <c r="O124" s="9">
        <f t="shared" si="67"/>
        <v>0.11358867651630875</v>
      </c>
      <c r="P124" s="9">
        <f t="shared" si="67"/>
        <v>2.2351924383550541E-2</v>
      </c>
      <c r="Q124" s="9">
        <f t="shared" si="67"/>
        <v>0.44443629393022449</v>
      </c>
      <c r="R124" s="9">
        <f t="shared" si="67"/>
        <v>4.6905631437923666E-2</v>
      </c>
      <c r="S124" s="9">
        <f t="shared" si="67"/>
        <v>2.8430857504515229E-2</v>
      </c>
      <c r="T124" s="9">
        <f t="shared" si="67"/>
        <v>1.5421457418335357E-2</v>
      </c>
      <c r="U124" s="9">
        <f t="shared" si="67"/>
        <v>8.5772988176273046E-2</v>
      </c>
      <c r="V124" s="9">
        <f t="shared" si="67"/>
        <v>1.4030394585921008E-2</v>
      </c>
      <c r="W124" s="9">
        <f t="shared" si="67"/>
        <v>4.8902999368950523E-4</v>
      </c>
      <c r="X124" s="9">
        <f t="shared" si="67"/>
        <v>1.0523960978834433E-4</v>
      </c>
      <c r="Y124" s="9">
        <f t="shared" si="67"/>
        <v>1.1641556156562198E-4</v>
      </c>
      <c r="Z124" s="9">
        <f t="shared" si="67"/>
        <v>1.5493505324672601E-3</v>
      </c>
      <c r="AA124" s="9">
        <f t="shared" si="67"/>
        <v>6.270325400397736E-2</v>
      </c>
      <c r="AB124" s="9">
        <f t="shared" si="67"/>
        <v>2.2839011192591217E-2</v>
      </c>
      <c r="AC124" s="9">
        <f t="shared" si="67"/>
        <v>0.11233889537689132</v>
      </c>
      <c r="AD124" s="9">
        <f t="shared" si="67"/>
        <v>0.21134406714941373</v>
      </c>
      <c r="AE124" s="9">
        <f t="shared" si="67"/>
        <v>2.3241661624775391E-4</v>
      </c>
      <c r="AF124" s="9">
        <f t="shared" si="67"/>
        <v>1.0650004404787521</v>
      </c>
      <c r="AG124" s="9">
        <f t="shared" si="67"/>
        <v>2.9610263578060028E-4</v>
      </c>
      <c r="AH124" s="9">
        <f t="shared" si="67"/>
        <v>1.9037750107814909E-4</v>
      </c>
      <c r="AI124" s="9">
        <f t="shared" si="67"/>
        <v>2.9071239008334843E-4</v>
      </c>
      <c r="AJ124" s="9">
        <f t="shared" si="67"/>
        <v>6.4450677519580868E-4</v>
      </c>
      <c r="AK124" s="9">
        <f t="shared" si="67"/>
        <v>8.8936772656308277E-4</v>
      </c>
      <c r="AL124" s="9">
        <f t="shared" si="67"/>
        <v>1.3600902790434027E-4</v>
      </c>
      <c r="AM124" s="9">
        <f t="shared" si="67"/>
        <v>1.1126737367709682E-3</v>
      </c>
      <c r="AN124" s="9">
        <f t="shared" si="67"/>
        <v>2.1120064362228967E-4</v>
      </c>
      <c r="AO124" s="9">
        <f t="shared" si="67"/>
        <v>4.2802709318499714E-4</v>
      </c>
      <c r="AP124" s="9">
        <f t="shared" si="67"/>
        <v>8.1198263469930473E-3</v>
      </c>
      <c r="AQ124" s="9">
        <f t="shared" si="67"/>
        <v>4.928419819643691E-2</v>
      </c>
      <c r="AR124" s="9">
        <f t="shared" si="67"/>
        <v>6.6332947722086713E-2</v>
      </c>
      <c r="AS124" s="9">
        <f t="shared" si="67"/>
        <v>4.4991741642690083E-2</v>
      </c>
      <c r="AT124" s="9">
        <f t="shared" si="67"/>
        <v>0.65110885768557747</v>
      </c>
      <c r="AU124" s="9">
        <f t="shared" si="67"/>
        <v>0.44775071227320035</v>
      </c>
      <c r="AV124" s="9">
        <f t="shared" si="67"/>
        <v>0.14774780647739211</v>
      </c>
      <c r="AW124" s="9">
        <f t="shared" si="67"/>
        <v>0.22299300955903903</v>
      </c>
      <c r="AX124" s="9">
        <f t="shared" si="67"/>
        <v>0.2269577423125706</v>
      </c>
      <c r="AY124" s="9">
        <f t="shared" si="67"/>
        <v>6.63253292052346E-4</v>
      </c>
      <c r="AZ124" s="9">
        <f t="shared" si="67"/>
        <v>6.6142842965038611E-5</v>
      </c>
      <c r="BA124" s="2"/>
      <c r="BB124" s="2">
        <f t="shared" si="65"/>
        <v>5.7870087066634941</v>
      </c>
      <c r="BE124" s="13">
        <f t="shared" si="66"/>
        <v>1.8660162383510037</v>
      </c>
    </row>
    <row r="125" spans="1:57" s="13" customFormat="1" x14ac:dyDescent="0.25">
      <c r="A125" s="2" t="s">
        <v>63</v>
      </c>
      <c r="B125" s="2">
        <f t="shared" ref="B125:AZ125" si="68">STDEV(B119:B123)/SQRT(5)</f>
        <v>5.5687861091709438E-4</v>
      </c>
      <c r="C125" s="2">
        <f t="shared" si="68"/>
        <v>9.0792664908966806E-4</v>
      </c>
      <c r="D125" s="2">
        <f t="shared" si="68"/>
        <v>1.1592423739150246E-3</v>
      </c>
      <c r="E125" s="2">
        <f t="shared" si="68"/>
        <v>3.9161614229603972E-3</v>
      </c>
      <c r="F125" s="2">
        <f t="shared" si="68"/>
        <v>2.5515897666068105E-3</v>
      </c>
      <c r="G125" s="2">
        <f t="shared" si="68"/>
        <v>1.3105824462787616E-3</v>
      </c>
      <c r="H125" s="2">
        <f t="shared" si="68"/>
        <v>6.5001580039730014E-3</v>
      </c>
      <c r="I125" s="2">
        <f t="shared" si="68"/>
        <v>7.7020554956451978E-3</v>
      </c>
      <c r="J125" s="2">
        <f t="shared" si="68"/>
        <v>9.3915363508504366E-4</v>
      </c>
      <c r="K125" s="2">
        <f t="shared" si="68"/>
        <v>1.4690548907857716E-2</v>
      </c>
      <c r="L125" s="2">
        <f t="shared" si="68"/>
        <v>1.3091912515917122E-2</v>
      </c>
      <c r="M125" s="2">
        <f t="shared" si="68"/>
        <v>3.6888153228514457E-2</v>
      </c>
      <c r="N125" s="2">
        <f t="shared" si="68"/>
        <v>4.8017433329356839E-2</v>
      </c>
      <c r="O125" s="2">
        <f t="shared" si="68"/>
        <v>1.3796260908412253E-2</v>
      </c>
      <c r="P125" s="2">
        <f t="shared" si="68"/>
        <v>1.8903218691044485E-3</v>
      </c>
      <c r="Q125" s="2">
        <f t="shared" si="68"/>
        <v>5.6515519524040714E-2</v>
      </c>
      <c r="R125" s="2">
        <f t="shared" si="68"/>
        <v>3.4044045100271566E-3</v>
      </c>
      <c r="S125" s="2">
        <f t="shared" si="68"/>
        <v>1.7876077979082305E-3</v>
      </c>
      <c r="T125" s="2">
        <f t="shared" si="68"/>
        <v>1.4691013525189734E-3</v>
      </c>
      <c r="U125" s="2">
        <f t="shared" si="68"/>
        <v>6.4635503289360782E-3</v>
      </c>
      <c r="V125" s="2">
        <f t="shared" si="68"/>
        <v>2.0379636472071362E-3</v>
      </c>
      <c r="W125" s="2">
        <f t="shared" si="68"/>
        <v>7.0048918363481552E-5</v>
      </c>
      <c r="X125" s="2">
        <f t="shared" si="68"/>
        <v>1.6054683576432125E-5</v>
      </c>
      <c r="Y125" s="2">
        <f t="shared" si="68"/>
        <v>2.9400387192087376E-5</v>
      </c>
      <c r="Z125" s="2">
        <f t="shared" si="68"/>
        <v>1.6945038650517593E-4</v>
      </c>
      <c r="AA125" s="2">
        <f t="shared" si="68"/>
        <v>1.5660643657004652E-3</v>
      </c>
      <c r="AB125" s="2">
        <f t="shared" si="68"/>
        <v>9.3298318376262347E-4</v>
      </c>
      <c r="AC125" s="2">
        <f t="shared" si="68"/>
        <v>8.8912572651883709E-3</v>
      </c>
      <c r="AD125" s="2">
        <f t="shared" si="68"/>
        <v>1.2387703296599021E-2</v>
      </c>
      <c r="AE125" s="2">
        <f t="shared" si="68"/>
        <v>5.1866964754815072E-5</v>
      </c>
      <c r="AF125" s="2">
        <f t="shared" si="68"/>
        <v>9.6149658206702113E-2</v>
      </c>
      <c r="AG125" s="2">
        <f t="shared" si="68"/>
        <v>4.5705582093204892E-5</v>
      </c>
      <c r="AH125" s="2">
        <f t="shared" si="68"/>
        <v>2.1035071622773485E-5</v>
      </c>
      <c r="AI125" s="2">
        <f t="shared" si="68"/>
        <v>1.5813071168074271E-5</v>
      </c>
      <c r="AJ125" s="2">
        <f t="shared" si="68"/>
        <v>3.2361451632593551E-5</v>
      </c>
      <c r="AK125" s="2">
        <f t="shared" si="68"/>
        <v>8.6796526141246023E-5</v>
      </c>
      <c r="AL125" s="2">
        <f t="shared" si="68"/>
        <v>1.0230143516055423E-5</v>
      </c>
      <c r="AM125" s="2">
        <f t="shared" si="68"/>
        <v>7.6260696148124232E-5</v>
      </c>
      <c r="AN125" s="2">
        <f t="shared" si="68"/>
        <v>4.4814625823311659E-5</v>
      </c>
      <c r="AO125" s="2">
        <f t="shared" si="68"/>
        <v>5.4287542630659783E-5</v>
      </c>
      <c r="AP125" s="2">
        <f t="shared" si="68"/>
        <v>1.9971326490445737E-3</v>
      </c>
      <c r="AQ125" s="2">
        <f t="shared" si="68"/>
        <v>1.2945694482046603E-2</v>
      </c>
      <c r="AR125" s="2">
        <f t="shared" si="68"/>
        <v>1.3441549935863968E-2</v>
      </c>
      <c r="AS125" s="2">
        <f t="shared" si="68"/>
        <v>1.07687687376652E-2</v>
      </c>
      <c r="AT125" s="2">
        <f t="shared" si="68"/>
        <v>0.13772528920505459</v>
      </c>
      <c r="AU125" s="2">
        <f t="shared" si="68"/>
        <v>9.4199657467210096E-2</v>
      </c>
      <c r="AV125" s="2">
        <f t="shared" si="68"/>
        <v>3.1198636522192107E-2</v>
      </c>
      <c r="AW125" s="2">
        <f t="shared" si="68"/>
        <v>4.8445331739582327E-2</v>
      </c>
      <c r="AX125" s="2">
        <f t="shared" si="68"/>
        <v>4.8607250951824568E-2</v>
      </c>
      <c r="AY125" s="2">
        <f t="shared" si="68"/>
        <v>1.4609420732075376E-4</v>
      </c>
      <c r="AZ125" s="2">
        <f t="shared" si="68"/>
        <v>1.3724492566391957E-5</v>
      </c>
      <c r="BA125" s="2"/>
      <c r="BB125" s="2">
        <f t="shared" si="65"/>
        <v>0.74573744908376383</v>
      </c>
      <c r="BE125" s="13">
        <f t="shared" si="66"/>
        <v>0.39948913039037115</v>
      </c>
    </row>
    <row r="126" spans="1:57" s="13" customForma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</row>
    <row r="127" spans="1:57" s="13" customFormat="1" x14ac:dyDescent="0.25">
      <c r="A127" s="2"/>
    </row>
    <row r="128" spans="1:57" s="13" customFormat="1" ht="18.75" x14ac:dyDescent="0.3">
      <c r="A128" s="7" t="s">
        <v>64</v>
      </c>
    </row>
    <row r="129" spans="1:57" s="13" customFormat="1" x14ac:dyDescent="0.25">
      <c r="A129" s="2" t="s">
        <v>57</v>
      </c>
      <c r="B129" s="13">
        <v>3.9391203703703706E-3</v>
      </c>
      <c r="C129" s="13">
        <v>9.7268518518518546E-3</v>
      </c>
      <c r="D129" s="13">
        <v>3.666666666666667E-3</v>
      </c>
      <c r="E129" s="13">
        <v>4.8965277777777788E-2</v>
      </c>
      <c r="F129" s="13">
        <v>2.3833333333333338E-2</v>
      </c>
      <c r="G129" s="13">
        <v>1.2680555555555556E-2</v>
      </c>
      <c r="H129" s="13">
        <v>3.9875000000000008E-2</v>
      </c>
      <c r="I129" s="13">
        <v>7.6388888888888909E-2</v>
      </c>
      <c r="J129" s="13">
        <v>1.474305555555556E-2</v>
      </c>
      <c r="K129" s="13">
        <v>8.5810185185185198E-2</v>
      </c>
      <c r="L129" s="13">
        <v>0.15303240740740742</v>
      </c>
      <c r="M129" s="13">
        <v>0.53828703703703706</v>
      </c>
      <c r="N129" s="13">
        <v>0.64166666666666683</v>
      </c>
      <c r="O129" s="13">
        <v>0.10439814814814817</v>
      </c>
      <c r="P129" s="13">
        <v>2.1770833333333336E-2</v>
      </c>
      <c r="Q129" s="13">
        <v>0.43236111111111114</v>
      </c>
      <c r="R129" s="13">
        <v>4.4534722222222232E-2</v>
      </c>
      <c r="S129" s="13">
        <v>3.0046296296296304E-2</v>
      </c>
      <c r="T129" s="13">
        <v>1.8155092592592598E-2</v>
      </c>
      <c r="U129" s="13">
        <v>8.606481481481483E-2</v>
      </c>
      <c r="V129" s="13">
        <v>1.1203703703703705E-2</v>
      </c>
      <c r="W129" s="13">
        <v>3.893287037037038E-4</v>
      </c>
      <c r="X129" s="13">
        <v>1.1381944444444447E-4</v>
      </c>
      <c r="Y129" s="13">
        <v>1.8002314814814815E-4</v>
      </c>
      <c r="Z129" s="13">
        <v>1.741666666666667E-3</v>
      </c>
      <c r="AA129" s="13">
        <v>6.8902777777777785E-2</v>
      </c>
      <c r="AB129" s="13">
        <v>2.4520833333333339E-2</v>
      </c>
      <c r="AC129" s="13">
        <v>0.12527777777777779</v>
      </c>
      <c r="AD129" s="13">
        <v>0.21567129629629636</v>
      </c>
      <c r="AE129" s="13">
        <v>1.7034722222222223E-4</v>
      </c>
      <c r="AF129" s="13">
        <v>0.94467592592592609</v>
      </c>
      <c r="AG129" s="13">
        <v>3.9722222222222226E-4</v>
      </c>
      <c r="AH129" s="13">
        <v>2.4622685185185191E-4</v>
      </c>
      <c r="AI129" s="13">
        <v>3.0326388888888894E-4</v>
      </c>
      <c r="AJ129" s="13">
        <v>5.5814814814814811E-4</v>
      </c>
      <c r="AK129" s="13">
        <v>1.1458333333333338E-3</v>
      </c>
      <c r="AL129" s="13">
        <v>7.5675925925925935E-5</v>
      </c>
      <c r="AM129" s="13">
        <v>1.2502314814814817E-3</v>
      </c>
      <c r="AN129" s="13">
        <v>2.1796296296296296E-4</v>
      </c>
      <c r="AO129" s="13">
        <v>4.8201388888888892E-4</v>
      </c>
      <c r="AP129" s="13">
        <v>1.2502314814814817E-2</v>
      </c>
      <c r="AQ129" s="13">
        <v>5.5254629629629633E-2</v>
      </c>
      <c r="AR129" s="13">
        <v>3.5393518518518526E-2</v>
      </c>
      <c r="AS129" s="13">
        <v>5.7291666666666678E-2</v>
      </c>
      <c r="AT129" s="13">
        <v>0.34884259259259259</v>
      </c>
      <c r="AU129" s="13">
        <v>0.12502314814814816</v>
      </c>
      <c r="AV129" s="13">
        <v>4.1759259259259267E-2</v>
      </c>
      <c r="AW129" s="13">
        <v>5.1689814814814827E-2</v>
      </c>
      <c r="AX129" s="13">
        <v>4.5069444444444447E-2</v>
      </c>
      <c r="AY129" s="13">
        <v>1.7034722222222223E-4</v>
      </c>
      <c r="AZ129" s="13">
        <v>2.8518518518518524E-5</v>
      </c>
      <c r="BB129" s="2">
        <f t="shared" ref="BB129:BB135" si="69">SUM(B129:AZ129)</f>
        <v>4.5604953981481477</v>
      </c>
      <c r="BE129" s="13">
        <f>SUM(AP129:AZ129)</f>
        <v>0.77302525462962979</v>
      </c>
    </row>
    <row r="130" spans="1:57" s="13" customFormat="1" x14ac:dyDescent="0.25">
      <c r="A130" s="2" t="s">
        <v>58</v>
      </c>
      <c r="B130" s="13">
        <v>1.1210226695130629E-2</v>
      </c>
      <c r="C130" s="13">
        <v>1.0567246111619398E-2</v>
      </c>
      <c r="D130" s="13">
        <v>1.1992985666361696E-2</v>
      </c>
      <c r="E130" s="13">
        <v>5.2640540815289218E-2</v>
      </c>
      <c r="F130" s="13">
        <v>2.6446070956592457E-2</v>
      </c>
      <c r="G130" s="13">
        <v>8.1630578428382641E-3</v>
      </c>
      <c r="H130" s="13">
        <v>4.7105316661583824E-2</v>
      </c>
      <c r="I130" s="13">
        <v>0.10734980176883199</v>
      </c>
      <c r="J130" s="13">
        <v>1.1182271017586664E-2</v>
      </c>
      <c r="K130" s="13">
        <v>0.10539290434075431</v>
      </c>
      <c r="L130" s="13">
        <v>9.2253735895089978E-2</v>
      </c>
      <c r="M130" s="13">
        <v>0.43051743417708654</v>
      </c>
      <c r="N130" s="13">
        <v>0.44729084070346659</v>
      </c>
      <c r="O130" s="13">
        <v>9.1415065568770992E-2</v>
      </c>
      <c r="P130" s="13">
        <v>3.4133882281183289E-2</v>
      </c>
      <c r="Q130" s="13">
        <v>0.33379078987496197</v>
      </c>
      <c r="R130" s="13">
        <v>7.5536240723797915E-2</v>
      </c>
      <c r="S130" s="13">
        <v>2.739656399308733E-2</v>
      </c>
      <c r="T130" s="13">
        <v>1.4536952322862664E-2</v>
      </c>
      <c r="U130" s="13">
        <v>7.4362102266951322E-2</v>
      </c>
      <c r="V130" s="13">
        <v>1.6633628138660164E-2</v>
      </c>
      <c r="W130" s="13">
        <v>6.2313205245501688E-4</v>
      </c>
      <c r="X130" s="13">
        <v>1.6633628138660163E-4</v>
      </c>
      <c r="Y130" s="13">
        <v>9.3483785707024506E-5</v>
      </c>
      <c r="Z130" s="13">
        <v>1.3821286977737117E-3</v>
      </c>
      <c r="AA130" s="13">
        <v>7.3020229744840917E-2</v>
      </c>
      <c r="AB130" s="13">
        <v>2.4321439463250997E-2</v>
      </c>
      <c r="AC130" s="13">
        <v>0.10315645013723697</v>
      </c>
      <c r="AD130" s="13">
        <v>0.21078580868150862</v>
      </c>
      <c r="AE130" s="13">
        <v>2.2895699908508695E-4</v>
      </c>
      <c r="AF130" s="13">
        <v>0.82748805530141323</v>
      </c>
      <c r="AG130" s="13">
        <v>3.2149029175561659E-4</v>
      </c>
      <c r="AH130" s="13">
        <v>1.6633628138660163E-4</v>
      </c>
      <c r="AI130" s="13">
        <v>3.4301616346447093E-4</v>
      </c>
      <c r="AJ130" s="13">
        <v>7.1706312900274478E-4</v>
      </c>
      <c r="AK130" s="13">
        <v>6.6618379587272557E-4</v>
      </c>
      <c r="AL130" s="13">
        <v>4.1653959540510324E-5</v>
      </c>
      <c r="AM130" s="13">
        <v>9.4490190098607302E-4</v>
      </c>
      <c r="AN130" s="13">
        <v>2.0771068415167227E-4</v>
      </c>
      <c r="AO130" s="13">
        <v>4.794398698790282E-4</v>
      </c>
      <c r="AP130" s="13">
        <v>8.1071464877503305E-3</v>
      </c>
      <c r="AQ130" s="13">
        <v>5.0599776354579649E-2</v>
      </c>
      <c r="AR130" s="13">
        <v>4.0535732438751658E-2</v>
      </c>
      <c r="AS130" s="13">
        <v>3.0192131747483995E-2</v>
      </c>
      <c r="AT130" s="13">
        <v>0.36621937582596326</v>
      </c>
      <c r="AU130" s="13">
        <v>0.27117007217647665</v>
      </c>
      <c r="AV130" s="13">
        <v>0.10874758564603032</v>
      </c>
      <c r="AW130" s="13">
        <v>0.1498424316356613</v>
      </c>
      <c r="AX130" s="13">
        <v>0.12524143539697064</v>
      </c>
      <c r="AY130" s="13">
        <v>4.4729084070346651E-4</v>
      </c>
      <c r="AZ130" s="13">
        <v>1.0399512046355596E-5</v>
      </c>
      <c r="BB130" s="2">
        <f t="shared" si="69"/>
        <v>4.4261848531056227</v>
      </c>
      <c r="BE130" s="13">
        <f t="shared" ref="BE130:BE135" si="70">SUM(AP130:AZ130)</f>
        <v>1.1511133780624174</v>
      </c>
    </row>
    <row r="131" spans="1:57" s="13" customFormat="1" x14ac:dyDescent="0.25">
      <c r="A131" s="2" t="s">
        <v>59</v>
      </c>
      <c r="B131" s="13">
        <v>1.1618185416048286E-2</v>
      </c>
      <c r="C131" s="13">
        <v>1.8937370139507276E-2</v>
      </c>
      <c r="D131" s="13">
        <v>1.2325615909765511E-2</v>
      </c>
      <c r="E131" s="13">
        <v>7.2647669931730496E-2</v>
      </c>
      <c r="F131" s="13">
        <v>4.2391411892747609E-2</v>
      </c>
      <c r="G131" s="13">
        <v>1.6026021569209462E-2</v>
      </c>
      <c r="H131" s="13">
        <v>6.9001682002572493E-2</v>
      </c>
      <c r="I131" s="13">
        <v>0.15291382210349264</v>
      </c>
      <c r="J131" s="13">
        <v>1.6107648164638371E-2</v>
      </c>
      <c r="K131" s="13">
        <v>0.17604135747501737</v>
      </c>
      <c r="L131" s="13">
        <v>0.16026021569209462</v>
      </c>
      <c r="M131" s="13">
        <v>0.58363015731671131</v>
      </c>
      <c r="N131" s="13">
        <v>0.70743049371722577</v>
      </c>
      <c r="O131" s="13">
        <v>0.13658850301771053</v>
      </c>
      <c r="P131" s="13">
        <v>5.0526862570495691E-2</v>
      </c>
      <c r="Q131" s="13">
        <v>0.58172553675670335</v>
      </c>
      <c r="R131" s="13">
        <v>0.10012862372613041</v>
      </c>
      <c r="S131" s="13">
        <v>3.4772929652715945E-2</v>
      </c>
      <c r="T131" s="13">
        <v>2.0978035025230043E-2</v>
      </c>
      <c r="U131" s="13">
        <v>0.11427723360047494</v>
      </c>
      <c r="V131" s="13">
        <v>2.5059364796675573E-2</v>
      </c>
      <c r="W131" s="13">
        <v>5.6648857227664E-4</v>
      </c>
      <c r="X131" s="13">
        <v>1.6189274760067284E-4</v>
      </c>
      <c r="Y131" s="13">
        <v>2.0216186801226874E-4</v>
      </c>
      <c r="Z131" s="13">
        <v>1.3658850301771052E-3</v>
      </c>
      <c r="AA131" s="13">
        <v>8.9408330859800142E-2</v>
      </c>
      <c r="AB131" s="13">
        <v>2.9412783219550813E-2</v>
      </c>
      <c r="AC131" s="13">
        <v>0.15889977243494613</v>
      </c>
      <c r="AD131" s="13">
        <v>0.26936776491540526</v>
      </c>
      <c r="AE131" s="13">
        <v>4.5656475709904027E-4</v>
      </c>
      <c r="AF131" s="13">
        <v>1.1863065202335017</v>
      </c>
      <c r="AG131" s="13">
        <v>3.3314534481052743E-4</v>
      </c>
      <c r="AH131" s="13">
        <v>1.4175818739487487E-4</v>
      </c>
      <c r="AI131" s="13">
        <v>3.0365093499554771E-4</v>
      </c>
      <c r="AJ131" s="13">
        <v>8.592559612149997E-4</v>
      </c>
      <c r="AK131" s="13">
        <v>9.5040565944394984E-4</v>
      </c>
      <c r="AL131" s="13">
        <v>9.0959236172949464E-5</v>
      </c>
      <c r="AM131" s="13">
        <v>1.3359552785198378E-3</v>
      </c>
      <c r="AN131" s="13">
        <v>2.6310972593252203E-4</v>
      </c>
      <c r="AO131" s="13">
        <v>9.1965964183239363E-4</v>
      </c>
      <c r="AP131" s="13">
        <v>4.5710893440189986E-3</v>
      </c>
      <c r="AQ131" s="13">
        <v>2.5821213020678743E-2</v>
      </c>
      <c r="AR131" s="13">
        <v>2.4760067280102903E-2</v>
      </c>
      <c r="AS131" s="13">
        <v>1.5155337884634412E-2</v>
      </c>
      <c r="AT131" s="13">
        <v>0.22637775798951226</v>
      </c>
      <c r="AU131" s="13">
        <v>0.17631344612644703</v>
      </c>
      <c r="AV131" s="13">
        <v>5.6594439497378066E-2</v>
      </c>
      <c r="AW131" s="13">
        <v>8.0538240823191859E-2</v>
      </c>
      <c r="AX131" s="13">
        <v>7.2919758583160188E-2</v>
      </c>
      <c r="AY131" s="13">
        <v>3.1290194914415756E-4</v>
      </c>
      <c r="AZ131" s="13">
        <v>6.0675769268823586E-5</v>
      </c>
      <c r="BB131" s="2">
        <f t="shared" si="69"/>
        <v>5.5281597333531218</v>
      </c>
      <c r="BE131" s="13">
        <f t="shared" si="70"/>
        <v>0.68342492826753742</v>
      </c>
    </row>
    <row r="132" spans="1:57" s="13" customFormat="1" x14ac:dyDescent="0.25">
      <c r="A132" s="2" t="s">
        <v>60</v>
      </c>
      <c r="B132" s="13">
        <v>1.0677374301675981E-2</v>
      </c>
      <c r="C132" s="13">
        <v>1.0088454376163875E-2</v>
      </c>
      <c r="D132" s="13">
        <v>1.4159683426443205E-2</v>
      </c>
      <c r="E132" s="13">
        <v>4.8777932960893861E-2</v>
      </c>
      <c r="F132" s="13">
        <v>2.8498603351955316E-2</v>
      </c>
      <c r="G132" s="13">
        <v>7.2206703910614534E-3</v>
      </c>
      <c r="H132" s="13">
        <v>4.7779329608938555E-2</v>
      </c>
      <c r="I132" s="13">
        <v>0.11035847299813782</v>
      </c>
      <c r="J132" s="13">
        <v>1.2469739292364992E-2</v>
      </c>
      <c r="K132" s="13">
        <v>0.12367318435754192</v>
      </c>
      <c r="L132" s="13">
        <v>8.3985102420856633E-2</v>
      </c>
      <c r="M132" s="13">
        <v>0.46243016759776551</v>
      </c>
      <c r="N132" s="13">
        <v>0.36871508379888274</v>
      </c>
      <c r="O132" s="13">
        <v>0.1221368715083799</v>
      </c>
      <c r="P132" s="13">
        <v>3.3594040968342655E-2</v>
      </c>
      <c r="Q132" s="13">
        <v>0.34541433891992557</v>
      </c>
      <c r="R132" s="13">
        <v>6.2681564245810062E-2</v>
      </c>
      <c r="S132" s="13">
        <v>1.8205307262569834E-2</v>
      </c>
      <c r="T132" s="13">
        <v>1.3263500931098696E-2</v>
      </c>
      <c r="U132" s="13">
        <v>7.0926443202979528E-2</v>
      </c>
      <c r="V132" s="13">
        <v>3.251862197392924E-2</v>
      </c>
      <c r="W132" s="13">
        <v>5.8200651769087534E-4</v>
      </c>
      <c r="X132" s="13">
        <v>1.4287709497206707E-4</v>
      </c>
      <c r="Y132" s="13">
        <v>8.562383612662943E-5</v>
      </c>
      <c r="Z132" s="13">
        <v>8.6801675977653638E-4</v>
      </c>
      <c r="AA132" s="13">
        <v>7.7942271880819383E-2</v>
      </c>
      <c r="AB132" s="13">
        <v>2.1687616387337062E-2</v>
      </c>
      <c r="AC132" s="13">
        <v>9.8324022346368722E-2</v>
      </c>
      <c r="AD132" s="13">
        <v>0.15286312849162012</v>
      </c>
      <c r="AE132" s="13">
        <v>2.0945065176908756E-4</v>
      </c>
      <c r="AF132" s="13">
        <v>0.66701582867783993</v>
      </c>
      <c r="AG132" s="13">
        <v>3.1351024208566111E-4</v>
      </c>
      <c r="AH132" s="13">
        <v>1.2392923649906892E-4</v>
      </c>
      <c r="AI132" s="13">
        <v>3.0470204841713229E-4</v>
      </c>
      <c r="AJ132" s="13">
        <v>6.5754189944134084E-4</v>
      </c>
      <c r="AK132" s="13">
        <v>7.320530726256984E-4</v>
      </c>
      <c r="AL132" s="13">
        <v>2.0945065176908756E-4</v>
      </c>
      <c r="AM132" s="13">
        <v>7.0414338919925525E-4</v>
      </c>
      <c r="AN132" s="13">
        <v>1.5235102420856615E-4</v>
      </c>
      <c r="AO132" s="13">
        <v>4.9520484171322165E-4</v>
      </c>
      <c r="AP132" s="13">
        <v>7.7839851024208567E-3</v>
      </c>
      <c r="AQ132" s="13">
        <v>4.685754189944135E-2</v>
      </c>
      <c r="AR132" s="13">
        <v>2.004888268156425E-2</v>
      </c>
      <c r="AS132" s="13">
        <v>3.1494413407821227E-2</v>
      </c>
      <c r="AT132" s="13">
        <v>0.21201117318435758</v>
      </c>
      <c r="AU132" s="13">
        <v>0.15670391061452518</v>
      </c>
      <c r="AV132" s="13">
        <v>5.8123836126629434E-2</v>
      </c>
      <c r="AW132" s="13">
        <v>6.6573556797020497E-2</v>
      </c>
      <c r="AX132" s="13">
        <v>4.4040968342644329E-2</v>
      </c>
      <c r="AY132" s="13">
        <v>1.7129888268156427E-4</v>
      </c>
      <c r="AZ132" s="13">
        <v>2.8677839851024216E-5</v>
      </c>
      <c r="BB132" s="2">
        <f t="shared" si="69"/>
        <v>3.6948264618249538</v>
      </c>
      <c r="BE132" s="13">
        <f t="shared" si="70"/>
        <v>0.64383824487895724</v>
      </c>
    </row>
    <row r="133" spans="1:57" s="13" customFormat="1" x14ac:dyDescent="0.25">
      <c r="A133" s="2" t="s">
        <v>61</v>
      </c>
      <c r="B133" s="13">
        <v>1.1378945342571211E-2</v>
      </c>
      <c r="C133" s="13">
        <v>1.4501539645881448E-2</v>
      </c>
      <c r="D133" s="13">
        <v>1.3072555812163204E-2</v>
      </c>
      <c r="E133" s="13">
        <v>7.1449191685912239E-2</v>
      </c>
      <c r="F133" s="13">
        <v>3.5063029253271753E-2</v>
      </c>
      <c r="G133" s="13">
        <v>1.2940242494226329E-2</v>
      </c>
      <c r="H133" s="13">
        <v>7.5418591224018491E-2</v>
      </c>
      <c r="I133" s="13">
        <v>0.1521603156274057</v>
      </c>
      <c r="J133" s="13">
        <v>1.5136643571978447E-2</v>
      </c>
      <c r="K133" s="13">
        <v>0.16406851424172442</v>
      </c>
      <c r="L133" s="13">
        <v>0.13601809083910701</v>
      </c>
      <c r="M133" s="13">
        <v>0.59805619707467295</v>
      </c>
      <c r="N133" s="13">
        <v>0.65892032332563522</v>
      </c>
      <c r="O133" s="13">
        <v>0.13681197074672827</v>
      </c>
      <c r="P133" s="13">
        <v>4.5171766743648971E-2</v>
      </c>
      <c r="Q133" s="13">
        <v>0.54698325635103928</v>
      </c>
      <c r="R133" s="13">
        <v>8.6268283294842193E-2</v>
      </c>
      <c r="S133" s="13">
        <v>3.4004522709776754E-2</v>
      </c>
      <c r="T133" s="13">
        <v>1.9264819091608935E-2</v>
      </c>
      <c r="U133" s="13">
        <v>0.10161662817551964</v>
      </c>
      <c r="V133" s="13">
        <v>2.3578233256351042E-2</v>
      </c>
      <c r="W133" s="13">
        <v>4.0408487297921483E-4</v>
      </c>
      <c r="X133" s="13">
        <v>1.180234795996921E-4</v>
      </c>
      <c r="Y133" s="13">
        <v>3.9482294072363363E-5</v>
      </c>
      <c r="Z133" s="13">
        <v>1.6647661662817555E-3</v>
      </c>
      <c r="AA133" s="13">
        <v>8.5209776751347208E-2</v>
      </c>
      <c r="AB133" s="13">
        <v>3.0220361816782143E-2</v>
      </c>
      <c r="AC133" s="13">
        <v>0.15163106235565824</v>
      </c>
      <c r="AD133" s="13">
        <v>0.25801096997690531</v>
      </c>
      <c r="AE133" s="13">
        <v>3.3475269438029259E-4</v>
      </c>
      <c r="AF133" s="13">
        <v>1.106139337952271</v>
      </c>
      <c r="AG133" s="13">
        <v>5.5121728252501923E-4</v>
      </c>
      <c r="AH133" s="13">
        <v>1.6724403387220941E-4</v>
      </c>
      <c r="AI133" s="13">
        <v>3.7391743648960746E-4</v>
      </c>
      <c r="AJ133" s="13">
        <v>1.024105080831409E-3</v>
      </c>
      <c r="AK133" s="13">
        <v>9.9499615088529661E-4</v>
      </c>
      <c r="AL133" s="13">
        <v>1.6729695919938419E-4</v>
      </c>
      <c r="AM133" s="13">
        <v>1.201404926866821E-3</v>
      </c>
      <c r="AN133" s="13">
        <v>1.7703521939953812E-4</v>
      </c>
      <c r="AO133" s="13">
        <v>7.0919938414164751E-4</v>
      </c>
      <c r="AP133" s="13">
        <v>1.0055812163202464E-2</v>
      </c>
      <c r="AQ133" s="13">
        <v>6.5627405696689775E-2</v>
      </c>
      <c r="AR133" s="13">
        <v>5.0543687451886081E-2</v>
      </c>
      <c r="AS133" s="13">
        <v>4.0487875288683611E-2</v>
      </c>
      <c r="AT133" s="13">
        <v>0.51337567359507319</v>
      </c>
      <c r="AU133" s="13">
        <v>0.39164742109314865</v>
      </c>
      <c r="AV133" s="13">
        <v>0.139193610469592</v>
      </c>
      <c r="AW133" s="13">
        <v>0.18444476520400313</v>
      </c>
      <c r="AX133" s="13">
        <v>0.15745284834488069</v>
      </c>
      <c r="AY133" s="13">
        <v>4.8162047729022328E-4</v>
      </c>
      <c r="AZ133" s="13">
        <v>8.8649923017705939E-5</v>
      </c>
      <c r="BB133" s="2">
        <f t="shared" si="69"/>
        <v>6.1444220650500414</v>
      </c>
      <c r="BE133" s="13">
        <f t="shared" si="70"/>
        <v>1.5533993697074675</v>
      </c>
    </row>
    <row r="134" spans="1:57" s="13" customFormat="1" x14ac:dyDescent="0.25">
      <c r="A134" s="2" t="s">
        <v>62</v>
      </c>
      <c r="B134" s="9">
        <f t="shared" ref="B134:AZ134" si="71">AVERAGE(B129:B133)</f>
        <v>9.7647704251592939E-3</v>
      </c>
      <c r="C134" s="9">
        <f t="shared" si="71"/>
        <v>1.2764292425004769E-2</v>
      </c>
      <c r="D134" s="9">
        <f t="shared" si="71"/>
        <v>1.1043501496280058E-2</v>
      </c>
      <c r="E134" s="9">
        <f t="shared" si="71"/>
        <v>5.8896122634320716E-2</v>
      </c>
      <c r="F134" s="9">
        <f t="shared" si="71"/>
        <v>3.1246489757580091E-2</v>
      </c>
      <c r="G134" s="9">
        <f t="shared" si="71"/>
        <v>1.1406109570578214E-2</v>
      </c>
      <c r="H134" s="9">
        <f t="shared" si="71"/>
        <v>5.5835983899422667E-2</v>
      </c>
      <c r="I134" s="9">
        <f t="shared" si="71"/>
        <v>0.11983426027735142</v>
      </c>
      <c r="J134" s="9">
        <f t="shared" si="71"/>
        <v>1.3927871520424805E-2</v>
      </c>
      <c r="K134" s="9">
        <f t="shared" si="71"/>
        <v>0.13099722912004466</v>
      </c>
      <c r="L134" s="9">
        <f t="shared" si="71"/>
        <v>0.12510991045091113</v>
      </c>
      <c r="M134" s="9">
        <f t="shared" si="71"/>
        <v>0.52258419864065464</v>
      </c>
      <c r="N134" s="9">
        <f t="shared" si="71"/>
        <v>0.56480468164237541</v>
      </c>
      <c r="O134" s="9">
        <f t="shared" si="71"/>
        <v>0.11827011179794758</v>
      </c>
      <c r="P134" s="9">
        <f t="shared" si="71"/>
        <v>3.7039477179400787E-2</v>
      </c>
      <c r="Q134" s="9">
        <f t="shared" si="71"/>
        <v>0.44805500660274833</v>
      </c>
      <c r="R134" s="9">
        <f t="shared" si="71"/>
        <v>7.382988684256056E-2</v>
      </c>
      <c r="S134" s="9">
        <f t="shared" si="71"/>
        <v>2.8885123982889234E-2</v>
      </c>
      <c r="T134" s="9">
        <f t="shared" si="71"/>
        <v>1.7239679992678586E-2</v>
      </c>
      <c r="U134" s="9">
        <f t="shared" si="71"/>
        <v>8.9449444412148055E-2</v>
      </c>
      <c r="V134" s="9">
        <f t="shared" si="71"/>
        <v>2.1798710373863946E-2</v>
      </c>
      <c r="W134" s="9">
        <f t="shared" si="71"/>
        <v>5.1300814382109015E-4</v>
      </c>
      <c r="X134" s="9">
        <f t="shared" si="71"/>
        <v>1.4058980960069564E-4</v>
      </c>
      <c r="Y134" s="9">
        <f t="shared" si="71"/>
        <v>1.2015498641328683E-4</v>
      </c>
      <c r="Z134" s="9">
        <f t="shared" si="71"/>
        <v>1.4044926641351551E-3</v>
      </c>
      <c r="AA134" s="9">
        <f t="shared" si="71"/>
        <v>7.8896677402917087E-2</v>
      </c>
      <c r="AB134" s="9">
        <f t="shared" si="71"/>
        <v>2.6032606844050864E-2</v>
      </c>
      <c r="AC134" s="9">
        <f t="shared" si="71"/>
        <v>0.12745781701039757</v>
      </c>
      <c r="AD134" s="9">
        <f t="shared" si="71"/>
        <v>0.22133979367234713</v>
      </c>
      <c r="AE134" s="9">
        <f t="shared" si="71"/>
        <v>2.8001446491114596E-4</v>
      </c>
      <c r="AF134" s="9">
        <f t="shared" si="71"/>
        <v>0.94632513361819037</v>
      </c>
      <c r="AG134" s="9">
        <f t="shared" si="71"/>
        <v>3.833170766798093E-4</v>
      </c>
      <c r="AH134" s="9">
        <f t="shared" si="71"/>
        <v>1.6909891820092134E-4</v>
      </c>
      <c r="AI134" s="9">
        <f t="shared" si="71"/>
        <v>3.2571009445112942E-4</v>
      </c>
      <c r="AJ134" s="9">
        <f t="shared" si="71"/>
        <v>7.6322284372772856E-4</v>
      </c>
      <c r="AK134" s="9">
        <f t="shared" si="71"/>
        <v>8.9789440243220084E-4</v>
      </c>
      <c r="AL134" s="9">
        <f t="shared" si="71"/>
        <v>1.1700734652157151E-4</v>
      </c>
      <c r="AM134" s="9">
        <f t="shared" si="71"/>
        <v>1.0873273954106937E-3</v>
      </c>
      <c r="AN134" s="9">
        <f t="shared" si="71"/>
        <v>2.0363392333105232E-4</v>
      </c>
      <c r="AO134" s="9">
        <f t="shared" si="71"/>
        <v>6.1710352529103607E-4</v>
      </c>
      <c r="AP134" s="9">
        <f t="shared" si="71"/>
        <v>8.6040695824414933E-3</v>
      </c>
      <c r="AQ134" s="9">
        <f t="shared" si="71"/>
        <v>4.8832113320203832E-2</v>
      </c>
      <c r="AR134" s="9">
        <f t="shared" si="71"/>
        <v>3.4256377674164687E-2</v>
      </c>
      <c r="AS134" s="9">
        <f t="shared" si="71"/>
        <v>3.4924284999057989E-2</v>
      </c>
      <c r="AT134" s="9">
        <f t="shared" si="71"/>
        <v>0.3333653146374998</v>
      </c>
      <c r="AU134" s="9">
        <f t="shared" si="71"/>
        <v>0.22417159963174912</v>
      </c>
      <c r="AV134" s="9">
        <f t="shared" si="71"/>
        <v>8.0883746199777812E-2</v>
      </c>
      <c r="AW134" s="9">
        <f t="shared" si="71"/>
        <v>0.10661776185493832</v>
      </c>
      <c r="AX134" s="9">
        <f t="shared" si="71"/>
        <v>8.894489102242005E-2</v>
      </c>
      <c r="AY134" s="9">
        <f t="shared" si="71"/>
        <v>3.1669187440832675E-4</v>
      </c>
      <c r="AZ134" s="9">
        <f t="shared" si="71"/>
        <v>4.3384312540485574E-5</v>
      </c>
      <c r="BB134" s="2">
        <f t="shared" si="69"/>
        <v>4.8708177022963772</v>
      </c>
      <c r="BE134" s="13">
        <f t="shared" si="70"/>
        <v>0.96096023510920192</v>
      </c>
    </row>
    <row r="135" spans="1:57" s="13" customFormat="1" x14ac:dyDescent="0.25">
      <c r="A135" s="2" t="s">
        <v>63</v>
      </c>
      <c r="B135" s="2">
        <f t="shared" ref="B135:AZ135" si="72">STDEV(B129:B133)/SQRT(5)</f>
        <v>1.4646005601724459E-3</v>
      </c>
      <c r="C135" s="2">
        <f t="shared" si="72"/>
        <v>1.7654756211564037E-3</v>
      </c>
      <c r="D135" s="2">
        <f t="shared" si="72"/>
        <v>1.8813649420112413E-3</v>
      </c>
      <c r="E135" s="2">
        <f t="shared" si="72"/>
        <v>5.4167164473216288E-3</v>
      </c>
      <c r="F135" s="2">
        <f t="shared" si="72"/>
        <v>3.3490674198541092E-3</v>
      </c>
      <c r="G135" s="2">
        <f t="shared" si="72"/>
        <v>1.6333500681938E-3</v>
      </c>
      <c r="H135" s="2">
        <f t="shared" si="72"/>
        <v>6.9018162536555426E-3</v>
      </c>
      <c r="I135" s="2">
        <f t="shared" si="72"/>
        <v>1.461571724035046E-2</v>
      </c>
      <c r="J135" s="2">
        <f t="shared" si="72"/>
        <v>9.0943809074889607E-4</v>
      </c>
      <c r="K135" s="2">
        <f t="shared" si="72"/>
        <v>1.7137350170776302E-2</v>
      </c>
      <c r="L135" s="2">
        <f t="shared" si="72"/>
        <v>1.5660421827279659E-2</v>
      </c>
      <c r="M135" s="2">
        <f t="shared" si="72"/>
        <v>3.2987882109575699E-2</v>
      </c>
      <c r="N135" s="2">
        <f t="shared" si="72"/>
        <v>6.6093976357900597E-2</v>
      </c>
      <c r="O135" s="2">
        <f t="shared" si="72"/>
        <v>8.966439383299149E-3</v>
      </c>
      <c r="P135" s="2">
        <f t="shared" si="72"/>
        <v>5.0074379453956845E-3</v>
      </c>
      <c r="Q135" s="2">
        <f t="shared" si="72"/>
        <v>5.0740676716216557E-2</v>
      </c>
      <c r="R135" s="2">
        <f t="shared" si="72"/>
        <v>9.570111489416732E-3</v>
      </c>
      <c r="S135" s="2">
        <f t="shared" si="72"/>
        <v>2.9874497158511098E-3</v>
      </c>
      <c r="T135" s="2">
        <f t="shared" si="72"/>
        <v>1.4496413993542591E-3</v>
      </c>
      <c r="U135" s="2">
        <f t="shared" si="72"/>
        <v>8.2056220392602852E-3</v>
      </c>
      <c r="V135" s="2">
        <f t="shared" si="72"/>
        <v>3.6581915921987231E-3</v>
      </c>
      <c r="W135" s="2">
        <f t="shared" si="72"/>
        <v>4.8429892585014039E-5</v>
      </c>
      <c r="X135" s="2">
        <f t="shared" si="72"/>
        <v>1.0834711236430426E-5</v>
      </c>
      <c r="Y135" s="2">
        <f t="shared" si="72"/>
        <v>3.0595066592399896E-5</v>
      </c>
      <c r="Z135" s="2">
        <f t="shared" si="72"/>
        <v>1.5349685603481081E-4</v>
      </c>
      <c r="AA135" s="2">
        <f t="shared" si="72"/>
        <v>3.7793626346040755E-3</v>
      </c>
      <c r="AB135" s="2">
        <f t="shared" si="72"/>
        <v>1.6287323147601358E-3</v>
      </c>
      <c r="AC135" s="2">
        <f t="shared" si="72"/>
        <v>1.2282160530474592E-2</v>
      </c>
      <c r="AD135" s="2">
        <f t="shared" si="72"/>
        <v>2.0596156594431092E-2</v>
      </c>
      <c r="AE135" s="2">
        <f t="shared" si="72"/>
        <v>5.1855231220083089E-5</v>
      </c>
      <c r="AF135" s="2">
        <f t="shared" si="72"/>
        <v>9.3613648770861799E-2</v>
      </c>
      <c r="AG135" s="2">
        <f t="shared" si="72"/>
        <v>4.4495269616162465E-5</v>
      </c>
      <c r="AH135" s="2">
        <f t="shared" si="72"/>
        <v>2.0913639823520013E-5</v>
      </c>
      <c r="AI135" s="2">
        <f t="shared" si="72"/>
        <v>1.4239425039841018E-5</v>
      </c>
      <c r="AJ135" s="2">
        <f t="shared" si="72"/>
        <v>8.1436083312729692E-5</v>
      </c>
      <c r="AK135" s="2">
        <f t="shared" si="72"/>
        <v>8.7992342560630829E-5</v>
      </c>
      <c r="AL135" s="2">
        <f t="shared" si="72"/>
        <v>3.0935200936049816E-5</v>
      </c>
      <c r="AM135" s="2">
        <f t="shared" si="72"/>
        <v>1.1586247295379165E-4</v>
      </c>
      <c r="AN135" s="2">
        <f t="shared" si="72"/>
        <v>1.8837116610423475E-5</v>
      </c>
      <c r="AO135" s="2">
        <f t="shared" si="72"/>
        <v>8.7201385257541574E-5</v>
      </c>
      <c r="AP135" s="2">
        <f t="shared" si="72"/>
        <v>1.3131693175754309E-3</v>
      </c>
      <c r="AQ135" s="2">
        <f t="shared" si="72"/>
        <v>6.5568882072594521E-3</v>
      </c>
      <c r="AR135" s="2">
        <f t="shared" si="72"/>
        <v>5.4682386122956875E-3</v>
      </c>
      <c r="AS135" s="2">
        <f t="shared" si="72"/>
        <v>6.9145566131058808E-3</v>
      </c>
      <c r="AT135" s="2">
        <f t="shared" si="72"/>
        <v>5.4724688088121837E-2</v>
      </c>
      <c r="AU135" s="2">
        <f t="shared" si="72"/>
        <v>4.8440538057274884E-2</v>
      </c>
      <c r="AV135" s="2">
        <f t="shared" si="72"/>
        <v>1.845960891355846E-2</v>
      </c>
      <c r="AW135" s="2">
        <f t="shared" si="72"/>
        <v>2.5715922761935236E-2</v>
      </c>
      <c r="AX135" s="2">
        <f t="shared" si="72"/>
        <v>2.2593141995054276E-2</v>
      </c>
      <c r="AY135" s="2">
        <f t="shared" si="72"/>
        <v>6.5889216434167618E-5</v>
      </c>
      <c r="AZ135" s="2">
        <f t="shared" si="72"/>
        <v>1.3916248061475493E-5</v>
      </c>
      <c r="BB135" s="2">
        <f t="shared" si="69"/>
        <v>0.58336649095957716</v>
      </c>
      <c r="BE135" s="13">
        <f t="shared" si="70"/>
        <v>0.19026655803067677</v>
      </c>
    </row>
    <row r="136" spans="1:57" s="13" customFormat="1" x14ac:dyDescent="0.25">
      <c r="A136" s="2"/>
    </row>
    <row r="137" spans="1:57" s="13" customFormat="1" x14ac:dyDescent="0.25">
      <c r="A137" s="2"/>
    </row>
    <row r="138" spans="1:57" s="13" customFormat="1" ht="18.75" x14ac:dyDescent="0.3">
      <c r="A138" s="7" t="s">
        <v>65</v>
      </c>
    </row>
    <row r="139" spans="1:57" s="13" customFormat="1" x14ac:dyDescent="0.25">
      <c r="A139" s="2" t="s">
        <v>57</v>
      </c>
      <c r="B139" s="13">
        <v>5.2360503851759327E-3</v>
      </c>
      <c r="C139" s="13">
        <v>5.5452321465750583E-3</v>
      </c>
      <c r="D139" s="13">
        <v>7.3860087445346678E-3</v>
      </c>
      <c r="E139" s="13">
        <v>2.5793774724130754E-2</v>
      </c>
      <c r="F139" s="13">
        <v>2.0125442431813453E-2</v>
      </c>
      <c r="G139" s="13">
        <v>5.3820528836144091E-3</v>
      </c>
      <c r="H139" s="13">
        <v>1.8178742452633772E-2</v>
      </c>
      <c r="I139" s="13">
        <v>6.704663751821778E-2</v>
      </c>
      <c r="J139" s="13">
        <v>6.801998750780764E-3</v>
      </c>
      <c r="K139" s="13">
        <v>6.0519466999791813E-2</v>
      </c>
      <c r="L139" s="13">
        <v>5.0642827399541963E-2</v>
      </c>
      <c r="M139" s="13">
        <v>0.2267332916926921</v>
      </c>
      <c r="N139" s="13">
        <v>0.22158026233604003</v>
      </c>
      <c r="O139" s="13">
        <v>4.9869872996044139E-2</v>
      </c>
      <c r="P139" s="13">
        <v>1.8264626275244642E-2</v>
      </c>
      <c r="Q139" s="13">
        <v>0.15945763064751201</v>
      </c>
      <c r="R139" s="13">
        <v>3.7617114303560281E-2</v>
      </c>
      <c r="S139" s="13">
        <v>1.1250780762023738E-2</v>
      </c>
      <c r="T139" s="13">
        <v>6.7934103685196754E-3</v>
      </c>
      <c r="U139" s="13">
        <v>3.618571726004581E-2</v>
      </c>
      <c r="V139" s="13">
        <v>1.1193524880283157E-2</v>
      </c>
      <c r="W139" s="13">
        <v>3.5183739329585679E-4</v>
      </c>
      <c r="X139" s="13">
        <v>2.1299188007495322E-5</v>
      </c>
      <c r="Y139" s="13">
        <v>2.1299188007495322E-5</v>
      </c>
      <c r="Z139" s="13">
        <v>8.7372475536123264E-4</v>
      </c>
      <c r="AA139" s="13">
        <v>3.8876743701853018E-2</v>
      </c>
      <c r="AB139" s="13">
        <v>1.0678221944617948E-2</v>
      </c>
      <c r="AC139" s="13">
        <v>4.7092962731626067E-2</v>
      </c>
      <c r="AD139" s="13">
        <v>8.5855194669997928E-2</v>
      </c>
      <c r="AE139" s="13">
        <v>1.4915157193420779E-4</v>
      </c>
      <c r="AF139" s="13">
        <v>0.2871382469290028</v>
      </c>
      <c r="AG139" s="13">
        <v>7.4432646262752455E-5</v>
      </c>
      <c r="AH139" s="13">
        <v>7.4489902144493045E-5</v>
      </c>
      <c r="AI139" s="13">
        <v>6.3954819904226535E-5</v>
      </c>
      <c r="AJ139" s="13">
        <v>3.7244951072246514E-4</v>
      </c>
      <c r="AK139" s="13">
        <v>6.2781074328544678E-4</v>
      </c>
      <c r="AL139" s="13">
        <v>8.5082240266500119E-5</v>
      </c>
      <c r="AM139" s="13">
        <v>4.7923173016864472E-4</v>
      </c>
      <c r="AN139" s="13">
        <v>1.2776650010410163E-4</v>
      </c>
      <c r="AO139" s="13">
        <v>1.3827295440349785E-4</v>
      </c>
      <c r="AP139" s="13">
        <v>5.6110764105767232E-3</v>
      </c>
      <c r="AQ139" s="13">
        <v>4.0651676035810956E-2</v>
      </c>
      <c r="AR139" s="13">
        <v>1.2080991047262129E-2</v>
      </c>
      <c r="AS139" s="13">
        <v>2.2501561524047475E-2</v>
      </c>
      <c r="AT139" s="13">
        <v>0.11451176348115763</v>
      </c>
      <c r="AU139" s="13">
        <v>5.5251925879658562E-2</v>
      </c>
      <c r="AV139" s="13">
        <v>1.8636789506558407E-2</v>
      </c>
      <c r="AW139" s="13">
        <v>2.37898188632105E-2</v>
      </c>
      <c r="AX139" s="13">
        <v>1.7262648344784512E-2</v>
      </c>
      <c r="AY139" s="13">
        <v>8.5024984384759542E-5</v>
      </c>
      <c r="AZ139" s="13">
        <v>5.3247970018738287E-5</v>
      </c>
      <c r="BB139" s="2">
        <f t="shared" ref="BB139:BB145" si="73">SUM(B139:AZ139)</f>
        <v>1.8351431631272126</v>
      </c>
      <c r="BE139" s="13">
        <f>SUM(AP139:AZ139)</f>
        <v>0.31043652404747046</v>
      </c>
    </row>
    <row r="140" spans="1:57" s="13" customFormat="1" x14ac:dyDescent="0.25">
      <c r="A140" s="2" t="s">
        <v>58</v>
      </c>
      <c r="B140" s="13">
        <v>6.0509950248756224E-3</v>
      </c>
      <c r="C140" s="13">
        <v>9.9284825870646787E-3</v>
      </c>
      <c r="D140" s="13">
        <v>5.7524875621890563E-3</v>
      </c>
      <c r="E140" s="13">
        <v>4.4402985074626873E-2</v>
      </c>
      <c r="F140" s="13">
        <v>2.4968905472636822E-2</v>
      </c>
      <c r="G140" s="13">
        <v>9.7325870646766191E-3</v>
      </c>
      <c r="H140" s="13">
        <v>4.5273631840796032E-2</v>
      </c>
      <c r="I140" s="13">
        <v>8.9863184079602018E-2</v>
      </c>
      <c r="J140" s="13">
        <v>1.648009950248756E-2</v>
      </c>
      <c r="K140" s="13">
        <v>9.5522388059701493E-2</v>
      </c>
      <c r="L140" s="13">
        <v>0.12904228855721395</v>
      </c>
      <c r="M140" s="13">
        <v>0.64272388059701502</v>
      </c>
      <c r="N140" s="13">
        <v>0.56281094527363185</v>
      </c>
      <c r="O140" s="13">
        <v>0.12313432835820899</v>
      </c>
      <c r="P140" s="13">
        <v>2.4471393034825876E-2</v>
      </c>
      <c r="Q140" s="13">
        <v>0.39179104477611948</v>
      </c>
      <c r="R140" s="13">
        <v>5.1772388059701503E-2</v>
      </c>
      <c r="S140" s="13">
        <v>2.9664179104477623E-2</v>
      </c>
      <c r="T140" s="13">
        <v>1.5796019900497515E-2</v>
      </c>
      <c r="U140" s="13">
        <v>8.4577114427860714E-2</v>
      </c>
      <c r="V140" s="13">
        <v>1.1318407960199008E-2</v>
      </c>
      <c r="W140" s="13">
        <v>7.2854477611940304E-4</v>
      </c>
      <c r="X140" s="13">
        <v>9.2661691542288561E-5</v>
      </c>
      <c r="Y140" s="13">
        <v>6.9465174129353257E-5</v>
      </c>
      <c r="Z140" s="13">
        <v>1.3656716417910449E-3</v>
      </c>
      <c r="AA140" s="13">
        <v>8.4577114427860714E-2</v>
      </c>
      <c r="AB140" s="13">
        <v>2.758084577114428E-2</v>
      </c>
      <c r="AC140" s="13">
        <v>0.11131840796019903</v>
      </c>
      <c r="AD140" s="13">
        <v>0.20895522388059704</v>
      </c>
      <c r="AE140" s="13">
        <v>1.8501243781094532E-4</v>
      </c>
      <c r="AF140" s="13">
        <v>1.0292288557213931</v>
      </c>
      <c r="AG140" s="13">
        <v>3.2338308457711452E-4</v>
      </c>
      <c r="AH140" s="13">
        <v>1.6200248756218907E-4</v>
      </c>
      <c r="AI140" s="13">
        <v>2.888681592039802E-4</v>
      </c>
      <c r="AJ140" s="13">
        <v>8.4421641791044785E-4</v>
      </c>
      <c r="AK140" s="13">
        <v>8.8961442786069658E-4</v>
      </c>
      <c r="AL140" s="13">
        <v>1.8532338308457712E-4</v>
      </c>
      <c r="AM140" s="13">
        <v>9.4838308457711453E-4</v>
      </c>
      <c r="AN140" s="13">
        <v>2.0802238805970149E-4</v>
      </c>
      <c r="AO140" s="13">
        <v>2.5435323383084582E-4</v>
      </c>
      <c r="AP140" s="13">
        <v>1.0665422885572141E-2</v>
      </c>
      <c r="AQ140" s="13">
        <v>6.436567164179105E-2</v>
      </c>
      <c r="AR140" s="13">
        <v>6.809701492537315E-2</v>
      </c>
      <c r="AS140" s="13">
        <v>5.9390547263681592E-2</v>
      </c>
      <c r="AT140" s="13">
        <v>0.74004975124378125</v>
      </c>
      <c r="AU140" s="13">
        <v>0.49129353233830853</v>
      </c>
      <c r="AV140" s="13">
        <v>0.16480099502487566</v>
      </c>
      <c r="AW140" s="13">
        <v>0.25963930348258712</v>
      </c>
      <c r="AX140" s="13">
        <v>0.25995024875621897</v>
      </c>
      <c r="AY140" s="13">
        <v>9.1417910447761199E-4</v>
      </c>
      <c r="AZ140" s="13">
        <v>6.9340796019900505E-5</v>
      </c>
      <c r="BB140" s="2">
        <f t="shared" si="73"/>
        <v>6.0025197139303499</v>
      </c>
      <c r="BE140" s="13">
        <f t="shared" ref="BE140:BE145" si="74">SUM(AP140:AZ140)</f>
        <v>2.1192360074626873</v>
      </c>
    </row>
    <row r="141" spans="1:57" s="13" customFormat="1" x14ac:dyDescent="0.25">
      <c r="A141" s="2" t="s">
        <v>59</v>
      </c>
      <c r="B141" s="13">
        <v>6.3532000951701173E-3</v>
      </c>
      <c r="C141" s="13">
        <v>1.5212348322626697E-2</v>
      </c>
      <c r="D141" s="13">
        <v>6.0849393290506801E-3</v>
      </c>
      <c r="E141" s="13">
        <v>6.6803473709255309E-2</v>
      </c>
      <c r="F141" s="13">
        <v>4.0435403283369024E-2</v>
      </c>
      <c r="G141" s="13">
        <v>2.2605876754699029E-2</v>
      </c>
      <c r="H141" s="13">
        <v>8.0347370925529404E-2</v>
      </c>
      <c r="I141" s="13">
        <v>0.12693314299310018</v>
      </c>
      <c r="J141" s="13">
        <v>2.1788008565310494E-2</v>
      </c>
      <c r="K141" s="13">
        <v>0.17044373066857008</v>
      </c>
      <c r="L141" s="13">
        <v>0.26924220794670478</v>
      </c>
      <c r="M141" s="13">
        <v>0.79823935284320735</v>
      </c>
      <c r="N141" s="13">
        <v>1.1253866285986203</v>
      </c>
      <c r="O141" s="13">
        <v>0.18385676897454203</v>
      </c>
      <c r="P141" s="13">
        <v>3.487389959552701E-2</v>
      </c>
      <c r="Q141" s="13">
        <v>0.89278491553652173</v>
      </c>
      <c r="R141" s="13">
        <v>7.1579823935284323E-2</v>
      </c>
      <c r="S141" s="13">
        <v>4.9759100642398288E-2</v>
      </c>
      <c r="T141" s="13">
        <v>2.9312395907684991E-2</v>
      </c>
      <c r="U141" s="13">
        <v>0.14819771591720202</v>
      </c>
      <c r="V141" s="13">
        <v>2.1460861289555083E-2</v>
      </c>
      <c r="W141" s="13">
        <v>5.7250773257197247E-4</v>
      </c>
      <c r="X141" s="13">
        <v>1.8254817987152036E-4</v>
      </c>
      <c r="Y141" s="13">
        <v>1.0939804901261008E-4</v>
      </c>
      <c r="Z141" s="13">
        <v>2.1199143468950753E-3</v>
      </c>
      <c r="AA141" s="13">
        <v>9.3989412324530106E-2</v>
      </c>
      <c r="AB141" s="13">
        <v>3.2911015940994534E-2</v>
      </c>
      <c r="AC141" s="13">
        <v>0.19890554365929103</v>
      </c>
      <c r="AD141" s="13">
        <v>0.33598025220080896</v>
      </c>
      <c r="AE141" s="13">
        <v>2.9181536997382828E-4</v>
      </c>
      <c r="AF141" s="13">
        <v>1.7600523435641211</v>
      </c>
      <c r="AG141" s="13">
        <v>4.2561860575779207E-4</v>
      </c>
      <c r="AH141" s="13">
        <v>3.0424696645253393E-4</v>
      </c>
      <c r="AI141" s="13">
        <v>3.5299191054009052E-4</v>
      </c>
      <c r="AJ141" s="13">
        <v>1.1083749702593387E-3</v>
      </c>
      <c r="AK141" s="13">
        <v>1.52123483226267E-3</v>
      </c>
      <c r="AL141" s="13">
        <v>1.8261360932667148E-4</v>
      </c>
      <c r="AM141" s="13">
        <v>1.8254817987152037E-3</v>
      </c>
      <c r="AN141" s="13">
        <v>2.6760647156792776E-4</v>
      </c>
      <c r="AO141" s="13">
        <v>8.2441113490364039E-4</v>
      </c>
      <c r="AP141" s="13">
        <v>6.2157982393528446E-3</v>
      </c>
      <c r="AQ141" s="13">
        <v>3.052284082798002E-2</v>
      </c>
      <c r="AR141" s="13">
        <v>7.5243873423744945E-2</v>
      </c>
      <c r="AS141" s="13">
        <v>3.268201284796575E-2</v>
      </c>
      <c r="AT141" s="13">
        <v>0.63466571496550095</v>
      </c>
      <c r="AU141" s="13">
        <v>0.50053533190578159</v>
      </c>
      <c r="AV141" s="13">
        <v>0.13118605757792057</v>
      </c>
      <c r="AW141" s="13">
        <v>0.17502379252914588</v>
      </c>
      <c r="AX141" s="13">
        <v>0.21068284558648587</v>
      </c>
      <c r="AY141" s="13">
        <v>6.2157982393528451E-4</v>
      </c>
      <c r="AZ141" s="13">
        <v>1.704437306685701E-4</v>
      </c>
      <c r="BB141" s="2">
        <f t="shared" si="73"/>
        <v>8.4111787889602674</v>
      </c>
      <c r="BE141" s="13">
        <f t="shared" si="74"/>
        <v>1.7975502914584827</v>
      </c>
    </row>
    <row r="142" spans="1:57" s="13" customFormat="1" x14ac:dyDescent="0.25">
      <c r="A142" s="2" t="s">
        <v>60</v>
      </c>
      <c r="B142" s="13">
        <v>6.6944444444444456E-3</v>
      </c>
      <c r="C142" s="13">
        <v>1.2972222222222224E-2</v>
      </c>
      <c r="D142" s="13">
        <v>6.3888888888888893E-3</v>
      </c>
      <c r="E142" s="13">
        <v>5.5694444444444456E-2</v>
      </c>
      <c r="F142" s="13">
        <v>3.4305555555555561E-2</v>
      </c>
      <c r="G142" s="13">
        <v>1.6611111111111111E-2</v>
      </c>
      <c r="H142" s="13">
        <v>6.0388888888888909E-2</v>
      </c>
      <c r="I142" s="13">
        <v>0.10500000000000001</v>
      </c>
      <c r="J142" s="13">
        <v>1.744444444444445E-2</v>
      </c>
      <c r="K142" s="13">
        <v>0.11888888888888891</v>
      </c>
      <c r="L142" s="13">
        <v>0.18333333333333338</v>
      </c>
      <c r="M142" s="13">
        <v>0.71388888888888902</v>
      </c>
      <c r="N142" s="13">
        <v>0.7333333333333335</v>
      </c>
      <c r="O142" s="13">
        <v>0.14111111111111113</v>
      </c>
      <c r="P142" s="13">
        <v>2.3194444444444452E-2</v>
      </c>
      <c r="Q142" s="13">
        <v>0.53555555555555567</v>
      </c>
      <c r="R142" s="13">
        <v>4.8333333333333339E-2</v>
      </c>
      <c r="S142" s="13">
        <v>3.333333333333334E-2</v>
      </c>
      <c r="T142" s="13">
        <v>1.9861111111111114E-2</v>
      </c>
      <c r="U142" s="13">
        <v>0.11083333333333335</v>
      </c>
      <c r="V142" s="13">
        <v>1.8027777777777778E-2</v>
      </c>
      <c r="W142" s="13">
        <v>4.8555555555555564E-4</v>
      </c>
      <c r="X142" s="13">
        <v>1.0333333333333333E-4</v>
      </c>
      <c r="Y142" s="13">
        <v>1.0333333333333333E-4</v>
      </c>
      <c r="Z142" s="13">
        <v>1.6833333333333338E-3</v>
      </c>
      <c r="AA142" s="13">
        <v>6.8777777777777785E-2</v>
      </c>
      <c r="AB142" s="13">
        <v>2.1583333333333336E-2</v>
      </c>
      <c r="AC142" s="13">
        <v>0.12555555555555556</v>
      </c>
      <c r="AD142" s="13">
        <v>0.22166666666666671</v>
      </c>
      <c r="AE142" s="13">
        <v>2.272222222222223E-4</v>
      </c>
      <c r="AF142" s="13">
        <v>1.2583333333333335</v>
      </c>
      <c r="AG142" s="13">
        <v>2.8811111111111116E-4</v>
      </c>
      <c r="AH142" s="13">
        <v>2.272222222222223E-4</v>
      </c>
      <c r="AI142" s="13">
        <v>3.1000000000000005E-4</v>
      </c>
      <c r="AJ142" s="13">
        <v>8.1638888888888907E-4</v>
      </c>
      <c r="AK142" s="13">
        <v>1.1666666666666668E-3</v>
      </c>
      <c r="AL142" s="13">
        <v>1.8611111111111115E-4</v>
      </c>
      <c r="AM142" s="13">
        <v>1.2305555555555557E-3</v>
      </c>
      <c r="AN142" s="13">
        <v>2.3777777777777784E-4</v>
      </c>
      <c r="AO142" s="13">
        <v>5.1638888888888893E-4</v>
      </c>
      <c r="AP142" s="13">
        <v>1.1944444444444447E-2</v>
      </c>
      <c r="AQ142" s="13">
        <v>7.555555555555557E-2</v>
      </c>
      <c r="AR142" s="13">
        <v>0.13138888888888892</v>
      </c>
      <c r="AS142" s="13">
        <v>6.8055555555555564E-2</v>
      </c>
      <c r="AT142" s="13">
        <v>1.1527777777777781</v>
      </c>
      <c r="AU142" s="13">
        <v>0.76111111111111118</v>
      </c>
      <c r="AV142" s="13">
        <v>0.25500000000000006</v>
      </c>
      <c r="AW142" s="13">
        <v>0.34444444444444455</v>
      </c>
      <c r="AX142" s="13">
        <v>0.34722222222222227</v>
      </c>
      <c r="AY142" s="13">
        <v>1.238888888888889E-3</v>
      </c>
      <c r="AZ142" s="13">
        <v>7.2222222222222246E-5</v>
      </c>
      <c r="BB142" s="2">
        <f t="shared" si="73"/>
        <v>7.8475042222222227</v>
      </c>
      <c r="BE142" s="13">
        <f t="shared" si="74"/>
        <v>3.1488111111111117</v>
      </c>
    </row>
    <row r="143" spans="1:57" s="13" customFormat="1" x14ac:dyDescent="0.25">
      <c r="A143" s="2" t="s">
        <v>61</v>
      </c>
      <c r="B143" s="13">
        <v>6.0370498614958461E-3</v>
      </c>
      <c r="C143" s="13">
        <v>1.3245325484764547E-2</v>
      </c>
      <c r="D143" s="13">
        <v>6.3798476454293637E-3</v>
      </c>
      <c r="E143" s="13">
        <v>5.7037742382271481E-2</v>
      </c>
      <c r="F143" s="13">
        <v>3.437500000000001E-2</v>
      </c>
      <c r="G143" s="13">
        <v>1.574330563250231E-2</v>
      </c>
      <c r="H143" s="13">
        <v>6.2751038781163435E-2</v>
      </c>
      <c r="I143" s="13">
        <v>0.10696560480147738</v>
      </c>
      <c r="J143" s="13">
        <v>1.8219067405355494E-2</v>
      </c>
      <c r="K143" s="13">
        <v>0.12981879039704528</v>
      </c>
      <c r="L143" s="13">
        <v>0.175207756232687</v>
      </c>
      <c r="M143" s="13">
        <v>0.73003231763619592</v>
      </c>
      <c r="N143" s="13">
        <v>0.79986149584487554</v>
      </c>
      <c r="O143" s="13">
        <v>0.1583852723915051</v>
      </c>
      <c r="P143" s="13">
        <v>2.6249422899353652E-2</v>
      </c>
      <c r="Q143" s="13">
        <v>0.58116920590951071</v>
      </c>
      <c r="R143" s="13">
        <v>5.3038434903047105E-2</v>
      </c>
      <c r="S143" s="13">
        <v>3.2661011080332418E-2</v>
      </c>
      <c r="T143" s="13">
        <v>1.9329986149584491E-2</v>
      </c>
      <c r="U143" s="13">
        <v>0.11870960295475533</v>
      </c>
      <c r="V143" s="13">
        <v>2.0504385964912282E-2</v>
      </c>
      <c r="W143" s="13">
        <v>8.5128116343490315E-4</v>
      </c>
      <c r="X143" s="13">
        <v>1.6536819021237308E-4</v>
      </c>
      <c r="Y143" s="13">
        <v>1.8885618651892896E-4</v>
      </c>
      <c r="Z143" s="13">
        <v>1.558460295475531E-3</v>
      </c>
      <c r="AA143" s="13">
        <v>8.0747922437673161E-2</v>
      </c>
      <c r="AB143" s="13">
        <v>2.4408471837488462E-2</v>
      </c>
      <c r="AC143" s="13">
        <v>0.13362765466297324</v>
      </c>
      <c r="AD143" s="13">
        <v>0.23805401662049863</v>
      </c>
      <c r="AE143" s="13">
        <v>1.8885618651892896E-4</v>
      </c>
      <c r="AF143" s="13">
        <v>1.3045360110803326</v>
      </c>
      <c r="AG143" s="13">
        <v>4.0278739612188366E-4</v>
      </c>
      <c r="AH143" s="13">
        <v>1.1820175438596494E-4</v>
      </c>
      <c r="AI143" s="13">
        <v>4.0120036934441372E-4</v>
      </c>
      <c r="AJ143" s="13">
        <v>8.7508656509695303E-4</v>
      </c>
      <c r="AK143" s="13">
        <v>1.1775738688827335E-3</v>
      </c>
      <c r="AL143" s="13">
        <v>2.3595914127423823E-4</v>
      </c>
      <c r="AM143" s="13">
        <v>1.4061057248384119E-3</v>
      </c>
      <c r="AN143" s="13">
        <v>2.1266158818097875E-4</v>
      </c>
      <c r="AO143" s="13">
        <v>4.1294436749769167E-4</v>
      </c>
      <c r="AP143" s="13">
        <v>1.3616689750692523E-2</v>
      </c>
      <c r="AQ143" s="13">
        <v>8.6334256694367506E-2</v>
      </c>
      <c r="AR143" s="13">
        <v>9.1412742382271484E-2</v>
      </c>
      <c r="AS143" s="13">
        <v>7.8716528162511568E-2</v>
      </c>
      <c r="AT143" s="13">
        <v>0.97126038781163471</v>
      </c>
      <c r="AU143" s="13">
        <v>0.64433287165281627</v>
      </c>
      <c r="AV143" s="13">
        <v>0.19012580794090492</v>
      </c>
      <c r="AW143" s="13">
        <v>0.2609072022160665</v>
      </c>
      <c r="AX143" s="13">
        <v>0.27265120036934448</v>
      </c>
      <c r="AY143" s="13">
        <v>9.2047553093259479E-4</v>
      </c>
      <c r="AZ143" s="13">
        <v>5.9037396121883664E-5</v>
      </c>
      <c r="BB143" s="2">
        <f t="shared" si="73"/>
        <v>7.5656282837026794</v>
      </c>
      <c r="BE143" s="13">
        <f t="shared" si="74"/>
        <v>2.6103371999076646</v>
      </c>
    </row>
    <row r="144" spans="1:57" s="13" customFormat="1" x14ac:dyDescent="0.25">
      <c r="A144" s="2" t="s">
        <v>62</v>
      </c>
      <c r="B144" s="9">
        <f t="shared" ref="B144:AZ144" si="75">AVERAGE(B139:B143)</f>
        <v>6.0743479622323926E-3</v>
      </c>
      <c r="C144" s="9">
        <f t="shared" si="75"/>
        <v>1.1380722152650641E-2</v>
      </c>
      <c r="D144" s="9">
        <f t="shared" si="75"/>
        <v>6.3984344340185309E-3</v>
      </c>
      <c r="E144" s="9">
        <f t="shared" si="75"/>
        <v>4.9946484066945775E-2</v>
      </c>
      <c r="F144" s="9">
        <f t="shared" si="75"/>
        <v>3.0842061348674975E-2</v>
      </c>
      <c r="G144" s="9">
        <f t="shared" si="75"/>
        <v>1.4014986689320696E-2</v>
      </c>
      <c r="H144" s="9">
        <f t="shared" si="75"/>
        <v>5.3387934577802311E-2</v>
      </c>
      <c r="I144" s="9">
        <f t="shared" si="75"/>
        <v>9.9161713878479468E-2</v>
      </c>
      <c r="J144" s="9">
        <f t="shared" si="75"/>
        <v>1.6146723733675754E-2</v>
      </c>
      <c r="K144" s="9">
        <f t="shared" si="75"/>
        <v>0.11503865300279952</v>
      </c>
      <c r="L144" s="9">
        <f t="shared" si="75"/>
        <v>0.16149368269389622</v>
      </c>
      <c r="M144" s="9">
        <f t="shared" si="75"/>
        <v>0.62232354633159992</v>
      </c>
      <c r="N144" s="9">
        <f t="shared" si="75"/>
        <v>0.68859453307730012</v>
      </c>
      <c r="O144" s="9">
        <f t="shared" si="75"/>
        <v>0.13127147076628226</v>
      </c>
      <c r="P144" s="9">
        <f t="shared" si="75"/>
        <v>2.5410757249879123E-2</v>
      </c>
      <c r="Q144" s="9">
        <f t="shared" si="75"/>
        <v>0.51215167048504395</v>
      </c>
      <c r="R144" s="9">
        <f t="shared" si="75"/>
        <v>5.246821890698531E-2</v>
      </c>
      <c r="S144" s="9">
        <f t="shared" si="75"/>
        <v>3.1333680984513078E-2</v>
      </c>
      <c r="T144" s="9">
        <f t="shared" si="75"/>
        <v>1.8218584687479559E-2</v>
      </c>
      <c r="U144" s="9">
        <f t="shared" si="75"/>
        <v>9.9700696778639436E-2</v>
      </c>
      <c r="V144" s="9">
        <f t="shared" si="75"/>
        <v>1.6500991574545459E-2</v>
      </c>
      <c r="W144" s="9">
        <f t="shared" si="75"/>
        <v>5.9794532419553815E-4</v>
      </c>
      <c r="X144" s="9">
        <f t="shared" si="75"/>
        <v>1.1304211659340212E-4</v>
      </c>
      <c r="Y144" s="9">
        <f t="shared" si="75"/>
        <v>9.847038620034419E-5</v>
      </c>
      <c r="Z144" s="9">
        <f t="shared" si="75"/>
        <v>1.5202208745712434E-3</v>
      </c>
      <c r="AA144" s="9">
        <f t="shared" si="75"/>
        <v>7.3393794133938955E-2</v>
      </c>
      <c r="AB144" s="9">
        <f t="shared" si="75"/>
        <v>2.3432377765515711E-2</v>
      </c>
      <c r="AC144" s="9">
        <f t="shared" si="75"/>
        <v>0.12330002491392897</v>
      </c>
      <c r="AD144" s="9">
        <f t="shared" si="75"/>
        <v>0.21810227080771388</v>
      </c>
      <c r="AE144" s="9">
        <f t="shared" si="75"/>
        <v>2.0841155769202652E-4</v>
      </c>
      <c r="AF144" s="9">
        <f t="shared" si="75"/>
        <v>1.1278577581256366</v>
      </c>
      <c r="AG144" s="9">
        <f t="shared" si="75"/>
        <v>3.0286656876613082E-4</v>
      </c>
      <c r="AH144" s="9">
        <f t="shared" si="75"/>
        <v>1.7723266655348064E-4</v>
      </c>
      <c r="AI144" s="9">
        <f t="shared" si="75"/>
        <v>2.8340305179854218E-4</v>
      </c>
      <c r="AJ144" s="9">
        <f t="shared" si="75"/>
        <v>8.0330327057561888E-4</v>
      </c>
      <c r="AK144" s="9">
        <f t="shared" si="75"/>
        <v>1.0765801077916427E-3</v>
      </c>
      <c r="AL144" s="9">
        <f t="shared" si="75"/>
        <v>1.7501789701261961E-4</v>
      </c>
      <c r="AM144" s="9">
        <f t="shared" si="75"/>
        <v>1.1779515787709862E-3</v>
      </c>
      <c r="AN144" s="9">
        <f t="shared" si="75"/>
        <v>2.1076694513809746E-4</v>
      </c>
      <c r="AO144" s="9">
        <f t="shared" si="75"/>
        <v>4.2927411590491289E-4</v>
      </c>
      <c r="AP144" s="9">
        <f t="shared" si="75"/>
        <v>9.6106863461277343E-3</v>
      </c>
      <c r="AQ144" s="9">
        <f t="shared" si="75"/>
        <v>5.9486000151101018E-2</v>
      </c>
      <c r="AR144" s="9">
        <f t="shared" si="75"/>
        <v>7.5644702133508129E-2</v>
      </c>
      <c r="AS144" s="9">
        <f t="shared" si="75"/>
        <v>5.2269241070752391E-2</v>
      </c>
      <c r="AT144" s="9">
        <f t="shared" si="75"/>
        <v>0.72265307905597065</v>
      </c>
      <c r="AU144" s="9">
        <f t="shared" si="75"/>
        <v>0.49050495457753518</v>
      </c>
      <c r="AV144" s="9">
        <f t="shared" si="75"/>
        <v>0.15194993001005191</v>
      </c>
      <c r="AW144" s="9">
        <f t="shared" si="75"/>
        <v>0.2127609123070909</v>
      </c>
      <c r="AX144" s="9">
        <f t="shared" si="75"/>
        <v>0.22155383305581119</v>
      </c>
      <c r="AY144" s="9">
        <f t="shared" si="75"/>
        <v>7.5602966652382796E-4</v>
      </c>
      <c r="AZ144" s="9">
        <f t="shared" si="75"/>
        <v>8.485842301026296E-5</v>
      </c>
      <c r="BB144" s="2">
        <f t="shared" si="73"/>
        <v>6.3323948343885457</v>
      </c>
      <c r="BE144" s="13">
        <f t="shared" si="74"/>
        <v>1.997274226797483</v>
      </c>
    </row>
    <row r="145" spans="1:57" s="13" customFormat="1" x14ac:dyDescent="0.25">
      <c r="A145" s="2" t="s">
        <v>63</v>
      </c>
      <c r="B145" s="2">
        <f t="shared" ref="B145:AZ145" si="76">STDEV(B139:B143)/SQRT(5)</f>
        <v>2.415530474860704E-4</v>
      </c>
      <c r="C145" s="2">
        <f t="shared" si="76"/>
        <v>1.6860148358019173E-3</v>
      </c>
      <c r="D145" s="2">
        <f t="shared" si="76"/>
        <v>2.730628267449078E-4</v>
      </c>
      <c r="E145" s="2">
        <f t="shared" si="76"/>
        <v>7.0055936310681362E-3</v>
      </c>
      <c r="F145" s="2">
        <f t="shared" si="76"/>
        <v>3.6458849273156985E-3</v>
      </c>
      <c r="G145" s="2">
        <f t="shared" si="76"/>
        <v>2.9698218224083004E-3</v>
      </c>
      <c r="H145" s="2">
        <f t="shared" si="76"/>
        <v>1.0413984369084885E-2</v>
      </c>
      <c r="I145" s="2">
        <f t="shared" si="76"/>
        <v>9.9601188735106219E-3</v>
      </c>
      <c r="J145" s="2">
        <f t="shared" si="76"/>
        <v>2.5023769330130307E-3</v>
      </c>
      <c r="K145" s="2">
        <f t="shared" si="76"/>
        <v>1.8243116028629984E-2</v>
      </c>
      <c r="L145" s="2">
        <f t="shared" si="76"/>
        <v>3.5788123692182636E-2</v>
      </c>
      <c r="M145" s="2">
        <f t="shared" si="76"/>
        <v>0.10194105786130163</v>
      </c>
      <c r="N145" s="2">
        <f t="shared" si="76"/>
        <v>0.14817102820702346</v>
      </c>
      <c r="O145" s="2">
        <f t="shared" si="76"/>
        <v>2.2682177534857663E-2</v>
      </c>
      <c r="P145" s="2">
        <f t="shared" si="76"/>
        <v>2.7121583527910981E-3</v>
      </c>
      <c r="Q145" s="2">
        <f t="shared" si="76"/>
        <v>0.12022324967094389</v>
      </c>
      <c r="R145" s="2">
        <f t="shared" si="76"/>
        <v>5.4941576254097842E-3</v>
      </c>
      <c r="S145" s="2">
        <f t="shared" si="76"/>
        <v>6.1293010292467198E-3</v>
      </c>
      <c r="T145" s="2">
        <f t="shared" si="76"/>
        <v>3.6291127153727154E-3</v>
      </c>
      <c r="U145" s="2">
        <f t="shared" si="76"/>
        <v>1.8841590089965273E-2</v>
      </c>
      <c r="V145" s="2">
        <f t="shared" si="76"/>
        <v>2.2134467011367962E-3</v>
      </c>
      <c r="W145" s="2">
        <f t="shared" si="76"/>
        <v>8.8057625762964355E-5</v>
      </c>
      <c r="X145" s="2">
        <f t="shared" si="76"/>
        <v>2.8718894439004428E-5</v>
      </c>
      <c r="Y145" s="2">
        <f t="shared" si="76"/>
        <v>2.7485770069611493E-5</v>
      </c>
      <c r="Z145" s="2">
        <f t="shared" si="76"/>
        <v>2.0365938301105559E-4</v>
      </c>
      <c r="AA145" s="2">
        <f t="shared" si="76"/>
        <v>9.5290705792547021E-3</v>
      </c>
      <c r="AB145" s="2">
        <f t="shared" si="76"/>
        <v>3.7019898980726147E-3</v>
      </c>
      <c r="AC145" s="2">
        <f t="shared" si="76"/>
        <v>2.4268309882176844E-2</v>
      </c>
      <c r="AD145" s="2">
        <f t="shared" si="76"/>
        <v>3.9924274063901158E-2</v>
      </c>
      <c r="AE145" s="2">
        <f t="shared" si="76"/>
        <v>2.4240167355186819E-5</v>
      </c>
      <c r="AF145" s="2">
        <f t="shared" si="76"/>
        <v>0.24129297871537961</v>
      </c>
      <c r="AG145" s="2">
        <f t="shared" si="76"/>
        <v>6.2399095436941726E-5</v>
      </c>
      <c r="AH145" s="2">
        <f t="shared" si="76"/>
        <v>4.0561231882575587E-5</v>
      </c>
      <c r="AI145" s="2">
        <f t="shared" si="76"/>
        <v>5.8143619089320284E-5</v>
      </c>
      <c r="AJ145" s="2">
        <f t="shared" si="76"/>
        <v>1.1952022103630235E-4</v>
      </c>
      <c r="AK145" s="2">
        <f t="shared" si="76"/>
        <v>1.5039668544469467E-4</v>
      </c>
      <c r="AL145" s="2">
        <f t="shared" si="76"/>
        <v>2.4585783386219578E-5</v>
      </c>
      <c r="AM145" s="2">
        <f t="shared" si="76"/>
        <v>2.2528071364850955E-4</v>
      </c>
      <c r="AN145" s="2">
        <f t="shared" si="76"/>
        <v>2.3302910747709258E-5</v>
      </c>
      <c r="AO145" s="2">
        <f t="shared" si="76"/>
        <v>1.1816680987465046E-4</v>
      </c>
      <c r="AP145" s="2">
        <f t="shared" si="76"/>
        <v>1.5831788307162701E-3</v>
      </c>
      <c r="AQ145" s="2">
        <f t="shared" si="76"/>
        <v>1.0479663751817683E-2</v>
      </c>
      <c r="AR145" s="2">
        <f t="shared" si="76"/>
        <v>1.9304816838301729E-2</v>
      </c>
      <c r="AS145" s="2">
        <f t="shared" si="76"/>
        <v>1.0651652398729812E-2</v>
      </c>
      <c r="AT145" s="2">
        <f t="shared" si="76"/>
        <v>0.17673329207723176</v>
      </c>
      <c r="AU145" s="2">
        <f t="shared" si="76"/>
        <v>0.11967396319594756</v>
      </c>
      <c r="AV145" s="2">
        <f t="shared" si="76"/>
        <v>3.9016276271590704E-2</v>
      </c>
      <c r="AW145" s="2">
        <f t="shared" si="76"/>
        <v>5.4309467772149185E-2</v>
      </c>
      <c r="AX145" s="2">
        <f t="shared" si="76"/>
        <v>5.5556654074865888E-2</v>
      </c>
      <c r="AY145" s="2">
        <f t="shared" si="76"/>
        <v>1.9410445117176887E-4</v>
      </c>
      <c r="AZ145" s="2">
        <f t="shared" si="76"/>
        <v>2.1669403974999627E-5</v>
      </c>
      <c r="BB145" s="2">
        <f t="shared" si="73"/>
        <v>1.3322028118917619</v>
      </c>
      <c r="BE145" s="13">
        <f t="shared" si="74"/>
        <v>0.48752473906649735</v>
      </c>
    </row>
    <row r="146" spans="1:57" s="13" customFormat="1" x14ac:dyDescent="0.25">
      <c r="A146" s="2"/>
    </row>
    <row r="147" spans="1:57" s="13" customFormat="1" x14ac:dyDescent="0.25">
      <c r="A147" s="2"/>
    </row>
    <row r="148" spans="1:57" s="13" customFormat="1" ht="18.75" x14ac:dyDescent="0.3">
      <c r="A148" s="7" t="s">
        <v>66</v>
      </c>
    </row>
    <row r="149" spans="1:57" s="13" customFormat="1" x14ac:dyDescent="0.25">
      <c r="A149" s="2" t="s">
        <v>57</v>
      </c>
      <c r="B149" s="13">
        <v>2.0280925401322007E-4</v>
      </c>
      <c r="C149" s="13">
        <v>3.7549575070821537E-4</v>
      </c>
      <c r="D149" s="13">
        <v>3.2719546742209638E-4</v>
      </c>
      <c r="E149" s="13">
        <v>5.2507082152974515E-3</v>
      </c>
      <c r="F149" s="13">
        <v>1.2750236071765821E-3</v>
      </c>
      <c r="G149" s="13">
        <v>3.7653446647780938E-4</v>
      </c>
      <c r="H149" s="13">
        <v>2.3267233238904628E-3</v>
      </c>
      <c r="I149" s="13">
        <v>4.2405571293673292E-3</v>
      </c>
      <c r="J149" s="13">
        <v>3.8614258734655346E-4</v>
      </c>
      <c r="K149" s="13">
        <v>3.6043437204910291E-3</v>
      </c>
      <c r="L149" s="13">
        <v>9.400377714825308E-3</v>
      </c>
      <c r="M149" s="13">
        <v>2.087818696883853E-2</v>
      </c>
      <c r="N149" s="13">
        <v>6.1284230406043458E-2</v>
      </c>
      <c r="O149" s="13">
        <v>3.4589235127478754E-3</v>
      </c>
      <c r="P149" s="13">
        <v>1.7658168083097266E-3</v>
      </c>
      <c r="Q149" s="13">
        <v>2.6435316336166196E-2</v>
      </c>
      <c r="R149" s="13">
        <v>1.5061378659112375E-3</v>
      </c>
      <c r="S149" s="13">
        <v>1.9320113314447592E-3</v>
      </c>
      <c r="T149" s="13">
        <v>1.778800755429651E-3</v>
      </c>
      <c r="U149" s="13">
        <v>1.680122757318225E-2</v>
      </c>
      <c r="V149" s="13">
        <v>1.9216241737488198E-3</v>
      </c>
      <c r="W149" s="13">
        <v>2.2207743153918795E-4</v>
      </c>
      <c r="X149" s="13">
        <v>1.9320113314447596E-5</v>
      </c>
      <c r="Y149" s="13">
        <v>4.8300283286118977E-5</v>
      </c>
      <c r="Z149" s="13">
        <v>1.5450897072710108E-4</v>
      </c>
      <c r="AA149" s="13">
        <v>5.5805004721435321E-3</v>
      </c>
      <c r="AB149" s="13">
        <v>7.6345609065155823E-4</v>
      </c>
      <c r="AC149" s="13">
        <v>2.0099150141643065E-2</v>
      </c>
      <c r="AD149" s="13">
        <v>2.2150613786591129E-2</v>
      </c>
      <c r="AE149" s="13">
        <v>6.7776203966005675E-5</v>
      </c>
      <c r="AF149" s="13">
        <v>0.10698772426817754</v>
      </c>
      <c r="AG149" s="13">
        <v>2.9084041548630789E-5</v>
      </c>
      <c r="AH149" s="13">
        <v>3.8744098205854588E-5</v>
      </c>
      <c r="AI149" s="13">
        <v>5.8168083097261578E-5</v>
      </c>
      <c r="AJ149" s="13">
        <v>2.6071765816808312E-4</v>
      </c>
      <c r="AK149" s="13">
        <v>5.897308781869689E-4</v>
      </c>
      <c r="AL149" s="13">
        <v>9.6600566572237978E-6</v>
      </c>
      <c r="AM149" s="13">
        <v>4.9209159584513696E-4</v>
      </c>
      <c r="AN149" s="13">
        <v>1.1592067988668558E-4</v>
      </c>
      <c r="AO149" s="13">
        <v>2.7993389990557134E-4</v>
      </c>
      <c r="AP149" s="13">
        <v>3.5835694050991506E-4</v>
      </c>
      <c r="AQ149" s="13">
        <v>1.2360717658168087E-3</v>
      </c>
      <c r="AR149" s="13">
        <v>1.2256846081208689E-3</v>
      </c>
      <c r="AS149" s="13">
        <v>8.5953729933899918E-4</v>
      </c>
      <c r="AT149" s="13">
        <v>1.5762511803588293E-2</v>
      </c>
      <c r="AU149" s="13">
        <v>5.0377714825306898E-3</v>
      </c>
      <c r="AV149" s="13">
        <v>3.7134088762983955E-3</v>
      </c>
      <c r="AW149" s="13">
        <v>3.5316336166194531E-3</v>
      </c>
      <c r="AX149" s="13">
        <v>4.4664778092540136E-3</v>
      </c>
      <c r="AY149" s="13">
        <v>5.7908404154863088E-5</v>
      </c>
      <c r="AZ149" s="13">
        <v>9.6600566572237978E-6</v>
      </c>
      <c r="BB149" s="2">
        <f t="shared" ref="BB149:BB155" si="77">SUM(B149:AZ149)</f>
        <v>0.35975468838526931</v>
      </c>
      <c r="BE149" s="13">
        <f>SUM(AP149:AZ149)</f>
        <v>3.6259022662889523E-2</v>
      </c>
    </row>
    <row r="150" spans="1:57" s="13" customFormat="1" x14ac:dyDescent="0.25">
      <c r="A150" s="2" t="s">
        <v>58</v>
      </c>
      <c r="B150" s="13">
        <v>0</v>
      </c>
      <c r="C150" s="13">
        <v>4.1731866340668305E-2</v>
      </c>
      <c r="D150" s="13">
        <v>5.8272208638956817E-2</v>
      </c>
      <c r="E150" s="13">
        <v>6.6788916055419742E-2</v>
      </c>
      <c r="F150" s="13">
        <v>1.6674816625916872E-2</v>
      </c>
      <c r="G150" s="13">
        <v>0</v>
      </c>
      <c r="H150" s="13">
        <v>8.3149959250203749E-3</v>
      </c>
      <c r="I150" s="13">
        <v>0.10004889975550123</v>
      </c>
      <c r="J150" s="13">
        <v>6.6587204563977181E-2</v>
      </c>
      <c r="K150" s="13">
        <v>3.3394458027709871E-2</v>
      </c>
      <c r="L150" s="13">
        <v>0.91601670741646313</v>
      </c>
      <c r="M150" s="13">
        <v>0.94132029339853329</v>
      </c>
      <c r="N150" s="13">
        <v>1.2080277098614511</v>
      </c>
      <c r="O150" s="13">
        <v>0.2167277913610432</v>
      </c>
      <c r="P150" s="13">
        <v>8.3374083129584362E-3</v>
      </c>
      <c r="Q150" s="13">
        <v>0.2167277913610432</v>
      </c>
      <c r="R150" s="13">
        <v>2.5101874490627549E-2</v>
      </c>
      <c r="S150" s="13">
        <v>4.9979625101874502E-2</v>
      </c>
      <c r="T150" s="13">
        <v>5.8272208638956817E-2</v>
      </c>
      <c r="U150" s="13">
        <v>0.23353708231458842</v>
      </c>
      <c r="V150" s="13">
        <v>0.12506112469437652</v>
      </c>
      <c r="W150" s="13">
        <v>0.17508557457212717</v>
      </c>
      <c r="X150" s="13">
        <v>1.6674816625916872E-2</v>
      </c>
      <c r="Y150" s="13">
        <v>0</v>
      </c>
      <c r="Z150" s="13">
        <v>5.0024449877750614E-2</v>
      </c>
      <c r="AA150" s="13">
        <v>0.25012224938875305</v>
      </c>
      <c r="AB150" s="13">
        <v>1.6674816625916872E-2</v>
      </c>
      <c r="AC150" s="13">
        <v>6.6788916055419742E-2</v>
      </c>
      <c r="AD150" s="13">
        <v>9.9959250203749003E-2</v>
      </c>
      <c r="AE150" s="13">
        <v>0</v>
      </c>
      <c r="AF150" s="13">
        <v>0.25841483292583539</v>
      </c>
      <c r="AG150" s="13">
        <v>0</v>
      </c>
      <c r="AH150" s="13">
        <v>0</v>
      </c>
      <c r="AI150" s="13">
        <v>3.3394458027709871E-2</v>
      </c>
      <c r="AJ150" s="13">
        <v>6.6788916055419742E-2</v>
      </c>
      <c r="AK150" s="13">
        <v>5.8272208638956817E-2</v>
      </c>
      <c r="AL150" s="13">
        <v>8.3374083129584362E-3</v>
      </c>
      <c r="AM150" s="13">
        <v>1.6674816625916872E-2</v>
      </c>
      <c r="AN150" s="13">
        <v>8.3374083129584362E-3</v>
      </c>
      <c r="AO150" s="13">
        <v>0</v>
      </c>
      <c r="AP150" s="13">
        <v>0</v>
      </c>
      <c r="AQ150" s="13">
        <v>4.1687041564792179E-2</v>
      </c>
      <c r="AR150" s="13">
        <v>0</v>
      </c>
      <c r="AS150" s="13">
        <v>0</v>
      </c>
      <c r="AT150" s="13">
        <v>3.3394458027709871E-2</v>
      </c>
      <c r="AU150" s="13">
        <v>1.6674816625916872E-2</v>
      </c>
      <c r="AV150" s="13">
        <v>0</v>
      </c>
      <c r="AW150" s="13">
        <v>2.4877750611246943E-2</v>
      </c>
      <c r="AX150" s="13">
        <v>8.3374083129584362E-3</v>
      </c>
      <c r="AY150" s="13">
        <v>0</v>
      </c>
      <c r="AZ150" s="13">
        <v>2.5101874490627549E-2</v>
      </c>
      <c r="BB150" s="2">
        <f t="shared" si="77"/>
        <v>5.6665464547677278</v>
      </c>
      <c r="BE150" s="13">
        <f t="shared" ref="BE150:BE155" si="78">SUM(AP150:AZ150)</f>
        <v>0.15007334963325186</v>
      </c>
    </row>
    <row r="151" spans="1:57" s="13" customFormat="1" x14ac:dyDescent="0.25">
      <c r="A151" s="2" t="s">
        <v>59</v>
      </c>
      <c r="B151" s="13">
        <v>2.1243818001978241E-4</v>
      </c>
      <c r="C151" s="13">
        <v>4.7492581602373899E-4</v>
      </c>
      <c r="D151" s="13">
        <v>2.1243818001978241E-4</v>
      </c>
      <c r="E151" s="13">
        <v>3.8489119683481707E-3</v>
      </c>
      <c r="F151" s="13">
        <v>1.2240356083086056E-3</v>
      </c>
      <c r="G151" s="13">
        <v>5.2497527200791305E-4</v>
      </c>
      <c r="H151" s="13">
        <v>1.3981206726013851E-3</v>
      </c>
      <c r="I151" s="13">
        <v>4.090999010880318E-3</v>
      </c>
      <c r="J151" s="13">
        <v>5.4700791295746794E-4</v>
      </c>
      <c r="K151" s="13">
        <v>3.5197823936696346E-3</v>
      </c>
      <c r="L151" s="13">
        <v>1.0390702274975275E-2</v>
      </c>
      <c r="M151" s="13">
        <v>1.9448565776458954E-2</v>
      </c>
      <c r="N151" s="13">
        <v>6.4737883283877348E-2</v>
      </c>
      <c r="O151" s="13">
        <v>3.3783382789317508E-3</v>
      </c>
      <c r="P151" s="13">
        <v>1.6782888229475768E-3</v>
      </c>
      <c r="Q151" s="13">
        <v>2.467111770524234E-2</v>
      </c>
      <c r="R151" s="13">
        <v>1.4171612265084078E-3</v>
      </c>
      <c r="S151" s="13">
        <v>1.000989119683482E-3</v>
      </c>
      <c r="T151" s="13">
        <v>1.4171612265084078E-3</v>
      </c>
      <c r="U151" s="13">
        <v>1.5504451038575671E-2</v>
      </c>
      <c r="V151" s="13">
        <v>2.0019782393669639E-3</v>
      </c>
      <c r="W151" s="13">
        <v>3.3456973293768553E-4</v>
      </c>
      <c r="X151" s="13">
        <v>4.0311572700296739E-5</v>
      </c>
      <c r="Y151" s="13">
        <v>2.0210187932739864E-5</v>
      </c>
      <c r="Z151" s="13">
        <v>2.429030662710188E-4</v>
      </c>
      <c r="AA151" s="13">
        <v>3.8652324431256188E-3</v>
      </c>
      <c r="AB151" s="13">
        <v>4.9478239366963403E-4</v>
      </c>
      <c r="AC151" s="13">
        <v>1.7435707220573693E-2</v>
      </c>
      <c r="AD151" s="13">
        <v>1.2512363996043522E-2</v>
      </c>
      <c r="AE151" s="13">
        <v>7.0722057368941647E-5</v>
      </c>
      <c r="AF151" s="13">
        <v>4.9423837784371913E-2</v>
      </c>
      <c r="AG151" s="13">
        <v>3.0356083086053417E-5</v>
      </c>
      <c r="AH151" s="13">
        <v>6.0657764589515336E-5</v>
      </c>
      <c r="AI151" s="13">
        <v>6.0657764589515336E-5</v>
      </c>
      <c r="AJ151" s="13">
        <v>1.8208209693372902E-4</v>
      </c>
      <c r="AK151" s="13">
        <v>2.8316023738872409E-4</v>
      </c>
      <c r="AL151" s="13">
        <v>1.1133283877349162E-4</v>
      </c>
      <c r="AM151" s="13">
        <v>3.3375370919881312E-4</v>
      </c>
      <c r="AN151" s="13">
        <v>4.0529179030662715E-5</v>
      </c>
      <c r="AO151" s="13">
        <v>1.417161226508408E-4</v>
      </c>
      <c r="AP151" s="13">
        <v>6.0657764589515336E-5</v>
      </c>
      <c r="AQ151" s="13">
        <v>2.5296735905044513E-4</v>
      </c>
      <c r="AR151" s="13">
        <v>2.0237388724035613E-4</v>
      </c>
      <c r="AS151" s="13">
        <v>1.417161226508408E-4</v>
      </c>
      <c r="AT151" s="13">
        <v>2.1951038575667658E-3</v>
      </c>
      <c r="AU151" s="13">
        <v>7.5890207715133544E-4</v>
      </c>
      <c r="AV151" s="13">
        <v>5.3585558852621172E-4</v>
      </c>
      <c r="AW151" s="13">
        <v>3.2368941641938682E-4</v>
      </c>
      <c r="AX151" s="13">
        <v>2.4263105835806135E-4</v>
      </c>
      <c r="AY151" s="13">
        <v>1.0118694362017805E-5</v>
      </c>
      <c r="AZ151" s="13">
        <v>2.0210187932739864E-5</v>
      </c>
      <c r="BB151" s="2">
        <f t="shared" si="77"/>
        <v>0.25212938427299697</v>
      </c>
      <c r="BE151" s="13">
        <f t="shared" si="78"/>
        <v>4.7442260138476772E-3</v>
      </c>
    </row>
    <row r="152" spans="1:57" s="13" customFormat="1" x14ac:dyDescent="0.25">
      <c r="A152" s="2" t="s">
        <v>60</v>
      </c>
      <c r="B152" s="13">
        <v>2.5378787878787884E-4</v>
      </c>
      <c r="C152" s="13">
        <v>2.7222222222222231E-4</v>
      </c>
      <c r="D152" s="13">
        <v>2.1590909090909093E-4</v>
      </c>
      <c r="E152" s="13">
        <v>3.0025252525252527E-3</v>
      </c>
      <c r="F152" s="13">
        <v>7.5050505050505061E-4</v>
      </c>
      <c r="G152" s="13">
        <v>2.9040404040404049E-4</v>
      </c>
      <c r="H152" s="13">
        <v>1.4262626262626266E-3</v>
      </c>
      <c r="I152" s="13">
        <v>3.0984848484848491E-3</v>
      </c>
      <c r="J152" s="13">
        <v>4.0378787878787885E-4</v>
      </c>
      <c r="K152" s="13">
        <v>2.4974747474747479E-3</v>
      </c>
      <c r="L152" s="13">
        <v>5.9343434343434353E-3</v>
      </c>
      <c r="M152" s="13">
        <v>1.4848484848484849E-2</v>
      </c>
      <c r="N152" s="13">
        <v>3.8888888888888896E-2</v>
      </c>
      <c r="O152" s="13">
        <v>2.7500000000000003E-3</v>
      </c>
      <c r="P152" s="13">
        <v>9.9494949494949498E-4</v>
      </c>
      <c r="Q152" s="13">
        <v>1.8030303030303032E-2</v>
      </c>
      <c r="R152" s="13">
        <v>8.2752525252525262E-4</v>
      </c>
      <c r="S152" s="13">
        <v>9.3939393939393954E-4</v>
      </c>
      <c r="T152" s="13">
        <v>1.1641414141414144E-3</v>
      </c>
      <c r="U152" s="13">
        <v>1.0328282828282831E-2</v>
      </c>
      <c r="V152" s="13">
        <v>1.7297979797979801E-3</v>
      </c>
      <c r="W152" s="13">
        <v>2.1590909090909093E-4</v>
      </c>
      <c r="X152" s="13">
        <v>9.393939393939396E-6</v>
      </c>
      <c r="Y152" s="13">
        <v>6.5757575757575772E-5</v>
      </c>
      <c r="Z152" s="13">
        <v>1.1267676767676767E-4</v>
      </c>
      <c r="AA152" s="13">
        <v>3.4191919191919199E-3</v>
      </c>
      <c r="AB152" s="13">
        <v>4.4040404040404044E-4</v>
      </c>
      <c r="AC152" s="13">
        <v>1.191919191919192E-2</v>
      </c>
      <c r="AD152" s="13">
        <v>1.1010101010101012E-2</v>
      </c>
      <c r="AE152" s="13">
        <v>1.8787878787878792E-5</v>
      </c>
      <c r="AF152" s="13">
        <v>4.6590909090909093E-2</v>
      </c>
      <c r="AG152" s="13">
        <v>2.8156565656565661E-5</v>
      </c>
      <c r="AH152" s="13">
        <v>3.7626262626262631E-5</v>
      </c>
      <c r="AI152" s="13">
        <v>8.4444444444444457E-5</v>
      </c>
      <c r="AJ152" s="13">
        <v>1.2202020202020203E-4</v>
      </c>
      <c r="AK152" s="13">
        <v>3.1818181818181826E-4</v>
      </c>
      <c r="AL152" s="13">
        <v>1.8762626262626265E-5</v>
      </c>
      <c r="AM152" s="13">
        <v>2.8181818181818185E-4</v>
      </c>
      <c r="AN152" s="13">
        <v>6.5909090909090906E-5</v>
      </c>
      <c r="AO152" s="13">
        <v>1.1262626262626264E-4</v>
      </c>
      <c r="AP152" s="13">
        <v>1.4090909090909093E-4</v>
      </c>
      <c r="AQ152" s="13">
        <v>6.6666666666666686E-4</v>
      </c>
      <c r="AR152" s="13">
        <v>6.7676767676767683E-4</v>
      </c>
      <c r="AS152" s="13">
        <v>6.0101010101010102E-4</v>
      </c>
      <c r="AT152" s="13">
        <v>7.0454545454545466E-3</v>
      </c>
      <c r="AU152" s="13">
        <v>1.7095959595959599E-3</v>
      </c>
      <c r="AV152" s="13">
        <v>1.1641414141414144E-3</v>
      </c>
      <c r="AW152" s="13">
        <v>1.2297979797979801E-3</v>
      </c>
      <c r="AX152" s="13">
        <v>1.0151515151515154E-3</v>
      </c>
      <c r="AY152" s="13">
        <v>0</v>
      </c>
      <c r="AZ152" s="13">
        <v>0</v>
      </c>
      <c r="BB152" s="2">
        <f t="shared" si="77"/>
        <v>0.19776883838383844</v>
      </c>
      <c r="BE152" s="13">
        <f t="shared" si="78"/>
        <v>1.4249494949494953E-2</v>
      </c>
    </row>
    <row r="153" spans="1:57" s="13" customFormat="1" x14ac:dyDescent="0.25">
      <c r="A153" s="2" t="s">
        <v>61</v>
      </c>
      <c r="B153" s="13">
        <v>8.6070736434108535E-4</v>
      </c>
      <c r="C153" s="13">
        <v>5.7531492248062016E-4</v>
      </c>
      <c r="D153" s="13">
        <v>6.048934108527133E-4</v>
      </c>
      <c r="E153" s="13">
        <v>3.1070736434108534E-3</v>
      </c>
      <c r="F153" s="13">
        <v>2.0918120155038761E-3</v>
      </c>
      <c r="G153" s="13">
        <v>2.5767926356589152E-4</v>
      </c>
      <c r="H153" s="13">
        <v>1.6348110465116282E-3</v>
      </c>
      <c r="I153" s="13">
        <v>4.4767441860465128E-3</v>
      </c>
      <c r="J153" s="13">
        <v>5.7344961240310085E-4</v>
      </c>
      <c r="K153" s="13">
        <v>3.0830910852713183E-3</v>
      </c>
      <c r="L153" s="13">
        <v>5.862403100775195E-3</v>
      </c>
      <c r="M153" s="13">
        <v>1.4282945736434112E-2</v>
      </c>
      <c r="N153" s="13">
        <v>3.8105620155038773E-2</v>
      </c>
      <c r="O153" s="13">
        <v>2.4488856589147288E-3</v>
      </c>
      <c r="P153" s="13">
        <v>1.2284399224806205E-3</v>
      </c>
      <c r="Q153" s="13">
        <v>1.833333333333334E-2</v>
      </c>
      <c r="R153" s="13">
        <v>1.0898740310077521E-3</v>
      </c>
      <c r="S153" s="13">
        <v>1.0712209302325584E-3</v>
      </c>
      <c r="T153" s="13">
        <v>1.348352713178295E-3</v>
      </c>
      <c r="U153" s="13">
        <v>1.0632267441860466E-2</v>
      </c>
      <c r="V153" s="13">
        <v>1.6361434108527132E-3</v>
      </c>
      <c r="W153" s="13">
        <v>2.7750484496124033E-4</v>
      </c>
      <c r="X153" s="13">
        <v>4.9617248062015518E-5</v>
      </c>
      <c r="Y153" s="13">
        <v>7.9249031007751948E-5</v>
      </c>
      <c r="Z153" s="13">
        <v>1.8812984496124031E-4</v>
      </c>
      <c r="AA153" s="13">
        <v>3.7652616279069766E-3</v>
      </c>
      <c r="AB153" s="13">
        <v>4.8684593023255826E-4</v>
      </c>
      <c r="AC153" s="13">
        <v>1.1591569767441861E-2</v>
      </c>
      <c r="AD153" s="13">
        <v>1.1325096899224809E-2</v>
      </c>
      <c r="AE153" s="13">
        <v>6.9282945736434117E-5</v>
      </c>
      <c r="AF153" s="13">
        <v>4.8924418604651174E-2</v>
      </c>
      <c r="AG153" s="13">
        <v>6.9282945736434117E-5</v>
      </c>
      <c r="AH153" s="13">
        <v>2.9711724806201559E-5</v>
      </c>
      <c r="AI153" s="13">
        <v>1.1884689922480624E-4</v>
      </c>
      <c r="AJ153" s="13">
        <v>2.2783430232558143E-4</v>
      </c>
      <c r="AK153" s="13">
        <v>4.7671996124031018E-4</v>
      </c>
      <c r="AL153" s="13">
        <v>5.9476744186046517E-5</v>
      </c>
      <c r="AM153" s="13">
        <v>3.272286821705427E-4</v>
      </c>
      <c r="AN153" s="13">
        <v>1.4853197674418608E-4</v>
      </c>
      <c r="AO153" s="13">
        <v>1.0898740310077522E-4</v>
      </c>
      <c r="AP153" s="13">
        <v>1.8839631782945738E-4</v>
      </c>
      <c r="AQ153" s="13">
        <v>8.313953488372093E-4</v>
      </c>
      <c r="AR153" s="13">
        <v>2.9844961240310083E-4</v>
      </c>
      <c r="AS153" s="13">
        <v>4.8498062015503879E-4</v>
      </c>
      <c r="AT153" s="13">
        <v>4.743217054263566E-3</v>
      </c>
      <c r="AU153" s="13">
        <v>1.7640503875968995E-3</v>
      </c>
      <c r="AV153" s="13">
        <v>1.03125E-3</v>
      </c>
      <c r="AW153" s="13">
        <v>7.8343023255813974E-4</v>
      </c>
      <c r="AX153" s="13">
        <v>7.4345930232558159E-4</v>
      </c>
      <c r="AY153" s="13">
        <v>5.9423449612403118E-5</v>
      </c>
      <c r="AZ153" s="13">
        <v>1.9798934108527131E-5</v>
      </c>
      <c r="BB153" s="2">
        <f t="shared" si="77"/>
        <v>0.20257651162790713</v>
      </c>
      <c r="BE153" s="13">
        <f t="shared" si="78"/>
        <v>1.0947851259689922E-2</v>
      </c>
    </row>
    <row r="154" spans="1:57" s="13" customFormat="1" x14ac:dyDescent="0.25">
      <c r="A154" s="2" t="s">
        <v>62</v>
      </c>
      <c r="B154" s="9">
        <f t="shared" ref="B154:AZ154" si="79">AVERAGE(B149:B153)</f>
        <v>3.0594853543239331E-4</v>
      </c>
      <c r="C154" s="9">
        <f t="shared" si="79"/>
        <v>8.6859650104206196E-3</v>
      </c>
      <c r="D154" s="9">
        <f t="shared" si="79"/>
        <v>1.1926528957632101E-2</v>
      </c>
      <c r="E154" s="9">
        <f t="shared" si="79"/>
        <v>1.6399627027000298E-2</v>
      </c>
      <c r="F154" s="9">
        <f t="shared" si="79"/>
        <v>4.4032385814821978E-3</v>
      </c>
      <c r="G154" s="9">
        <f t="shared" si="79"/>
        <v>2.8991860849113092E-4</v>
      </c>
      <c r="H154" s="9">
        <f t="shared" si="79"/>
        <v>3.0201827188572955E-3</v>
      </c>
      <c r="I154" s="9">
        <f t="shared" si="79"/>
        <v>2.319113698605605E-2</v>
      </c>
      <c r="J154" s="9">
        <f t="shared" si="79"/>
        <v>1.3699518511094435E-2</v>
      </c>
      <c r="K154" s="9">
        <f t="shared" si="79"/>
        <v>9.2198299949233214E-3</v>
      </c>
      <c r="L154" s="9">
        <f t="shared" si="79"/>
        <v>0.18952090678827646</v>
      </c>
      <c r="M154" s="9">
        <f t="shared" si="79"/>
        <v>0.20215569534574995</v>
      </c>
      <c r="N154" s="9">
        <f t="shared" si="79"/>
        <v>0.28220886651905996</v>
      </c>
      <c r="O154" s="9">
        <f t="shared" si="79"/>
        <v>4.575278776232751E-2</v>
      </c>
      <c r="P154" s="9">
        <f t="shared" si="79"/>
        <v>2.8009806723291709E-3</v>
      </c>
      <c r="Q154" s="9">
        <f t="shared" si="79"/>
        <v>6.0839572353217616E-2</v>
      </c>
      <c r="R154" s="9">
        <f t="shared" si="79"/>
        <v>5.9885145733160399E-3</v>
      </c>
      <c r="S154" s="9">
        <f t="shared" si="79"/>
        <v>1.0984648084525848E-2</v>
      </c>
      <c r="T154" s="9">
        <f t="shared" si="79"/>
        <v>1.2796132949642916E-2</v>
      </c>
      <c r="U154" s="9">
        <f t="shared" si="79"/>
        <v>5.7360662239297935E-2</v>
      </c>
      <c r="V154" s="9">
        <f t="shared" si="79"/>
        <v>2.6470133699628601E-2</v>
      </c>
      <c r="W154" s="9">
        <f t="shared" si="79"/>
        <v>3.5227127134494877E-2</v>
      </c>
      <c r="X154" s="9">
        <f t="shared" si="79"/>
        <v>3.3586918998775154E-3</v>
      </c>
      <c r="Y154" s="9">
        <f t="shared" si="79"/>
        <v>4.2703415596837314E-5</v>
      </c>
      <c r="Z154" s="9">
        <f t="shared" si="79"/>
        <v>1.0144533705477349E-2</v>
      </c>
      <c r="AA154" s="9">
        <f t="shared" si="79"/>
        <v>5.3350487170224226E-2</v>
      </c>
      <c r="AB154" s="9">
        <f t="shared" si="79"/>
        <v>3.7720610161749322E-3</v>
      </c>
      <c r="AC154" s="9">
        <f t="shared" si="79"/>
        <v>2.5566907020854058E-2</v>
      </c>
      <c r="AD154" s="9">
        <f t="shared" si="79"/>
        <v>3.1391485179141893E-2</v>
      </c>
      <c r="AE154" s="9">
        <f t="shared" si="79"/>
        <v>4.5313817171852041E-5</v>
      </c>
      <c r="AF154" s="9">
        <f t="shared" si="79"/>
        <v>0.10206834453478901</v>
      </c>
      <c r="AG154" s="9">
        <f t="shared" si="79"/>
        <v>3.13759272055368E-5</v>
      </c>
      <c r="AH154" s="9">
        <f t="shared" si="79"/>
        <v>3.334797004556682E-5</v>
      </c>
      <c r="AI154" s="9">
        <f t="shared" si="79"/>
        <v>6.7433150438131794E-3</v>
      </c>
      <c r="AJ154" s="9">
        <f t="shared" si="79"/>
        <v>1.3516314062973466E-2</v>
      </c>
      <c r="AK154" s="9">
        <f t="shared" si="79"/>
        <v>1.1988000306790928E-2</v>
      </c>
      <c r="AL154" s="9">
        <f t="shared" si="79"/>
        <v>1.7073281157675654E-3</v>
      </c>
      <c r="AM154" s="9">
        <f t="shared" si="79"/>
        <v>3.6219417589899092E-3</v>
      </c>
      <c r="AN154" s="9">
        <f t="shared" si="79"/>
        <v>1.7416598479058122E-3</v>
      </c>
      <c r="AO154" s="9">
        <f t="shared" si="79"/>
        <v>1.2865273765669E-4</v>
      </c>
      <c r="AP154" s="9">
        <f t="shared" si="79"/>
        <v>1.4966402276759573E-4</v>
      </c>
      <c r="AQ154" s="9">
        <f t="shared" si="79"/>
        <v>8.9348285410326619E-3</v>
      </c>
      <c r="AR154" s="9">
        <f t="shared" si="79"/>
        <v>4.806551569064006E-4</v>
      </c>
      <c r="AS154" s="9">
        <f t="shared" si="79"/>
        <v>4.1744882863099596E-4</v>
      </c>
      <c r="AT154" s="9">
        <f t="shared" si="79"/>
        <v>1.2628149057716609E-2</v>
      </c>
      <c r="AU154" s="9">
        <f t="shared" si="79"/>
        <v>5.1890273065583513E-3</v>
      </c>
      <c r="AV154" s="9">
        <f t="shared" si="79"/>
        <v>1.2889311757932043E-3</v>
      </c>
      <c r="AW154" s="9">
        <f t="shared" si="79"/>
        <v>6.1492603713283805E-3</v>
      </c>
      <c r="AX154" s="9">
        <f t="shared" si="79"/>
        <v>2.9610255996095217E-3</v>
      </c>
      <c r="AY154" s="9">
        <f t="shared" si="79"/>
        <v>2.5490109625856805E-5</v>
      </c>
      <c r="AZ154" s="9">
        <f t="shared" si="79"/>
        <v>5.0303087338652071E-3</v>
      </c>
      <c r="BB154" s="2">
        <f t="shared" si="77"/>
        <v>1.3357551754875479</v>
      </c>
      <c r="BE154" s="13">
        <f t="shared" si="78"/>
        <v>4.3254788903834787E-2</v>
      </c>
    </row>
    <row r="155" spans="1:57" s="13" customFormat="1" x14ac:dyDescent="0.25">
      <c r="A155" s="2" t="s">
        <v>63</v>
      </c>
      <c r="B155" s="2">
        <f t="shared" ref="B155:AZ155" si="80">STDEV(B149:B153)/SQRT(5)</f>
        <v>1.4551022242921852E-4</v>
      </c>
      <c r="C155" s="2">
        <f t="shared" si="80"/>
        <v>8.2616292922521473E-3</v>
      </c>
      <c r="D155" s="2">
        <f t="shared" si="80"/>
        <v>1.1586640009951526E-2</v>
      </c>
      <c r="E155" s="2">
        <f t="shared" si="80"/>
        <v>1.2603716910804977E-2</v>
      </c>
      <c r="F155" s="2">
        <f t="shared" si="80"/>
        <v>3.0754661694529484E-3</v>
      </c>
      <c r="G155" s="2">
        <f t="shared" si="80"/>
        <v>8.5978588169728182E-5</v>
      </c>
      <c r="H155" s="2">
        <f t="shared" si="80"/>
        <v>1.3342948331355677E-3</v>
      </c>
      <c r="I155" s="2">
        <f t="shared" si="80"/>
        <v>1.9215877046461202E-2</v>
      </c>
      <c r="J155" s="2">
        <f t="shared" si="80"/>
        <v>1.3221974110036427E-2</v>
      </c>
      <c r="K155" s="2">
        <f t="shared" si="80"/>
        <v>6.0468441926207284E-3</v>
      </c>
      <c r="L155" s="2">
        <f t="shared" si="80"/>
        <v>0.18162621723114572</v>
      </c>
      <c r="M155" s="2">
        <f t="shared" si="80"/>
        <v>0.18479554843168641</v>
      </c>
      <c r="N155" s="2">
        <f t="shared" si="80"/>
        <v>0.23152028641980707</v>
      </c>
      <c r="O155" s="2">
        <f t="shared" si="80"/>
        <v>4.2744171807672982E-2</v>
      </c>
      <c r="P155" s="2">
        <f t="shared" si="80"/>
        <v>1.3913781883004509E-3</v>
      </c>
      <c r="Q155" s="2">
        <f t="shared" si="80"/>
        <v>3.9007922698292091E-2</v>
      </c>
      <c r="R155" s="2">
        <f t="shared" si="80"/>
        <v>4.7798639605600062E-3</v>
      </c>
      <c r="S155" s="2">
        <f t="shared" si="80"/>
        <v>9.7504232725477893E-3</v>
      </c>
      <c r="T155" s="2">
        <f t="shared" si="80"/>
        <v>1.1369456815692907E-2</v>
      </c>
      <c r="U155" s="2">
        <f t="shared" si="80"/>
        <v>4.4062869141980772E-2</v>
      </c>
      <c r="V155" s="2">
        <f t="shared" si="80"/>
        <v>2.4647834328890998E-2</v>
      </c>
      <c r="W155" s="2">
        <f t="shared" si="80"/>
        <v>3.4964618454566956E-2</v>
      </c>
      <c r="X155" s="2">
        <f t="shared" si="80"/>
        <v>3.329038911784557E-3</v>
      </c>
      <c r="Y155" s="2">
        <f t="shared" si="80"/>
        <v>1.4539477687998136E-5</v>
      </c>
      <c r="Z155" s="2">
        <f t="shared" si="80"/>
        <v>9.9700018276776964E-3</v>
      </c>
      <c r="AA155" s="2">
        <f t="shared" si="80"/>
        <v>4.9194368228819708E-2</v>
      </c>
      <c r="AB155" s="2">
        <f t="shared" si="80"/>
        <v>3.2261892183910032E-3</v>
      </c>
      <c r="AC155" s="2">
        <f t="shared" si="80"/>
        <v>1.0432729707921124E-2</v>
      </c>
      <c r="AD155" s="2">
        <f t="shared" si="80"/>
        <v>1.7264724267210197E-2</v>
      </c>
      <c r="AE155" s="2">
        <f t="shared" si="80"/>
        <v>1.4969342083710641E-5</v>
      </c>
      <c r="AF155" s="2">
        <f t="shared" si="80"/>
        <v>4.0707426550241073E-2</v>
      </c>
      <c r="AG155" s="2">
        <f t="shared" si="80"/>
        <v>1.1040941926720533E-5</v>
      </c>
      <c r="AH155" s="2">
        <f t="shared" si="80"/>
        <v>9.7942744758399427E-6</v>
      </c>
      <c r="AI155" s="2">
        <f t="shared" si="80"/>
        <v>6.6627946704211124E-3</v>
      </c>
      <c r="AJ155" s="2">
        <f t="shared" si="80"/>
        <v>1.3318170864648709E-2</v>
      </c>
      <c r="AK155" s="2">
        <f t="shared" si="80"/>
        <v>1.1571184050700272E-2</v>
      </c>
      <c r="AL155" s="2">
        <f t="shared" si="80"/>
        <v>1.6576173976443347E-3</v>
      </c>
      <c r="AM155" s="2">
        <f t="shared" si="80"/>
        <v>3.2634126674044987E-3</v>
      </c>
      <c r="AN155" s="2">
        <f t="shared" si="80"/>
        <v>1.6490446965244791E-3</v>
      </c>
      <c r="AO155" s="2">
        <f t="shared" si="80"/>
        <v>4.4861867031219196E-5</v>
      </c>
      <c r="AP155" s="2">
        <f t="shared" si="80"/>
        <v>6.1421090487816628E-5</v>
      </c>
      <c r="AQ155" s="2">
        <f t="shared" si="80"/>
        <v>8.1895700671706772E-3</v>
      </c>
      <c r="AR155" s="2">
        <f t="shared" si="80"/>
        <v>2.1624034186278442E-4</v>
      </c>
      <c r="AS155" s="2">
        <f t="shared" si="80"/>
        <v>1.5556181234309291E-4</v>
      </c>
      <c r="AT155" s="2">
        <f t="shared" si="80"/>
        <v>5.6712030510493068E-3</v>
      </c>
      <c r="AU155" s="2">
        <f t="shared" si="80"/>
        <v>2.9614958513803822E-3</v>
      </c>
      <c r="AV155" s="2">
        <f t="shared" si="80"/>
        <v>6.3986446257341845E-4</v>
      </c>
      <c r="AW155" s="2">
        <f t="shared" si="80"/>
        <v>4.714545772098247E-3</v>
      </c>
      <c r="AX155" s="2">
        <f t="shared" si="80"/>
        <v>1.5372958816252831E-3</v>
      </c>
      <c r="AY155" s="2">
        <f t="shared" si="80"/>
        <v>1.3671483400680629E-5</v>
      </c>
      <c r="AZ155" s="2">
        <f t="shared" si="80"/>
        <v>5.0178928192987429E-3</v>
      </c>
      <c r="BB155" s="2">
        <f t="shared" si="77"/>
        <v>1.0877591937223436</v>
      </c>
      <c r="BE155" s="13">
        <f t="shared" si="78"/>
        <v>2.9178762633290431E-2</v>
      </c>
    </row>
    <row r="156" spans="1:57" s="13" customFormat="1" x14ac:dyDescent="0.25">
      <c r="A156" s="2"/>
    </row>
    <row r="157" spans="1:57" s="13" customFormat="1" x14ac:dyDescent="0.25">
      <c r="A157" s="2"/>
    </row>
    <row r="158" spans="1:57" s="13" customFormat="1" ht="18.75" x14ac:dyDescent="0.3">
      <c r="A158" s="7" t="s">
        <v>67</v>
      </c>
    </row>
    <row r="159" spans="1:57" s="13" customFormat="1" x14ac:dyDescent="0.25">
      <c r="A159" s="2" t="s">
        <v>57</v>
      </c>
      <c r="B159" s="13">
        <v>1.1326787512588118E-4</v>
      </c>
      <c r="C159" s="13">
        <v>4.1208459214501521E-4</v>
      </c>
      <c r="D159" s="13">
        <v>1.3376132930513598E-4</v>
      </c>
      <c r="E159" s="13">
        <v>4.6248741188318239E-3</v>
      </c>
      <c r="F159" s="13">
        <v>9.8036253776435066E-4</v>
      </c>
      <c r="G159" s="13">
        <v>5.0402819738167178E-4</v>
      </c>
      <c r="H159" s="13">
        <v>2.0900553877139989E-3</v>
      </c>
      <c r="I159" s="13">
        <v>4.2814702920443105E-3</v>
      </c>
      <c r="J159" s="13">
        <v>7.6158106747230628E-4</v>
      </c>
      <c r="K159" s="13">
        <v>3.4091137965760326E-3</v>
      </c>
      <c r="L159" s="13">
        <v>8.1696878147029216E-3</v>
      </c>
      <c r="M159" s="13">
        <v>1.8859516616314208E-2</v>
      </c>
      <c r="N159" s="13">
        <v>5.3172205438066479E-2</v>
      </c>
      <c r="O159" s="13">
        <v>3.1626384692849956E-3</v>
      </c>
      <c r="P159" s="13">
        <v>1.5453172205438066E-3</v>
      </c>
      <c r="Q159" s="13">
        <v>2.2570493454179257E-2</v>
      </c>
      <c r="R159" s="13">
        <v>1.5231621349446126E-3</v>
      </c>
      <c r="S159" s="13">
        <v>1.5342396777442095E-3</v>
      </c>
      <c r="T159" s="13">
        <v>1.5647029204431022E-3</v>
      </c>
      <c r="U159" s="13">
        <v>1.4400805639476336E-2</v>
      </c>
      <c r="V159" s="13">
        <v>2.0687311178247732E-3</v>
      </c>
      <c r="W159" s="13">
        <v>2.5738670694864054E-4</v>
      </c>
      <c r="X159" s="13">
        <v>2.0604229607250762E-5</v>
      </c>
      <c r="Y159" s="13">
        <v>1.0302114803625381E-5</v>
      </c>
      <c r="Z159" s="13">
        <v>2.1628902316213493E-4</v>
      </c>
      <c r="AA159" s="13">
        <v>5.117824773413898E-3</v>
      </c>
      <c r="AB159" s="13">
        <v>6.707452165156093E-4</v>
      </c>
      <c r="AC159" s="13">
        <v>1.6810171198388724E-2</v>
      </c>
      <c r="AD159" s="13">
        <v>1.7197885196374621E-2</v>
      </c>
      <c r="AE159" s="13">
        <v>3.090634441087614E-5</v>
      </c>
      <c r="AF159" s="13">
        <v>8.0866062437059419E-2</v>
      </c>
      <c r="AG159" s="13">
        <v>5.1510574018126901E-5</v>
      </c>
      <c r="AH159" s="13">
        <v>2.0604229607250762E-5</v>
      </c>
      <c r="AI159" s="13">
        <v>6.2034239677744214E-5</v>
      </c>
      <c r="AJ159" s="13">
        <v>1.3381671701913396E-4</v>
      </c>
      <c r="AK159" s="13">
        <v>3.9131419939577038E-4</v>
      </c>
      <c r="AL159" s="13">
        <v>7.211480362537765E-5</v>
      </c>
      <c r="AM159" s="13">
        <v>3.3980362537764356E-4</v>
      </c>
      <c r="AN159" s="13">
        <v>1.0285498489425983E-4</v>
      </c>
      <c r="AO159" s="13">
        <v>1.030211480362538E-4</v>
      </c>
      <c r="AP159" s="13">
        <v>1.8527190332326288E-4</v>
      </c>
      <c r="AQ159" s="13">
        <v>1.6283987915407859E-3</v>
      </c>
      <c r="AR159" s="13">
        <v>1.379154078549849E-3</v>
      </c>
      <c r="AS159" s="13">
        <v>7.6158106747230628E-4</v>
      </c>
      <c r="AT159" s="13">
        <v>1.6644008056394766E-2</v>
      </c>
      <c r="AU159" s="13">
        <v>6.8403826787512599E-3</v>
      </c>
      <c r="AV159" s="13">
        <v>5.5664652567975837E-3</v>
      </c>
      <c r="AW159" s="13">
        <v>5.9818731117824786E-3</v>
      </c>
      <c r="AX159" s="13">
        <v>5.6218529707955699E-3</v>
      </c>
      <c r="AY159" s="13">
        <v>5.1510574018126901E-5</v>
      </c>
      <c r="AZ159" s="13">
        <v>1.0274420946626386E-5</v>
      </c>
      <c r="BB159" s="2">
        <f t="shared" ref="BB159:BB165" si="81">SUM(B159:AZ159)</f>
        <v>0.31302812437059441</v>
      </c>
      <c r="BE159" s="13">
        <f>SUM(AP159:AZ159)</f>
        <v>4.4670772910372622E-2</v>
      </c>
    </row>
    <row r="160" spans="1:57" s="13" customFormat="1" x14ac:dyDescent="0.25">
      <c r="A160" s="2" t="s">
        <v>58</v>
      </c>
      <c r="B160" s="13">
        <v>2.9761557177615582E-4</v>
      </c>
      <c r="C160" s="13">
        <v>3.559610705596108E-4</v>
      </c>
      <c r="D160" s="13">
        <v>1.9069343065693432E-4</v>
      </c>
      <c r="E160" s="13">
        <v>4.6324006488240076E-3</v>
      </c>
      <c r="F160" s="13">
        <v>8.8834144363341457E-4</v>
      </c>
      <c r="G160" s="13">
        <v>2.5648824006488239E-4</v>
      </c>
      <c r="H160" s="13">
        <v>1.8913219789132203E-3</v>
      </c>
      <c r="I160" s="13">
        <v>3.9722222222222233E-3</v>
      </c>
      <c r="J160" s="13">
        <v>5.4643146796431476E-4</v>
      </c>
      <c r="K160" s="13">
        <v>3.6220600162206011E-3</v>
      </c>
      <c r="L160" s="13">
        <v>7.6723438767234411E-3</v>
      </c>
      <c r="M160" s="13">
        <v>1.5835360908353611E-2</v>
      </c>
      <c r="N160" s="13">
        <v>5.1297648012976489E-2</v>
      </c>
      <c r="O160" s="13">
        <v>2.9038929440389299E-3</v>
      </c>
      <c r="P160" s="13">
        <v>1.5010137875101381E-3</v>
      </c>
      <c r="Q160" s="13">
        <v>2.3574614760746151E-2</v>
      </c>
      <c r="R160" s="13">
        <v>1.5590024330900244E-3</v>
      </c>
      <c r="S160" s="13">
        <v>1.6013787510137877E-3</v>
      </c>
      <c r="T160" s="13">
        <v>1.5946877534468778E-3</v>
      </c>
      <c r="U160" s="13">
        <v>1.2512165450121656E-2</v>
      </c>
      <c r="V160" s="13">
        <v>1.7418896999188975E-3</v>
      </c>
      <c r="W160" s="13">
        <v>2.0728710462287106E-4</v>
      </c>
      <c r="X160" s="13">
        <v>6.6463909164639099E-5</v>
      </c>
      <c r="Y160" s="13">
        <v>3.3276561232765615E-5</v>
      </c>
      <c r="Z160" s="13">
        <v>2.406528791565288E-4</v>
      </c>
      <c r="AA160" s="13">
        <v>3.831711273317114E-3</v>
      </c>
      <c r="AB160" s="13">
        <v>6.8939578264395798E-4</v>
      </c>
      <c r="AC160" s="13">
        <v>1.815490673154907E-2</v>
      </c>
      <c r="AD160" s="13">
        <v>1.7798053527980539E-2</v>
      </c>
      <c r="AE160" s="13">
        <v>9.1220600162206022E-5</v>
      </c>
      <c r="AF160" s="13">
        <v>8.1630170316301709E-2</v>
      </c>
      <c r="AG160" s="13">
        <v>1.6593673965936742E-5</v>
      </c>
      <c r="AH160" s="13">
        <v>4.9825628548256294E-5</v>
      </c>
      <c r="AI160" s="13">
        <v>1.6593673965936742E-5</v>
      </c>
      <c r="AJ160" s="13">
        <v>1.6593673965936741E-4</v>
      </c>
      <c r="AK160" s="13">
        <v>3.9811435523114363E-4</v>
      </c>
      <c r="AL160" s="13">
        <v>1.6593673965936742E-5</v>
      </c>
      <c r="AM160" s="13">
        <v>4.8175182481751826E-4</v>
      </c>
      <c r="AN160" s="13">
        <v>9.1265206812652074E-5</v>
      </c>
      <c r="AO160" s="13">
        <v>1.329278183292782E-4</v>
      </c>
      <c r="AP160" s="13">
        <v>1.0772506082725061E-4</v>
      </c>
      <c r="AQ160" s="13">
        <v>1.170924574209246E-3</v>
      </c>
      <c r="AR160" s="13">
        <v>7.1370640713706423E-4</v>
      </c>
      <c r="AS160" s="13">
        <v>7.9622871046228726E-4</v>
      </c>
      <c r="AT160" s="13">
        <v>1.0437956204379564E-2</v>
      </c>
      <c r="AU160" s="13">
        <v>3.1447688564476893E-3</v>
      </c>
      <c r="AV160" s="13">
        <v>2.4087591240875917E-3</v>
      </c>
      <c r="AW160" s="13">
        <v>2.4310624493106251E-3</v>
      </c>
      <c r="AX160" s="13">
        <v>2.1076642335766428E-3</v>
      </c>
      <c r="AY160" s="13">
        <v>1.0794809407948094E-4</v>
      </c>
      <c r="AZ160" s="13">
        <v>8.2968369829683709E-6</v>
      </c>
      <c r="BB160" s="2">
        <f t="shared" si="81"/>
        <v>0.28599531630170327</v>
      </c>
      <c r="BE160" s="13">
        <f t="shared" ref="BE160:BE165" si="82">SUM(AP160:AZ160)</f>
        <v>2.3435040551500405E-2</v>
      </c>
    </row>
    <row r="161" spans="1:57" s="13" customFormat="1" x14ac:dyDescent="0.25">
      <c r="A161" s="2" t="s">
        <v>59</v>
      </c>
      <c r="B161" s="13">
        <v>7.566943674976917E-4</v>
      </c>
      <c r="C161" s="13">
        <v>6.886426592797785E-4</v>
      </c>
      <c r="D161" s="13">
        <v>4.8245614035087722E-4</v>
      </c>
      <c r="E161" s="13">
        <v>5.4898430286241928E-3</v>
      </c>
      <c r="F161" s="13">
        <v>1.8409510618651896E-3</v>
      </c>
      <c r="G161" s="13">
        <v>4.7229916897506931E-4</v>
      </c>
      <c r="H161" s="13">
        <v>2.4935364727608498E-3</v>
      </c>
      <c r="I161" s="13">
        <v>5.8047091412742387E-3</v>
      </c>
      <c r="J161" s="13">
        <v>5.2816251154201306E-4</v>
      </c>
      <c r="K161" s="13">
        <v>5.0429362880886437E-3</v>
      </c>
      <c r="L161" s="13">
        <v>8.9635272391505091E-3</v>
      </c>
      <c r="M161" s="13">
        <v>1.8358725761772856E-2</v>
      </c>
      <c r="N161" s="13">
        <v>6.3227146814404445E-2</v>
      </c>
      <c r="O161" s="13">
        <v>4.2862419205909521E-3</v>
      </c>
      <c r="P161" s="13">
        <v>2.3234072022160672E-3</v>
      </c>
      <c r="Q161" s="13">
        <v>3.6768236380424757E-2</v>
      </c>
      <c r="R161" s="13">
        <v>1.8130193905817179E-3</v>
      </c>
      <c r="S161" s="13">
        <v>1.3204062788550325E-3</v>
      </c>
      <c r="T161" s="13">
        <v>1.7190674053554943E-3</v>
      </c>
      <c r="U161" s="13">
        <v>1.5159279778393356E-2</v>
      </c>
      <c r="V161" s="13">
        <v>2.483379501385042E-3</v>
      </c>
      <c r="W161" s="13">
        <v>6.6020313942751632E-5</v>
      </c>
      <c r="X161" s="13">
        <v>1.8891966759002777E-5</v>
      </c>
      <c r="Y161" s="13">
        <v>4.7280701754385973E-5</v>
      </c>
      <c r="Z161" s="13">
        <v>2.8337950138504161E-4</v>
      </c>
      <c r="AA161" s="13">
        <v>5.3908125577100648E-3</v>
      </c>
      <c r="AB161" s="13">
        <v>5.0175438596491235E-4</v>
      </c>
      <c r="AC161" s="13">
        <v>2.4960757156048015E-2</v>
      </c>
      <c r="AD161" s="13">
        <v>1.7520775623268703E-2</v>
      </c>
      <c r="AE161" s="13">
        <v>4.7077562326869819E-5</v>
      </c>
      <c r="AF161" s="13">
        <v>8.5064635272391512E-2</v>
      </c>
      <c r="AG161" s="13">
        <v>8.5115420129270553E-5</v>
      </c>
      <c r="AH161" s="13">
        <v>8.5064635272391533E-5</v>
      </c>
      <c r="AI161" s="13">
        <v>9.4459833795013883E-6</v>
      </c>
      <c r="AJ161" s="13">
        <v>1.7012927054478307E-4</v>
      </c>
      <c r="AK161" s="13">
        <v>4.1465835641735921E-4</v>
      </c>
      <c r="AL161" s="13">
        <v>9.4510618651892913E-5</v>
      </c>
      <c r="AM161" s="13">
        <v>5.8656509695290875E-4</v>
      </c>
      <c r="AN161" s="13">
        <v>6.6020313942751632E-5</v>
      </c>
      <c r="AO161" s="13">
        <v>1.6048014773776547E-4</v>
      </c>
      <c r="AP161" s="13">
        <v>7.5415512465373978E-5</v>
      </c>
      <c r="AQ161" s="13">
        <v>4.443674976915975E-4</v>
      </c>
      <c r="AR161" s="13">
        <v>4.1643582640812563E-4</v>
      </c>
      <c r="AS161" s="13">
        <v>2.6408125577100653E-4</v>
      </c>
      <c r="AT161" s="13">
        <v>4.0373961218836572E-3</v>
      </c>
      <c r="AU161" s="13">
        <v>1.7190674053554943E-3</v>
      </c>
      <c r="AV161" s="13">
        <v>1.1807479224376731E-3</v>
      </c>
      <c r="AW161" s="13">
        <v>1.2950138504155128E-3</v>
      </c>
      <c r="AX161" s="13">
        <v>8.1255771006463545E-4</v>
      </c>
      <c r="AY161" s="13">
        <v>0</v>
      </c>
      <c r="AZ161" s="13">
        <v>0</v>
      </c>
      <c r="BB161" s="2">
        <f t="shared" si="81"/>
        <v>0.32584112650046171</v>
      </c>
      <c r="BE161" s="13">
        <f t="shared" si="82"/>
        <v>1.0245083102493077E-2</v>
      </c>
    </row>
    <row r="162" spans="1:57" s="13" customFormat="1" x14ac:dyDescent="0.25">
      <c r="A162" s="2" t="s">
        <v>60</v>
      </c>
      <c r="B162" s="13">
        <v>5.3785416666666673E-4</v>
      </c>
      <c r="C162" s="13">
        <v>4.9545833333333354E-4</v>
      </c>
      <c r="D162" s="13">
        <v>2.635416666666667E-4</v>
      </c>
      <c r="E162" s="13">
        <v>4.2831250000000005E-3</v>
      </c>
      <c r="F162" s="13">
        <v>1.1256666666666667E-3</v>
      </c>
      <c r="G162" s="13">
        <v>2.5666666666666676E-4</v>
      </c>
      <c r="H162" s="13">
        <v>2.0457708333333339E-3</v>
      </c>
      <c r="I162" s="13">
        <v>4.3679166666666675E-3</v>
      </c>
      <c r="J162" s="13">
        <v>4.3427083333333344E-4</v>
      </c>
      <c r="K162" s="13">
        <v>3.4122916666666668E-3</v>
      </c>
      <c r="L162" s="13">
        <v>6.9666666666666679E-3</v>
      </c>
      <c r="M162" s="13">
        <v>1.7531250000000005E-2</v>
      </c>
      <c r="N162" s="13">
        <v>5.1104166666666673E-2</v>
      </c>
      <c r="O162" s="13">
        <v>3.6414583333333338E-3</v>
      </c>
      <c r="P162" s="13">
        <v>1.5606250000000004E-3</v>
      </c>
      <c r="Q162" s="13">
        <v>2.4933333333333339E-2</v>
      </c>
      <c r="R162" s="13">
        <v>1.5262500000000005E-3</v>
      </c>
      <c r="S162" s="13">
        <v>1.4827083333333335E-3</v>
      </c>
      <c r="T162" s="13">
        <v>1.4666666666666669E-3</v>
      </c>
      <c r="U162" s="13">
        <v>1.1870833333333336E-2</v>
      </c>
      <c r="V162" s="13">
        <v>1.858541666666667E-3</v>
      </c>
      <c r="W162" s="13">
        <v>1.7036250000000003E-4</v>
      </c>
      <c r="X162" s="13">
        <v>0</v>
      </c>
      <c r="Y162" s="13">
        <v>3.3939583333333333E-5</v>
      </c>
      <c r="Z162" s="13">
        <v>1.6179166666666669E-4</v>
      </c>
      <c r="AA162" s="13">
        <v>4.4962500000000011E-3</v>
      </c>
      <c r="AB162" s="13">
        <v>4.5947916666666674E-4</v>
      </c>
      <c r="AC162" s="13">
        <v>1.7966666666666669E-2</v>
      </c>
      <c r="AD162" s="13">
        <v>1.5720833333333337E-2</v>
      </c>
      <c r="AE162" s="13">
        <v>1.7050000000000001E-5</v>
      </c>
      <c r="AF162" s="13">
        <v>6.5541666666666665E-2</v>
      </c>
      <c r="AG162" s="13">
        <v>3.4145833333333341E-5</v>
      </c>
      <c r="AH162" s="13">
        <v>4.2670833333333338E-5</v>
      </c>
      <c r="AI162" s="13">
        <v>7.677083333333334E-5</v>
      </c>
      <c r="AJ162" s="13">
        <v>1.7050000000000005E-4</v>
      </c>
      <c r="AK162" s="13">
        <v>3.238125000000001E-4</v>
      </c>
      <c r="AL162" s="13">
        <v>3.4145833333333341E-5</v>
      </c>
      <c r="AM162" s="13">
        <v>1.9593750000000001E-4</v>
      </c>
      <c r="AN162" s="13">
        <v>4.2625000000000013E-5</v>
      </c>
      <c r="AO162" s="13">
        <v>1.363541666666667E-4</v>
      </c>
      <c r="AP162" s="13">
        <v>1.5354166666666668E-4</v>
      </c>
      <c r="AQ162" s="13">
        <v>1.4231250000000001E-3</v>
      </c>
      <c r="AR162" s="13">
        <v>6.5541666666666678E-4</v>
      </c>
      <c r="AS162" s="13">
        <v>9.6250000000000014E-4</v>
      </c>
      <c r="AT162" s="13">
        <v>1.0816666666666667E-2</v>
      </c>
      <c r="AU162" s="13">
        <v>2.3375000000000006E-3</v>
      </c>
      <c r="AV162" s="13">
        <v>1.8425000000000004E-3</v>
      </c>
      <c r="AW162" s="13">
        <v>1.789791666666667E-3</v>
      </c>
      <c r="AX162" s="13">
        <v>1.2443750000000003E-3</v>
      </c>
      <c r="AY162" s="13">
        <v>3.4145833333333341E-5</v>
      </c>
      <c r="AZ162" s="13">
        <v>0</v>
      </c>
      <c r="BB162" s="2">
        <f t="shared" si="81"/>
        <v>0.2680496270833333</v>
      </c>
      <c r="BE162" s="13">
        <f t="shared" si="82"/>
        <v>2.1259562500000002E-2</v>
      </c>
    </row>
    <row r="163" spans="1:57" s="13" customFormat="1" x14ac:dyDescent="0.25">
      <c r="A163" s="2" t="s">
        <v>61</v>
      </c>
      <c r="B163" s="13">
        <v>4.9048782825378582E-4</v>
      </c>
      <c r="C163" s="13">
        <v>2.7463101399271623E-4</v>
      </c>
      <c r="D163" s="13">
        <v>2.5091048495303821E-3</v>
      </c>
      <c r="E163" s="13">
        <v>3.0810331608203956E-3</v>
      </c>
      <c r="F163" s="13">
        <v>7.9331991566034129E-4</v>
      </c>
      <c r="G163" s="13">
        <v>2.155932528272954E-4</v>
      </c>
      <c r="H163" s="13">
        <v>1.5484234234234234E-3</v>
      </c>
      <c r="I163" s="13">
        <v>3.6872244585010546E-3</v>
      </c>
      <c r="J163" s="13">
        <v>4.1062871382020321E-4</v>
      </c>
      <c r="K163" s="13">
        <v>2.9993291163503935E-3</v>
      </c>
      <c r="L163" s="13">
        <v>5.036658999424958E-3</v>
      </c>
      <c r="M163" s="13">
        <v>1.2967222541690629E-2</v>
      </c>
      <c r="N163" s="13">
        <v>3.5844354993291173E-2</v>
      </c>
      <c r="O163" s="13">
        <v>2.9228963005558752E-3</v>
      </c>
      <c r="P163" s="13">
        <v>1.2730017251293851E-3</v>
      </c>
      <c r="Q163" s="13">
        <v>1.7131493195322985E-2</v>
      </c>
      <c r="R163" s="13">
        <v>9.3037186122292526E-4</v>
      </c>
      <c r="S163" s="13">
        <v>7.846223883457926E-4</v>
      </c>
      <c r="T163" s="13">
        <v>9.6990607628905513E-4</v>
      </c>
      <c r="U163" s="13">
        <v>9.6199923327582922E-3</v>
      </c>
      <c r="V163" s="13">
        <v>1.362612612612613E-3</v>
      </c>
      <c r="W163" s="13">
        <v>1.9614241901475945E-4</v>
      </c>
      <c r="X163" s="13">
        <v>1.9608970672800465E-5</v>
      </c>
      <c r="Y163" s="13">
        <v>3.921794134560093E-5</v>
      </c>
      <c r="Z163" s="13">
        <v>1.7632259919493962E-4</v>
      </c>
      <c r="AA163" s="13">
        <v>3.4605616254552432E-3</v>
      </c>
      <c r="AB163" s="13">
        <v>4.7045715928694656E-4</v>
      </c>
      <c r="AC163" s="13">
        <v>1.2993578685068048E-2</v>
      </c>
      <c r="AD163" s="13">
        <v>1.0700594211232511E-2</v>
      </c>
      <c r="AE163" s="13">
        <v>9.8044853364002324E-6</v>
      </c>
      <c r="AF163" s="13">
        <v>4.5016292888633319E-2</v>
      </c>
      <c r="AG163" s="13">
        <v>1.9608970672800465E-5</v>
      </c>
      <c r="AH163" s="13">
        <v>1.9608970672800465E-5</v>
      </c>
      <c r="AI163" s="13">
        <v>9.8044853364002324E-6</v>
      </c>
      <c r="AJ163" s="13">
        <v>5.8826912018401395E-5</v>
      </c>
      <c r="AK163" s="13">
        <v>2.3536036036036036E-4</v>
      </c>
      <c r="AL163" s="13">
        <v>6.8578685068046785E-5</v>
      </c>
      <c r="AM163" s="13">
        <v>2.9387099865823272E-4</v>
      </c>
      <c r="AN163" s="13">
        <v>1.9582614529423042E-5</v>
      </c>
      <c r="AO163" s="13">
        <v>1.275637339467127E-4</v>
      </c>
      <c r="AP163" s="13">
        <v>1.077966264136477E-4</v>
      </c>
      <c r="AQ163" s="13">
        <v>2.393137818669734E-3</v>
      </c>
      <c r="AR163" s="13">
        <v>4.4014759440291361E-4</v>
      </c>
      <c r="AS163" s="13">
        <v>1.362612612612613E-3</v>
      </c>
      <c r="AT163" s="13">
        <v>6.6417481311098359E-3</v>
      </c>
      <c r="AU163" s="13">
        <v>2.5881732796626416E-3</v>
      </c>
      <c r="AV163" s="13">
        <v>1.6077247460226187E-3</v>
      </c>
      <c r="AW163" s="13">
        <v>1.2835441824803528E-3</v>
      </c>
      <c r="AX163" s="13">
        <v>1.3916043703277748E-3</v>
      </c>
      <c r="AY163" s="13">
        <v>4.9022426682001159E-5</v>
      </c>
      <c r="AZ163" s="13">
        <v>4.9022426682001159E-5</v>
      </c>
      <c r="BB163" s="2">
        <f t="shared" si="81"/>
        <v>0.1967028296913936</v>
      </c>
      <c r="BE163" s="13">
        <f t="shared" si="82"/>
        <v>1.7914534215066134E-2</v>
      </c>
    </row>
    <row r="164" spans="1:57" s="13" customFormat="1" x14ac:dyDescent="0.25">
      <c r="A164" s="2" t="s">
        <v>62</v>
      </c>
      <c r="B164" s="9">
        <f t="shared" ref="B164:AZ164" si="83">AVERAGE(B159:B163)</f>
        <v>4.3918396186403628E-4</v>
      </c>
      <c r="C164" s="9">
        <f t="shared" si="83"/>
        <v>4.4535553386209085E-4</v>
      </c>
      <c r="D164" s="9">
        <f t="shared" si="83"/>
        <v>7.1591148330199929E-4</v>
      </c>
      <c r="E164" s="9">
        <f t="shared" si="83"/>
        <v>4.4222551914200837E-3</v>
      </c>
      <c r="F164" s="9">
        <f t="shared" si="83"/>
        <v>1.1257283251179927E-3</v>
      </c>
      <c r="G164" s="9">
        <f t="shared" si="83"/>
        <v>3.4101510518311711E-4</v>
      </c>
      <c r="H164" s="9">
        <f t="shared" si="83"/>
        <v>2.0138216192289653E-3</v>
      </c>
      <c r="I164" s="9">
        <f t="shared" si="83"/>
        <v>4.4227085561416987E-3</v>
      </c>
      <c r="J164" s="9">
        <f t="shared" si="83"/>
        <v>5.3621491882643413E-4</v>
      </c>
      <c r="K164" s="9">
        <f t="shared" si="83"/>
        <v>3.697146176780468E-3</v>
      </c>
      <c r="L164" s="9">
        <f t="shared" si="83"/>
        <v>7.3617769193336999E-3</v>
      </c>
      <c r="M164" s="9">
        <f t="shared" si="83"/>
        <v>1.6710415165626262E-2</v>
      </c>
      <c r="N164" s="9">
        <f t="shared" si="83"/>
        <v>5.092910438508106E-2</v>
      </c>
      <c r="O164" s="9">
        <f t="shared" si="83"/>
        <v>3.3834255935608175E-3</v>
      </c>
      <c r="P164" s="9">
        <f t="shared" si="83"/>
        <v>1.6406729870798796E-3</v>
      </c>
      <c r="Q164" s="9">
        <f t="shared" si="83"/>
        <v>2.4995634224801295E-2</v>
      </c>
      <c r="R164" s="9">
        <f t="shared" si="83"/>
        <v>1.4703611639678561E-3</v>
      </c>
      <c r="S164" s="9">
        <f t="shared" si="83"/>
        <v>1.3446710858584312E-3</v>
      </c>
      <c r="T164" s="9">
        <f t="shared" si="83"/>
        <v>1.4630061644402394E-3</v>
      </c>
      <c r="U164" s="9">
        <f t="shared" si="83"/>
        <v>1.2712615306816593E-2</v>
      </c>
      <c r="V164" s="9">
        <f t="shared" si="83"/>
        <v>1.9030309196815982E-3</v>
      </c>
      <c r="W164" s="9">
        <f t="shared" si="83"/>
        <v>1.7943980890580455E-4</v>
      </c>
      <c r="X164" s="9">
        <f t="shared" si="83"/>
        <v>2.5113815240738616E-5</v>
      </c>
      <c r="Y164" s="9">
        <f t="shared" si="83"/>
        <v>3.2803380493942246E-5</v>
      </c>
      <c r="Z164" s="9">
        <f t="shared" si="83"/>
        <v>2.1568713391306233E-4</v>
      </c>
      <c r="AA164" s="9">
        <f t="shared" si="83"/>
        <v>4.459432045979264E-3</v>
      </c>
      <c r="AB164" s="9">
        <f t="shared" si="83"/>
        <v>5.5836634221561861E-4</v>
      </c>
      <c r="AC164" s="9">
        <f t="shared" si="83"/>
        <v>1.8177216087544103E-2</v>
      </c>
      <c r="AD164" s="9">
        <f t="shared" si="83"/>
        <v>1.5787628378437942E-2</v>
      </c>
      <c r="AE164" s="9">
        <f t="shared" si="83"/>
        <v>3.9211798447270439E-5</v>
      </c>
      <c r="AF164" s="9">
        <f t="shared" si="83"/>
        <v>7.1623765516210525E-2</v>
      </c>
      <c r="AG164" s="9">
        <f t="shared" si="83"/>
        <v>4.1394894423893602E-5</v>
      </c>
      <c r="AH164" s="9">
        <f t="shared" si="83"/>
        <v>4.3554859486806484E-5</v>
      </c>
      <c r="AI164" s="9">
        <f t="shared" si="83"/>
        <v>3.4929843138583186E-5</v>
      </c>
      <c r="AJ164" s="9">
        <f t="shared" si="83"/>
        <v>1.398419278483372E-4</v>
      </c>
      <c r="AK164" s="9">
        <f t="shared" si="83"/>
        <v>3.5265195428092679E-4</v>
      </c>
      <c r="AL164" s="9">
        <f t="shared" si="83"/>
        <v>5.7188722928917489E-5</v>
      </c>
      <c r="AM164" s="9">
        <f t="shared" si="83"/>
        <v>3.7958580916126067E-4</v>
      </c>
      <c r="AN164" s="9">
        <f t="shared" si="83"/>
        <v>6.4469624035817319E-5</v>
      </c>
      <c r="AO164" s="9">
        <f t="shared" si="83"/>
        <v>1.3206940294333537E-4</v>
      </c>
      <c r="AP164" s="9">
        <f t="shared" si="83"/>
        <v>1.2595015393924037E-4</v>
      </c>
      <c r="AQ164" s="9">
        <f t="shared" si="83"/>
        <v>1.4119907364222727E-3</v>
      </c>
      <c r="AR164" s="9">
        <f t="shared" si="83"/>
        <v>7.2097211463292388E-4</v>
      </c>
      <c r="AS164" s="9">
        <f t="shared" si="83"/>
        <v>8.2940072926364263E-4</v>
      </c>
      <c r="AT164" s="9">
        <f t="shared" si="83"/>
        <v>9.7155550360868981E-3</v>
      </c>
      <c r="AU164" s="9">
        <f t="shared" si="83"/>
        <v>3.3259784440434169E-3</v>
      </c>
      <c r="AV164" s="9">
        <f t="shared" si="83"/>
        <v>2.5212394098690933E-3</v>
      </c>
      <c r="AW164" s="9">
        <f t="shared" si="83"/>
        <v>2.5562570521311277E-3</v>
      </c>
      <c r="AX164" s="9">
        <f t="shared" si="83"/>
        <v>2.2356108569529247E-3</v>
      </c>
      <c r="AY164" s="9">
        <f t="shared" si="83"/>
        <v>4.8525385622588475E-5</v>
      </c>
      <c r="AZ164" s="9">
        <f t="shared" si="83"/>
        <v>1.3518736922319184E-5</v>
      </c>
      <c r="BB164" s="2">
        <f t="shared" si="81"/>
        <v>0.27792340478949729</v>
      </c>
      <c r="BE164" s="13">
        <f t="shared" si="82"/>
        <v>2.3504998655886452E-2</v>
      </c>
    </row>
    <row r="165" spans="1:57" s="13" customFormat="1" x14ac:dyDescent="0.25">
      <c r="A165" s="2" t="s">
        <v>63</v>
      </c>
      <c r="B165" s="2">
        <f t="shared" ref="B165:AZ165" si="84">STDEV(B159:B163)/SQRT(5)</f>
        <v>1.0941747081128444E-4</v>
      </c>
      <c r="C165" s="2">
        <f t="shared" si="84"/>
        <v>7.0690912862038079E-5</v>
      </c>
      <c r="D165" s="2">
        <f t="shared" si="84"/>
        <v>4.5218553169376364E-4</v>
      </c>
      <c r="E165" s="2">
        <f t="shared" si="84"/>
        <v>3.9007647190580946E-4</v>
      </c>
      <c r="F165" s="2">
        <f t="shared" si="84"/>
        <v>1.8701907139032607E-4</v>
      </c>
      <c r="G165" s="2">
        <f t="shared" si="84"/>
        <v>6.0744902950415948E-5</v>
      </c>
      <c r="H165" s="2">
        <f t="shared" si="84"/>
        <v>1.5306213166145543E-4</v>
      </c>
      <c r="I165" s="2">
        <f t="shared" si="84"/>
        <v>3.6583813433229269E-4</v>
      </c>
      <c r="J165" s="2">
        <f t="shared" si="84"/>
        <v>6.2098152770322381E-5</v>
      </c>
      <c r="K165" s="2">
        <f t="shared" si="84"/>
        <v>3.5127214158029737E-4</v>
      </c>
      <c r="L165" s="2">
        <f t="shared" si="84"/>
        <v>6.6622298782596919E-4</v>
      </c>
      <c r="M165" s="2">
        <f t="shared" si="84"/>
        <v>1.0673927502352792E-3</v>
      </c>
      <c r="N165" s="2">
        <f t="shared" si="84"/>
        <v>4.3817204688828583E-3</v>
      </c>
      <c r="O165" s="2">
        <f t="shared" si="84"/>
        <v>2.6195838992727402E-4</v>
      </c>
      <c r="P165" s="2">
        <f t="shared" si="84"/>
        <v>1.7836945644554431E-4</v>
      </c>
      <c r="Q165" s="2">
        <f t="shared" si="84"/>
        <v>3.2275637958199201E-3</v>
      </c>
      <c r="R165" s="2">
        <f t="shared" si="84"/>
        <v>1.4539117691005497E-4</v>
      </c>
      <c r="S165" s="2">
        <f t="shared" si="84"/>
        <v>1.4750130211527523E-4</v>
      </c>
      <c r="T165" s="2">
        <f t="shared" si="84"/>
        <v>1.2969401034263969E-4</v>
      </c>
      <c r="U165" s="2">
        <f t="shared" si="84"/>
        <v>9.7850006467463803E-4</v>
      </c>
      <c r="V165" s="2">
        <f t="shared" si="84"/>
        <v>1.8496739779020946E-4</v>
      </c>
      <c r="W165" s="2">
        <f t="shared" si="84"/>
        <v>3.168323480356067E-5</v>
      </c>
      <c r="X165" s="2">
        <f t="shared" si="84"/>
        <v>1.1022443146358122E-5</v>
      </c>
      <c r="Y165" s="2">
        <f t="shared" si="84"/>
        <v>6.1585762817707827E-6</v>
      </c>
      <c r="Z165" s="2">
        <f t="shared" si="84"/>
        <v>2.1977483140106023E-5</v>
      </c>
      <c r="AA165" s="2">
        <f t="shared" si="84"/>
        <v>3.6702055040136502E-4</v>
      </c>
      <c r="AB165" s="2">
        <f t="shared" si="84"/>
        <v>5.0254023306430235E-5</v>
      </c>
      <c r="AC165" s="2">
        <f t="shared" si="84"/>
        <v>1.9339101148113215E-3</v>
      </c>
      <c r="AD165" s="2">
        <f t="shared" si="84"/>
        <v>1.3213025986328925E-3</v>
      </c>
      <c r="AE165" s="2">
        <f t="shared" si="84"/>
        <v>1.4477053634634967E-5</v>
      </c>
      <c r="AF165" s="2">
        <f t="shared" si="84"/>
        <v>7.4537061091846562E-3</v>
      </c>
      <c r="AG165" s="2">
        <f t="shared" si="84"/>
        <v>1.2562020614126955E-5</v>
      </c>
      <c r="AH165" s="2">
        <f t="shared" si="84"/>
        <v>1.1965163048602175E-5</v>
      </c>
      <c r="AI165" s="2">
        <f t="shared" si="84"/>
        <v>1.4321736251351364E-5</v>
      </c>
      <c r="AJ165" s="2">
        <f t="shared" si="84"/>
        <v>2.1375120671685925E-5</v>
      </c>
      <c r="AK165" s="2">
        <f t="shared" si="84"/>
        <v>3.3162799287026578E-5</v>
      </c>
      <c r="AL165" s="2">
        <f t="shared" si="84"/>
        <v>1.4007811720725288E-5</v>
      </c>
      <c r="AM165" s="2">
        <f t="shared" si="84"/>
        <v>6.9258455322713486E-5</v>
      </c>
      <c r="AN165" s="2">
        <f t="shared" si="84"/>
        <v>1.5306657122742148E-5</v>
      </c>
      <c r="AO165" s="2">
        <f t="shared" si="84"/>
        <v>9.1933907323896315E-6</v>
      </c>
      <c r="AP165" s="2">
        <f t="shared" si="84"/>
        <v>1.9359514578139436E-5</v>
      </c>
      <c r="AQ165" s="2">
        <f t="shared" si="84"/>
        <v>3.165449132306552E-4</v>
      </c>
      <c r="AR165" s="2">
        <f t="shared" si="84"/>
        <v>1.7452199960136334E-4</v>
      </c>
      <c r="AS165" s="2">
        <f t="shared" si="84"/>
        <v>1.7710397015340259E-4</v>
      </c>
      <c r="AT165" s="2">
        <f t="shared" si="84"/>
        <v>2.1380779811502695E-3</v>
      </c>
      <c r="AU165" s="2">
        <f t="shared" si="84"/>
        <v>9.0795052785797665E-4</v>
      </c>
      <c r="AV165" s="2">
        <f t="shared" si="84"/>
        <v>7.8670724951975977E-4</v>
      </c>
      <c r="AW165" s="2">
        <f t="shared" si="84"/>
        <v>8.8171766247139378E-4</v>
      </c>
      <c r="AX165" s="2">
        <f t="shared" si="84"/>
        <v>8.7186529132768245E-4</v>
      </c>
      <c r="AY165" s="2">
        <f t="shared" si="84"/>
        <v>1.746668436450487E-5</v>
      </c>
      <c r="AZ165" s="2">
        <f t="shared" si="84"/>
        <v>9.1209054035995405E-6</v>
      </c>
      <c r="BB165" s="2">
        <f t="shared" si="81"/>
        <v>3.1284788764700873E-2</v>
      </c>
      <c r="BE165" s="13">
        <f t="shared" si="82"/>
        <v>6.300436699658748E-3</v>
      </c>
    </row>
    <row r="166" spans="1:57" s="13" customFormat="1" x14ac:dyDescent="0.25">
      <c r="A166" s="2"/>
    </row>
    <row r="167" spans="1:57" s="13" customFormat="1" x14ac:dyDescent="0.25">
      <c r="A167" s="2"/>
    </row>
    <row r="168" spans="1:57" s="13" customFormat="1" ht="18.75" x14ac:dyDescent="0.3">
      <c r="A168" s="7" t="s">
        <v>68</v>
      </c>
    </row>
    <row r="169" spans="1:57" s="13" customFormat="1" x14ac:dyDescent="0.25">
      <c r="A169" s="2" t="s">
        <v>57</v>
      </c>
      <c r="B169" s="13">
        <v>1.3823924731182799E-3</v>
      </c>
      <c r="C169" s="13">
        <v>4.6720430107526894E-3</v>
      </c>
      <c r="D169" s="13">
        <v>2.2916666666666675E-3</v>
      </c>
      <c r="E169" s="13">
        <v>1.6164874551971329E-2</v>
      </c>
      <c r="F169" s="13">
        <v>1.4957437275985667E-2</v>
      </c>
      <c r="G169" s="13">
        <v>9.0927419354838723E-3</v>
      </c>
      <c r="H169" s="13">
        <v>1.4563172043010754E-2</v>
      </c>
      <c r="I169" s="13">
        <v>3.545922939068101E-2</v>
      </c>
      <c r="J169" s="13">
        <v>8.5013440860215068E-3</v>
      </c>
      <c r="K169" s="13">
        <v>4.1545698924731193E-2</v>
      </c>
      <c r="L169" s="13">
        <v>8.6245519713261665E-2</v>
      </c>
      <c r="M169" s="13">
        <v>0.17347670250896061</v>
      </c>
      <c r="N169" s="13">
        <v>0.30309139784946243</v>
      </c>
      <c r="O169" s="13">
        <v>4.3492383512544815E-2</v>
      </c>
      <c r="P169" s="13">
        <v>6.8602150537634419E-3</v>
      </c>
      <c r="Q169" s="13">
        <v>0.20945340501792117</v>
      </c>
      <c r="R169" s="13">
        <v>1.0521953405017924E-2</v>
      </c>
      <c r="S169" s="13">
        <v>1.3725358422939069E-2</v>
      </c>
      <c r="T169" s="13">
        <v>9.733422939068103E-3</v>
      </c>
      <c r="U169" s="13">
        <v>3.646953405017922E-2</v>
      </c>
      <c r="V169" s="13">
        <v>7.6635304659498221E-3</v>
      </c>
      <c r="W169" s="13">
        <v>1.1014784946236563E-4</v>
      </c>
      <c r="X169" s="13">
        <v>1.2813620071684589E-4</v>
      </c>
      <c r="Y169" s="13">
        <v>1.0088261648745522E-4</v>
      </c>
      <c r="Z169" s="13">
        <v>7.6881720430107528E-4</v>
      </c>
      <c r="AA169" s="13">
        <v>2.1388888888888891E-2</v>
      </c>
      <c r="AB169" s="13">
        <v>4.6745071684587821E-3</v>
      </c>
      <c r="AC169" s="13">
        <v>4.5241935483870968E-2</v>
      </c>
      <c r="AD169" s="13">
        <v>6.3575268817204322E-2</v>
      </c>
      <c r="AE169" s="13">
        <v>1.0990143369175627E-4</v>
      </c>
      <c r="AF169" s="13">
        <v>0.31639784946236565</v>
      </c>
      <c r="AG169" s="13">
        <v>1.0995071684587814E-4</v>
      </c>
      <c r="AH169" s="13">
        <v>1.3750000000000001E-4</v>
      </c>
      <c r="AI169" s="13">
        <v>2.2916666666666669E-4</v>
      </c>
      <c r="AJ169" s="13">
        <v>3.208333333333334E-4</v>
      </c>
      <c r="AK169" s="13">
        <v>5.1303763440860219E-4</v>
      </c>
      <c r="AL169" s="13">
        <v>6.4068100358422944E-5</v>
      </c>
      <c r="AM169" s="13">
        <v>8.8956093189964172E-4</v>
      </c>
      <c r="AN169" s="13">
        <v>6.4092741935483871E-5</v>
      </c>
      <c r="AO169" s="13">
        <v>4.410842293906811E-4</v>
      </c>
      <c r="AP169" s="13">
        <v>8.8956093189964172E-4</v>
      </c>
      <c r="AQ169" s="13">
        <v>5.248655913978495E-3</v>
      </c>
      <c r="AR169" s="13">
        <v>1.357750896057348E-2</v>
      </c>
      <c r="AS169" s="13">
        <v>4.9036738351254487E-3</v>
      </c>
      <c r="AT169" s="13">
        <v>7.2199820788530475E-2</v>
      </c>
      <c r="AU169" s="13">
        <v>5.3965053763440872E-2</v>
      </c>
      <c r="AV169" s="13">
        <v>1.2838261648745521E-2</v>
      </c>
      <c r="AW169" s="13">
        <v>1.6608422939068102E-2</v>
      </c>
      <c r="AX169" s="13">
        <v>1.9959677419354841E-2</v>
      </c>
      <c r="AY169" s="13">
        <v>1.3750000000000001E-4</v>
      </c>
      <c r="AZ169" s="13">
        <v>2.7598566308243733E-5</v>
      </c>
      <c r="BB169" s="2">
        <f t="shared" ref="BB169:BB175" si="85">SUM(B169:AZ169)</f>
        <v>1.7049853875448033</v>
      </c>
      <c r="BE169" s="13">
        <f>SUM(AP169:AZ169)</f>
        <v>0.20035573476702515</v>
      </c>
    </row>
    <row r="170" spans="1:57" s="13" customFormat="1" x14ac:dyDescent="0.25">
      <c r="A170" s="2" t="s">
        <v>58</v>
      </c>
      <c r="B170" s="13">
        <v>3.0199138293400592E-3</v>
      </c>
      <c r="C170" s="13">
        <v>7.3373791509037424E-3</v>
      </c>
      <c r="D170" s="13">
        <v>4.797183690626314E-3</v>
      </c>
      <c r="E170" s="13">
        <v>2.3118957545187058E-2</v>
      </c>
      <c r="F170" s="13">
        <v>2.2483186212694413E-2</v>
      </c>
      <c r="G170" s="13">
        <v>1.4247057587221524E-2</v>
      </c>
      <c r="H170" s="13">
        <v>2.3321248423707443E-2</v>
      </c>
      <c r="I170" s="13">
        <v>6.0600567465321574E-2</v>
      </c>
      <c r="J170" s="13">
        <v>1.2744325346784368E-2</v>
      </c>
      <c r="K170" s="13">
        <v>6.5831231609920146E-2</v>
      </c>
      <c r="L170" s="13">
        <v>0.12310844892812105</v>
      </c>
      <c r="M170" s="13">
        <v>0.2670239596469105</v>
      </c>
      <c r="N170" s="13">
        <v>0.43637032366540568</v>
      </c>
      <c r="O170" s="13">
        <v>6.386612021857925E-2</v>
      </c>
      <c r="P170" s="13">
        <v>1.1068200924758305E-2</v>
      </c>
      <c r="Q170" s="13">
        <v>0.27309268600252212</v>
      </c>
      <c r="R170" s="13">
        <v>1.603877679697352E-2</v>
      </c>
      <c r="S170" s="13">
        <v>2.1240542244640608E-2</v>
      </c>
      <c r="T170" s="13">
        <v>1.3206704497688106E-2</v>
      </c>
      <c r="U170" s="13">
        <v>4.8636506935687281E-2</v>
      </c>
      <c r="V170" s="13">
        <v>1.1039302227826821E-2</v>
      </c>
      <c r="W170" s="13">
        <v>4.8434216057166877E-4</v>
      </c>
      <c r="X170" s="13">
        <v>1.3958070617906684E-4</v>
      </c>
      <c r="Y170" s="13">
        <v>1.505622110130307E-4</v>
      </c>
      <c r="Z170" s="13">
        <v>8.4962168978562429E-4</v>
      </c>
      <c r="AA170" s="13">
        <v>3.4418348045397229E-2</v>
      </c>
      <c r="AB170" s="13">
        <v>6.6987179487179504E-3</v>
      </c>
      <c r="AC170" s="13">
        <v>5.7450609499789834E-2</v>
      </c>
      <c r="AD170" s="13">
        <v>8.4673182009247588E-2</v>
      </c>
      <c r="AE170" s="13">
        <v>2.6875788146279956E-4</v>
      </c>
      <c r="AF170" s="13">
        <v>0.42741172761664575</v>
      </c>
      <c r="AG170" s="13">
        <v>1.0750315258511982E-4</v>
      </c>
      <c r="AH170" s="13">
        <v>3.1152795292139563E-4</v>
      </c>
      <c r="AI170" s="13">
        <v>2.9014291719209757E-4</v>
      </c>
      <c r="AJ170" s="13">
        <v>7.1957755359394716E-4</v>
      </c>
      <c r="AK170" s="13">
        <v>7.3113703236654074E-4</v>
      </c>
      <c r="AL170" s="13">
        <v>3.2366540563261879E-5</v>
      </c>
      <c r="AM170" s="13">
        <v>1.1501681378730563E-3</v>
      </c>
      <c r="AN170" s="13">
        <v>1.505622110130307E-4</v>
      </c>
      <c r="AO170" s="13">
        <v>5.8057482135350988E-4</v>
      </c>
      <c r="AP170" s="13">
        <v>1.9795607398066417E-3</v>
      </c>
      <c r="AQ170" s="13">
        <v>1.1443883984867592E-2</v>
      </c>
      <c r="AR170" s="13">
        <v>2.8898696931483822E-2</v>
      </c>
      <c r="AS170" s="13">
        <v>1.0923707440100884E-2</v>
      </c>
      <c r="AT170" s="13">
        <v>0.16414459857082811</v>
      </c>
      <c r="AU170" s="13">
        <v>0.1164617486338798</v>
      </c>
      <c r="AV170" s="13">
        <v>2.8147330811265244E-2</v>
      </c>
      <c r="AW170" s="13">
        <v>3.9013240857503163E-2</v>
      </c>
      <c r="AX170" s="13">
        <v>4.2481084489281215E-2</v>
      </c>
      <c r="AY170" s="13">
        <v>3.756830601092897E-4</v>
      </c>
      <c r="AZ170" s="13">
        <v>1.0721416561580497E-5</v>
      </c>
      <c r="BB170" s="2">
        <f t="shared" si="85"/>
        <v>2.5826918899747788</v>
      </c>
      <c r="BE170" s="13">
        <f t="shared" ref="BE170:BE175" si="86">SUM(AP170:AZ170)</f>
        <v>0.44388025693568733</v>
      </c>
    </row>
    <row r="171" spans="1:57" s="13" customFormat="1" x14ac:dyDescent="0.25">
      <c r="A171" s="2" t="s">
        <v>59</v>
      </c>
      <c r="B171" s="13">
        <v>1.6346355807603449E-3</v>
      </c>
      <c r="C171" s="13">
        <v>4.7450640621718139E-3</v>
      </c>
      <c r="D171" s="13">
        <v>2.4808338584331028E-3</v>
      </c>
      <c r="E171" s="13">
        <v>1.6837324091577403E-2</v>
      </c>
      <c r="F171" s="13">
        <v>1.4584646082755727E-2</v>
      </c>
      <c r="G171" s="13">
        <v>8.4331022894349947E-3</v>
      </c>
      <c r="H171" s="13">
        <v>1.5595463137996221E-2</v>
      </c>
      <c r="I171" s="13">
        <v>3.9912833438353293E-2</v>
      </c>
      <c r="J171" s="13">
        <v>8.2886998529720646E-3</v>
      </c>
      <c r="K171" s="13">
        <v>4.589109430791851E-2</v>
      </c>
      <c r="L171" s="13">
        <v>8.317580340264652E-2</v>
      </c>
      <c r="M171" s="13">
        <v>0.17299411888258773</v>
      </c>
      <c r="N171" s="13">
        <v>0.31768536021844157</v>
      </c>
      <c r="O171" s="13">
        <v>4.314744801512288E-2</v>
      </c>
      <c r="P171" s="13">
        <v>7.1970174333123313E-3</v>
      </c>
      <c r="Q171" s="13">
        <v>0.22295736189876081</v>
      </c>
      <c r="R171" s="13">
        <v>9.5594412938458332E-3</v>
      </c>
      <c r="S171" s="13">
        <v>1.0772421760134427E-2</v>
      </c>
      <c r="T171" s="13">
        <v>8.7796681369460196E-3</v>
      </c>
      <c r="U171" s="13">
        <v>3.6880382272631802E-2</v>
      </c>
      <c r="V171" s="13">
        <v>7.7110901071203528E-3</v>
      </c>
      <c r="W171" s="13">
        <v>4.6179899180844372E-4</v>
      </c>
      <c r="X171" s="13">
        <v>7.5204788909892891E-5</v>
      </c>
      <c r="Y171" s="13">
        <v>1.0743541272841839E-4</v>
      </c>
      <c r="Z171" s="13">
        <v>6.324826717076246E-4</v>
      </c>
      <c r="AA171" s="13">
        <v>2.4230728838479317E-2</v>
      </c>
      <c r="AB171" s="13">
        <v>4.3494013862633912E-3</v>
      </c>
      <c r="AC171" s="13">
        <v>3.6591577399705956E-2</v>
      </c>
      <c r="AD171" s="13">
        <v>4.9616677168662054E-2</v>
      </c>
      <c r="AE171" s="13">
        <v>1.3978155849611427E-4</v>
      </c>
      <c r="AF171" s="13">
        <v>0.25616992228523422</v>
      </c>
      <c r="AG171" s="13">
        <v>7.5147027935307717E-5</v>
      </c>
      <c r="AH171" s="13">
        <v>1.395793950850662E-4</v>
      </c>
      <c r="AI171" s="13">
        <v>1.3978155849611427E-4</v>
      </c>
      <c r="AJ171" s="13">
        <v>5.4815164881327468E-4</v>
      </c>
      <c r="AK171" s="13">
        <v>3.9739550514597782E-4</v>
      </c>
      <c r="AL171" s="13">
        <v>7.5204788909892891E-5</v>
      </c>
      <c r="AM171" s="13">
        <v>6.3363789119932792E-4</v>
      </c>
      <c r="AN171" s="13">
        <v>7.5175908422600297E-5</v>
      </c>
      <c r="AO171" s="13">
        <v>3.8670972484772107E-4</v>
      </c>
      <c r="AP171" s="13">
        <v>5.1696072253728219E-4</v>
      </c>
      <c r="AQ171" s="13">
        <v>2.0534026465028358E-3</v>
      </c>
      <c r="AR171" s="13">
        <v>6.4692291535391726E-3</v>
      </c>
      <c r="AS171" s="13">
        <v>1.3862633900441085E-3</v>
      </c>
      <c r="AT171" s="13">
        <v>2.7292060491493391E-2</v>
      </c>
      <c r="AU171" s="13">
        <v>2.4346250787649657E-2</v>
      </c>
      <c r="AV171" s="13">
        <v>4.4187145557655965E-3</v>
      </c>
      <c r="AW171" s="13">
        <v>6.2093047679059026E-3</v>
      </c>
      <c r="AX171" s="13">
        <v>7.1623608485612278E-3</v>
      </c>
      <c r="AY171" s="13">
        <v>3.2346145767695865E-5</v>
      </c>
      <c r="AZ171" s="13">
        <v>6.4403486662465873E-5</v>
      </c>
      <c r="BB171" s="2">
        <f t="shared" si="85"/>
        <v>1.5340609010712036</v>
      </c>
      <c r="BE171" s="13">
        <f t="shared" si="86"/>
        <v>7.9951296996429333E-2</v>
      </c>
    </row>
    <row r="172" spans="1:57" s="13" customFormat="1" x14ac:dyDescent="0.25">
      <c r="A172" s="2" t="s">
        <v>60</v>
      </c>
      <c r="B172" s="13">
        <v>2.52830615942029E-3</v>
      </c>
      <c r="C172" s="13">
        <v>5.2060688405797112E-3</v>
      </c>
      <c r="D172" s="13">
        <v>4.8573369565217406E-3</v>
      </c>
      <c r="E172" s="13">
        <v>1.935461956521739E-2</v>
      </c>
      <c r="F172" s="13">
        <v>1.8134057971014497E-2</v>
      </c>
      <c r="G172" s="13">
        <v>1.0461956521739132E-2</v>
      </c>
      <c r="H172" s="13">
        <v>1.8582427536231887E-2</v>
      </c>
      <c r="I172" s="13">
        <v>0.12429800724637684</v>
      </c>
      <c r="J172" s="13">
        <v>1.0287590579710147E-2</v>
      </c>
      <c r="K172" s="13">
        <v>5.2309782608695655E-2</v>
      </c>
      <c r="L172" s="13">
        <v>0.11533061594202901</v>
      </c>
      <c r="M172" s="13">
        <v>0.22592844202898554</v>
      </c>
      <c r="N172" s="13">
        <v>0.33627717391304351</v>
      </c>
      <c r="O172" s="13">
        <v>5.2832880434782618E-2</v>
      </c>
      <c r="P172" s="13">
        <v>8.5937500000000024E-3</v>
      </c>
      <c r="Q172" s="13">
        <v>0.22094655797101456</v>
      </c>
      <c r="R172" s="13">
        <v>1.0985054347826088E-2</v>
      </c>
      <c r="S172" s="13">
        <v>1.462182971014493E-2</v>
      </c>
      <c r="T172" s="13">
        <v>1.0586503623188408E-2</v>
      </c>
      <c r="U172" s="13">
        <v>4.2470561594202906E-2</v>
      </c>
      <c r="V172" s="13">
        <v>9.7894021739130446E-3</v>
      </c>
      <c r="W172" s="13">
        <v>3.8833786231884062E-4</v>
      </c>
      <c r="X172" s="13">
        <v>1.0187952898550726E-4</v>
      </c>
      <c r="Y172" s="13">
        <v>6.4814311594202907E-5</v>
      </c>
      <c r="Z172" s="13">
        <v>6.5760869565217395E-4</v>
      </c>
      <c r="AA172" s="13">
        <v>2.75E-2</v>
      </c>
      <c r="AB172" s="13">
        <v>5.6469655797101465E-3</v>
      </c>
      <c r="AC172" s="13">
        <v>4.8324275362318848E-2</v>
      </c>
      <c r="AD172" s="13">
        <v>6.5113224637681183E-2</v>
      </c>
      <c r="AE172" s="13">
        <v>1.3899456521739134E-4</v>
      </c>
      <c r="AF172" s="13">
        <v>0.32581521739130437</v>
      </c>
      <c r="AG172" s="13">
        <v>1.2977807971014494E-4</v>
      </c>
      <c r="AH172" s="13">
        <v>2.0400815217391305E-4</v>
      </c>
      <c r="AI172" s="13">
        <v>2.224411231884058E-4</v>
      </c>
      <c r="AJ172" s="13">
        <v>4.9096467391304363E-4</v>
      </c>
      <c r="AK172" s="13">
        <v>4.9146286231884059E-4</v>
      </c>
      <c r="AL172" s="13">
        <v>9.2413949275362334E-5</v>
      </c>
      <c r="AM172" s="13">
        <v>9.091938405797102E-4</v>
      </c>
      <c r="AN172" s="13">
        <v>1.0187952898550726E-4</v>
      </c>
      <c r="AO172" s="13">
        <v>4.5285326086956523E-4</v>
      </c>
      <c r="AP172" s="13">
        <v>3.0389492753623197E-3</v>
      </c>
      <c r="AQ172" s="13">
        <v>1.6838768115942031E-2</v>
      </c>
      <c r="AR172" s="13">
        <v>2.0525362318840581E-2</v>
      </c>
      <c r="AS172" s="13">
        <v>1.2903079710144927E-2</v>
      </c>
      <c r="AT172" s="13">
        <v>0.12479619565217394</v>
      </c>
      <c r="AU172" s="13">
        <v>6.6259057971014501E-2</v>
      </c>
      <c r="AV172" s="13">
        <v>1.8806612318840583E-2</v>
      </c>
      <c r="AW172" s="13">
        <v>2.1447010869565221E-2</v>
      </c>
      <c r="AX172" s="13">
        <v>1.6614583333333332E-2</v>
      </c>
      <c r="AY172" s="13">
        <v>2.1297554347826086E-4</v>
      </c>
      <c r="AZ172" s="13">
        <v>3.7115036231884056E-5</v>
      </c>
      <c r="BB172" s="2">
        <f t="shared" si="85"/>
        <v>2.0927089492753632</v>
      </c>
      <c r="BE172" s="13">
        <f t="shared" si="86"/>
        <v>0.30147971014492758</v>
      </c>
    </row>
    <row r="173" spans="1:57" s="13" customFormat="1" x14ac:dyDescent="0.25">
      <c r="A173" s="2" t="s">
        <v>61</v>
      </c>
      <c r="B173" s="13">
        <v>2.3663455180882222E-3</v>
      </c>
      <c r="C173" s="13">
        <v>4.8236044205157268E-3</v>
      </c>
      <c r="D173" s="13">
        <v>4.4157929536223677E-3</v>
      </c>
      <c r="E173" s="13">
        <v>1.6026730896382357E-2</v>
      </c>
      <c r="F173" s="13">
        <v>1.519552281099462E-2</v>
      </c>
      <c r="G173" s="13">
        <v>8.7017096439029017E-3</v>
      </c>
      <c r="H173" s="13">
        <v>1.4909795031642581E-2</v>
      </c>
      <c r="I173" s="13">
        <v>4.5144989137621619E-2</v>
      </c>
      <c r="J173" s="13">
        <v>1.0000472277321244E-2</v>
      </c>
      <c r="K173" s="13">
        <v>4.8755549258524614E-2</v>
      </c>
      <c r="L173" s="13">
        <v>8.597808633229434E-2</v>
      </c>
      <c r="M173" s="13">
        <v>0.21299707188060835</v>
      </c>
      <c r="N173" s="13">
        <v>0.31170303202040245</v>
      </c>
      <c r="O173" s="13">
        <v>5.0288089165958255E-2</v>
      </c>
      <c r="P173" s="13">
        <v>7.4107395862850695E-3</v>
      </c>
      <c r="Q173" s="13">
        <v>0.20260697081326159</v>
      </c>
      <c r="R173" s="13">
        <v>1.0779729857372251E-2</v>
      </c>
      <c r="S173" s="13">
        <v>1.2546047038821197E-2</v>
      </c>
      <c r="T173" s="13">
        <v>9.2471899499386064E-3</v>
      </c>
      <c r="U173" s="13">
        <v>3.8910928497213573E-2</v>
      </c>
      <c r="V173" s="13">
        <v>9.2471899499386064E-3</v>
      </c>
      <c r="W173" s="13">
        <v>3.2884669878152455E-4</v>
      </c>
      <c r="X173" s="13">
        <v>3.8651175970529902E-5</v>
      </c>
      <c r="Y173" s="13">
        <v>1.7403419287805803E-4</v>
      </c>
      <c r="Z173" s="13">
        <v>7.6393218097666968E-4</v>
      </c>
      <c r="AA173" s="13">
        <v>2.6027203173703606E-2</v>
      </c>
      <c r="AB173" s="13">
        <v>4.7041182582412402E-3</v>
      </c>
      <c r="AC173" s="13">
        <v>4.1404552753376789E-2</v>
      </c>
      <c r="AD173" s="13">
        <v>5.5405213941626529E-2</v>
      </c>
      <c r="AE173" s="13">
        <v>1.4494190988948715E-4</v>
      </c>
      <c r="AF173" s="13">
        <v>0.27429866817795412</v>
      </c>
      <c r="AG173" s="13">
        <v>9.6627939926324755E-5</v>
      </c>
      <c r="AH173" s="13">
        <v>1.6416359686407861E-4</v>
      </c>
      <c r="AI173" s="13">
        <v>3.2858694625484088E-4</v>
      </c>
      <c r="AJ173" s="13">
        <v>3.2832719372815722E-4</v>
      </c>
      <c r="AK173" s="13">
        <v>4.6365826013034867E-4</v>
      </c>
      <c r="AL173" s="13">
        <v>3.8625200717861538E-5</v>
      </c>
      <c r="AM173" s="13">
        <v>7.7146500425049594E-4</v>
      </c>
      <c r="AN173" s="13">
        <v>1.2546047038821198E-4</v>
      </c>
      <c r="AO173" s="13">
        <v>3.6703032020402385E-4</v>
      </c>
      <c r="AP173" s="13">
        <v>2.8572777935203558E-3</v>
      </c>
      <c r="AQ173" s="13">
        <v>1.6546235949749695E-2</v>
      </c>
      <c r="AR173" s="13">
        <v>2.4027108718239355E-2</v>
      </c>
      <c r="AS173" s="13">
        <v>1.3429205629545674E-2</v>
      </c>
      <c r="AT173" s="13">
        <v>0.13662982903560972</v>
      </c>
      <c r="AU173" s="13">
        <v>8.6237838858978011E-2</v>
      </c>
      <c r="AV173" s="13">
        <v>2.2260791536790409E-2</v>
      </c>
      <c r="AW173" s="13">
        <v>2.7274015301785214E-2</v>
      </c>
      <c r="AX173" s="13">
        <v>2.7533767828468877E-2</v>
      </c>
      <c r="AY173" s="13">
        <v>2.2208841031453672E-4</v>
      </c>
      <c r="AZ173" s="13">
        <v>5.7924813450458112E-5</v>
      </c>
      <c r="BB173" s="2">
        <f t="shared" si="85"/>
        <v>1.8851057783130258</v>
      </c>
      <c r="BE173" s="13">
        <f t="shared" si="86"/>
        <v>0.35707608387645229</v>
      </c>
    </row>
    <row r="174" spans="1:57" s="13" customFormat="1" x14ac:dyDescent="0.25">
      <c r="A174" s="2" t="s">
        <v>62</v>
      </c>
      <c r="B174" s="9">
        <f t="shared" ref="B174:AZ174" si="87">AVERAGE(B169:B173)</f>
        <v>2.1863187121454394E-3</v>
      </c>
      <c r="C174" s="9">
        <f t="shared" si="87"/>
        <v>5.3568318969847376E-3</v>
      </c>
      <c r="D174" s="9">
        <f t="shared" si="87"/>
        <v>3.7685628251740385E-3</v>
      </c>
      <c r="E174" s="9">
        <f t="shared" si="87"/>
        <v>1.8300501330067106E-2</v>
      </c>
      <c r="F174" s="9">
        <f t="shared" si="87"/>
        <v>1.7070970070688984E-2</v>
      </c>
      <c r="G174" s="9">
        <f t="shared" si="87"/>
        <v>1.0187313595556486E-2</v>
      </c>
      <c r="H174" s="9">
        <f t="shared" si="87"/>
        <v>1.7394421234517777E-2</v>
      </c>
      <c r="I174" s="9">
        <f t="shared" si="87"/>
        <v>6.1083125335670861E-2</v>
      </c>
      <c r="J174" s="9">
        <f t="shared" si="87"/>
        <v>9.9644864285618664E-3</v>
      </c>
      <c r="K174" s="9">
        <f t="shared" si="87"/>
        <v>5.0866671341958027E-2</v>
      </c>
      <c r="L174" s="9">
        <f t="shared" si="87"/>
        <v>9.8767694863670513E-2</v>
      </c>
      <c r="M174" s="9">
        <f t="shared" si="87"/>
        <v>0.21048405898961056</v>
      </c>
      <c r="N174" s="9">
        <f t="shared" si="87"/>
        <v>0.34102545753335112</v>
      </c>
      <c r="O174" s="9">
        <f t="shared" si="87"/>
        <v>5.0725384269397565E-2</v>
      </c>
      <c r="P174" s="9">
        <f t="shared" si="87"/>
        <v>8.2259845996238302E-3</v>
      </c>
      <c r="Q174" s="9">
        <f t="shared" si="87"/>
        <v>0.22581139634069608</v>
      </c>
      <c r="R174" s="9">
        <f t="shared" si="87"/>
        <v>1.1576991140207122E-2</v>
      </c>
      <c r="S174" s="9">
        <f t="shared" si="87"/>
        <v>1.4581239835336046E-2</v>
      </c>
      <c r="T174" s="9">
        <f t="shared" si="87"/>
        <v>1.0310697829365847E-2</v>
      </c>
      <c r="U174" s="9">
        <f t="shared" si="87"/>
        <v>4.0673582669982958E-2</v>
      </c>
      <c r="V174" s="9">
        <f t="shared" si="87"/>
        <v>9.0901029849497304E-3</v>
      </c>
      <c r="W174" s="9">
        <f t="shared" si="87"/>
        <v>3.5469471258856863E-4</v>
      </c>
      <c r="X174" s="9">
        <f t="shared" si="87"/>
        <v>9.6690480152368546E-5</v>
      </c>
      <c r="Y174" s="9">
        <f t="shared" si="87"/>
        <v>1.1954574894023305E-4</v>
      </c>
      <c r="Z174" s="9">
        <f t="shared" si="87"/>
        <v>7.3449248848463349E-4</v>
      </c>
      <c r="AA174" s="9">
        <f t="shared" si="87"/>
        <v>2.6713033789293805E-2</v>
      </c>
      <c r="AB174" s="9">
        <f t="shared" si="87"/>
        <v>5.2147420682783028E-3</v>
      </c>
      <c r="AC174" s="9">
        <f t="shared" si="87"/>
        <v>4.5802590099812482E-2</v>
      </c>
      <c r="AD174" s="9">
        <f t="shared" si="87"/>
        <v>6.3676713314884323E-2</v>
      </c>
      <c r="AE174" s="9">
        <f t="shared" si="87"/>
        <v>1.6047546975150973E-4</v>
      </c>
      <c r="AF174" s="9">
        <f t="shared" si="87"/>
        <v>0.32001867698670089</v>
      </c>
      <c r="AG174" s="9">
        <f t="shared" si="87"/>
        <v>1.0380138340055508E-4</v>
      </c>
      <c r="AH174" s="9">
        <f t="shared" si="87"/>
        <v>1.9135581940889072E-4</v>
      </c>
      <c r="AI174" s="9">
        <f t="shared" si="87"/>
        <v>2.4202384235962499E-4</v>
      </c>
      <c r="AJ174" s="9">
        <f t="shared" si="87"/>
        <v>4.8157088067635119E-4</v>
      </c>
      <c r="AK174" s="9">
        <f t="shared" si="87"/>
        <v>5.1933825887406199E-4</v>
      </c>
      <c r="AL174" s="9">
        <f t="shared" si="87"/>
        <v>6.0535715964960315E-5</v>
      </c>
      <c r="AM174" s="9">
        <f t="shared" si="87"/>
        <v>8.7080516116044631E-4</v>
      </c>
      <c r="AN174" s="9">
        <f t="shared" si="87"/>
        <v>1.0343417214896682E-4</v>
      </c>
      <c r="AO174" s="9">
        <f t="shared" si="87"/>
        <v>4.4565047133310017E-4</v>
      </c>
      <c r="AP174" s="9">
        <f t="shared" si="87"/>
        <v>1.8564618926252482E-3</v>
      </c>
      <c r="AQ174" s="9">
        <f t="shared" si="87"/>
        <v>1.0426189322208131E-2</v>
      </c>
      <c r="AR174" s="9">
        <f t="shared" si="87"/>
        <v>1.8699581216535283E-2</v>
      </c>
      <c r="AS174" s="9">
        <f t="shared" si="87"/>
        <v>8.7091860009922088E-3</v>
      </c>
      <c r="AT174" s="9">
        <f t="shared" si="87"/>
        <v>0.10501250090772714</v>
      </c>
      <c r="AU174" s="9">
        <f t="shared" si="87"/>
        <v>6.9453990002992558E-2</v>
      </c>
      <c r="AV174" s="9">
        <f t="shared" si="87"/>
        <v>1.7294342174281472E-2</v>
      </c>
      <c r="AW174" s="9">
        <f t="shared" si="87"/>
        <v>2.2110398947165523E-2</v>
      </c>
      <c r="AX174" s="9">
        <f t="shared" si="87"/>
        <v>2.2750294783799897E-2</v>
      </c>
      <c r="AY174" s="9">
        <f t="shared" si="87"/>
        <v>1.9611863193395661E-4</v>
      </c>
      <c r="AZ174" s="9">
        <f t="shared" si="87"/>
        <v>3.9552663842926454E-5</v>
      </c>
      <c r="BB174" s="2">
        <f t="shared" si="85"/>
        <v>1.9599105812358344</v>
      </c>
      <c r="BE174" s="13">
        <f t="shared" si="86"/>
        <v>0.27654861654410434</v>
      </c>
    </row>
    <row r="175" spans="1:57" s="13" customFormat="1" x14ac:dyDescent="0.25">
      <c r="A175" s="2" t="s">
        <v>63</v>
      </c>
      <c r="B175" s="2">
        <f t="shared" ref="B175:AZ175" si="88">STDEV(B169:B173)/SQRT(5)</f>
        <v>2.9957449487677166E-4</v>
      </c>
      <c r="C175" s="2">
        <f t="shared" si="88"/>
        <v>5.0362804569755782E-4</v>
      </c>
      <c r="D175" s="2">
        <f t="shared" si="88"/>
        <v>5.7016949181381497E-4</v>
      </c>
      <c r="E175" s="2">
        <f t="shared" si="88"/>
        <v>1.3453718241132721E-3</v>
      </c>
      <c r="F175" s="2">
        <f t="shared" si="88"/>
        <v>1.4931237343696012E-3</v>
      </c>
      <c r="G175" s="2">
        <f t="shared" si="88"/>
        <v>1.0732966398319217E-3</v>
      </c>
      <c r="H175" s="2">
        <f t="shared" si="88"/>
        <v>1.6426233452756899E-3</v>
      </c>
      <c r="I175" s="2">
        <f t="shared" si="88"/>
        <v>1.6363287635691687E-2</v>
      </c>
      <c r="J175" s="2">
        <f t="shared" si="88"/>
        <v>7.9944486509471414E-4</v>
      </c>
      <c r="K175" s="2">
        <f t="shared" si="88"/>
        <v>4.1359059721975166E-3</v>
      </c>
      <c r="L175" s="2">
        <f t="shared" si="88"/>
        <v>8.4566207769111619E-3</v>
      </c>
      <c r="M175" s="2">
        <f t="shared" si="88"/>
        <v>1.7630434779818405E-2</v>
      </c>
      <c r="N175" s="2">
        <f t="shared" si="88"/>
        <v>2.445071303644436E-2</v>
      </c>
      <c r="O175" s="2">
        <f t="shared" si="88"/>
        <v>3.7884899775715475E-3</v>
      </c>
      <c r="P175" s="2">
        <f t="shared" si="88"/>
        <v>7.6818517761329159E-4</v>
      </c>
      <c r="Q175" s="2">
        <f t="shared" si="88"/>
        <v>1.2396293319413236E-2</v>
      </c>
      <c r="R175" s="2">
        <f t="shared" si="88"/>
        <v>1.1418659722452942E-3</v>
      </c>
      <c r="S175" s="2">
        <f t="shared" si="88"/>
        <v>1.7850713425177401E-3</v>
      </c>
      <c r="T175" s="2">
        <f t="shared" si="88"/>
        <v>7.8330296458382974E-4</v>
      </c>
      <c r="U175" s="2">
        <f t="shared" si="88"/>
        <v>2.2561764104381712E-3</v>
      </c>
      <c r="V175" s="2">
        <f t="shared" si="88"/>
        <v>6.4225614157716678E-4</v>
      </c>
      <c r="W175" s="2">
        <f t="shared" si="88"/>
        <v>6.703839832594008E-5</v>
      </c>
      <c r="X175" s="2">
        <f t="shared" si="88"/>
        <v>1.8283225667688056E-5</v>
      </c>
      <c r="Y175" s="2">
        <f t="shared" si="88"/>
        <v>1.9263325819227492E-5</v>
      </c>
      <c r="Z175" s="2">
        <f t="shared" si="88"/>
        <v>3.9759737751456988E-5</v>
      </c>
      <c r="AA175" s="2">
        <f t="shared" si="88"/>
        <v>2.1791042199115962E-3</v>
      </c>
      <c r="AB175" s="2">
        <f t="shared" si="88"/>
        <v>4.2955829033269194E-4</v>
      </c>
      <c r="AC175" s="2">
        <f t="shared" si="88"/>
        <v>3.5109476894845198E-3</v>
      </c>
      <c r="AD175" s="2">
        <f t="shared" si="88"/>
        <v>5.9541072870535998E-3</v>
      </c>
      <c r="AE175" s="2">
        <f t="shared" si="88"/>
        <v>2.7761279251885752E-5</v>
      </c>
      <c r="AF175" s="2">
        <f t="shared" si="88"/>
        <v>2.9788387232803294E-2</v>
      </c>
      <c r="AG175" s="2">
        <f t="shared" si="88"/>
        <v>8.941019311255709E-6</v>
      </c>
      <c r="AH175" s="2">
        <f t="shared" si="88"/>
        <v>3.2343536884696557E-5</v>
      </c>
      <c r="AI175" s="2">
        <f t="shared" si="88"/>
        <v>3.2257472611220002E-5</v>
      </c>
      <c r="AJ175" s="2">
        <f t="shared" si="88"/>
        <v>7.4326511120092586E-5</v>
      </c>
      <c r="AK175" s="2">
        <f t="shared" si="88"/>
        <v>5.6411768941228927E-5</v>
      </c>
      <c r="AL175" s="2">
        <f t="shared" si="88"/>
        <v>1.1219301049451244E-5</v>
      </c>
      <c r="AM175" s="2">
        <f t="shared" si="88"/>
        <v>8.5435918417551426E-5</v>
      </c>
      <c r="AN175" s="2">
        <f t="shared" si="88"/>
        <v>1.5897962725981296E-5</v>
      </c>
      <c r="AO175" s="2">
        <f t="shared" si="88"/>
        <v>3.7371413360231554E-5</v>
      </c>
      <c r="AP175" s="2">
        <f t="shared" si="88"/>
        <v>5.0715988881778573E-4</v>
      </c>
      <c r="AQ175" s="2">
        <f t="shared" si="88"/>
        <v>2.9708773859395158E-3</v>
      </c>
      <c r="AR175" s="2">
        <f t="shared" si="88"/>
        <v>3.9468666246909416E-3</v>
      </c>
      <c r="AS175" s="2">
        <f t="shared" si="88"/>
        <v>2.3756951966989325E-3</v>
      </c>
      <c r="AT175" s="2">
        <f t="shared" si="88"/>
        <v>2.4499789616264259E-2</v>
      </c>
      <c r="AU175" s="2">
        <f t="shared" si="88"/>
        <v>1.5453559181563263E-2</v>
      </c>
      <c r="AV175" s="2">
        <f t="shared" si="88"/>
        <v>4.0643473205161634E-3</v>
      </c>
      <c r="AW175" s="2">
        <f t="shared" si="88"/>
        <v>5.4585969732909769E-3</v>
      </c>
      <c r="AX175" s="2">
        <f t="shared" si="88"/>
        <v>5.9186310132432508E-3</v>
      </c>
      <c r="AY175" s="2">
        <f t="shared" si="88"/>
        <v>5.6329184246165873E-5</v>
      </c>
      <c r="AZ175" s="2">
        <f t="shared" si="88"/>
        <v>9.8366218084426962E-6</v>
      </c>
      <c r="BB175" s="2">
        <f t="shared" si="85"/>
        <v>0.20997594054600005</v>
      </c>
      <c r="BE175" s="13">
        <f t="shared" si="86"/>
        <v>6.5261689007079696E-2</v>
      </c>
    </row>
    <row r="176" spans="1:57" s="13" customFormat="1" x14ac:dyDescent="0.25">
      <c r="A176" s="2"/>
    </row>
    <row r="177" spans="1:57" s="13" customFormat="1" x14ac:dyDescent="0.25">
      <c r="A177" s="2"/>
    </row>
    <row r="178" spans="1:57" s="13" customFormat="1" ht="18.75" x14ac:dyDescent="0.3">
      <c r="A178" s="7" t="s">
        <v>69</v>
      </c>
    </row>
    <row r="179" spans="1:57" s="13" customFormat="1" x14ac:dyDescent="0.25">
      <c r="A179" s="2" t="s">
        <v>57</v>
      </c>
      <c r="B179" s="13">
        <v>5.4705882352941185E-5</v>
      </c>
      <c r="C179" s="13">
        <v>9.1176470588235313E-5</v>
      </c>
      <c r="D179" s="13">
        <v>1.4583333333333335E-4</v>
      </c>
      <c r="E179" s="13">
        <v>1.2575980392156866E-3</v>
      </c>
      <c r="F179" s="13">
        <v>2.0980392156862748E-4</v>
      </c>
      <c r="G179" s="13">
        <v>6.3725490196078435E-5</v>
      </c>
      <c r="H179" s="13">
        <v>4.1053921568627458E-4</v>
      </c>
      <c r="I179" s="13">
        <v>1.4950980392156865E-3</v>
      </c>
      <c r="J179" s="13">
        <v>1.5514705882352942E-4</v>
      </c>
      <c r="K179" s="13">
        <v>7.8406862745098067E-4</v>
      </c>
      <c r="L179" s="13">
        <v>1.9681372549019607E-3</v>
      </c>
      <c r="M179" s="13">
        <v>6.323529411764707E-3</v>
      </c>
      <c r="N179" s="13">
        <v>2.8921568627450982E-2</v>
      </c>
      <c r="O179" s="13">
        <v>8.1200980392156878E-4</v>
      </c>
      <c r="P179" s="13">
        <v>8.556372549019611E-4</v>
      </c>
      <c r="Q179" s="13">
        <v>7.7450980392156877E-3</v>
      </c>
      <c r="R179" s="13">
        <v>7.1985294117647084E-4</v>
      </c>
      <c r="S179" s="13">
        <v>6.9338235294117659E-4</v>
      </c>
      <c r="T179" s="13">
        <v>5.3774509803921581E-4</v>
      </c>
      <c r="U179" s="13">
        <v>1.2058823529411768E-2</v>
      </c>
      <c r="V179" s="13">
        <v>1.0122549019607845E-3</v>
      </c>
      <c r="W179" s="13">
        <v>1.3676470588235297E-4</v>
      </c>
      <c r="X179" s="13">
        <v>1.8235294117647061E-5</v>
      </c>
      <c r="Y179" s="13">
        <v>1.8235294117647061E-5</v>
      </c>
      <c r="Z179" s="13">
        <v>1.3676470588235297E-4</v>
      </c>
      <c r="AA179" s="13">
        <v>2.4803921568627455E-3</v>
      </c>
      <c r="AB179" s="13">
        <v>3.0980392156862755E-4</v>
      </c>
      <c r="AC179" s="13">
        <v>1.3897058823529413E-2</v>
      </c>
      <c r="AD179" s="13">
        <v>1.306372549019608E-2</v>
      </c>
      <c r="AE179" s="13">
        <v>3.6421568627450982E-5</v>
      </c>
      <c r="AF179" s="13">
        <v>7.0833333333333331E-2</v>
      </c>
      <c r="AG179" s="13">
        <v>5.4754901960784325E-5</v>
      </c>
      <c r="AH179" s="13">
        <v>3.6519607843137261E-5</v>
      </c>
      <c r="AI179" s="13">
        <v>2.7450980392156865E-5</v>
      </c>
      <c r="AJ179" s="13">
        <v>9.1200980392156869E-5</v>
      </c>
      <c r="AK179" s="13">
        <v>5.2843137254901962E-4</v>
      </c>
      <c r="AL179" s="13">
        <v>3.6568627450980393E-5</v>
      </c>
      <c r="AM179" s="13">
        <v>7.0098039215686289E-4</v>
      </c>
      <c r="AN179" s="13">
        <v>1.8235294117647061E-5</v>
      </c>
      <c r="AO179" s="13">
        <v>1.9117647058823533E-4</v>
      </c>
      <c r="AP179" s="13">
        <v>1.1862745098039219E-4</v>
      </c>
      <c r="AQ179" s="13">
        <v>4.9264705882352941E-4</v>
      </c>
      <c r="AR179" s="13">
        <v>4.1911764705882356E-4</v>
      </c>
      <c r="AS179" s="13">
        <v>2.004901960784314E-4</v>
      </c>
      <c r="AT179" s="13">
        <v>1.3995098039215687E-2</v>
      </c>
      <c r="AU179" s="13">
        <v>3.5539215686274518E-3</v>
      </c>
      <c r="AV179" s="13">
        <v>7.2794117647058823E-3</v>
      </c>
      <c r="AW179" s="13">
        <v>7.6715686274509819E-3</v>
      </c>
      <c r="AX179" s="13">
        <v>8.4558823529411759E-3</v>
      </c>
      <c r="AY179" s="13">
        <v>1.9142156862745106E-4</v>
      </c>
      <c r="AZ179" s="13">
        <v>1.8235294117647061E-5</v>
      </c>
      <c r="BB179" s="2">
        <f t="shared" ref="BB179:BB185" si="89">SUM(B179:AZ179)</f>
        <v>0.21132821078431371</v>
      </c>
      <c r="BE179" s="13">
        <f>SUM(AP179:AZ179)</f>
        <v>4.2396421568627447E-2</v>
      </c>
    </row>
    <row r="180" spans="1:57" s="13" customFormat="1" x14ac:dyDescent="0.25">
      <c r="A180" s="2" t="s">
        <v>58</v>
      </c>
      <c r="B180" s="13">
        <v>5.8783783783783782E-5</v>
      </c>
      <c r="C180" s="13">
        <v>9.2117117117117137E-5</v>
      </c>
      <c r="D180" s="13">
        <v>7.545045045045045E-5</v>
      </c>
      <c r="E180" s="13">
        <v>9.7139639639639641E-4</v>
      </c>
      <c r="F180" s="13">
        <v>1.675675675675676E-4</v>
      </c>
      <c r="G180" s="13">
        <v>6.6891891891891905E-5</v>
      </c>
      <c r="H180" s="13">
        <v>3.7612612612612621E-4</v>
      </c>
      <c r="I180" s="13">
        <v>1.3333333333333337E-3</v>
      </c>
      <c r="J180" s="13">
        <v>1.1734234234234237E-4</v>
      </c>
      <c r="K180" s="13">
        <v>6.8671171171171171E-4</v>
      </c>
      <c r="L180" s="13">
        <v>2.2792792792792793E-3</v>
      </c>
      <c r="M180" s="13">
        <v>6.3063063063063078E-3</v>
      </c>
      <c r="N180" s="13">
        <v>3.1981981981981988E-2</v>
      </c>
      <c r="O180" s="13">
        <v>8.7837837837837862E-4</v>
      </c>
      <c r="P180" s="13">
        <v>6.6216216216216227E-4</v>
      </c>
      <c r="Q180" s="13">
        <v>8.2882882882882904E-3</v>
      </c>
      <c r="R180" s="13">
        <v>6.8693693693693697E-4</v>
      </c>
      <c r="S180" s="13">
        <v>7.0427927927927943E-4</v>
      </c>
      <c r="T180" s="13">
        <v>6.2162162162162173E-4</v>
      </c>
      <c r="U180" s="13">
        <v>1.2319819819819822E-2</v>
      </c>
      <c r="V180" s="13">
        <v>5.8783783783783797E-4</v>
      </c>
      <c r="W180" s="13">
        <v>2.2522522522522523E-4</v>
      </c>
      <c r="X180" s="13">
        <v>8.3783783783783783E-6</v>
      </c>
      <c r="Y180" s="13">
        <v>1.6756756756756757E-5</v>
      </c>
      <c r="Z180" s="13">
        <v>2.0945945945945949E-4</v>
      </c>
      <c r="AA180" s="13">
        <v>2.2432432432432435E-3</v>
      </c>
      <c r="AB180" s="13">
        <v>2.5099099099099107E-4</v>
      </c>
      <c r="AC180" s="13">
        <v>1.5653153153153156E-2</v>
      </c>
      <c r="AD180" s="13">
        <v>1.3265765765765766E-2</v>
      </c>
      <c r="AE180" s="13">
        <v>6.7117117117117126E-5</v>
      </c>
      <c r="AF180" s="13">
        <v>6.3963963963963977E-2</v>
      </c>
      <c r="AG180" s="13">
        <v>0</v>
      </c>
      <c r="AH180" s="13">
        <v>8.3783783783783783E-6</v>
      </c>
      <c r="AI180" s="13">
        <v>4.1981981981981986E-5</v>
      </c>
      <c r="AJ180" s="13">
        <v>3.0990990990990998E-4</v>
      </c>
      <c r="AK180" s="13">
        <v>5.0968468468468487E-4</v>
      </c>
      <c r="AL180" s="13">
        <v>2.513513513513514E-5</v>
      </c>
      <c r="AM180" s="13">
        <v>5.1801801801801815E-4</v>
      </c>
      <c r="AN180" s="13">
        <v>5.027027027027028E-5</v>
      </c>
      <c r="AO180" s="13">
        <v>5.864864864864866E-5</v>
      </c>
      <c r="AP180" s="13">
        <v>1.2567567567567571E-4</v>
      </c>
      <c r="AQ180" s="13">
        <v>4.4369369369369368E-4</v>
      </c>
      <c r="AR180" s="13">
        <v>4.1891891891891899E-4</v>
      </c>
      <c r="AS180" s="13">
        <v>2.8378378378378382E-4</v>
      </c>
      <c r="AT180" s="13">
        <v>1.310810810810811E-2</v>
      </c>
      <c r="AU180" s="13">
        <v>2.9729729729729738E-3</v>
      </c>
      <c r="AV180" s="13">
        <v>5.8558558558558568E-3</v>
      </c>
      <c r="AW180" s="13">
        <v>4.6171171171171177E-3</v>
      </c>
      <c r="AX180" s="13">
        <v>5.0900900900900919E-3</v>
      </c>
      <c r="AY180" s="13">
        <v>1.1734234234234237E-4</v>
      </c>
      <c r="AZ180" s="13">
        <v>4.18918918918919E-5</v>
      </c>
      <c r="BB180" s="2">
        <f t="shared" si="89"/>
        <v>0.1997641441441442</v>
      </c>
      <c r="BE180" s="13">
        <f t="shared" ref="BE180:BE185" si="90">SUM(AP180:AZ180)</f>
        <v>3.3075450450450454E-2</v>
      </c>
    </row>
    <row r="181" spans="1:57" s="13" customFormat="1" x14ac:dyDescent="0.25">
      <c r="A181" s="2" t="s">
        <v>59</v>
      </c>
      <c r="B181" s="13">
        <v>1.8097831145862426E-4</v>
      </c>
      <c r="C181" s="13">
        <v>1.9019361444661646E-4</v>
      </c>
      <c r="D181" s="13">
        <v>2.093921623382668E-4</v>
      </c>
      <c r="E181" s="13">
        <v>2.2193521362747839E-3</v>
      </c>
      <c r="F181" s="13">
        <v>6.1870520338825296E-4</v>
      </c>
      <c r="G181" s="13">
        <v>1.6177976356697389E-4</v>
      </c>
      <c r="H181" s="13">
        <v>1.0943172298240717E-3</v>
      </c>
      <c r="I181" s="13">
        <v>3.0000930838685663E-3</v>
      </c>
      <c r="J181" s="13">
        <v>3.5222935865214565E-4</v>
      </c>
      <c r="K181" s="13">
        <v>2.1988736851903572E-3</v>
      </c>
      <c r="L181" s="13">
        <v>4.9020292283347301E-3</v>
      </c>
      <c r="M181" s="13">
        <v>1.3336591268733131E-2</v>
      </c>
      <c r="N181" s="13">
        <v>4.4796611747184217E-2</v>
      </c>
      <c r="O181" s="13">
        <v>2.1323187191659688E-3</v>
      </c>
      <c r="P181" s="13">
        <v>1.17239132458345E-3</v>
      </c>
      <c r="Q181" s="13">
        <v>1.4002140928977011E-2</v>
      </c>
      <c r="R181" s="13">
        <v>9.525039560644141E-4</v>
      </c>
      <c r="S181" s="13">
        <v>7.9993949548543247E-4</v>
      </c>
      <c r="T181" s="13">
        <v>1.0188029414502468E-3</v>
      </c>
      <c r="U181" s="13">
        <v>1.4872475100065162E-2</v>
      </c>
      <c r="V181" s="13">
        <v>1.6741133761519131E-3</v>
      </c>
      <c r="W181" s="13">
        <v>2.093921623382668E-4</v>
      </c>
      <c r="X181" s="13">
        <v>1.9044959508517174E-5</v>
      </c>
      <c r="Y181" s="13">
        <v>2.8567439262775763E-5</v>
      </c>
      <c r="Z181" s="13">
        <v>1.8097831145862426E-4</v>
      </c>
      <c r="AA181" s="13">
        <v>3.7859536442334547E-3</v>
      </c>
      <c r="AB181" s="13">
        <v>3.6170064227869313E-4</v>
      </c>
      <c r="AC181" s="13">
        <v>1.6638741506096993E-2</v>
      </c>
      <c r="AD181" s="13">
        <v>1.4744484780787492E-2</v>
      </c>
      <c r="AE181" s="13">
        <v>4.7714791026715082E-5</v>
      </c>
      <c r="AF181" s="13">
        <v>5.9617890719538325E-2</v>
      </c>
      <c r="AG181" s="13">
        <v>9.4968816904030555E-6</v>
      </c>
      <c r="AH181" s="13">
        <v>9.5224797542585872E-6</v>
      </c>
      <c r="AI181" s="13">
        <v>2.8567439262775763E-5</v>
      </c>
      <c r="AJ181" s="13">
        <v>1.9044959508517176E-4</v>
      </c>
      <c r="AK181" s="13">
        <v>4.579493623755004E-4</v>
      </c>
      <c r="AL181" s="13">
        <v>9.5224797542585872E-6</v>
      </c>
      <c r="AM181" s="13">
        <v>3.5222935865214565E-4</v>
      </c>
      <c r="AN181" s="13">
        <v>1.9019361444661644E-5</v>
      </c>
      <c r="AO181" s="13">
        <v>1.046960811691334E-4</v>
      </c>
      <c r="AP181" s="13">
        <v>2.3806199385646473E-4</v>
      </c>
      <c r="AQ181" s="13">
        <v>9.5224797542585893E-4</v>
      </c>
      <c r="AR181" s="13">
        <v>6.4763101554500622E-4</v>
      </c>
      <c r="AS181" s="13">
        <v>5.0428185795401662E-4</v>
      </c>
      <c r="AT181" s="13">
        <v>9.0873126687145128E-3</v>
      </c>
      <c r="AU181" s="13">
        <v>2.5598063855533839E-3</v>
      </c>
      <c r="AV181" s="13">
        <v>2.1911942660336968E-3</v>
      </c>
      <c r="AW181" s="13">
        <v>1.7432281485618545E-3</v>
      </c>
      <c r="AX181" s="13">
        <v>1.8277017592851161E-3</v>
      </c>
      <c r="AY181" s="13">
        <v>2.86698315181979E-5</v>
      </c>
      <c r="AZ181" s="13">
        <v>9.5224797542585872E-6</v>
      </c>
      <c r="BB181" s="2">
        <f t="shared" si="89"/>
        <v>0.22649141301312489</v>
      </c>
      <c r="BE181" s="13">
        <f t="shared" si="90"/>
        <v>1.9789658382202362E-2</v>
      </c>
    </row>
    <row r="182" spans="1:57" s="13" customFormat="1" x14ac:dyDescent="0.25">
      <c r="A182" s="2" t="s">
        <v>60</v>
      </c>
      <c r="B182" s="13">
        <v>4.5962078651685403E-4</v>
      </c>
      <c r="C182" s="13">
        <v>1.7226123595505619E-4</v>
      </c>
      <c r="D182" s="13">
        <v>5.3558052434456941E-4</v>
      </c>
      <c r="E182" s="13">
        <v>1.3111423220973784E-3</v>
      </c>
      <c r="F182" s="13">
        <v>1.024812734082397E-3</v>
      </c>
      <c r="G182" s="13">
        <v>9.5786516853932599E-5</v>
      </c>
      <c r="H182" s="13">
        <v>3.7387640449438209E-4</v>
      </c>
      <c r="I182" s="13">
        <v>2.3354400749063674E-3</v>
      </c>
      <c r="J182" s="13">
        <v>1.6273408239700376E-4</v>
      </c>
      <c r="K182" s="13">
        <v>8.5229400749063699E-4</v>
      </c>
      <c r="L182" s="13">
        <v>2.0110018726591764E-3</v>
      </c>
      <c r="M182" s="13">
        <v>6.0973782771535593E-3</v>
      </c>
      <c r="N182" s="13">
        <v>2.9353932584269667E-2</v>
      </c>
      <c r="O182" s="13">
        <v>8.2371254681647946E-4</v>
      </c>
      <c r="P182" s="13">
        <v>7.647471910112361E-4</v>
      </c>
      <c r="Q182" s="13">
        <v>7.0809925093632967E-3</v>
      </c>
      <c r="R182" s="13">
        <v>9.4833801498127356E-4</v>
      </c>
      <c r="S182" s="13">
        <v>7.2818352059925108E-4</v>
      </c>
      <c r="T182" s="13">
        <v>6.9960205992509376E-4</v>
      </c>
      <c r="U182" s="13">
        <v>1.1406835205992512E-2</v>
      </c>
      <c r="V182" s="13">
        <v>6.2312734082397008E-4</v>
      </c>
      <c r="W182" s="13">
        <v>3.0569288389513112E-4</v>
      </c>
      <c r="X182" s="13">
        <v>7.6732209737827729E-5</v>
      </c>
      <c r="Y182" s="13">
        <v>2.8684456928838951E-5</v>
      </c>
      <c r="Z182" s="13">
        <v>1.1484082397003747E-4</v>
      </c>
      <c r="AA182" s="13">
        <v>1.9363295880149816E-3</v>
      </c>
      <c r="AB182" s="13">
        <v>3.3499531835205992E-4</v>
      </c>
      <c r="AC182" s="13">
        <v>1.4470973782771537E-2</v>
      </c>
      <c r="AD182" s="13">
        <v>1.3003277153558054E-2</v>
      </c>
      <c r="AE182" s="13">
        <v>4.7944756554307111E-5</v>
      </c>
      <c r="AF182" s="13">
        <v>6.2544475655430726E-2</v>
      </c>
      <c r="AG182" s="13">
        <v>9.5786516853932599E-6</v>
      </c>
      <c r="AH182" s="13">
        <v>9.5786516853932599E-6</v>
      </c>
      <c r="AI182" s="13">
        <v>7.6577715355805254E-5</v>
      </c>
      <c r="AJ182" s="13">
        <v>2.3946629213483149E-4</v>
      </c>
      <c r="AK182" s="13">
        <v>6.1205524344569299E-4</v>
      </c>
      <c r="AL182" s="13">
        <v>6.6947565543071176E-5</v>
      </c>
      <c r="AM182" s="13">
        <v>6.1154026217228469E-4</v>
      </c>
      <c r="AN182" s="13">
        <v>6.7205056179775287E-5</v>
      </c>
      <c r="AO182" s="13">
        <v>1.7226123595505619E-4</v>
      </c>
      <c r="AP182" s="13">
        <v>5.7420411985018734E-5</v>
      </c>
      <c r="AQ182" s="13">
        <v>2.2968164794007494E-4</v>
      </c>
      <c r="AR182" s="13">
        <v>1.6273408239700376E-4</v>
      </c>
      <c r="AS182" s="13">
        <v>2.574906367041199E-4</v>
      </c>
      <c r="AT182" s="13">
        <v>5.0725655430711621E-3</v>
      </c>
      <c r="AU182" s="13">
        <v>6.4115168539325849E-4</v>
      </c>
      <c r="AV182" s="13">
        <v>1.5037453183520603E-3</v>
      </c>
      <c r="AW182" s="13">
        <v>1.1406835205992512E-3</v>
      </c>
      <c r="AX182" s="13">
        <v>8.3426966292134846E-4</v>
      </c>
      <c r="AY182" s="13">
        <v>7.6732209737827729E-5</v>
      </c>
      <c r="AZ182" s="13">
        <v>1.915730337078652E-5</v>
      </c>
      <c r="BB182" s="2">
        <f t="shared" si="89"/>
        <v>0.17258618913857685</v>
      </c>
      <c r="BE182" s="13">
        <f t="shared" si="90"/>
        <v>9.9956320224719123E-3</v>
      </c>
    </row>
    <row r="183" spans="1:57" s="13" customFormat="1" x14ac:dyDescent="0.25">
      <c r="A183" s="2" t="s">
        <v>61</v>
      </c>
      <c r="B183" s="13">
        <v>1.645632287897065E-4</v>
      </c>
      <c r="C183" s="13">
        <v>7.1929030960997203E-5</v>
      </c>
      <c r="D183" s="13">
        <v>2.4658222758343389E-4</v>
      </c>
      <c r="E183" s="13">
        <v>1.0488037796542022E-3</v>
      </c>
      <c r="F183" s="13">
        <v>3.8037796542018503E-4</v>
      </c>
      <c r="G183" s="13">
        <v>1.1306292722155208E-4</v>
      </c>
      <c r="H183" s="13">
        <v>2.7754322476879781E-4</v>
      </c>
      <c r="I183" s="13">
        <v>1.7277342179332531E-3</v>
      </c>
      <c r="J183" s="13">
        <v>2.7754322476879781E-4</v>
      </c>
      <c r="K183" s="13">
        <v>8.1106755126658626E-4</v>
      </c>
      <c r="L183" s="13">
        <v>2.0041716928025739E-3</v>
      </c>
      <c r="M183" s="13">
        <v>6.6151487736228398E-3</v>
      </c>
      <c r="N183" s="13">
        <v>3.4831121833534387E-2</v>
      </c>
      <c r="O183" s="13">
        <v>9.1417872939284297E-4</v>
      </c>
      <c r="P183" s="13">
        <v>6.9966324889425026E-4</v>
      </c>
      <c r="Q183" s="13">
        <v>7.1320868516284693E-3</v>
      </c>
      <c r="R183" s="13">
        <v>8.3207679935665471E-4</v>
      </c>
      <c r="S183" s="13">
        <v>8.5363892239646182E-4</v>
      </c>
      <c r="T183" s="13">
        <v>7.2979493365500614E-4</v>
      </c>
      <c r="U183" s="13">
        <v>1.1610373944511461E-2</v>
      </c>
      <c r="V183" s="13">
        <v>7.6020305589063141E-4</v>
      </c>
      <c r="W183" s="13">
        <v>1.1333936469642141E-4</v>
      </c>
      <c r="X183" s="13">
        <v>0</v>
      </c>
      <c r="Y183" s="13">
        <v>3.0822778447929236E-5</v>
      </c>
      <c r="Z183" s="13">
        <v>1.8521310816244476E-4</v>
      </c>
      <c r="AA183" s="13">
        <v>1.9018898271009252E-3</v>
      </c>
      <c r="AB183" s="13">
        <v>2.3663047848813837E-4</v>
      </c>
      <c r="AC183" s="13">
        <v>1.4430036188178529E-2</v>
      </c>
      <c r="AD183" s="13">
        <v>1.3877161238439888E-2</v>
      </c>
      <c r="AE183" s="13">
        <v>8.2378367511057505E-5</v>
      </c>
      <c r="AF183" s="13">
        <v>6.7893043827905106E-2</v>
      </c>
      <c r="AG183" s="13">
        <v>1.0266887816646563E-4</v>
      </c>
      <c r="AH183" s="13">
        <v>3.0850422195416171E-5</v>
      </c>
      <c r="AI183" s="13">
        <v>3.0822778447929236E-5</v>
      </c>
      <c r="AJ183" s="13">
        <v>1.1333936469642141E-4</v>
      </c>
      <c r="AK183" s="13">
        <v>6.4796944109368727E-4</v>
      </c>
      <c r="AL183" s="13">
        <v>4.1189183755528753E-5</v>
      </c>
      <c r="AM183" s="13">
        <v>5.1417370325693612E-4</v>
      </c>
      <c r="AN183" s="13">
        <v>2.0566948130277444E-5</v>
      </c>
      <c r="AO183" s="13">
        <v>1.1306292722155208E-4</v>
      </c>
      <c r="AP183" s="13">
        <v>8.2378367511057505E-5</v>
      </c>
      <c r="AQ183" s="13">
        <v>4.8376558102131091E-4</v>
      </c>
      <c r="AR183" s="13">
        <v>3.4831121833534386E-4</v>
      </c>
      <c r="AS183" s="13">
        <v>1.7470848411741058E-4</v>
      </c>
      <c r="AT183" s="13">
        <v>9.5647366304784896E-3</v>
      </c>
      <c r="AU183" s="13">
        <v>1.686268596702855E-3</v>
      </c>
      <c r="AV183" s="13">
        <v>4.1742058705267404E-3</v>
      </c>
      <c r="AW183" s="13">
        <v>3.7871934057096906E-3</v>
      </c>
      <c r="AX183" s="13">
        <v>4.1742058705267404E-3</v>
      </c>
      <c r="AY183" s="13">
        <v>1.0283474065138722E-4</v>
      </c>
      <c r="AZ183" s="13">
        <v>1.0283474065138722E-5</v>
      </c>
      <c r="BB183" s="2">
        <f t="shared" si="89"/>
        <v>0.19705571722959392</v>
      </c>
      <c r="BE183" s="13">
        <f t="shared" si="90"/>
        <v>2.4588892239646162E-2</v>
      </c>
    </row>
    <row r="184" spans="1:57" s="13" customFormat="1" x14ac:dyDescent="0.25">
      <c r="A184" s="2" t="s">
        <v>62</v>
      </c>
      <c r="B184" s="9">
        <f t="shared" ref="B184:AZ184" si="91">AVERAGE(B179:B183)</f>
        <v>1.8373039858038197E-4</v>
      </c>
      <c r="C184" s="9">
        <f t="shared" si="91"/>
        <v>1.2353549381360446E-4</v>
      </c>
      <c r="D184" s="9">
        <f t="shared" si="91"/>
        <v>2.4256773961001078E-4</v>
      </c>
      <c r="E184" s="9">
        <f t="shared" si="91"/>
        <v>1.3616585347276896E-3</v>
      </c>
      <c r="F184" s="9">
        <f t="shared" si="91"/>
        <v>4.8025347840540604E-4</v>
      </c>
      <c r="G184" s="9">
        <f t="shared" si="91"/>
        <v>1.0024931794608578E-4</v>
      </c>
      <c r="H184" s="9">
        <f t="shared" si="91"/>
        <v>5.064804401799305E-4</v>
      </c>
      <c r="I184" s="9">
        <f t="shared" si="91"/>
        <v>1.9783397498514413E-3</v>
      </c>
      <c r="J184" s="9">
        <f t="shared" si="91"/>
        <v>2.1299921339676381E-4</v>
      </c>
      <c r="K184" s="9">
        <f t="shared" si="91"/>
        <v>1.0666031166220546E-3</v>
      </c>
      <c r="L184" s="9">
        <f t="shared" si="91"/>
        <v>2.6329238655955441E-3</v>
      </c>
      <c r="M184" s="9">
        <f t="shared" si="91"/>
        <v>7.7357908075161089E-3</v>
      </c>
      <c r="N184" s="9">
        <f t="shared" si="91"/>
        <v>3.3977043354884252E-2</v>
      </c>
      <c r="O184" s="9">
        <f t="shared" si="91"/>
        <v>1.1121196355350477E-3</v>
      </c>
      <c r="P184" s="9">
        <f t="shared" si="91"/>
        <v>8.3092023631061199E-4</v>
      </c>
      <c r="Q184" s="9">
        <f t="shared" si="91"/>
        <v>8.849721323494552E-3</v>
      </c>
      <c r="R184" s="9">
        <f t="shared" si="91"/>
        <v>8.2794172970315012E-4</v>
      </c>
      <c r="S184" s="9">
        <f t="shared" si="91"/>
        <v>7.5588471414032019E-4</v>
      </c>
      <c r="T184" s="9">
        <f t="shared" si="91"/>
        <v>7.215133309382369E-4</v>
      </c>
      <c r="U184" s="9">
        <f t="shared" si="91"/>
        <v>1.2453665519960145E-2</v>
      </c>
      <c r="V184" s="9">
        <f t="shared" si="91"/>
        <v>9.3150730253302742E-4</v>
      </c>
      <c r="W184" s="9">
        <f t="shared" si="91"/>
        <v>1.980828684074795E-4</v>
      </c>
      <c r="X184" s="9">
        <f t="shared" si="91"/>
        <v>2.4478168348474072E-5</v>
      </c>
      <c r="Y184" s="9">
        <f t="shared" si="91"/>
        <v>2.4613345102789552E-5</v>
      </c>
      <c r="Z184" s="9">
        <f t="shared" si="91"/>
        <v>1.6545128178658378E-4</v>
      </c>
      <c r="AA184" s="9">
        <f t="shared" si="91"/>
        <v>2.4695616918910699E-3</v>
      </c>
      <c r="AB184" s="9">
        <f t="shared" si="91"/>
        <v>2.9882427033570195E-4</v>
      </c>
      <c r="AC184" s="9">
        <f t="shared" si="91"/>
        <v>1.5017992690745923E-2</v>
      </c>
      <c r="AD184" s="9">
        <f t="shared" si="91"/>
        <v>1.3590882885749455E-2</v>
      </c>
      <c r="AE184" s="9">
        <f t="shared" si="91"/>
        <v>5.6315320167329564E-5</v>
      </c>
      <c r="AF184" s="9">
        <f t="shared" si="91"/>
        <v>6.4970541500034298E-2</v>
      </c>
      <c r="AG184" s="9">
        <f t="shared" si="91"/>
        <v>3.5299862700609255E-5</v>
      </c>
      <c r="AH184" s="9">
        <f t="shared" si="91"/>
        <v>1.8969907971316732E-5</v>
      </c>
      <c r="AI184" s="9">
        <f t="shared" si="91"/>
        <v>4.1080179088129817E-5</v>
      </c>
      <c r="AJ184" s="9">
        <f t="shared" si="91"/>
        <v>1.888732284436983E-4</v>
      </c>
      <c r="AK184" s="9">
        <f t="shared" si="91"/>
        <v>5.5121802082971709E-4</v>
      </c>
      <c r="AL184" s="9">
        <f t="shared" si="91"/>
        <v>3.5872598327794819E-5</v>
      </c>
      <c r="AM184" s="9">
        <f t="shared" si="91"/>
        <v>5.3938834685124946E-4</v>
      </c>
      <c r="AN184" s="9">
        <f t="shared" si="91"/>
        <v>3.5059386028526342E-5</v>
      </c>
      <c r="AO184" s="9">
        <f t="shared" si="91"/>
        <v>1.2796907271652515E-4</v>
      </c>
      <c r="AP184" s="9">
        <f t="shared" si="91"/>
        <v>1.2443278000172177E-4</v>
      </c>
      <c r="AQ184" s="9">
        <f t="shared" si="91"/>
        <v>5.2040719138089363E-4</v>
      </c>
      <c r="AR184" s="9">
        <f t="shared" si="91"/>
        <v>3.9934257645101931E-4</v>
      </c>
      <c r="AS184" s="9">
        <f t="shared" si="91"/>
        <v>2.8415099172755251E-4</v>
      </c>
      <c r="AT184" s="9">
        <f t="shared" si="91"/>
        <v>1.0165564197917592E-2</v>
      </c>
      <c r="AU184" s="9">
        <f t="shared" si="91"/>
        <v>2.2828242418499846E-3</v>
      </c>
      <c r="AV184" s="9">
        <f t="shared" si="91"/>
        <v>4.2008826150948479E-3</v>
      </c>
      <c r="AW184" s="9">
        <f t="shared" si="91"/>
        <v>3.791958163887779E-3</v>
      </c>
      <c r="AX184" s="9">
        <f t="shared" si="91"/>
        <v>4.0764299471528955E-3</v>
      </c>
      <c r="AY184" s="9">
        <f t="shared" si="91"/>
        <v>1.0340013857544125E-4</v>
      </c>
      <c r="AZ184" s="9">
        <f t="shared" si="91"/>
        <v>1.9818088639944559E-5</v>
      </c>
      <c r="BB184" s="2">
        <f t="shared" si="89"/>
        <v>0.20144513486195065</v>
      </c>
      <c r="BE184" s="13">
        <f t="shared" si="90"/>
        <v>2.5969210932679669E-2</v>
      </c>
    </row>
    <row r="185" spans="1:57" s="13" customFormat="1" x14ac:dyDescent="0.25">
      <c r="A185" s="2" t="s">
        <v>63</v>
      </c>
      <c r="B185" s="2">
        <f t="shared" ref="B185:AZ185" si="92">STDEV(B179:B183)/SQRT(5)</f>
        <v>7.3739217135084225E-5</v>
      </c>
      <c r="C185" s="2">
        <f t="shared" si="92"/>
        <v>2.3994739819448255E-5</v>
      </c>
      <c r="D185" s="2">
        <f t="shared" si="92"/>
        <v>7.8822255979083848E-5</v>
      </c>
      <c r="E185" s="2">
        <f t="shared" si="92"/>
        <v>2.2351749629352796E-4</v>
      </c>
      <c r="F185" s="2">
        <f t="shared" si="92"/>
        <v>1.5757604875392138E-4</v>
      </c>
      <c r="G185" s="2">
        <f t="shared" si="92"/>
        <v>1.7912019401830054E-5</v>
      </c>
      <c r="H185" s="2">
        <f t="shared" si="92"/>
        <v>1.4861782125458707E-4</v>
      </c>
      <c r="I185" s="2">
        <f t="shared" si="92"/>
        <v>3.0690873876489274E-4</v>
      </c>
      <c r="J185" s="2">
        <f t="shared" si="92"/>
        <v>4.3917339921116943E-5</v>
      </c>
      <c r="K185" s="2">
        <f t="shared" si="92"/>
        <v>2.843770979667791E-4</v>
      </c>
      <c r="L185" s="2">
        <f t="shared" si="92"/>
        <v>5.6999829554525065E-4</v>
      </c>
      <c r="M185" s="2">
        <f t="shared" si="92"/>
        <v>1.4026244718967895E-3</v>
      </c>
      <c r="N185" s="2">
        <f t="shared" si="92"/>
        <v>2.9043394949806135E-3</v>
      </c>
      <c r="O185" s="2">
        <f t="shared" si="92"/>
        <v>2.5572116726203358E-4</v>
      </c>
      <c r="P185" s="2">
        <f t="shared" si="92"/>
        <v>9.1460371580916747E-5</v>
      </c>
      <c r="Q185" s="2">
        <f t="shared" si="92"/>
        <v>1.3069333808774033E-3</v>
      </c>
      <c r="R185" s="2">
        <f t="shared" si="92"/>
        <v>5.549488730238728E-5</v>
      </c>
      <c r="S185" s="2">
        <f t="shared" si="92"/>
        <v>3.0686911849692423E-5</v>
      </c>
      <c r="T185" s="2">
        <f t="shared" si="92"/>
        <v>8.1449038751963294E-5</v>
      </c>
      <c r="U185" s="2">
        <f t="shared" si="92"/>
        <v>6.2575750260058279E-4</v>
      </c>
      <c r="V185" s="2">
        <f t="shared" si="92"/>
        <v>2.0006698903795694E-4</v>
      </c>
      <c r="W185" s="2">
        <f t="shared" si="92"/>
        <v>3.4194956918214811E-5</v>
      </c>
      <c r="X185" s="2">
        <f t="shared" si="92"/>
        <v>1.3522873291682924E-5</v>
      </c>
      <c r="Y185" s="2">
        <f t="shared" si="92"/>
        <v>2.9425447269503346E-6</v>
      </c>
      <c r="Z185" s="2">
        <f t="shared" si="92"/>
        <v>1.7252066849718476E-5</v>
      </c>
      <c r="AA185" s="2">
        <f t="shared" si="92"/>
        <v>3.4574650642053465E-4</v>
      </c>
      <c r="AB185" s="2">
        <f t="shared" si="92"/>
        <v>2.4019186041328435E-5</v>
      </c>
      <c r="AC185" s="2">
        <f t="shared" si="92"/>
        <v>4.9657178759636542E-4</v>
      </c>
      <c r="AD185" s="2">
        <f t="shared" si="92"/>
        <v>3.2723303511043915E-4</v>
      </c>
      <c r="AE185" s="2">
        <f t="shared" si="92"/>
        <v>8.1723865584493726E-6</v>
      </c>
      <c r="AF185" s="2">
        <f t="shared" si="92"/>
        <v>1.9806970002176722E-3</v>
      </c>
      <c r="AG185" s="2">
        <f t="shared" si="92"/>
        <v>1.9352697007443099E-5</v>
      </c>
      <c r="AH185" s="2">
        <f t="shared" si="92"/>
        <v>6.0776997189827457E-6</v>
      </c>
      <c r="AI185" s="2">
        <f t="shared" si="92"/>
        <v>9.2423652612823973E-6</v>
      </c>
      <c r="AJ185" s="2">
        <f t="shared" si="92"/>
        <v>4.0284770011649951E-5</v>
      </c>
      <c r="AK185" s="2">
        <f t="shared" si="92"/>
        <v>3.4644838706346258E-5</v>
      </c>
      <c r="AL185" s="2">
        <f t="shared" si="92"/>
        <v>9.49743646789584E-6</v>
      </c>
      <c r="AM185" s="2">
        <f t="shared" si="92"/>
        <v>5.8068426903217475E-5</v>
      </c>
      <c r="AN185" s="2">
        <f t="shared" si="92"/>
        <v>1.0037625023878732E-5</v>
      </c>
      <c r="AO185" s="2">
        <f t="shared" si="92"/>
        <v>2.4006371416869577E-5</v>
      </c>
      <c r="AP185" s="2">
        <f t="shared" si="92"/>
        <v>3.0988768895432189E-5</v>
      </c>
      <c r="AQ185" s="2">
        <f t="shared" si="92"/>
        <v>1.1811138761149994E-4</v>
      </c>
      <c r="AR185" s="2">
        <f t="shared" si="92"/>
        <v>7.7784707545677646E-5</v>
      </c>
      <c r="AS185" s="2">
        <f t="shared" si="92"/>
        <v>5.8371782068865622E-5</v>
      </c>
      <c r="AT185" s="2">
        <f t="shared" si="92"/>
        <v>1.5935204662842855E-3</v>
      </c>
      <c r="AU185" s="2">
        <f t="shared" si="92"/>
        <v>5.1086594198097098E-4</v>
      </c>
      <c r="AV185" s="2">
        <f t="shared" si="92"/>
        <v>1.0846747590677519E-3</v>
      </c>
      <c r="AW185" s="2">
        <f t="shared" si="92"/>
        <v>1.1610090279546965E-3</v>
      </c>
      <c r="AX185" s="2">
        <f t="shared" si="92"/>
        <v>1.3376294734098696E-3</v>
      </c>
      <c r="AY185" s="2">
        <f t="shared" si="92"/>
        <v>2.6681711049377121E-5</v>
      </c>
      <c r="AZ185" s="2">
        <f t="shared" si="92"/>
        <v>5.8613270813636909E-6</v>
      </c>
      <c r="BB185" s="2">
        <f t="shared" si="89"/>
        <v>1.8350979214174574E-2</v>
      </c>
      <c r="BE185" s="13">
        <f t="shared" si="90"/>
        <v>6.005499352949791E-3</v>
      </c>
    </row>
    <row r="186" spans="1:57" s="13" customFormat="1" x14ac:dyDescent="0.25">
      <c r="A186" s="2"/>
    </row>
    <row r="187" spans="1:57" s="13" customFormat="1" x14ac:dyDescent="0.25">
      <c r="A187" s="2"/>
    </row>
    <row r="188" spans="1:57" s="13" customFormat="1" ht="18.75" x14ac:dyDescent="0.3">
      <c r="A188" s="7" t="s">
        <v>70</v>
      </c>
    </row>
    <row r="189" spans="1:57" s="13" customFormat="1" x14ac:dyDescent="0.25">
      <c r="A189" s="2" t="s">
        <v>57</v>
      </c>
      <c r="B189" s="13">
        <v>1.1862745098039219E-4</v>
      </c>
      <c r="C189" s="13">
        <v>1.8235294117647063E-4</v>
      </c>
      <c r="D189" s="13">
        <v>5.4656862745098046E-5</v>
      </c>
      <c r="E189" s="13">
        <v>2.1985294117647059E-3</v>
      </c>
      <c r="F189" s="13">
        <v>3.3725490196078437E-4</v>
      </c>
      <c r="G189" s="13">
        <v>1.5490196078431378E-4</v>
      </c>
      <c r="H189" s="13">
        <v>8.0122549019607863E-4</v>
      </c>
      <c r="I189" s="13">
        <v>2.2794117647058831E-3</v>
      </c>
      <c r="J189" s="13">
        <v>2.0955882352941178E-4</v>
      </c>
      <c r="K189" s="13">
        <v>1.1495098039215688E-3</v>
      </c>
      <c r="L189" s="13">
        <v>3.8553921568627455E-3</v>
      </c>
      <c r="M189" s="13">
        <v>1.0563725490196079E-2</v>
      </c>
      <c r="N189" s="13">
        <v>5.392156862745099E-2</v>
      </c>
      <c r="O189" s="13">
        <v>1.3946078431372551E-3</v>
      </c>
      <c r="P189" s="13">
        <v>1.3848039215686276E-3</v>
      </c>
      <c r="Q189" s="13">
        <v>1.4044117647058825E-2</v>
      </c>
      <c r="R189" s="13">
        <v>1.1740196078431375E-3</v>
      </c>
      <c r="S189" s="13">
        <v>1.4387254901960787E-3</v>
      </c>
      <c r="T189" s="13">
        <v>1.2843137254901964E-3</v>
      </c>
      <c r="U189" s="13">
        <v>2.2475490196078435E-2</v>
      </c>
      <c r="V189" s="13">
        <v>1.0122549019607845E-3</v>
      </c>
      <c r="W189" s="13">
        <v>2.2799019607843142E-4</v>
      </c>
      <c r="X189" s="13">
        <v>1.8235294117647061E-5</v>
      </c>
      <c r="Y189" s="13">
        <v>3.6421568627450982E-5</v>
      </c>
      <c r="Z189" s="13">
        <v>2.2794117647058826E-4</v>
      </c>
      <c r="AA189" s="13">
        <v>3.4387254901960787E-3</v>
      </c>
      <c r="AB189" s="13">
        <v>4.823529411764706E-4</v>
      </c>
      <c r="AC189" s="13">
        <v>2.6225490196078435E-2</v>
      </c>
      <c r="AD189" s="13">
        <v>2.6176470588235301E-2</v>
      </c>
      <c r="AE189" s="13">
        <v>9.1176470588235303E-6</v>
      </c>
      <c r="AF189" s="13">
        <v>0.13431372549019613</v>
      </c>
      <c r="AG189" s="13">
        <v>4.5588235294117657E-5</v>
      </c>
      <c r="AH189" s="13">
        <v>4.5686274509803936E-5</v>
      </c>
      <c r="AI189" s="13">
        <v>4.5588235294117657E-5</v>
      </c>
      <c r="AJ189" s="13">
        <v>1.4583333333333335E-4</v>
      </c>
      <c r="AK189" s="13">
        <v>9.7549019607843157E-4</v>
      </c>
      <c r="AL189" s="13">
        <v>2.7450980392156865E-5</v>
      </c>
      <c r="AM189" s="13">
        <v>1.1568627450980395E-3</v>
      </c>
      <c r="AN189" s="13">
        <v>1.8235294117647061E-5</v>
      </c>
      <c r="AO189" s="13">
        <v>2.2794117647058826E-4</v>
      </c>
      <c r="AP189" s="13">
        <v>1.002450980392157E-4</v>
      </c>
      <c r="AQ189" s="13">
        <v>7.4754901960784326E-4</v>
      </c>
      <c r="AR189" s="13">
        <v>6.1029411764705881E-4</v>
      </c>
      <c r="AS189" s="13">
        <v>6.7401960784313735E-4</v>
      </c>
      <c r="AT189" s="13">
        <v>1.8676470588235298E-2</v>
      </c>
      <c r="AU189" s="13">
        <v>4.0441176470588248E-3</v>
      </c>
      <c r="AV189" s="13">
        <v>7.9901960784313723E-3</v>
      </c>
      <c r="AW189" s="13">
        <v>7.5735294117647073E-3</v>
      </c>
      <c r="AX189" s="13">
        <v>8.9215686274509813E-3</v>
      </c>
      <c r="AY189" s="13">
        <v>1.2769607843137257E-4</v>
      </c>
      <c r="AZ189" s="13">
        <v>0</v>
      </c>
      <c r="BB189" s="2">
        <f t="shared" ref="BB189:BB195" si="93">SUM(B189:AZ189)</f>
        <v>0.36334588235294119</v>
      </c>
      <c r="BE189" s="13">
        <f>SUM(AP189:AZ189)</f>
        <v>4.9465686274509812E-2</v>
      </c>
    </row>
    <row r="190" spans="1:57" s="13" customFormat="1" x14ac:dyDescent="0.25">
      <c r="A190" s="2" t="s">
        <v>58</v>
      </c>
      <c r="B190" s="13">
        <v>1.6801369863013701E-4</v>
      </c>
      <c r="C190" s="13">
        <v>1.308447488584475E-4</v>
      </c>
      <c r="D190" s="13">
        <v>1.308447488584475E-4</v>
      </c>
      <c r="E190" s="13">
        <v>1.9990867579908677E-3</v>
      </c>
      <c r="F190" s="13">
        <v>4.2041095890410962E-4</v>
      </c>
      <c r="G190" s="13">
        <v>1.6826484018264842E-4</v>
      </c>
      <c r="H190" s="13">
        <v>5.3116438356164402E-4</v>
      </c>
      <c r="I190" s="13">
        <v>2.6244292237442928E-3</v>
      </c>
      <c r="J190" s="13">
        <v>2.6143835616438359E-4</v>
      </c>
      <c r="K190" s="13">
        <v>1.1301369863013699E-3</v>
      </c>
      <c r="L190" s="13">
        <v>3.9328767123287672E-3</v>
      </c>
      <c r="M190" s="13">
        <v>9.2168949771689514E-3</v>
      </c>
      <c r="N190" s="13">
        <v>4.9977168949771694E-2</v>
      </c>
      <c r="O190" s="13">
        <v>1.3812785388127855E-3</v>
      </c>
      <c r="P190" s="13">
        <v>1.2607305936073059E-3</v>
      </c>
      <c r="Q190" s="13">
        <v>1.2280821917808219E-2</v>
      </c>
      <c r="R190" s="13">
        <v>1.1502283105022833E-3</v>
      </c>
      <c r="S190" s="13">
        <v>1.418949771689498E-3</v>
      </c>
      <c r="T190" s="13">
        <v>1.2054794520547948E-3</v>
      </c>
      <c r="U190" s="13">
        <v>1.8986301369863016E-2</v>
      </c>
      <c r="V190" s="13">
        <v>1.1878995433789955E-3</v>
      </c>
      <c r="W190" s="13">
        <v>3.2758904109589045E-4</v>
      </c>
      <c r="X190" s="13">
        <v>5.6105022831050248E-5</v>
      </c>
      <c r="Y190" s="13">
        <v>4.6812785388127856E-5</v>
      </c>
      <c r="Z190" s="13">
        <v>1.6826484018264842E-4</v>
      </c>
      <c r="AA190" s="13">
        <v>3.2773972602739734E-3</v>
      </c>
      <c r="AB190" s="13">
        <v>4.6812785388127866E-4</v>
      </c>
      <c r="AC190" s="13">
        <v>2.3155251141552514E-2</v>
      </c>
      <c r="AD190" s="13">
        <v>2.3130136986301373E-2</v>
      </c>
      <c r="AE190" s="13">
        <v>2.8127853881278544E-5</v>
      </c>
      <c r="AF190" s="13">
        <v>0.11426940639269409</v>
      </c>
      <c r="AG190" s="13">
        <v>2.8127853881278544E-5</v>
      </c>
      <c r="AH190" s="13">
        <v>7.4840182648401837E-5</v>
      </c>
      <c r="AI190" s="13">
        <v>1.8659817351598176E-5</v>
      </c>
      <c r="AJ190" s="13">
        <v>2.0568493150684933E-4</v>
      </c>
      <c r="AK190" s="13">
        <v>6.7280821917808226E-4</v>
      </c>
      <c r="AL190" s="13">
        <v>4.6787671232876726E-5</v>
      </c>
      <c r="AM190" s="13">
        <v>1.1025114155251146E-3</v>
      </c>
      <c r="AN190" s="13">
        <v>8.4132420091324208E-5</v>
      </c>
      <c r="AO190" s="13">
        <v>2.8931506849315077E-4</v>
      </c>
      <c r="AP190" s="13">
        <v>1.1200913242009134E-4</v>
      </c>
      <c r="AQ190" s="13">
        <v>4.4954337899543383E-4</v>
      </c>
      <c r="AR190" s="13">
        <v>6.8310502283105035E-4</v>
      </c>
      <c r="AS190" s="13">
        <v>3.9178082191780833E-4</v>
      </c>
      <c r="AT190" s="13">
        <v>1.210502283105023E-2</v>
      </c>
      <c r="AU190" s="13">
        <v>2.2326484018264843E-3</v>
      </c>
      <c r="AV190" s="13">
        <v>4.595890410958905E-3</v>
      </c>
      <c r="AW190" s="13">
        <v>4.0936073059360733E-3</v>
      </c>
      <c r="AX190" s="13">
        <v>4.5707762557077635E-3</v>
      </c>
      <c r="AY190" s="13">
        <v>6.5296803652968046E-5</v>
      </c>
      <c r="AZ190" s="13">
        <v>1.8684931506849319E-5</v>
      </c>
      <c r="BB190" s="2">
        <f t="shared" si="93"/>
        <v>0.30633171689497729</v>
      </c>
      <c r="BE190" s="13">
        <f t="shared" ref="BE190:BE195" si="94">SUM(AP190:AZ190)</f>
        <v>2.9318365296803654E-2</v>
      </c>
    </row>
    <row r="191" spans="1:57" s="13" customFormat="1" x14ac:dyDescent="0.25">
      <c r="A191" s="2" t="s">
        <v>59</v>
      </c>
      <c r="B191" s="13">
        <v>8.566058002148229E-5</v>
      </c>
      <c r="C191" s="13">
        <v>1.8313641245972079E-4</v>
      </c>
      <c r="D191" s="13">
        <v>8.5332378565461289E-5</v>
      </c>
      <c r="E191" s="13">
        <v>1.7722878625134266E-3</v>
      </c>
      <c r="F191" s="13">
        <v>3.9055973266499591E-4</v>
      </c>
      <c r="G191" s="13">
        <v>1.8313641245972079E-4</v>
      </c>
      <c r="H191" s="13">
        <v>4.0303138799379409E-4</v>
      </c>
      <c r="I191" s="13">
        <v>2.3072562358276648E-3</v>
      </c>
      <c r="J191" s="13">
        <v>2.3171022795082948E-4</v>
      </c>
      <c r="K191" s="13">
        <v>1.3686000716075907E-3</v>
      </c>
      <c r="L191" s="13">
        <v>4.0631340255400409E-3</v>
      </c>
      <c r="M191" s="13">
        <v>1.0403986155865857E-2</v>
      </c>
      <c r="N191" s="13">
        <v>4.5948203842940689E-2</v>
      </c>
      <c r="O191" s="13">
        <v>1.2832676930421292E-3</v>
      </c>
      <c r="P191" s="13">
        <v>8.438059434300037E-4</v>
      </c>
      <c r="Q191" s="13">
        <v>1.1683971834347776E-2</v>
      </c>
      <c r="R191" s="13">
        <v>8.2838047499701653E-4</v>
      </c>
      <c r="S191" s="13">
        <v>7.0563313044516064E-4</v>
      </c>
      <c r="T191" s="13">
        <v>1.4506504356128417E-3</v>
      </c>
      <c r="U191" s="13">
        <v>1.6771094402673353E-2</v>
      </c>
      <c r="V191" s="13">
        <v>9.156820622986038E-4</v>
      </c>
      <c r="W191" s="13">
        <v>2.1956677407805234E-4</v>
      </c>
      <c r="X191" s="13">
        <v>4.8902016947129742E-5</v>
      </c>
      <c r="Y191" s="13">
        <v>2.4385368182360669E-5</v>
      </c>
      <c r="Z191" s="13">
        <v>2.0775152166129611E-4</v>
      </c>
      <c r="AA191" s="13">
        <v>2.7962764052989622E-3</v>
      </c>
      <c r="AB191" s="13">
        <v>3.2951426184508895E-4</v>
      </c>
      <c r="AC191" s="13">
        <v>1.9889008234872899E-2</v>
      </c>
      <c r="AD191" s="13">
        <v>1.4867525957751523E-2</v>
      </c>
      <c r="AE191" s="13">
        <v>1.2209094163981382E-5</v>
      </c>
      <c r="AF191" s="13">
        <v>6.2817758682420344E-2</v>
      </c>
      <c r="AG191" s="13">
        <v>1.2209094163981382E-5</v>
      </c>
      <c r="AH191" s="13">
        <v>3.6430361618331547E-5</v>
      </c>
      <c r="AI191" s="13">
        <v>3.6758563074352555E-5</v>
      </c>
      <c r="AJ191" s="13">
        <v>2.6860007160759043E-4</v>
      </c>
      <c r="AK191" s="13">
        <v>5.7402434658073765E-4</v>
      </c>
      <c r="AL191" s="13">
        <v>8.5463659147869687E-5</v>
      </c>
      <c r="AM191" s="13">
        <v>6.2161355770378346E-4</v>
      </c>
      <c r="AN191" s="13">
        <v>1.2176274018379285E-5</v>
      </c>
      <c r="AO191" s="13">
        <v>1.8320205275092498E-4</v>
      </c>
      <c r="AP191" s="13">
        <v>1.2209094163981382E-5</v>
      </c>
      <c r="AQ191" s="13">
        <v>2.9308390022675742E-4</v>
      </c>
      <c r="AR191" s="13">
        <v>1.9527986633249795E-4</v>
      </c>
      <c r="AS191" s="13">
        <v>1.0994748776703666E-4</v>
      </c>
      <c r="AT191" s="13">
        <v>3.4789354338226526E-3</v>
      </c>
      <c r="AU191" s="13">
        <v>7.9424752357083197E-4</v>
      </c>
      <c r="AV191" s="13">
        <v>1.5491108724191435E-3</v>
      </c>
      <c r="AW191" s="13">
        <v>1.1224489795918367E-3</v>
      </c>
      <c r="AX191" s="13">
        <v>1.4539324501730518E-3</v>
      </c>
      <c r="AY191" s="13">
        <v>7.3188924692684109E-5</v>
      </c>
      <c r="AZ191" s="13">
        <v>3.6758563074352555E-5</v>
      </c>
      <c r="BB191" s="2">
        <f t="shared" si="93"/>
        <v>0.21407104069698069</v>
      </c>
      <c r="BE191" s="13">
        <f t="shared" si="94"/>
        <v>9.1191430958348259E-3</v>
      </c>
    </row>
    <row r="192" spans="1:57" s="13" customFormat="1" x14ac:dyDescent="0.25">
      <c r="A192" s="2" t="s">
        <v>60</v>
      </c>
      <c r="B192" s="13">
        <v>1.3861788617886182E-4</v>
      </c>
      <c r="C192" s="13">
        <v>1.016034327009937E-4</v>
      </c>
      <c r="D192" s="13">
        <v>2.0320686540198739E-4</v>
      </c>
      <c r="E192" s="13">
        <v>1.3037037037037038E-3</v>
      </c>
      <c r="F192" s="13">
        <v>3.9722222222222226E-4</v>
      </c>
      <c r="G192" s="13">
        <v>1.2942637759710932E-4</v>
      </c>
      <c r="H192" s="13">
        <v>3.510162601626017E-4</v>
      </c>
      <c r="I192" s="13">
        <v>2.4494128274616081E-3</v>
      </c>
      <c r="J192" s="13">
        <v>3.2344173441734426E-4</v>
      </c>
      <c r="K192" s="13">
        <v>9.0672990063233965E-4</v>
      </c>
      <c r="L192" s="13">
        <v>2.6059168925022585E-3</v>
      </c>
      <c r="M192" s="13">
        <v>7.1296296296296316E-3</v>
      </c>
      <c r="N192" s="13">
        <v>2.906504065040651E-2</v>
      </c>
      <c r="O192" s="13">
        <v>1.155149051490515E-3</v>
      </c>
      <c r="P192" s="13">
        <v>1.2545167118337853E-3</v>
      </c>
      <c r="Q192" s="13">
        <v>7.2289972899729016E-3</v>
      </c>
      <c r="R192" s="13">
        <v>1.3215898825654927E-3</v>
      </c>
      <c r="S192" s="13">
        <v>7.6637308039747079E-4</v>
      </c>
      <c r="T192" s="13">
        <v>6.1781842818428188E-4</v>
      </c>
      <c r="U192" s="13">
        <v>1.0880758807588079E-2</v>
      </c>
      <c r="V192" s="13">
        <v>9.0672990063233965E-4</v>
      </c>
      <c r="W192" s="13">
        <v>3.5205962059620599E-4</v>
      </c>
      <c r="X192" s="13">
        <v>9.2163504968383055E-6</v>
      </c>
      <c r="Y192" s="13">
        <v>2.7574525745257453E-5</v>
      </c>
      <c r="Z192" s="13">
        <v>2.0345528455284554E-4</v>
      </c>
      <c r="AA192" s="13">
        <v>2.0792682926829269E-3</v>
      </c>
      <c r="AB192" s="13">
        <v>3.0505871725383925E-4</v>
      </c>
      <c r="AC192" s="13">
        <v>1.1750225835591693E-2</v>
      </c>
      <c r="AD192" s="13">
        <v>1.1576332429990968E-2</v>
      </c>
      <c r="AE192" s="13">
        <v>1.848238482384824E-5</v>
      </c>
      <c r="AF192" s="13">
        <v>5.3534327009936773E-2</v>
      </c>
      <c r="AG192" s="13">
        <v>7.3830171635049695E-5</v>
      </c>
      <c r="AH192" s="13">
        <v>1.8457542908762424E-5</v>
      </c>
      <c r="AI192" s="13">
        <v>6.4688346883468836E-5</v>
      </c>
      <c r="AJ192" s="13">
        <v>1.3861788617886182E-4</v>
      </c>
      <c r="AK192" s="13">
        <v>5.4552845528455299E-4</v>
      </c>
      <c r="AL192" s="13">
        <v>2.772357723577236E-5</v>
      </c>
      <c r="AM192" s="13">
        <v>4.252935862691961E-4</v>
      </c>
      <c r="AN192" s="13">
        <v>1.848238482384824E-5</v>
      </c>
      <c r="AO192" s="13">
        <v>7.4028906955736251E-5</v>
      </c>
      <c r="AP192" s="13">
        <v>1.478093947606143E-4</v>
      </c>
      <c r="AQ192" s="13">
        <v>7.1047877145438145E-4</v>
      </c>
      <c r="AR192" s="13">
        <v>3.6020776874435417E-4</v>
      </c>
      <c r="AS192" s="13">
        <v>3.3288166214995492E-4</v>
      </c>
      <c r="AT192" s="13">
        <v>9.2660343270099376E-3</v>
      </c>
      <c r="AU192" s="13">
        <v>1.9028906955736225E-3</v>
      </c>
      <c r="AV192" s="13">
        <v>3.2046070460704612E-3</v>
      </c>
      <c r="AW192" s="13">
        <v>2.9561878952122857E-3</v>
      </c>
      <c r="AX192" s="13">
        <v>2.8568202348690161E-3</v>
      </c>
      <c r="AY192" s="13">
        <v>2.7822944896115631E-5</v>
      </c>
      <c r="AZ192" s="13">
        <v>2.7822944896115631E-5</v>
      </c>
      <c r="BB192" s="2">
        <f t="shared" si="93"/>
        <v>0.17227311653116531</v>
      </c>
      <c r="BE192" s="13">
        <f t="shared" si="94"/>
        <v>2.1793563685636858E-2</v>
      </c>
    </row>
    <row r="193" spans="1:57" s="13" customFormat="1" x14ac:dyDescent="0.25">
      <c r="A193" s="2" t="s">
        <v>61</v>
      </c>
      <c r="B193" s="13">
        <v>2.349616858237548E-4</v>
      </c>
      <c r="C193" s="13">
        <v>1.6673850574712646E-4</v>
      </c>
      <c r="D193" s="13">
        <v>1.2722701149425289E-4</v>
      </c>
      <c r="E193" s="13">
        <v>1.1179118773946362E-3</v>
      </c>
      <c r="F193" s="13">
        <v>5.2023467432950202E-4</v>
      </c>
      <c r="G193" s="13">
        <v>6.8486590038314182E-5</v>
      </c>
      <c r="H193" s="13">
        <v>3.527059386973181E-4</v>
      </c>
      <c r="I193" s="13">
        <v>2.4207375478927208E-3</v>
      </c>
      <c r="J193" s="13">
        <v>1.8623084291187741E-4</v>
      </c>
      <c r="K193" s="13">
        <v>9.6144636015325696E-4</v>
      </c>
      <c r="L193" s="13">
        <v>2.3996647509578551E-3</v>
      </c>
      <c r="M193" s="13">
        <v>7.4018199233716504E-3</v>
      </c>
      <c r="N193" s="13">
        <v>3.0555555555555561E-2</v>
      </c>
      <c r="O193" s="13">
        <v>9.4037356321839097E-4</v>
      </c>
      <c r="P193" s="13">
        <v>8.9032567049808443E-4</v>
      </c>
      <c r="Q193" s="13">
        <v>6.9276819923371645E-3</v>
      </c>
      <c r="R193" s="13">
        <v>7.6336206896551728E-4</v>
      </c>
      <c r="S193" s="13">
        <v>7.9233716475095794E-4</v>
      </c>
      <c r="T193" s="13">
        <v>6.6642720306513419E-4</v>
      </c>
      <c r="U193" s="13">
        <v>1.1563697318007665E-2</v>
      </c>
      <c r="V193" s="13">
        <v>9.6934865900383162E-4</v>
      </c>
      <c r="W193" s="13">
        <v>3.9100574712643688E-4</v>
      </c>
      <c r="X193" s="13">
        <v>1.9597701149425292E-5</v>
      </c>
      <c r="Y193" s="13">
        <v>4.9099616858237564E-5</v>
      </c>
      <c r="Z193" s="13">
        <v>1.6647509578544064E-4</v>
      </c>
      <c r="AA193" s="13">
        <v>2.4181034482758622E-3</v>
      </c>
      <c r="AB193" s="13">
        <v>3.6245210727969357E-4</v>
      </c>
      <c r="AC193" s="13">
        <v>1.230124521072797E-2</v>
      </c>
      <c r="AD193" s="13">
        <v>1.0378352490421457E-2</v>
      </c>
      <c r="AE193" s="13">
        <v>4.9099616858237564E-5</v>
      </c>
      <c r="AF193" s="13">
        <v>4.8256704980842918E-2</v>
      </c>
      <c r="AG193" s="13">
        <v>9.7988505747126461E-6</v>
      </c>
      <c r="AH193" s="13">
        <v>3.9274425287356327E-5</v>
      </c>
      <c r="AI193" s="13">
        <v>6.8539272030651344E-5</v>
      </c>
      <c r="AJ193" s="13">
        <v>1.8607279693486593E-4</v>
      </c>
      <c r="AK193" s="13">
        <v>4.4964080459770119E-4</v>
      </c>
      <c r="AL193" s="13">
        <v>1.9597701149425292E-5</v>
      </c>
      <c r="AM193" s="13">
        <v>4.4042145593869747E-4</v>
      </c>
      <c r="AN193" s="13">
        <v>9.7988505747126461E-6</v>
      </c>
      <c r="AO193" s="13">
        <v>1.1774425287356322E-4</v>
      </c>
      <c r="AP193" s="13">
        <v>1.2722701149425289E-4</v>
      </c>
      <c r="AQ193" s="13">
        <v>7.0593869731800784E-4</v>
      </c>
      <c r="AR193" s="13">
        <v>4.8994252873563226E-4</v>
      </c>
      <c r="AS193" s="13">
        <v>2.7394636015325673E-4</v>
      </c>
      <c r="AT193" s="13">
        <v>1.0062260536398471E-2</v>
      </c>
      <c r="AU193" s="13">
        <v>1.5883620689655174E-3</v>
      </c>
      <c r="AV193" s="13">
        <v>3.2662835249042152E-3</v>
      </c>
      <c r="AW193" s="13">
        <v>2.6604406130268203E-3</v>
      </c>
      <c r="AX193" s="13">
        <v>2.8448275862068971E-3</v>
      </c>
      <c r="AY193" s="13">
        <v>3.9248084291187746E-5</v>
      </c>
      <c r="AZ193" s="13">
        <v>9.7988505747126461E-6</v>
      </c>
      <c r="BB193" s="2">
        <f t="shared" si="93"/>
        <v>0.16782857519157085</v>
      </c>
      <c r="BE193" s="13">
        <f t="shared" si="94"/>
        <v>2.206827586206897E-2</v>
      </c>
    </row>
    <row r="194" spans="1:57" s="13" customFormat="1" x14ac:dyDescent="0.25">
      <c r="A194" s="2" t="s">
        <v>62</v>
      </c>
      <c r="B194" s="9">
        <f t="shared" ref="B194:AZ194" si="95">AVERAGE(B189:B193)</f>
        <v>1.4917626032692562E-4</v>
      </c>
      <c r="C194" s="9">
        <f t="shared" si="95"/>
        <v>1.5293520818855183E-4</v>
      </c>
      <c r="D194" s="9">
        <f t="shared" si="95"/>
        <v>1.2025357341304943E-4</v>
      </c>
      <c r="E194" s="9">
        <f t="shared" si="95"/>
        <v>1.6783039226734679E-3</v>
      </c>
      <c r="F194" s="9">
        <f t="shared" si="95"/>
        <v>4.1313649801632288E-4</v>
      </c>
      <c r="G194" s="9">
        <f t="shared" si="95"/>
        <v>1.4084323621242129E-4</v>
      </c>
      <c r="H194" s="9">
        <f t="shared" si="95"/>
        <v>4.8782869212228732E-4</v>
      </c>
      <c r="I194" s="9">
        <f t="shared" si="95"/>
        <v>2.416249519926434E-3</v>
      </c>
      <c r="J194" s="9">
        <f t="shared" si="95"/>
        <v>2.4247599699476927E-4</v>
      </c>
      <c r="K194" s="9">
        <f t="shared" si="95"/>
        <v>1.1032846245232254E-3</v>
      </c>
      <c r="L194" s="9">
        <f t="shared" si="95"/>
        <v>3.3713969076383334E-3</v>
      </c>
      <c r="M194" s="9">
        <f t="shared" si="95"/>
        <v>8.9432112352464347E-3</v>
      </c>
      <c r="N194" s="9">
        <f t="shared" si="95"/>
        <v>4.1893507525225089E-2</v>
      </c>
      <c r="O194" s="9">
        <f t="shared" si="95"/>
        <v>1.2309353379402151E-3</v>
      </c>
      <c r="P194" s="9">
        <f t="shared" si="95"/>
        <v>1.1268365681875614E-3</v>
      </c>
      <c r="Q194" s="9">
        <f t="shared" si="95"/>
        <v>1.0433118136304976E-2</v>
      </c>
      <c r="R194" s="9">
        <f t="shared" si="95"/>
        <v>1.0475160689746895E-3</v>
      </c>
      <c r="S194" s="9">
        <f t="shared" si="95"/>
        <v>1.0244037274958332E-3</v>
      </c>
      <c r="T194" s="9">
        <f t="shared" si="95"/>
        <v>1.0449378488814501E-3</v>
      </c>
      <c r="U194" s="9">
        <f t="shared" si="95"/>
        <v>1.6135468418842107E-2</v>
      </c>
      <c r="V194" s="9">
        <f t="shared" si="95"/>
        <v>9.9838301345491105E-4</v>
      </c>
      <c r="W194" s="9">
        <f t="shared" si="95"/>
        <v>3.0364227579500344E-4</v>
      </c>
      <c r="X194" s="9">
        <f t="shared" si="95"/>
        <v>3.0411277108418132E-5</v>
      </c>
      <c r="Y194" s="9">
        <f t="shared" si="95"/>
        <v>3.6858772960286907E-5</v>
      </c>
      <c r="Z194" s="9">
        <f t="shared" si="95"/>
        <v>1.9477758373056381E-4</v>
      </c>
      <c r="AA194" s="9">
        <f t="shared" si="95"/>
        <v>2.8019541793455607E-3</v>
      </c>
      <c r="AB194" s="9">
        <f t="shared" si="95"/>
        <v>3.8950117628727416E-4</v>
      </c>
      <c r="AC194" s="9">
        <f t="shared" si="95"/>
        <v>1.86642441237647E-2</v>
      </c>
      <c r="AD194" s="9">
        <f t="shared" si="95"/>
        <v>1.7225763690540123E-2</v>
      </c>
      <c r="AE194" s="9">
        <f t="shared" si="95"/>
        <v>2.3407319357233856E-5</v>
      </c>
      <c r="AF194" s="9">
        <f t="shared" si="95"/>
        <v>8.2638384511218049E-2</v>
      </c>
      <c r="AG194" s="9">
        <f t="shared" si="95"/>
        <v>3.3910841109827985E-5</v>
      </c>
      <c r="AH194" s="9">
        <f t="shared" si="95"/>
        <v>4.2937757394531219E-5</v>
      </c>
      <c r="AI194" s="9">
        <f t="shared" si="95"/>
        <v>4.6846846926837714E-5</v>
      </c>
      <c r="AJ194" s="9">
        <f t="shared" si="95"/>
        <v>1.8896180391230017E-4</v>
      </c>
      <c r="AK194" s="9">
        <f t="shared" si="95"/>
        <v>6.4349840434390119E-4</v>
      </c>
      <c r="AL194" s="9">
        <f t="shared" si="95"/>
        <v>4.1404717831620193E-5</v>
      </c>
      <c r="AM194" s="9">
        <f t="shared" si="95"/>
        <v>7.493405521069663E-4</v>
      </c>
      <c r="AN194" s="9">
        <f t="shared" si="95"/>
        <v>2.856504472518229E-5</v>
      </c>
      <c r="AO194" s="9">
        <f t="shared" si="95"/>
        <v>1.7844629150879271E-4</v>
      </c>
      <c r="AP194" s="9">
        <f t="shared" si="95"/>
        <v>9.9899946175631117E-5</v>
      </c>
      <c r="AQ194" s="9">
        <f t="shared" si="95"/>
        <v>5.8131875352048477E-4</v>
      </c>
      <c r="AR194" s="9">
        <f t="shared" si="95"/>
        <v>4.6776586085811865E-4</v>
      </c>
      <c r="AS194" s="9">
        <f t="shared" si="95"/>
        <v>3.5651518796623878E-4</v>
      </c>
      <c r="AT194" s="9">
        <f t="shared" si="95"/>
        <v>1.0717744743303319E-2</v>
      </c>
      <c r="AU194" s="9">
        <f t="shared" si="95"/>
        <v>2.1124532673990558E-3</v>
      </c>
      <c r="AV194" s="9">
        <f t="shared" si="95"/>
        <v>4.1212175865568195E-3</v>
      </c>
      <c r="AW194" s="9">
        <f t="shared" si="95"/>
        <v>3.6812428411063447E-3</v>
      </c>
      <c r="AX194" s="9">
        <f t="shared" si="95"/>
        <v>4.1295850308815411E-3</v>
      </c>
      <c r="AY194" s="9">
        <f t="shared" si="95"/>
        <v>6.6650567192865612E-5</v>
      </c>
      <c r="AZ194" s="9">
        <f t="shared" si="95"/>
        <v>1.8613058010406032E-5</v>
      </c>
      <c r="BB194" s="2">
        <f t="shared" si="93"/>
        <v>0.24477006633352705</v>
      </c>
      <c r="BE194" s="13">
        <f t="shared" si="94"/>
        <v>2.635300684297083E-2</v>
      </c>
    </row>
    <row r="195" spans="1:57" s="13" customFormat="1" x14ac:dyDescent="0.25">
      <c r="A195" s="2" t="s">
        <v>63</v>
      </c>
      <c r="B195" s="2">
        <f t="shared" ref="B195:AZ195" si="96">STDEV(B189:B193)/SQRT(5)</f>
        <v>2.5291242527111985E-5</v>
      </c>
      <c r="C195" s="2">
        <f t="shared" si="96"/>
        <v>1.5954601758094716E-5</v>
      </c>
      <c r="D195" s="2">
        <f t="shared" si="96"/>
        <v>2.506438587700457E-5</v>
      </c>
      <c r="E195" s="2">
        <f t="shared" si="96"/>
        <v>2.0454018386937029E-4</v>
      </c>
      <c r="F195" s="2">
        <f t="shared" si="96"/>
        <v>3.0036584591571188E-5</v>
      </c>
      <c r="G195" s="2">
        <f t="shared" si="96"/>
        <v>2.0129746352326946E-5</v>
      </c>
      <c r="H195" s="2">
        <f t="shared" si="96"/>
        <v>8.4929947019517411E-5</v>
      </c>
      <c r="I195" s="2">
        <f t="shared" si="96"/>
        <v>6.1262894020697599E-5</v>
      </c>
      <c r="J195" s="2">
        <f t="shared" si="96"/>
        <v>2.3746558857572343E-5</v>
      </c>
      <c r="K195" s="2">
        <f t="shared" si="96"/>
        <v>8.1240985877929073E-5</v>
      </c>
      <c r="L195" s="2">
        <f t="shared" si="96"/>
        <v>3.5764746962124505E-4</v>
      </c>
      <c r="M195" s="2">
        <f t="shared" si="96"/>
        <v>7.2456186852307798E-4</v>
      </c>
      <c r="N195" s="2">
        <f t="shared" si="96"/>
        <v>5.0969555391396663E-3</v>
      </c>
      <c r="O195" s="2">
        <f t="shared" si="96"/>
        <v>8.435050341874967E-5</v>
      </c>
      <c r="P195" s="2">
        <f t="shared" si="96"/>
        <v>1.0881652535612206E-4</v>
      </c>
      <c r="Q195" s="2">
        <f t="shared" si="96"/>
        <v>1.4242969258916652E-3</v>
      </c>
      <c r="R195" s="2">
        <f t="shared" si="96"/>
        <v>1.0733902120646297E-4</v>
      </c>
      <c r="S195" s="2">
        <f t="shared" si="96"/>
        <v>1.6573751868031734E-4</v>
      </c>
      <c r="T195" s="2">
        <f t="shared" si="96"/>
        <v>1.6931899305998123E-4</v>
      </c>
      <c r="U195" s="2">
        <f t="shared" si="96"/>
        <v>2.2049967022516105E-3</v>
      </c>
      <c r="V195" s="2">
        <f t="shared" si="96"/>
        <v>5.1084086835237461E-5</v>
      </c>
      <c r="W195" s="2">
        <f t="shared" si="96"/>
        <v>3.4162838087205303E-5</v>
      </c>
      <c r="X195" s="2">
        <f t="shared" si="96"/>
        <v>9.2641484496010256E-6</v>
      </c>
      <c r="Y195" s="2">
        <f t="shared" si="96"/>
        <v>4.9542650488242643E-6</v>
      </c>
      <c r="Z195" s="2">
        <f t="shared" si="96"/>
        <v>1.1931902268161385E-5</v>
      </c>
      <c r="AA195" s="2">
        <f t="shared" si="96"/>
        <v>2.5506590689145539E-4</v>
      </c>
      <c r="AB195" s="2">
        <f t="shared" si="96"/>
        <v>3.6238250232726725E-5</v>
      </c>
      <c r="AC195" s="2">
        <f t="shared" si="96"/>
        <v>2.8907874133551888E-3</v>
      </c>
      <c r="AD195" s="2">
        <f t="shared" si="96"/>
        <v>3.1570649098464462E-3</v>
      </c>
      <c r="AE195" s="2">
        <f t="shared" si="96"/>
        <v>7.1980120835744046E-6</v>
      </c>
      <c r="AF195" s="2">
        <f t="shared" si="96"/>
        <v>1.7454033443838373E-2</v>
      </c>
      <c r="AG195" s="2">
        <f t="shared" si="96"/>
        <v>1.1865309380437158E-5</v>
      </c>
      <c r="AH195" s="2">
        <f t="shared" si="96"/>
        <v>9.1661501913195608E-6</v>
      </c>
      <c r="AI195" s="2">
        <f t="shared" si="96"/>
        <v>9.1835359154107731E-6</v>
      </c>
      <c r="AJ195" s="2">
        <f t="shared" si="96"/>
        <v>2.3478541337355226E-5</v>
      </c>
      <c r="AK195" s="2">
        <f t="shared" si="96"/>
        <v>9.0300370880978746E-5</v>
      </c>
      <c r="AL195" s="2">
        <f t="shared" si="96"/>
        <v>1.1890317216834836E-5</v>
      </c>
      <c r="AM195" s="2">
        <f t="shared" si="96"/>
        <v>1.5930405294485285E-4</v>
      </c>
      <c r="AN195" s="2">
        <f t="shared" si="96"/>
        <v>1.3994389646488416E-5</v>
      </c>
      <c r="AO195" s="2">
        <f t="shared" si="96"/>
        <v>3.8309251039242876E-5</v>
      </c>
      <c r="AP195" s="2">
        <f t="shared" si="96"/>
        <v>2.3322222032308993E-5</v>
      </c>
      <c r="AQ195" s="2">
        <f t="shared" si="96"/>
        <v>8.9523466748314169E-5</v>
      </c>
      <c r="AR195" s="2">
        <f t="shared" si="96"/>
        <v>8.7462684515288497E-5</v>
      </c>
      <c r="AS195" s="2">
        <f t="shared" si="96"/>
        <v>9.2256302557010823E-5</v>
      </c>
      <c r="AT195" s="2">
        <f t="shared" si="96"/>
        <v>2.4515641992902334E-3</v>
      </c>
      <c r="AU195" s="2">
        <f t="shared" si="96"/>
        <v>5.3861064716702832E-4</v>
      </c>
      <c r="AV195" s="2">
        <f t="shared" si="96"/>
        <v>1.0812291371959588E-3</v>
      </c>
      <c r="AW195" s="2">
        <f t="shared" si="96"/>
        <v>1.082476491410405E-3</v>
      </c>
      <c r="AX195" s="2">
        <f t="shared" si="96"/>
        <v>1.295905188216368E-3</v>
      </c>
      <c r="AY195" s="2">
        <f t="shared" si="96"/>
        <v>1.7363204714688889E-5</v>
      </c>
      <c r="AZ195" s="2">
        <f t="shared" si="96"/>
        <v>6.4738810519306655E-6</v>
      </c>
      <c r="BB195" s="2">
        <f t="shared" si="93"/>
        <v>4.2061682718289355E-2</v>
      </c>
      <c r="BE195" s="13">
        <f t="shared" si="94"/>
        <v>6.7661874248995365E-3</v>
      </c>
    </row>
    <row r="196" spans="1:57" s="13" customFormat="1" x14ac:dyDescent="0.25">
      <c r="A196" s="2"/>
    </row>
    <row r="197" spans="1:57" s="13" customFormat="1" x14ac:dyDescent="0.25">
      <c r="A197" s="2"/>
    </row>
    <row r="198" spans="1:57" s="13" customFormat="1" ht="18.75" x14ac:dyDescent="0.3">
      <c r="A198" s="7" t="s">
        <v>71</v>
      </c>
    </row>
    <row r="199" spans="1:57" s="13" customFormat="1" x14ac:dyDescent="0.25">
      <c r="A199" s="2" t="s">
        <v>57</v>
      </c>
      <c r="B199" s="13">
        <v>1.336748016470825E-4</v>
      </c>
      <c r="C199" s="13">
        <v>2.9800642763884704E-4</v>
      </c>
      <c r="D199" s="13">
        <v>1.7455056743999198E-4</v>
      </c>
      <c r="E199" s="13">
        <v>1.9001707341568747E-3</v>
      </c>
      <c r="F199" s="13">
        <v>5.9435572963744115E-4</v>
      </c>
      <c r="G199" s="13">
        <v>2.2592146228783772E-4</v>
      </c>
      <c r="H199" s="13">
        <v>6.0457467108566846E-4</v>
      </c>
      <c r="I199" s="13">
        <v>3.369488801847946E-3</v>
      </c>
      <c r="J199" s="13">
        <v>2.3614040373606511E-4</v>
      </c>
      <c r="K199" s="13">
        <v>1.303605503665763E-3</v>
      </c>
      <c r="L199" s="13">
        <v>4.8277593652706653E-3</v>
      </c>
      <c r="M199" s="13">
        <v>1.3864617856784174E-2</v>
      </c>
      <c r="N199" s="13">
        <v>6.020889826252887E-2</v>
      </c>
      <c r="O199" s="13">
        <v>1.2428442301898165E-3</v>
      </c>
      <c r="P199" s="13">
        <v>1.2538917344581703E-3</v>
      </c>
      <c r="Q199" s="13">
        <v>1.3505573968062673E-2</v>
      </c>
      <c r="R199" s="13">
        <v>1.3367480164708247E-3</v>
      </c>
      <c r="S199" s="13">
        <v>1.4187757356633527E-3</v>
      </c>
      <c r="T199" s="13">
        <v>1.4168424224163905E-3</v>
      </c>
      <c r="U199" s="13">
        <v>2.0796926785176258E-2</v>
      </c>
      <c r="V199" s="13">
        <v>1.0688460379632422E-3</v>
      </c>
      <c r="W199" s="13">
        <v>1.8482474640956116E-4</v>
      </c>
      <c r="X199" s="13">
        <v>3.079491814803656E-5</v>
      </c>
      <c r="Y199" s="13">
        <v>1.0246560208898266E-5</v>
      </c>
      <c r="Z199" s="13">
        <v>1.9526463794315561E-4</v>
      </c>
      <c r="AA199" s="13">
        <v>3.1844431053530188E-3</v>
      </c>
      <c r="AB199" s="13">
        <v>5.2337551471326709E-4</v>
      </c>
      <c r="AC199" s="13">
        <v>2.0244551571758564E-2</v>
      </c>
      <c r="AD199" s="13">
        <v>2.010645776840414E-2</v>
      </c>
      <c r="AE199" s="13">
        <v>5.1426132369187516E-5</v>
      </c>
      <c r="AF199" s="13">
        <v>0.11185598071708348</v>
      </c>
      <c r="AG199" s="13">
        <v>4.1179572160289247E-5</v>
      </c>
      <c r="AH199" s="13">
        <v>4.1096715878276594E-5</v>
      </c>
      <c r="AI199" s="13">
        <v>5.1426132369187516E-5</v>
      </c>
      <c r="AJ199" s="13">
        <v>1.8476950888821937E-4</v>
      </c>
      <c r="AK199" s="13">
        <v>8.0039168424224187E-4</v>
      </c>
      <c r="AL199" s="13">
        <v>4.1069097117605715E-5</v>
      </c>
      <c r="AM199" s="13">
        <v>6.4627899969870459E-4</v>
      </c>
      <c r="AN199" s="13">
        <v>7.1864015265642281E-5</v>
      </c>
      <c r="AO199" s="13">
        <v>9.2522848247464124E-5</v>
      </c>
      <c r="AP199" s="13">
        <v>3.2866325198352924E-4</v>
      </c>
      <c r="AQ199" s="13">
        <v>1.1406548157075424E-3</v>
      </c>
      <c r="AR199" s="13">
        <v>1.5107462086973991E-3</v>
      </c>
      <c r="AS199" s="13">
        <v>8.8380034146831382E-4</v>
      </c>
      <c r="AT199" s="13">
        <v>4.30852666465803E-2</v>
      </c>
      <c r="AU199" s="13">
        <v>8.9760972180375643E-3</v>
      </c>
      <c r="AV199" s="13">
        <v>1.6350306317163808E-2</v>
      </c>
      <c r="AW199" s="13">
        <v>1.6792206487897966E-2</v>
      </c>
      <c r="AX199" s="13">
        <v>1.9968363965049717E-2</v>
      </c>
      <c r="AY199" s="13">
        <v>3.2866325198352924E-4</v>
      </c>
      <c r="AZ199" s="13">
        <v>2.0520739178467414E-5</v>
      </c>
      <c r="BB199" s="2">
        <f t="shared" ref="BB199:BB205" si="97">SUM(B199:AZ199)</f>
        <v>0.39752546700813501</v>
      </c>
      <c r="BE199" s="13">
        <f>SUM(AP199:AZ199)</f>
        <v>0.10938528924374813</v>
      </c>
    </row>
    <row r="200" spans="1:57" s="13" customFormat="1" x14ac:dyDescent="0.25">
      <c r="A200" s="2" t="s">
        <v>58</v>
      </c>
      <c r="B200" s="13">
        <v>1.9517257039055406E-4</v>
      </c>
      <c r="C200" s="13">
        <v>2.9623069936421446E-4</v>
      </c>
      <c r="D200" s="13">
        <v>1.7658946412352409E-4</v>
      </c>
      <c r="E200" s="13">
        <v>2.6376021798365126E-3</v>
      </c>
      <c r="F200" s="13">
        <v>5.5649409627611278E-4</v>
      </c>
      <c r="G200" s="13">
        <v>2.0431425976385106E-4</v>
      </c>
      <c r="H200" s="13">
        <v>6.4990917347865587E-4</v>
      </c>
      <c r="I200" s="13">
        <v>4.6632606721162592E-3</v>
      </c>
      <c r="J200" s="13">
        <v>3.4368755676657584E-4</v>
      </c>
      <c r="K200" s="13">
        <v>1.913260672116258E-3</v>
      </c>
      <c r="L200" s="13">
        <v>7.7179836512261584E-3</v>
      </c>
      <c r="M200" s="13">
        <v>1.9282470481380567E-2</v>
      </c>
      <c r="N200" s="13">
        <v>9.2166212534059974E-2</v>
      </c>
      <c r="O200" s="13">
        <v>2.247956403269755E-3</v>
      </c>
      <c r="P200" s="13">
        <v>1.6709809264305177E-3</v>
      </c>
      <c r="Q200" s="13">
        <v>2.1680290644868306E-2</v>
      </c>
      <c r="R200" s="13">
        <v>1.5885558583106267E-3</v>
      </c>
      <c r="S200" s="13">
        <v>1.9507266121707538E-3</v>
      </c>
      <c r="T200" s="13">
        <v>1.7384196185286107E-3</v>
      </c>
      <c r="U200" s="13">
        <v>3.3094913714804726E-2</v>
      </c>
      <c r="V200" s="13">
        <v>1.4861489554950048E-3</v>
      </c>
      <c r="W200" s="13">
        <v>3.4268846503178934E-4</v>
      </c>
      <c r="X200" s="13">
        <v>4.6457765667574942E-5</v>
      </c>
      <c r="Y200" s="13">
        <v>6.5040871934604922E-5</v>
      </c>
      <c r="Z200" s="13">
        <v>3.5193006357856497E-4</v>
      </c>
      <c r="AA200" s="13">
        <v>4.1836966394187113E-3</v>
      </c>
      <c r="AB200" s="13">
        <v>6.7913260672116272E-4</v>
      </c>
      <c r="AC200" s="13">
        <v>3.0846957311534969E-2</v>
      </c>
      <c r="AD200" s="13">
        <v>3.0397366030881025E-2</v>
      </c>
      <c r="AE200" s="13">
        <v>8.3673932788374221E-5</v>
      </c>
      <c r="AF200" s="13">
        <v>0.16734786557674847</v>
      </c>
      <c r="AG200" s="13">
        <v>3.7216167120799279E-5</v>
      </c>
      <c r="AH200" s="13">
        <v>3.7141235240690285E-5</v>
      </c>
      <c r="AI200" s="13">
        <v>1.8583106267029977E-5</v>
      </c>
      <c r="AJ200" s="13">
        <v>2.1355585831062677E-4</v>
      </c>
      <c r="AK200" s="13">
        <v>9.56630336058129E-4</v>
      </c>
      <c r="AL200" s="13">
        <v>6.4940962761126259E-5</v>
      </c>
      <c r="AM200" s="13">
        <v>1.0490463215258859E-3</v>
      </c>
      <c r="AN200" s="13">
        <v>1.0215712988192553E-4</v>
      </c>
      <c r="AO200" s="13">
        <v>1.3013169845594916E-4</v>
      </c>
      <c r="AP200" s="13">
        <v>3.7216167120799281E-4</v>
      </c>
      <c r="AQ200" s="13">
        <v>1.943233424159855E-3</v>
      </c>
      <c r="AR200" s="13">
        <v>3.097184377838329E-3</v>
      </c>
      <c r="AS200" s="13">
        <v>1.2638510445049957E-3</v>
      </c>
      <c r="AT200" s="13">
        <v>7.193460490463216E-2</v>
      </c>
      <c r="AU200" s="13">
        <v>1.6110354223433248E-2</v>
      </c>
      <c r="AV200" s="13">
        <v>2.6226158038147148E-2</v>
      </c>
      <c r="AW200" s="13">
        <v>2.6226158038147148E-2</v>
      </c>
      <c r="AX200" s="13">
        <v>2.9972752043596739E-2</v>
      </c>
      <c r="AY200" s="13">
        <v>3.6217075386012725E-4</v>
      </c>
      <c r="AZ200" s="13">
        <v>1.8583106267029977E-5</v>
      </c>
      <c r="BB200" s="2">
        <f t="shared" si="97"/>
        <v>0.61074260445049944</v>
      </c>
      <c r="BE200" s="13">
        <f t="shared" ref="BE200:BE205" si="98">SUM(AP200:AZ200)</f>
        <v>0.1775272116257948</v>
      </c>
    </row>
    <row r="201" spans="1:57" s="13" customFormat="1" x14ac:dyDescent="0.25">
      <c r="A201" s="2" t="s">
        <v>59</v>
      </c>
      <c r="B201" s="13">
        <v>2.0195803469408958E-4</v>
      </c>
      <c r="C201" s="13">
        <v>4.0391606938817916E-4</v>
      </c>
      <c r="D201" s="13">
        <v>3.1993352030746861E-4</v>
      </c>
      <c r="E201" s="13">
        <v>2.8993975277864345E-3</v>
      </c>
      <c r="F201" s="13">
        <v>9.9750701153007194E-4</v>
      </c>
      <c r="G201" s="13">
        <v>3.713514074997404E-4</v>
      </c>
      <c r="H201" s="13">
        <v>7.538433572244729E-4</v>
      </c>
      <c r="I201" s="13">
        <v>4.9418302690350064E-3</v>
      </c>
      <c r="J201" s="13">
        <v>4.6761711852082697E-4</v>
      </c>
      <c r="K201" s="13">
        <v>2.3280876700945263E-3</v>
      </c>
      <c r="L201" s="13">
        <v>1.0769190817492471E-2</v>
      </c>
      <c r="M201" s="13">
        <v>2.1566947127869537E-2</v>
      </c>
      <c r="N201" s="13">
        <v>0.13225823205567674</v>
      </c>
      <c r="O201" s="13">
        <v>2.485197880959801E-3</v>
      </c>
      <c r="P201" s="13">
        <v>1.9653059104601644E-3</v>
      </c>
      <c r="Q201" s="13">
        <v>2.7679962605172956E-2</v>
      </c>
      <c r="R201" s="13">
        <v>1.6053807001142621E-3</v>
      </c>
      <c r="S201" s="13">
        <v>1.7967695024410514E-3</v>
      </c>
      <c r="T201" s="13">
        <v>2.0709982341331678E-3</v>
      </c>
      <c r="U201" s="13">
        <v>3.9277552716318692E-2</v>
      </c>
      <c r="V201" s="13">
        <v>1.6882206294795887E-3</v>
      </c>
      <c r="W201" s="13">
        <v>3.0822166822478455E-4</v>
      </c>
      <c r="X201" s="13">
        <v>4.2505453412277972E-5</v>
      </c>
      <c r="Y201" s="13">
        <v>9.5523008206087055E-5</v>
      </c>
      <c r="Z201" s="13">
        <v>2.9765243585748419E-4</v>
      </c>
      <c r="AA201" s="13">
        <v>4.5362002700737513E-3</v>
      </c>
      <c r="AB201" s="13">
        <v>6.5872026591877019E-4</v>
      </c>
      <c r="AC201" s="13">
        <v>3.8734808351511385E-2</v>
      </c>
      <c r="AD201" s="13">
        <v>3.0936428794016837E-2</v>
      </c>
      <c r="AE201" s="13">
        <v>1.0626363353069493E-5</v>
      </c>
      <c r="AF201" s="13">
        <v>0.15825283058065859</v>
      </c>
      <c r="AG201" s="13">
        <v>8.4896644853017577E-5</v>
      </c>
      <c r="AH201" s="13">
        <v>1.382569855614418E-4</v>
      </c>
      <c r="AI201" s="13">
        <v>3.1993352030746862E-5</v>
      </c>
      <c r="AJ201" s="13">
        <v>2.973667809286383E-4</v>
      </c>
      <c r="AK201" s="13">
        <v>1.0540666874415705E-3</v>
      </c>
      <c r="AL201" s="13">
        <v>5.3188947751116661E-5</v>
      </c>
      <c r="AM201" s="13">
        <v>9.6837020878778456E-4</v>
      </c>
      <c r="AN201" s="13">
        <v>3.1879090059208481E-5</v>
      </c>
      <c r="AO201" s="13">
        <v>1.9138880232678931E-4</v>
      </c>
      <c r="AP201" s="13">
        <v>9.5694401163394654E-5</v>
      </c>
      <c r="AQ201" s="13">
        <v>1.7110730237872654E-3</v>
      </c>
      <c r="AR201" s="13">
        <v>5.3131816765347468E-4</v>
      </c>
      <c r="AS201" s="13">
        <v>9.2552196946089134E-4</v>
      </c>
      <c r="AT201" s="13">
        <v>1.3168692219798486E-2</v>
      </c>
      <c r="AU201" s="13">
        <v>3.0279422457671137E-3</v>
      </c>
      <c r="AV201" s="13">
        <v>3.8849070323049759E-3</v>
      </c>
      <c r="AW201" s="13">
        <v>3.4564246390360455E-3</v>
      </c>
      <c r="AX201" s="13">
        <v>3.1993352030746862E-3</v>
      </c>
      <c r="AY201" s="13">
        <v>6.3701049132647771E-5</v>
      </c>
      <c r="AZ201" s="13">
        <v>1.0626363353069493E-5</v>
      </c>
      <c r="BB201" s="2">
        <f t="shared" si="97"/>
        <v>0.52364936117170457</v>
      </c>
      <c r="BE201" s="13">
        <f t="shared" si="98"/>
        <v>3.0075236314532051E-2</v>
      </c>
    </row>
    <row r="202" spans="1:57" s="13" customFormat="1" x14ac:dyDescent="0.25">
      <c r="A202" s="2" t="s">
        <v>60</v>
      </c>
      <c r="B202" s="13">
        <v>1.1516431924882632E-4</v>
      </c>
      <c r="C202" s="13">
        <v>1.8255868544600942E-4</v>
      </c>
      <c r="D202" s="13">
        <v>1.2497652582159626E-4</v>
      </c>
      <c r="E202" s="13">
        <v>2.1793427230046951E-3</v>
      </c>
      <c r="F202" s="13">
        <v>5.3838028169014092E-4</v>
      </c>
      <c r="G202" s="13">
        <v>2.0166666666666673E-4</v>
      </c>
      <c r="H202" s="13">
        <v>7.1938967136150238E-4</v>
      </c>
      <c r="I202" s="13">
        <v>3.5143192488262909E-3</v>
      </c>
      <c r="J202" s="13">
        <v>2.7835680751173711E-4</v>
      </c>
      <c r="K202" s="13">
        <v>1.363380281690141E-3</v>
      </c>
      <c r="L202" s="13">
        <v>5.8356807511737102E-3</v>
      </c>
      <c r="M202" s="13">
        <v>1.2936619718309861E-2</v>
      </c>
      <c r="N202" s="13">
        <v>7.3075117370892034E-2</v>
      </c>
      <c r="O202" s="13">
        <v>1.5441314553990611E-3</v>
      </c>
      <c r="P202" s="13">
        <v>1.3169014084507043E-3</v>
      </c>
      <c r="Q202" s="13">
        <v>1.5983568075117374E-2</v>
      </c>
      <c r="R202" s="13">
        <v>9.0298122065727714E-4</v>
      </c>
      <c r="S202" s="13">
        <v>1.4976525821596247E-3</v>
      </c>
      <c r="T202" s="13">
        <v>1.2859154929577466E-3</v>
      </c>
      <c r="U202" s="13">
        <v>2.3420187793427236E-2</v>
      </c>
      <c r="V202" s="13">
        <v>9.528169014084508E-4</v>
      </c>
      <c r="W202" s="13">
        <v>1.4413615023474181E-4</v>
      </c>
      <c r="X202" s="13">
        <v>9.5798122065727728E-6</v>
      </c>
      <c r="Y202" s="13">
        <v>3.8422535211267618E-5</v>
      </c>
      <c r="Z202" s="13">
        <v>2.8791079812206578E-4</v>
      </c>
      <c r="AA202" s="13">
        <v>3.0908450704225355E-3</v>
      </c>
      <c r="AB202" s="13">
        <v>5.1953051643192493E-4</v>
      </c>
      <c r="AC202" s="13">
        <v>2.4969483568075122E-2</v>
      </c>
      <c r="AD202" s="13">
        <v>2.1147887323943668E-2</v>
      </c>
      <c r="AE202" s="13">
        <v>9.6056338028169044E-6</v>
      </c>
      <c r="AF202" s="13">
        <v>0.1133568075117371</v>
      </c>
      <c r="AG202" s="13">
        <v>2.881690140845071E-5</v>
      </c>
      <c r="AH202" s="13">
        <v>4.8079812206572775E-5</v>
      </c>
      <c r="AI202" s="13">
        <v>6.7187793427230051E-5</v>
      </c>
      <c r="AJ202" s="13">
        <v>2.305868544600939E-4</v>
      </c>
      <c r="AK202" s="13">
        <v>1.0457746478873243E-3</v>
      </c>
      <c r="AL202" s="13">
        <v>2.8920187793427236E-5</v>
      </c>
      <c r="AM202" s="13">
        <v>9.2183098591549313E-4</v>
      </c>
      <c r="AN202" s="13">
        <v>8.6502347417840393E-5</v>
      </c>
      <c r="AO202" s="13">
        <v>1.4408450704225353E-4</v>
      </c>
      <c r="AP202" s="13">
        <v>3.3568075117370899E-4</v>
      </c>
      <c r="AQ202" s="13">
        <v>1.3556338028169015E-3</v>
      </c>
      <c r="AR202" s="13">
        <v>1.3556338028169015E-3</v>
      </c>
      <c r="AS202" s="13">
        <v>9.6056338028169025E-4</v>
      </c>
      <c r="AT202" s="13">
        <v>3.3568075117370894E-2</v>
      </c>
      <c r="AU202" s="13">
        <v>5.6807511737089218E-3</v>
      </c>
      <c r="AV202" s="13">
        <v>1.0380281690140847E-2</v>
      </c>
      <c r="AW202" s="13">
        <v>8.7276995305164331E-3</v>
      </c>
      <c r="AX202" s="13">
        <v>9.373239436619718E-3</v>
      </c>
      <c r="AY202" s="13">
        <v>1.9185446009389678E-4</v>
      </c>
      <c r="AZ202" s="13">
        <v>0</v>
      </c>
      <c r="BB202" s="2">
        <f t="shared" si="97"/>
        <v>0.38607451408450694</v>
      </c>
      <c r="BE202" s="13">
        <f t="shared" si="98"/>
        <v>7.1929413145539911E-2</v>
      </c>
    </row>
    <row r="203" spans="1:57" s="13" customFormat="1" x14ac:dyDescent="0.25">
      <c r="A203" s="2" t="s">
        <v>61</v>
      </c>
      <c r="B203" s="13">
        <v>6.0978260869565226E-5</v>
      </c>
      <c r="C203" s="13">
        <v>2.3561381074168805E-4</v>
      </c>
      <c r="D203" s="13">
        <v>9.588661551577154E-5</v>
      </c>
      <c r="E203" s="13">
        <v>1.5168371696504693E-3</v>
      </c>
      <c r="F203" s="13">
        <v>6.0157715260017062E-4</v>
      </c>
      <c r="G203" s="13">
        <v>2.3444160272804778E-4</v>
      </c>
      <c r="H203" s="13">
        <v>4.7122762148337611E-4</v>
      </c>
      <c r="I203" s="13">
        <v>2.5390025575447576E-3</v>
      </c>
      <c r="J203" s="13">
        <v>2.9656862745098042E-4</v>
      </c>
      <c r="K203" s="13">
        <v>1.2988064791133846E-3</v>
      </c>
      <c r="L203" s="13">
        <v>6.3533674339300954E-3</v>
      </c>
      <c r="M203" s="13">
        <v>1.1300085251491902E-2</v>
      </c>
      <c r="N203" s="13">
        <v>7.2442455242966761E-2</v>
      </c>
      <c r="O203" s="13">
        <v>1.5520034100596765E-3</v>
      </c>
      <c r="P203" s="13">
        <v>9.588661551577154E-4</v>
      </c>
      <c r="Q203" s="13">
        <v>1.4511935208866155E-2</v>
      </c>
      <c r="R203" s="13">
        <v>8.2921994884910504E-4</v>
      </c>
      <c r="S203" s="13">
        <v>1.2917732310315433E-3</v>
      </c>
      <c r="T203" s="13">
        <v>1.3855498721227623E-3</v>
      </c>
      <c r="U203" s="13">
        <v>2.124040920716113E-2</v>
      </c>
      <c r="V203" s="13">
        <v>8.9791133844842287E-4</v>
      </c>
      <c r="W203" s="13">
        <v>2.267050298380222E-4</v>
      </c>
      <c r="X203" s="13">
        <v>3.4978687127024729E-5</v>
      </c>
      <c r="Y203" s="13">
        <v>5.2280477408354651E-5</v>
      </c>
      <c r="Z203" s="13">
        <v>1.9177323103154308E-4</v>
      </c>
      <c r="AA203" s="13">
        <v>2.5882352941176477E-3</v>
      </c>
      <c r="AB203" s="13">
        <v>4.0089514066496168E-4</v>
      </c>
      <c r="AC203" s="13">
        <v>2.1287297527706736E-2</v>
      </c>
      <c r="AD203" s="13">
        <v>2.0748081841432231E-2</v>
      </c>
      <c r="AE203" s="13">
        <v>1.741901108269395E-5</v>
      </c>
      <c r="AF203" s="13">
        <v>0.10385763000852516</v>
      </c>
      <c r="AG203" s="13">
        <v>6.9722932651321415E-5</v>
      </c>
      <c r="AH203" s="13">
        <v>6.1189258312020482E-5</v>
      </c>
      <c r="AI203" s="13">
        <v>3.4861466325660707E-5</v>
      </c>
      <c r="AJ203" s="13">
        <v>1.8309889173060535E-4</v>
      </c>
      <c r="AK203" s="13">
        <v>5.3288576300085258E-4</v>
      </c>
      <c r="AL203" s="13">
        <v>5.2374254049445865E-5</v>
      </c>
      <c r="AM203" s="13">
        <v>6.3768115942028998E-4</v>
      </c>
      <c r="AN203" s="13">
        <v>1.7442455242966757E-5</v>
      </c>
      <c r="AO203" s="13">
        <v>1.1323529411764709E-4</v>
      </c>
      <c r="AP203" s="13">
        <v>2.5319693094629165E-4</v>
      </c>
      <c r="AQ203" s="13">
        <v>9.2369991474850822E-4</v>
      </c>
      <c r="AR203" s="13">
        <v>1.7184569479965904E-3</v>
      </c>
      <c r="AS203" s="13">
        <v>6.5409207161125328E-4</v>
      </c>
      <c r="AT203" s="13">
        <v>3.0946291560102306E-2</v>
      </c>
      <c r="AU203" s="13">
        <v>4.4778346121057133E-3</v>
      </c>
      <c r="AV203" s="13">
        <v>7.9006820119352089E-3</v>
      </c>
      <c r="AW203" s="13">
        <v>7.1504688832054577E-3</v>
      </c>
      <c r="AX203" s="13">
        <v>9.3073316283034963E-3</v>
      </c>
      <c r="AY203" s="13">
        <v>1.8309889173060535E-4</v>
      </c>
      <c r="AZ203" s="13">
        <v>4.360613810741689E-5</v>
      </c>
      <c r="BB203" s="2">
        <f t="shared" si="97"/>
        <v>0.35478106351236161</v>
      </c>
      <c r="BE203" s="13">
        <f t="shared" si="98"/>
        <v>6.3558759590792838E-2</v>
      </c>
    </row>
    <row r="204" spans="1:57" s="13" customFormat="1" x14ac:dyDescent="0.25">
      <c r="A204" s="2" t="s">
        <v>62</v>
      </c>
      <c r="B204" s="9">
        <f t="shared" ref="B204:AZ204" si="99">AVERAGE(B199:B203)</f>
        <v>1.4138959737002352E-4</v>
      </c>
      <c r="C204" s="9">
        <f t="shared" si="99"/>
        <v>2.8326513851578765E-4</v>
      </c>
      <c r="D204" s="9">
        <f t="shared" si="99"/>
        <v>1.7838733864167052E-4</v>
      </c>
      <c r="E204" s="9">
        <f t="shared" si="99"/>
        <v>2.2266700668869968E-3</v>
      </c>
      <c r="F204" s="9">
        <f t="shared" si="99"/>
        <v>6.5766285434678748E-4</v>
      </c>
      <c r="G204" s="9">
        <f t="shared" si="99"/>
        <v>2.4753907978922868E-4</v>
      </c>
      <c r="H204" s="9">
        <f t="shared" si="99"/>
        <v>6.397888989267351E-4</v>
      </c>
      <c r="I204" s="9">
        <f t="shared" si="99"/>
        <v>3.805580309874052E-3</v>
      </c>
      <c r="J204" s="9">
        <f t="shared" si="99"/>
        <v>3.2447410279723714E-4</v>
      </c>
      <c r="K204" s="9">
        <f t="shared" si="99"/>
        <v>1.6414281213360145E-3</v>
      </c>
      <c r="L204" s="9">
        <f t="shared" si="99"/>
        <v>7.1007964038186195E-3</v>
      </c>
      <c r="M204" s="9">
        <f t="shared" si="99"/>
        <v>1.5790148087167208E-2</v>
      </c>
      <c r="N204" s="9">
        <f t="shared" si="99"/>
        <v>8.6030183093224882E-2</v>
      </c>
      <c r="O204" s="9">
        <f t="shared" si="99"/>
        <v>1.8144266759756223E-3</v>
      </c>
      <c r="P204" s="9">
        <f t="shared" si="99"/>
        <v>1.4331892269914544E-3</v>
      </c>
      <c r="Q204" s="9">
        <f t="shared" si="99"/>
        <v>1.8672266100417494E-2</v>
      </c>
      <c r="R204" s="9">
        <f t="shared" si="99"/>
        <v>1.2525771488804192E-3</v>
      </c>
      <c r="S204" s="9">
        <f t="shared" si="99"/>
        <v>1.591139532693265E-3</v>
      </c>
      <c r="T204" s="9">
        <f t="shared" si="99"/>
        <v>1.5795451280317355E-3</v>
      </c>
      <c r="U204" s="9">
        <f t="shared" si="99"/>
        <v>2.7565998043377608E-2</v>
      </c>
      <c r="V204" s="9">
        <f t="shared" si="99"/>
        <v>1.2187887725589419E-3</v>
      </c>
      <c r="W204" s="9">
        <f t="shared" si="99"/>
        <v>2.4131521194777983E-4</v>
      </c>
      <c r="X204" s="9">
        <f t="shared" si="99"/>
        <v>3.2863327312297397E-5</v>
      </c>
      <c r="Y204" s="9">
        <f t="shared" si="99"/>
        <v>5.230269059384251E-5</v>
      </c>
      <c r="Z204" s="9">
        <f t="shared" si="99"/>
        <v>2.6490623330656268E-4</v>
      </c>
      <c r="AA204" s="9">
        <f t="shared" si="99"/>
        <v>3.5166840758771327E-3</v>
      </c>
      <c r="AB204" s="9">
        <f t="shared" si="99"/>
        <v>5.5633080889001731E-4</v>
      </c>
      <c r="AC204" s="9">
        <f t="shared" si="99"/>
        <v>2.721661966611736E-2</v>
      </c>
      <c r="AD204" s="9">
        <f t="shared" si="99"/>
        <v>2.4667244351735583E-2</v>
      </c>
      <c r="AE204" s="9">
        <f t="shared" si="99"/>
        <v>3.4550214679228414E-5</v>
      </c>
      <c r="AF204" s="9">
        <f t="shared" si="99"/>
        <v>0.13093422287895057</v>
      </c>
      <c r="AG204" s="9">
        <f t="shared" si="99"/>
        <v>5.2366443638775652E-5</v>
      </c>
      <c r="AH204" s="9">
        <f t="shared" si="99"/>
        <v>6.5152801439800391E-5</v>
      </c>
      <c r="AI204" s="9">
        <f t="shared" si="99"/>
        <v>4.0810370083971021E-5</v>
      </c>
      <c r="AJ204" s="9">
        <f t="shared" si="99"/>
        <v>2.2187557886363672E-4</v>
      </c>
      <c r="AK204" s="9">
        <f t="shared" si="99"/>
        <v>8.7794982372602364E-4</v>
      </c>
      <c r="AL204" s="9">
        <f t="shared" si="99"/>
        <v>4.8098689894544344E-5</v>
      </c>
      <c r="AM204" s="9">
        <f t="shared" si="99"/>
        <v>8.4464153506963165E-4</v>
      </c>
      <c r="AN204" s="9">
        <f t="shared" si="99"/>
        <v>6.1969007573516686E-5</v>
      </c>
      <c r="AO204" s="9">
        <f t="shared" si="99"/>
        <v>1.3427263003802065E-4</v>
      </c>
      <c r="AP204" s="9">
        <f t="shared" si="99"/>
        <v>2.7707940129498342E-4</v>
      </c>
      <c r="AQ204" s="9">
        <f t="shared" si="99"/>
        <v>1.4148589962440145E-3</v>
      </c>
      <c r="AR204" s="9">
        <f t="shared" si="99"/>
        <v>1.6426679010005389E-3</v>
      </c>
      <c r="AS204" s="9">
        <f t="shared" si="99"/>
        <v>9.3756576146542881E-4</v>
      </c>
      <c r="AT204" s="9">
        <f t="shared" si="99"/>
        <v>3.8540586089696835E-2</v>
      </c>
      <c r="AU204" s="9">
        <f t="shared" si="99"/>
        <v>7.6545958946105126E-3</v>
      </c>
      <c r="AV204" s="9">
        <f t="shared" si="99"/>
        <v>1.2948467017938397E-2</v>
      </c>
      <c r="AW204" s="9">
        <f t="shared" si="99"/>
        <v>1.2470591515760611E-2</v>
      </c>
      <c r="AX204" s="9">
        <f t="shared" si="99"/>
        <v>1.4364204455328872E-2</v>
      </c>
      <c r="AY204" s="9">
        <f t="shared" si="99"/>
        <v>2.2589768136016129E-4</v>
      </c>
      <c r="AZ204" s="9">
        <f t="shared" si="99"/>
        <v>1.8667269381196755E-5</v>
      </c>
      <c r="BB204" s="2">
        <f t="shared" si="97"/>
        <v>0.45455460204544168</v>
      </c>
      <c r="BE204" s="13">
        <f t="shared" si="98"/>
        <v>9.049518198408156E-2</v>
      </c>
    </row>
    <row r="205" spans="1:57" s="13" customFormat="1" x14ac:dyDescent="0.25">
      <c r="A205" s="2" t="s">
        <v>63</v>
      </c>
      <c r="B205" s="2">
        <f t="shared" ref="B205:AZ205" si="100">STDEV(B199:B203)/SQRT(5)</f>
        <v>2.6243485010738592E-5</v>
      </c>
      <c r="C205" s="2">
        <f t="shared" si="100"/>
        <v>3.698276437884856E-5</v>
      </c>
      <c r="D205" s="2">
        <f t="shared" si="100"/>
        <v>3.8543714761684166E-5</v>
      </c>
      <c r="E205" s="2">
        <f t="shared" si="100"/>
        <v>2.4840811901513296E-4</v>
      </c>
      <c r="F205" s="2">
        <f t="shared" si="100"/>
        <v>8.5764473676500517E-5</v>
      </c>
      <c r="G205" s="2">
        <f t="shared" si="100"/>
        <v>3.1576115290526973E-5</v>
      </c>
      <c r="H205" s="2">
        <f t="shared" si="100"/>
        <v>4.9547991121027235E-5</v>
      </c>
      <c r="I205" s="2">
        <f t="shared" si="100"/>
        <v>4.4192236791205041E-4</v>
      </c>
      <c r="J205" s="2">
        <f t="shared" si="100"/>
        <v>3.9728731814932143E-5</v>
      </c>
      <c r="K205" s="2">
        <f t="shared" si="100"/>
        <v>2.0666622648918555E-4</v>
      </c>
      <c r="L205" s="2">
        <f t="shared" si="100"/>
        <v>1.0286861214880525E-3</v>
      </c>
      <c r="M205" s="2">
        <f t="shared" si="100"/>
        <v>1.9695009259973533E-3</v>
      </c>
      <c r="N205" s="2">
        <f t="shared" si="100"/>
        <v>1.2637013481207144E-2</v>
      </c>
      <c r="O205" s="2">
        <f t="shared" si="100"/>
        <v>2.3521415805332157E-4</v>
      </c>
      <c r="P205" s="2">
        <f t="shared" si="100"/>
        <v>1.7469199769756783E-4</v>
      </c>
      <c r="Q205" s="2">
        <f t="shared" si="100"/>
        <v>2.6591254743880415E-3</v>
      </c>
      <c r="R205" s="2">
        <f t="shared" si="100"/>
        <v>1.6520977661038628E-4</v>
      </c>
      <c r="S205" s="2">
        <f t="shared" si="100"/>
        <v>1.2240421218301487E-4</v>
      </c>
      <c r="T205" s="2">
        <f t="shared" si="100"/>
        <v>1.4441121001342191E-4</v>
      </c>
      <c r="U205" s="2">
        <f t="shared" si="100"/>
        <v>3.6793380098266849E-3</v>
      </c>
      <c r="V205" s="2">
        <f t="shared" si="100"/>
        <v>1.5621042272112514E-4</v>
      </c>
      <c r="W205" s="2">
        <f t="shared" si="100"/>
        <v>3.7149300454929694E-5</v>
      </c>
      <c r="X205" s="2">
        <f t="shared" si="100"/>
        <v>6.4368256509650623E-6</v>
      </c>
      <c r="Y205" s="2">
        <f t="shared" si="100"/>
        <v>1.4127339502183179E-5</v>
      </c>
      <c r="Z205" s="2">
        <f t="shared" si="100"/>
        <v>3.1123189622518981E-5</v>
      </c>
      <c r="AA205" s="2">
        <f t="shared" si="100"/>
        <v>3.6318446356937566E-4</v>
      </c>
      <c r="AB205" s="2">
        <f t="shared" si="100"/>
        <v>5.1070755994527434E-5</v>
      </c>
      <c r="AC205" s="2">
        <f t="shared" si="100"/>
        <v>3.4253776228951793E-3</v>
      </c>
      <c r="AD205" s="2">
        <f t="shared" si="100"/>
        <v>2.4564552810817249E-3</v>
      </c>
      <c r="AE205" s="2">
        <f t="shared" si="100"/>
        <v>1.4467199440090332E-5</v>
      </c>
      <c r="AF205" s="2">
        <f t="shared" si="100"/>
        <v>1.3187771680105535E-2</v>
      </c>
      <c r="AG205" s="2">
        <f t="shared" si="100"/>
        <v>1.0650632876000527E-5</v>
      </c>
      <c r="AH205" s="2">
        <f t="shared" si="100"/>
        <v>1.8728002382855741E-5</v>
      </c>
      <c r="AI205" s="2">
        <f t="shared" si="100"/>
        <v>8.4132139851252656E-6</v>
      </c>
      <c r="AJ205" s="2">
        <f t="shared" si="100"/>
        <v>2.0886021109644214E-5</v>
      </c>
      <c r="AK205" s="2">
        <f t="shared" si="100"/>
        <v>9.7585197472502145E-5</v>
      </c>
      <c r="AL205" s="2">
        <f t="shared" si="100"/>
        <v>6.1036196091074408E-6</v>
      </c>
      <c r="AM205" s="2">
        <f t="shared" si="100"/>
        <v>8.5214026215132158E-5</v>
      </c>
      <c r="AN205" s="2">
        <f t="shared" si="100"/>
        <v>1.6129008206152986E-5</v>
      </c>
      <c r="AO205" s="2">
        <f t="shared" si="100"/>
        <v>1.6675267859647144E-5</v>
      </c>
      <c r="AP205" s="2">
        <f t="shared" si="100"/>
        <v>4.9298347119335528E-5</v>
      </c>
      <c r="AQ205" s="2">
        <f t="shared" si="100"/>
        <v>1.8531798154583542E-4</v>
      </c>
      <c r="AR205" s="2">
        <f t="shared" si="100"/>
        <v>4.1570736686207498E-4</v>
      </c>
      <c r="AS205" s="2">
        <f t="shared" si="100"/>
        <v>9.7566408807612756E-5</v>
      </c>
      <c r="AT205" s="2">
        <f t="shared" si="100"/>
        <v>9.6486962520691989E-3</v>
      </c>
      <c r="AU205" s="2">
        <f t="shared" si="100"/>
        <v>2.3306652899749789E-3</v>
      </c>
      <c r="AV205" s="2">
        <f t="shared" si="100"/>
        <v>3.8864728122283776E-3</v>
      </c>
      <c r="AW205" s="2">
        <f t="shared" si="100"/>
        <v>4.0709956769767758E-3</v>
      </c>
      <c r="AX205" s="2">
        <f t="shared" si="100"/>
        <v>4.7443090205647118E-3</v>
      </c>
      <c r="AY205" s="2">
        <f t="shared" si="100"/>
        <v>5.4050688065931928E-5</v>
      </c>
      <c r="AZ205" s="2">
        <f t="shared" si="100"/>
        <v>7.2059445007790628E-6</v>
      </c>
      <c r="BB205" s="2">
        <f t="shared" si="97"/>
        <v>6.9535024216405575E-2</v>
      </c>
      <c r="BE205" s="13">
        <f t="shared" si="98"/>
        <v>2.5490285788715615E-2</v>
      </c>
    </row>
    <row r="206" spans="1:57" s="13" customFormat="1" x14ac:dyDescent="0.25">
      <c r="A206" s="2"/>
    </row>
    <row r="207" spans="1:57" s="13" customFormat="1" x14ac:dyDescent="0.25">
      <c r="A207" s="2"/>
    </row>
    <row r="208" spans="1:57" s="13" customFormat="1" ht="18.75" x14ac:dyDescent="0.3">
      <c r="A208" s="7" t="s">
        <v>72</v>
      </c>
    </row>
    <row r="209" spans="1:57" s="13" customFormat="1" x14ac:dyDescent="0.25">
      <c r="A209" s="2" t="s">
        <v>57</v>
      </c>
      <c r="B209" s="13">
        <v>1.8172983479105929E-3</v>
      </c>
      <c r="C209" s="13">
        <v>6.2776967930029161E-3</v>
      </c>
      <c r="D209" s="13">
        <v>1.3816812439261421E-3</v>
      </c>
      <c r="E209" s="13">
        <v>3.6105442176870749E-2</v>
      </c>
      <c r="F209" s="13">
        <v>9.5408163265306139E-3</v>
      </c>
      <c r="G209" s="13">
        <v>6.8415937803692909E-3</v>
      </c>
      <c r="H209" s="13">
        <v>2.2342079689018468E-2</v>
      </c>
      <c r="I209" s="13">
        <v>4.6448007774538391E-2</v>
      </c>
      <c r="J209" s="13">
        <v>8.7390670553935887E-3</v>
      </c>
      <c r="K209" s="13">
        <v>3.2657920310981539E-2</v>
      </c>
      <c r="L209" s="13">
        <v>0.14217687074829932</v>
      </c>
      <c r="M209" s="13">
        <v>0.38403790087463568</v>
      </c>
      <c r="N209" s="13">
        <v>0.85252672497570459</v>
      </c>
      <c r="O209" s="13">
        <v>4.4978134110787174E-2</v>
      </c>
      <c r="P209" s="13">
        <v>8.4985422740524782E-3</v>
      </c>
      <c r="Q209" s="13">
        <v>0.36452866861030131</v>
      </c>
      <c r="R209" s="13">
        <v>1.52332361516035E-2</v>
      </c>
      <c r="S209" s="13">
        <v>2.1192905733722064E-2</v>
      </c>
      <c r="T209" s="13">
        <v>1.2266763848396502E-2</v>
      </c>
      <c r="U209" s="13">
        <v>0.17023809523809527</v>
      </c>
      <c r="V209" s="13">
        <v>1.0502915451895046E-2</v>
      </c>
      <c r="W209" s="13">
        <v>3.1802721088435379E-4</v>
      </c>
      <c r="X209" s="13">
        <v>7.9426627793974746E-5</v>
      </c>
      <c r="Y209" s="13">
        <v>1.0930515063168125E-4</v>
      </c>
      <c r="Z209" s="13">
        <v>7.750242954324589E-4</v>
      </c>
      <c r="AA209" s="13">
        <v>3.9285714285714292E-2</v>
      </c>
      <c r="AB209" s="13">
        <v>1.165208940719145E-2</v>
      </c>
      <c r="AC209" s="13">
        <v>0.12961613216715259</v>
      </c>
      <c r="AD209" s="13">
        <v>0.22502429543245872</v>
      </c>
      <c r="AE209" s="13">
        <v>1.4912536443148689E-4</v>
      </c>
      <c r="AF209" s="13">
        <v>0.93002915451895052</v>
      </c>
      <c r="AG209" s="13">
        <v>2.9931972789115657E-4</v>
      </c>
      <c r="AH209" s="13">
        <v>2.8809523809523817E-4</v>
      </c>
      <c r="AI209" s="13">
        <v>2.1861030126336251E-4</v>
      </c>
      <c r="AJ209" s="13">
        <v>4.8692905733722062E-4</v>
      </c>
      <c r="AK209" s="13">
        <v>9.327016520894074E-4</v>
      </c>
      <c r="AL209" s="13">
        <v>8.9582118561710414E-5</v>
      </c>
      <c r="AM209" s="13">
        <v>1.6409135082604471E-3</v>
      </c>
      <c r="AN209" s="13">
        <v>2.2849854227405248E-4</v>
      </c>
      <c r="AO209" s="13">
        <v>2.584305150631682E-4</v>
      </c>
      <c r="AP209" s="13">
        <v>3.5009718172983482E-3</v>
      </c>
      <c r="AQ209" s="13">
        <v>1.2026239067055394E-2</v>
      </c>
      <c r="AR209" s="13">
        <v>1.8841107871720122E-2</v>
      </c>
      <c r="AS209" s="13">
        <v>1.3656462585034015E-2</v>
      </c>
      <c r="AT209" s="13">
        <v>0.25468901846452874</v>
      </c>
      <c r="AU209" s="13">
        <v>6.7346938775510221E-2</v>
      </c>
      <c r="AV209" s="13">
        <v>2.7259475218658898E-2</v>
      </c>
      <c r="AW209" s="13">
        <v>3.313896987366375E-2</v>
      </c>
      <c r="AX209" s="13">
        <v>2.423955296404276E-2</v>
      </c>
      <c r="AY209" s="13">
        <v>9.9416909620991266E-5</v>
      </c>
      <c r="AZ209" s="13">
        <v>7.9640427599611294E-5</v>
      </c>
      <c r="BB209" s="2">
        <f t="shared" ref="BB209:BB215" si="101">SUM(B209:AZ209)</f>
        <v>3.9946915306122457</v>
      </c>
      <c r="BE209" s="13">
        <f>SUM(AP209:AZ209)</f>
        <v>0.45487779397473288</v>
      </c>
    </row>
    <row r="210" spans="1:57" s="13" customFormat="1" x14ac:dyDescent="0.25">
      <c r="A210" s="2" t="s">
        <v>58</v>
      </c>
      <c r="B210" s="13">
        <v>3.877523625429554E-3</v>
      </c>
      <c r="C210" s="13">
        <v>9.5682989690721656E-3</v>
      </c>
      <c r="D210" s="13">
        <v>2.4275128865979389E-3</v>
      </c>
      <c r="E210" s="13">
        <v>6.3847723367697604E-2</v>
      </c>
      <c r="F210" s="13">
        <v>1.6419673539518904E-2</v>
      </c>
      <c r="G210" s="13">
        <v>1.201943728522337E-2</v>
      </c>
      <c r="H210" s="13">
        <v>4.8993234536082481E-2</v>
      </c>
      <c r="I210" s="13">
        <v>7.8554553264604809E-2</v>
      </c>
      <c r="J210" s="13">
        <v>1.2285223367697598E-2</v>
      </c>
      <c r="K210" s="13">
        <v>7.196896477663231E-2</v>
      </c>
      <c r="L210" s="13">
        <v>0.24157001718213061</v>
      </c>
      <c r="M210" s="13">
        <v>0.61426116838487987</v>
      </c>
      <c r="N210" s="13">
        <v>1.3082581615120277</v>
      </c>
      <c r="O210" s="13">
        <v>8.1803049828178723E-2</v>
      </c>
      <c r="P210" s="13">
        <v>1.4116194158075605E-2</v>
      </c>
      <c r="Q210" s="13">
        <v>0.73238831615120281</v>
      </c>
      <c r="R210" s="13">
        <v>2.3241516323024059E-2</v>
      </c>
      <c r="S210" s="13">
        <v>3.4315936426116841E-2</v>
      </c>
      <c r="T210" s="13">
        <v>1.8723152920962199E-2</v>
      </c>
      <c r="U210" s="13">
        <v>0.2876396048109966</v>
      </c>
      <c r="V210" s="13">
        <v>1.937285223367698E-2</v>
      </c>
      <c r="W210" s="13">
        <v>4.8225408075601374E-4</v>
      </c>
      <c r="X210" s="13">
        <v>1.5368341924398626E-4</v>
      </c>
      <c r="Y210" s="13">
        <v>8.8004725085910658E-5</v>
      </c>
      <c r="Z210" s="13">
        <v>1.4057130584192441E-3</v>
      </c>
      <c r="AA210" s="13">
        <v>5.7646048109965639E-2</v>
      </c>
      <c r="AB210" s="13">
        <v>1.8782216494845363E-2</v>
      </c>
      <c r="AC210" s="13">
        <v>0.19668170103092786</v>
      </c>
      <c r="AD210" s="13">
        <v>0.36058311855670111</v>
      </c>
      <c r="AE210" s="13">
        <v>1.4293384879725089E-4</v>
      </c>
      <c r="AF210" s="13">
        <v>1.4795425257731964</v>
      </c>
      <c r="AG210" s="13">
        <v>3.1894329896907224E-4</v>
      </c>
      <c r="AH210" s="13">
        <v>2.1942117697594505E-4</v>
      </c>
      <c r="AI210" s="13">
        <v>3.9513530927835061E-4</v>
      </c>
      <c r="AJ210" s="13">
        <v>4.9377147766323031E-4</v>
      </c>
      <c r="AK210" s="13">
        <v>1.4736361683848798E-3</v>
      </c>
      <c r="AL210" s="13">
        <v>1.648464347079038E-4</v>
      </c>
      <c r="AM210" s="13">
        <v>2.9531786941580755E-3</v>
      </c>
      <c r="AN210" s="13">
        <v>2.5261490549828179E-4</v>
      </c>
      <c r="AO210" s="13">
        <v>7.1171606529209642E-4</v>
      </c>
      <c r="AP210" s="13">
        <v>7.7373281786941609E-3</v>
      </c>
      <c r="AQ210" s="13">
        <v>2.8675365120274916E-2</v>
      </c>
      <c r="AR210" s="13">
        <v>4.5478951890034376E-2</v>
      </c>
      <c r="AS210" s="13">
        <v>3.6324097938144333E-2</v>
      </c>
      <c r="AT210" s="13">
        <v>0.64083977663230252</v>
      </c>
      <c r="AU210" s="13">
        <v>0.21558204467353959</v>
      </c>
      <c r="AV210" s="13">
        <v>6.7037156357388328E-2</v>
      </c>
      <c r="AW210" s="13">
        <v>7.6782646048109984E-2</v>
      </c>
      <c r="AX210" s="13">
        <v>6.7037156357388328E-2</v>
      </c>
      <c r="AY210" s="13">
        <v>4.0753865979381451E-4</v>
      </c>
      <c r="AZ210" s="13">
        <v>1.0985824742268042E-4</v>
      </c>
      <c r="BB210" s="2">
        <f t="shared" si="101"/>
        <v>7.0041554982817891</v>
      </c>
      <c r="BE210" s="13">
        <f t="shared" ref="BE210:BE215" si="102">SUM(AP210:AZ210)</f>
        <v>1.186011920103093</v>
      </c>
    </row>
    <row r="211" spans="1:57" s="13" customFormat="1" x14ac:dyDescent="0.25">
      <c r="A211" s="2" t="s">
        <v>59</v>
      </c>
      <c r="B211" s="13">
        <v>2.0306911272643365E-3</v>
      </c>
      <c r="C211" s="13">
        <v>5.9683281412253389E-3</v>
      </c>
      <c r="D211" s="13">
        <v>1.4500403830621901E-3</v>
      </c>
      <c r="E211" s="13">
        <v>3.4363101419176194E-2</v>
      </c>
      <c r="F211" s="13">
        <v>9.8996192454136392E-3</v>
      </c>
      <c r="G211" s="13">
        <v>9.265028268143535E-3</v>
      </c>
      <c r="H211" s="13">
        <v>2.1131879543094499E-2</v>
      </c>
      <c r="I211" s="13">
        <v>5.0767278181608415E-2</v>
      </c>
      <c r="J211" s="13">
        <v>1.2025499019268492E-2</v>
      </c>
      <c r="K211" s="13">
        <v>2.9920964578285452E-2</v>
      </c>
      <c r="L211" s="13">
        <v>0.18085842852197997</v>
      </c>
      <c r="M211" s="13">
        <v>0.6368120456905505</v>
      </c>
      <c r="N211" s="13">
        <v>1.0788046613591786</v>
      </c>
      <c r="O211" s="13">
        <v>6.9931925695165598E-2</v>
      </c>
      <c r="P211" s="13">
        <v>7.0852082612207238E-3</v>
      </c>
      <c r="Q211" s="13">
        <v>0.44706934348678895</v>
      </c>
      <c r="R211" s="13">
        <v>1.2723549094265606E-2</v>
      </c>
      <c r="S211" s="13">
        <v>2.3892350294219454E-2</v>
      </c>
      <c r="T211" s="13">
        <v>1.4754240221529944E-2</v>
      </c>
      <c r="U211" s="13">
        <v>0.26906657436252451</v>
      </c>
      <c r="V211" s="13">
        <v>2.0465559016960889E-2</v>
      </c>
      <c r="W211" s="13">
        <v>3.188819660782278E-4</v>
      </c>
      <c r="X211" s="13">
        <v>1.1809738086996656E-4</v>
      </c>
      <c r="Y211" s="13">
        <v>1.6531094957886237E-4</v>
      </c>
      <c r="Z211" s="13">
        <v>1.3072574131764165E-3</v>
      </c>
      <c r="AA211" s="13">
        <v>5.8985231337256271E-2</v>
      </c>
      <c r="AB211" s="13">
        <v>1.665801315334026E-2</v>
      </c>
      <c r="AC211" s="13">
        <v>0.14722510672666436</v>
      </c>
      <c r="AD211" s="13">
        <v>0.25796123226029771</v>
      </c>
      <c r="AE211" s="13">
        <v>1.8879081573785626E-4</v>
      </c>
      <c r="AF211" s="13">
        <v>1.0946694357909312</v>
      </c>
      <c r="AG211" s="13">
        <v>3.1862812968731975E-4</v>
      </c>
      <c r="AH211" s="13">
        <v>2.2432791046498213E-4</v>
      </c>
      <c r="AI211" s="13">
        <v>4.2454136379370026E-4</v>
      </c>
      <c r="AJ211" s="13">
        <v>5.7906426675897093E-4</v>
      </c>
      <c r="AK211" s="13">
        <v>1.3792834890965734E-3</v>
      </c>
      <c r="AL211" s="13">
        <v>1.7705088265835932E-4</v>
      </c>
      <c r="AM211" s="13">
        <v>1.7958924656743978E-3</v>
      </c>
      <c r="AN211" s="13">
        <v>1.4160897657782397E-4</v>
      </c>
      <c r="AO211" s="13">
        <v>5.0735548632744893E-4</v>
      </c>
      <c r="AP211" s="13">
        <v>4.3152186454367145E-3</v>
      </c>
      <c r="AQ211" s="13">
        <v>1.8403138340833045E-2</v>
      </c>
      <c r="AR211" s="13">
        <v>4.0296527056651675E-2</v>
      </c>
      <c r="AS211" s="13">
        <v>3.8710049613476419E-2</v>
      </c>
      <c r="AT211" s="13">
        <v>0.57113187954309463</v>
      </c>
      <c r="AU211" s="13">
        <v>0.15959963078343145</v>
      </c>
      <c r="AV211" s="13">
        <v>6.2824506749740397E-2</v>
      </c>
      <c r="AW211" s="13">
        <v>7.9641167647398189E-2</v>
      </c>
      <c r="AX211" s="13">
        <v>5.61613014884043E-2</v>
      </c>
      <c r="AY211" s="13">
        <v>4.4738663897542403E-4</v>
      </c>
      <c r="AZ211" s="13">
        <v>5.9016960886119775E-5</v>
      </c>
      <c r="BB211" s="2">
        <f t="shared" si="101"/>
        <v>5.5530212501442255</v>
      </c>
      <c r="BE211" s="13">
        <f t="shared" si="102"/>
        <v>1.0315898234683283</v>
      </c>
    </row>
    <row r="212" spans="1:57" s="13" customFormat="1" x14ac:dyDescent="0.25">
      <c r="A212" s="2" t="s">
        <v>60</v>
      </c>
      <c r="B212" s="13">
        <v>1.7553796813573354E-3</v>
      </c>
      <c r="C212" s="13">
        <v>5.5477963997517081E-3</v>
      </c>
      <c r="D212" s="13">
        <v>1.1124043037450859E-3</v>
      </c>
      <c r="E212" s="13">
        <v>2.9815849368921996E-2</v>
      </c>
      <c r="F212" s="13">
        <v>8.7057728119180645E-3</v>
      </c>
      <c r="G212" s="13">
        <v>7.7953651975998352E-3</v>
      </c>
      <c r="H212" s="13">
        <v>1.8834057521208362E-2</v>
      </c>
      <c r="I212" s="13">
        <v>4.2675356921166988E-2</v>
      </c>
      <c r="J212" s="13">
        <v>1.0412787088764745E-2</v>
      </c>
      <c r="K212" s="13">
        <v>2.5235361059383409E-2</v>
      </c>
      <c r="L212" s="13">
        <v>0.15334678253672671</v>
      </c>
      <c r="M212" s="13">
        <v>0.48621456652182921</v>
      </c>
      <c r="N212" s="13">
        <v>0.99860335195530747</v>
      </c>
      <c r="O212" s="13">
        <v>5.6445272087730196E-2</v>
      </c>
      <c r="P212" s="13">
        <v>5.8322987792261546E-3</v>
      </c>
      <c r="Q212" s="13">
        <v>0.391190771777364</v>
      </c>
      <c r="R212" s="13">
        <v>1.0526588040554523E-2</v>
      </c>
      <c r="S212" s="13">
        <v>2.0028967515001037E-2</v>
      </c>
      <c r="T212" s="13">
        <v>1.1949099937926755E-2</v>
      </c>
      <c r="U212" s="13">
        <v>0.22418787502586388</v>
      </c>
      <c r="V212" s="13">
        <v>1.5732981584936898E-2</v>
      </c>
      <c r="W212" s="13">
        <v>4.7637078419201335E-4</v>
      </c>
      <c r="X212" s="13">
        <v>5.303124353403685E-5</v>
      </c>
      <c r="Y212" s="13">
        <v>1.2688806124560315E-4</v>
      </c>
      <c r="Z212" s="13">
        <v>1.0270535899027521E-3</v>
      </c>
      <c r="AA212" s="13">
        <v>4.5093627146699782E-2</v>
      </c>
      <c r="AB212" s="13">
        <v>1.1465445892820196E-2</v>
      </c>
      <c r="AC212" s="13">
        <v>0.12205152079453757</v>
      </c>
      <c r="AD212" s="13">
        <v>0.21053176081109043</v>
      </c>
      <c r="AE212" s="13">
        <v>8.4781709083385067E-5</v>
      </c>
      <c r="AF212" s="13">
        <v>0.95877301882888488</v>
      </c>
      <c r="AG212" s="13">
        <v>2.6458721291123529E-4</v>
      </c>
      <c r="AH212" s="13">
        <v>2.9616697703289886E-4</v>
      </c>
      <c r="AI212" s="13">
        <v>3.2774674115456243E-4</v>
      </c>
      <c r="AJ212" s="13">
        <v>4.7568797848127466E-4</v>
      </c>
      <c r="AK212" s="13">
        <v>1.1323194703082972E-3</v>
      </c>
      <c r="AL212" s="13">
        <v>5.297434305814195E-5</v>
      </c>
      <c r="AM212" s="13">
        <v>1.5448479205462447E-3</v>
      </c>
      <c r="AN212" s="13">
        <v>2.0114318228843376E-4</v>
      </c>
      <c r="AO212" s="13">
        <v>3.9147527415683841E-4</v>
      </c>
      <c r="AP212" s="13">
        <v>4.1821849782743645E-3</v>
      </c>
      <c r="AQ212" s="13">
        <v>1.5989033726463899E-2</v>
      </c>
      <c r="AR212" s="13">
        <v>3.1579764121663571E-2</v>
      </c>
      <c r="AS212" s="13">
        <v>2.6202669149596524E-2</v>
      </c>
      <c r="AT212" s="13">
        <v>0.44951375956962558</v>
      </c>
      <c r="AU212" s="13">
        <v>0.10924891371818748</v>
      </c>
      <c r="AV212" s="13">
        <v>4.0683840264845859E-2</v>
      </c>
      <c r="AW212" s="13">
        <v>4.808090213118147E-2</v>
      </c>
      <c r="AX212" s="13">
        <v>4.0114835505896965E-2</v>
      </c>
      <c r="AY212" s="13">
        <v>1.9033209186840471E-4</v>
      </c>
      <c r="AZ212" s="13">
        <v>1.0583488516449412E-5</v>
      </c>
      <c r="BB212" s="2">
        <f t="shared" si="101"/>
        <v>4.646115952824335</v>
      </c>
      <c r="BE212" s="13">
        <f t="shared" si="102"/>
        <v>0.76579681874612049</v>
      </c>
    </row>
    <row r="213" spans="1:57" s="13" customFormat="1" x14ac:dyDescent="0.25">
      <c r="A213" s="2" t="s">
        <v>61</v>
      </c>
      <c r="B213" s="13">
        <v>2.8379974022907078E-3</v>
      </c>
      <c r="C213" s="13">
        <v>6.5007675050183043E-3</v>
      </c>
      <c r="D213" s="13">
        <v>1.7859251387412919E-3</v>
      </c>
      <c r="E213" s="13">
        <v>3.5686031408666906E-2</v>
      </c>
      <c r="F213" s="13">
        <v>1.292360373125517E-2</v>
      </c>
      <c r="G213" s="13">
        <v>8.9296256937064587E-3</v>
      </c>
      <c r="H213" s="13">
        <v>2.0911559806352599E-2</v>
      </c>
      <c r="I213" s="13">
        <v>5.6597591215019491E-2</v>
      </c>
      <c r="J213" s="13">
        <v>1.1949462746487189E-2</v>
      </c>
      <c r="K213" s="13">
        <v>3.5134018183965048E-2</v>
      </c>
      <c r="L213" s="13">
        <v>0.1795666548588972</v>
      </c>
      <c r="M213" s="13">
        <v>0.59325185972369832</v>
      </c>
      <c r="N213" s="13">
        <v>1.1494863620262135</v>
      </c>
      <c r="O213" s="13">
        <v>7.0203093635612251E-2</v>
      </c>
      <c r="P213" s="13">
        <v>7.3157987956075105E-3</v>
      </c>
      <c r="Q213" s="13">
        <v>0.45200141693234158</v>
      </c>
      <c r="R213" s="13">
        <v>1.2891132365096234E-2</v>
      </c>
      <c r="S213" s="13">
        <v>2.3022198606683197E-2</v>
      </c>
      <c r="T213" s="13">
        <v>1.1787105915692528E-2</v>
      </c>
      <c r="U213" s="13">
        <v>0.27470775770456968</v>
      </c>
      <c r="V213" s="13">
        <v>1.7209824064234269E-2</v>
      </c>
      <c r="W213" s="13">
        <v>5.5668910142874027E-4</v>
      </c>
      <c r="X213" s="13">
        <v>1.0884401936474202E-4</v>
      </c>
      <c r="Y213" s="13">
        <v>2.1755815326484829E-4</v>
      </c>
      <c r="Z213" s="13">
        <v>1.3053489195890898E-3</v>
      </c>
      <c r="AA213" s="13">
        <v>4.977860432164366E-2</v>
      </c>
      <c r="AB213" s="13">
        <v>1.2404061872712247E-2</v>
      </c>
      <c r="AC213" s="13">
        <v>0.12111819577281854</v>
      </c>
      <c r="AD213" s="13">
        <v>0.22242885818868821</v>
      </c>
      <c r="AE213" s="13">
        <v>1.4488723580115718E-4</v>
      </c>
      <c r="AF213" s="13">
        <v>1.0196008973904831</v>
      </c>
      <c r="AG213" s="13">
        <v>3.1399811075687807E-4</v>
      </c>
      <c r="AH213" s="13">
        <v>3.1399811075687807E-4</v>
      </c>
      <c r="AI213" s="13">
        <v>3.8640925729129774E-4</v>
      </c>
      <c r="AJ213" s="13">
        <v>4.8447278309127412E-4</v>
      </c>
      <c r="AK213" s="13">
        <v>1.4248435470539617E-3</v>
      </c>
      <c r="AL213" s="13">
        <v>1.0884401936474202E-4</v>
      </c>
      <c r="AM213" s="13">
        <v>1.7859251387412919E-3</v>
      </c>
      <c r="AN213" s="13">
        <v>1.811902231668438E-4</v>
      </c>
      <c r="AO213" s="13">
        <v>3.5036604085488259E-4</v>
      </c>
      <c r="AP213" s="13">
        <v>4.0589207698665721E-3</v>
      </c>
      <c r="AQ213" s="13">
        <v>1.620321171330736E-2</v>
      </c>
      <c r="AR213" s="13">
        <v>2.4515881449994101E-2</v>
      </c>
      <c r="AS213" s="13">
        <v>3.5718502774825835E-2</v>
      </c>
      <c r="AT213" s="13">
        <v>0.41563348683433704</v>
      </c>
      <c r="AU213" s="13">
        <v>8.8646829613885952E-2</v>
      </c>
      <c r="AV213" s="13">
        <v>3.3445507143700558E-2</v>
      </c>
      <c r="AW213" s="13">
        <v>3.5718502774825835E-2</v>
      </c>
      <c r="AX213" s="13">
        <v>2.6594048884165784E-2</v>
      </c>
      <c r="AY213" s="13">
        <v>2.1723343960325899E-4</v>
      </c>
      <c r="AZ213" s="13">
        <v>4.8382335576809557E-5</v>
      </c>
      <c r="BB213" s="2">
        <f t="shared" si="101"/>
        <v>5.098514287401108</v>
      </c>
      <c r="BE213" s="13">
        <f t="shared" si="102"/>
        <v>0.68080050773408907</v>
      </c>
    </row>
    <row r="214" spans="1:57" s="13" customFormat="1" x14ac:dyDescent="0.25">
      <c r="A214" s="2" t="s">
        <v>62</v>
      </c>
      <c r="B214" s="9">
        <f t="shared" ref="B214:AZ214" si="103">AVERAGE(B209:B213)</f>
        <v>2.4637780368505055E-3</v>
      </c>
      <c r="C214" s="9">
        <f t="shared" si="103"/>
        <v>6.7725775616140861E-3</v>
      </c>
      <c r="D214" s="9">
        <f t="shared" si="103"/>
        <v>1.63151279121453E-3</v>
      </c>
      <c r="E214" s="9">
        <f t="shared" si="103"/>
        <v>3.9963629548266696E-2</v>
      </c>
      <c r="F214" s="9">
        <f t="shared" si="103"/>
        <v>1.1497897130927279E-2</v>
      </c>
      <c r="G214" s="9">
        <f t="shared" si="103"/>
        <v>8.970210045008498E-3</v>
      </c>
      <c r="H214" s="9">
        <f t="shared" si="103"/>
        <v>2.6442562219151283E-2</v>
      </c>
      <c r="I214" s="9">
        <f t="shared" si="103"/>
        <v>5.5008557471387623E-2</v>
      </c>
      <c r="J214" s="9">
        <f t="shared" si="103"/>
        <v>1.1082407855522322E-2</v>
      </c>
      <c r="K214" s="9">
        <f t="shared" si="103"/>
        <v>3.8983445781849549E-2</v>
      </c>
      <c r="L214" s="9">
        <f t="shared" si="103"/>
        <v>0.17950375076960676</v>
      </c>
      <c r="M214" s="9">
        <f t="shared" si="103"/>
        <v>0.54291550823911883</v>
      </c>
      <c r="N214" s="9">
        <f t="shared" si="103"/>
        <v>1.0775358523656862</v>
      </c>
      <c r="O214" s="9">
        <f t="shared" si="103"/>
        <v>6.4672295071494787E-2</v>
      </c>
      <c r="P214" s="9">
        <f t="shared" si="103"/>
        <v>8.5696084536364941E-3</v>
      </c>
      <c r="Q214" s="9">
        <f t="shared" si="103"/>
        <v>0.47743570339159974</v>
      </c>
      <c r="R214" s="9">
        <f t="shared" si="103"/>
        <v>1.4923204394908785E-2</v>
      </c>
      <c r="S214" s="9">
        <f t="shared" si="103"/>
        <v>2.4490471715148517E-2</v>
      </c>
      <c r="T214" s="9">
        <f t="shared" si="103"/>
        <v>1.3896072568901584E-2</v>
      </c>
      <c r="U214" s="9">
        <f t="shared" si="103"/>
        <v>0.24516798142841001</v>
      </c>
      <c r="V214" s="9">
        <f t="shared" si="103"/>
        <v>1.6656826470340814E-2</v>
      </c>
      <c r="W214" s="9">
        <f t="shared" si="103"/>
        <v>4.3044462866786981E-4</v>
      </c>
      <c r="X214" s="9">
        <f t="shared" si="103"/>
        <v>1.0261653816134129E-4</v>
      </c>
      <c r="Y214" s="9">
        <f t="shared" si="103"/>
        <v>1.4141340796138116E-4</v>
      </c>
      <c r="Z214" s="9">
        <f t="shared" si="103"/>
        <v>1.1640794553039921E-3</v>
      </c>
      <c r="AA214" s="9">
        <f t="shared" si="103"/>
        <v>5.015784504025593E-2</v>
      </c>
      <c r="AB214" s="9">
        <f t="shared" si="103"/>
        <v>1.4192365364181902E-2</v>
      </c>
      <c r="AC214" s="9">
        <f t="shared" si="103"/>
        <v>0.14333853129842017</v>
      </c>
      <c r="AD214" s="9">
        <f t="shared" si="103"/>
        <v>0.25530585304984721</v>
      </c>
      <c r="AE214" s="9">
        <f t="shared" si="103"/>
        <v>1.4210379477022726E-4</v>
      </c>
      <c r="AF214" s="9">
        <f t="shared" si="103"/>
        <v>1.0965230064604892</v>
      </c>
      <c r="AG214" s="9">
        <f t="shared" si="103"/>
        <v>3.0309529604313236E-4</v>
      </c>
      <c r="AH214" s="9">
        <f t="shared" si="103"/>
        <v>2.6840188266518842E-4</v>
      </c>
      <c r="AI214" s="9">
        <f t="shared" si="103"/>
        <v>3.5048859455625474E-4</v>
      </c>
      <c r="AJ214" s="9">
        <f t="shared" si="103"/>
        <v>5.039851126663941E-4</v>
      </c>
      <c r="AK214" s="9">
        <f t="shared" si="103"/>
        <v>1.2685568653866238E-3</v>
      </c>
      <c r="AL214" s="9">
        <f t="shared" si="103"/>
        <v>1.1865955967017151E-4</v>
      </c>
      <c r="AM214" s="9">
        <f t="shared" si="103"/>
        <v>1.9441515454760912E-3</v>
      </c>
      <c r="AN214" s="9">
        <f t="shared" si="103"/>
        <v>2.0101116596108718E-4</v>
      </c>
      <c r="AO214" s="9">
        <f t="shared" si="103"/>
        <v>4.4386867633888685E-4</v>
      </c>
      <c r="AP214" s="9">
        <f t="shared" si="103"/>
        <v>4.7589248779140326E-3</v>
      </c>
      <c r="AQ214" s="9">
        <f t="shared" si="103"/>
        <v>1.8259397593586923E-2</v>
      </c>
      <c r="AR214" s="9">
        <f t="shared" si="103"/>
        <v>3.2142446478012773E-2</v>
      </c>
      <c r="AS214" s="9">
        <f t="shared" si="103"/>
        <v>3.0122356412215428E-2</v>
      </c>
      <c r="AT214" s="9">
        <f t="shared" si="103"/>
        <v>0.46636158420877766</v>
      </c>
      <c r="AU214" s="9">
        <f t="shared" si="103"/>
        <v>0.12808487151291092</v>
      </c>
      <c r="AV214" s="9">
        <f t="shared" si="103"/>
        <v>4.6250097146866807E-2</v>
      </c>
      <c r="AW214" s="9">
        <f t="shared" si="103"/>
        <v>5.4672437695035846E-2</v>
      </c>
      <c r="AX214" s="9">
        <f t="shared" si="103"/>
        <v>4.2829379039979618E-2</v>
      </c>
      <c r="AY214" s="9">
        <f t="shared" si="103"/>
        <v>2.7238154797237872E-4</v>
      </c>
      <c r="AZ214" s="9">
        <f t="shared" si="103"/>
        <v>6.1496292000334077E-5</v>
      </c>
      <c r="BB214" s="2">
        <f t="shared" si="101"/>
        <v>5.2592997038527391</v>
      </c>
      <c r="BE214" s="13">
        <f t="shared" si="102"/>
        <v>0.82381537280527273</v>
      </c>
    </row>
    <row r="215" spans="1:57" s="13" customFormat="1" x14ac:dyDescent="0.25">
      <c r="A215" s="2" t="s">
        <v>63</v>
      </c>
      <c r="B215" s="2">
        <f t="shared" ref="B215:AZ215" si="104">STDEV(B209:B213)/SQRT(5)</f>
        <v>4.0286754723043653E-4</v>
      </c>
      <c r="C215" s="2">
        <f t="shared" si="104"/>
        <v>7.1699902004032623E-4</v>
      </c>
      <c r="D215" s="2">
        <f t="shared" si="104"/>
        <v>2.2608416393271057E-4</v>
      </c>
      <c r="E215" s="2">
        <f t="shared" si="104"/>
        <v>6.0744413368848862E-3</v>
      </c>
      <c r="F215" s="2">
        <f t="shared" si="104"/>
        <v>1.4219201456736256E-3</v>
      </c>
      <c r="G215" s="2">
        <f t="shared" si="104"/>
        <v>8.7457473249290621E-4</v>
      </c>
      <c r="H215" s="2">
        <f t="shared" si="104"/>
        <v>5.6658250098300137E-3</v>
      </c>
      <c r="I215" s="2">
        <f t="shared" si="104"/>
        <v>6.3258131614469075E-3</v>
      </c>
      <c r="J215" s="2">
        <f t="shared" si="104"/>
        <v>6.7184850823056273E-4</v>
      </c>
      <c r="K215" s="2">
        <f t="shared" si="104"/>
        <v>8.4083685331049485E-3</v>
      </c>
      <c r="L215" s="2">
        <f t="shared" si="104"/>
        <v>1.7221416164747597E-2</v>
      </c>
      <c r="M215" s="2">
        <f t="shared" si="104"/>
        <v>4.7380165766527198E-2</v>
      </c>
      <c r="N215" s="2">
        <f t="shared" si="104"/>
        <v>7.5917954623504091E-2</v>
      </c>
      <c r="O215" s="2">
        <f t="shared" si="104"/>
        <v>6.3531885251013887E-3</v>
      </c>
      <c r="P215" s="2">
        <f t="shared" si="104"/>
        <v>1.4497932649519406E-3</v>
      </c>
      <c r="Q215" s="2">
        <f t="shared" si="104"/>
        <v>6.5861992160409846E-2</v>
      </c>
      <c r="R215" s="2">
        <f t="shared" si="104"/>
        <v>2.2089416987208345E-3</v>
      </c>
      <c r="S215" s="2">
        <f t="shared" si="104"/>
        <v>2.5478647243475788E-3</v>
      </c>
      <c r="T215" s="2">
        <f t="shared" si="104"/>
        <v>1.3215567736971057E-3</v>
      </c>
      <c r="U215" s="2">
        <f t="shared" si="104"/>
        <v>2.1566446889304675E-2</v>
      </c>
      <c r="V215" s="2">
        <f t="shared" si="104"/>
        <v>1.745181309962893E-3</v>
      </c>
      <c r="W215" s="2">
        <f t="shared" si="104"/>
        <v>4.7861780939897941E-5</v>
      </c>
      <c r="X215" s="2">
        <f t="shared" si="104"/>
        <v>1.7150419444929019E-5</v>
      </c>
      <c r="Y215" s="2">
        <f t="shared" si="104"/>
        <v>2.2873049671114575E-5</v>
      </c>
      <c r="Z215" s="2">
        <f t="shared" si="104"/>
        <v>1.1597064122569952E-4</v>
      </c>
      <c r="AA215" s="2">
        <f t="shared" si="104"/>
        <v>3.7281985434630188E-3</v>
      </c>
      <c r="AB215" s="2">
        <f t="shared" si="104"/>
        <v>1.4871663245984304E-3</v>
      </c>
      <c r="AC215" s="2">
        <f t="shared" si="104"/>
        <v>1.4134680029365866E-2</v>
      </c>
      <c r="AD215" s="2">
        <f t="shared" si="104"/>
        <v>2.7470841386816394E-2</v>
      </c>
      <c r="AE215" s="2">
        <f t="shared" si="104"/>
        <v>1.6618120243411815E-5</v>
      </c>
      <c r="AF215" s="2">
        <f t="shared" si="104"/>
        <v>9.9829770256517306E-2</v>
      </c>
      <c r="AG215" s="2">
        <f t="shared" si="104"/>
        <v>1.0267489634287871E-5</v>
      </c>
      <c r="AH215" s="2">
        <f t="shared" si="104"/>
        <v>1.9467112375558371E-5</v>
      </c>
      <c r="AI215" s="2">
        <f t="shared" si="104"/>
        <v>3.6521577126765375E-5</v>
      </c>
      <c r="AJ215" s="2">
        <f t="shared" si="104"/>
        <v>1.8991531732808353E-5</v>
      </c>
      <c r="AK215" s="2">
        <f t="shared" si="104"/>
        <v>1.0249458149084999E-4</v>
      </c>
      <c r="AL215" s="2">
        <f t="shared" si="104"/>
        <v>2.3237000796504211E-5</v>
      </c>
      <c r="AM215" s="2">
        <f t="shared" si="104"/>
        <v>2.5656859018648973E-4</v>
      </c>
      <c r="AN215" s="2">
        <f t="shared" si="104"/>
        <v>1.915725593069322E-5</v>
      </c>
      <c r="AO215" s="2">
        <f t="shared" si="104"/>
        <v>7.7989717881128283E-5</v>
      </c>
      <c r="AP215" s="2">
        <f t="shared" si="104"/>
        <v>7.5739164270109422E-4</v>
      </c>
      <c r="AQ215" s="2">
        <f t="shared" si="104"/>
        <v>2.7995335200682015E-3</v>
      </c>
      <c r="AR215" s="2">
        <f t="shared" si="104"/>
        <v>4.8977449962600682E-3</v>
      </c>
      <c r="AS215" s="2">
        <f t="shared" si="104"/>
        <v>4.6368983941311474E-3</v>
      </c>
      <c r="AT215" s="2">
        <f t="shared" si="104"/>
        <v>6.6739013538887587E-2</v>
      </c>
      <c r="AU215" s="2">
        <f t="shared" si="104"/>
        <v>2.6690995008679219E-2</v>
      </c>
      <c r="AV215" s="2">
        <f t="shared" si="104"/>
        <v>7.9448012761538494E-3</v>
      </c>
      <c r="AW215" s="2">
        <f t="shared" si="104"/>
        <v>9.9465798526768203E-3</v>
      </c>
      <c r="AX215" s="2">
        <f t="shared" si="104"/>
        <v>8.3075055348171487E-3</v>
      </c>
      <c r="AY215" s="2">
        <f t="shared" si="104"/>
        <v>6.6552392885820647E-5</v>
      </c>
      <c r="AZ215" s="2">
        <f t="shared" si="104"/>
        <v>1.6489883085332416E-5</v>
      </c>
      <c r="BB215" s="2">
        <f t="shared" si="101"/>
        <v>0.55460257550992986</v>
      </c>
      <c r="BE215" s="13">
        <f t="shared" si="102"/>
        <v>0.1328035060403463</v>
      </c>
    </row>
    <row r="216" spans="1:57" s="13" customFormat="1" x14ac:dyDescent="0.25">
      <c r="A216" s="2"/>
    </row>
    <row r="217" spans="1:57" s="13" customFormat="1" x14ac:dyDescent="0.25">
      <c r="A217" s="2"/>
    </row>
    <row r="218" spans="1:57" s="13" customFormat="1" ht="18.75" x14ac:dyDescent="0.3">
      <c r="A218" s="7" t="s">
        <v>73</v>
      </c>
    </row>
    <row r="219" spans="1:57" s="13" customFormat="1" x14ac:dyDescent="0.25">
      <c r="A219" s="2" t="s">
        <v>57</v>
      </c>
      <c r="B219" s="13">
        <v>3.0508604794099573E-3</v>
      </c>
      <c r="C219" s="13">
        <v>9.0624359762343787E-3</v>
      </c>
      <c r="D219" s="13">
        <v>2.8170456873591481E-3</v>
      </c>
      <c r="E219" s="13">
        <v>5.8200163900839999E-2</v>
      </c>
      <c r="F219" s="13">
        <v>1.524021716861299E-2</v>
      </c>
      <c r="G219" s="13">
        <v>1.2141466912517928E-2</v>
      </c>
      <c r="H219" s="13">
        <v>3.2593218602745347E-2</v>
      </c>
      <c r="I219" s="13">
        <v>7.4370006146281517E-2</v>
      </c>
      <c r="J219" s="13">
        <v>1.518387625486581E-2</v>
      </c>
      <c r="K219" s="13">
        <v>4.8537697193198115E-2</v>
      </c>
      <c r="L219" s="13">
        <v>0.24311104281909451</v>
      </c>
      <c r="M219" s="13">
        <v>0.72116369596394192</v>
      </c>
      <c r="N219" s="13">
        <v>1.5183876254865809</v>
      </c>
      <c r="O219" s="13">
        <v>9.5497848801475119E-2</v>
      </c>
      <c r="P219" s="13">
        <v>1.5268387625486582E-2</v>
      </c>
      <c r="Q219" s="13">
        <v>0.57017004712149166</v>
      </c>
      <c r="R219" s="13">
        <v>2.2480024585126001E-2</v>
      </c>
      <c r="S219" s="13">
        <v>3.5184900635115764E-2</v>
      </c>
      <c r="T219" s="13">
        <v>2.0282728948985865E-2</v>
      </c>
      <c r="U219" s="13">
        <v>0.25747797582462612</v>
      </c>
      <c r="V219" s="13">
        <v>1.7493853718500308E-2</v>
      </c>
      <c r="W219" s="13">
        <v>3.96921737348904E-4</v>
      </c>
      <c r="X219" s="13">
        <v>3.14100594140545E-5</v>
      </c>
      <c r="Y219" s="13">
        <v>6.2820118828108999E-5</v>
      </c>
      <c r="Z219" s="13">
        <v>1.2479512395001027E-3</v>
      </c>
      <c r="AA219" s="13">
        <v>7.6623642696168837E-2</v>
      </c>
      <c r="AB219" s="13">
        <v>2.0789797172710515E-2</v>
      </c>
      <c r="AC219" s="13">
        <v>0.20592603974595372</v>
      </c>
      <c r="AD219" s="13">
        <v>0.33860889162056962</v>
      </c>
      <c r="AE219" s="13">
        <v>1.0479409956976031E-4</v>
      </c>
      <c r="AF219" s="13">
        <v>1.4310592091784475</v>
      </c>
      <c r="AG219" s="13">
        <v>3.8875230485556242E-4</v>
      </c>
      <c r="AH219" s="13">
        <v>3.3522843679573865E-4</v>
      </c>
      <c r="AI219" s="13">
        <v>2.2001126818274944E-4</v>
      </c>
      <c r="AJ219" s="13">
        <v>7.54123130506044E-4</v>
      </c>
      <c r="AK219" s="13">
        <v>1.2986580618725672E-3</v>
      </c>
      <c r="AL219" s="13">
        <v>1.8846035648432702E-4</v>
      </c>
      <c r="AM219" s="13">
        <v>1.7183978692890804E-3</v>
      </c>
      <c r="AN219" s="13">
        <v>1.3606330669944683E-4</v>
      </c>
      <c r="AO219" s="13">
        <v>4.6086867445195665E-4</v>
      </c>
      <c r="AP219" s="13">
        <v>8.3947961483302625E-3</v>
      </c>
      <c r="AQ219" s="13">
        <v>3.0987502560950626E-2</v>
      </c>
      <c r="AR219" s="13">
        <v>6.3383527965580833E-2</v>
      </c>
      <c r="AS219" s="13">
        <v>4.3100799016594971E-2</v>
      </c>
      <c r="AT219" s="13">
        <v>0.84793075189510347</v>
      </c>
      <c r="AU219" s="13">
        <v>0.23860376971931982</v>
      </c>
      <c r="AV219" s="13">
        <v>0.12085125998770746</v>
      </c>
      <c r="AW219" s="13">
        <v>0.14395103462405248</v>
      </c>
      <c r="AX219" s="13">
        <v>0.1259219422249539</v>
      </c>
      <c r="AY219" s="13">
        <v>5.4368981766031563E-4</v>
      </c>
      <c r="AZ219" s="13">
        <v>8.366625691456671E-5</v>
      </c>
      <c r="BB219" s="2">
        <f t="shared" ref="BB219:BB224" si="105">SUM(B219:AZ219)</f>
        <v>7.4918199011473074</v>
      </c>
      <c r="BE219" s="13">
        <f t="shared" ref="BE219:BE224" si="106">SUM(AP219:AZ219)</f>
        <v>1.6237527402171685</v>
      </c>
    </row>
    <row r="220" spans="1:57" s="13" customFormat="1" x14ac:dyDescent="0.25">
      <c r="A220" s="2" t="s">
        <v>58</v>
      </c>
      <c r="B220" s="13">
        <v>6.3188931078126806E-3</v>
      </c>
      <c r="C220" s="13">
        <v>1.8383960418824074E-2</v>
      </c>
      <c r="D220" s="13">
        <v>4.6513634794615125E-3</v>
      </c>
      <c r="E220" s="13">
        <v>0.10631687953054886</v>
      </c>
      <c r="F220" s="13">
        <v>2.6041307099298132E-2</v>
      </c>
      <c r="G220" s="13">
        <v>2.3604878610056383E-2</v>
      </c>
      <c r="H220" s="13">
        <v>7.1099413186054561E-2</v>
      </c>
      <c r="I220" s="13">
        <v>0.12118858589345301</v>
      </c>
      <c r="J220" s="13">
        <v>2.3098607755149009E-2</v>
      </c>
      <c r="K220" s="13">
        <v>9.3343688873547367E-2</v>
      </c>
      <c r="L220" s="13">
        <v>0.42811529168104939</v>
      </c>
      <c r="M220" s="13">
        <v>1.2846622943274655</v>
      </c>
      <c r="N220" s="13">
        <v>2.2212633759061102</v>
      </c>
      <c r="O220" s="13">
        <v>0.15852606144287198</v>
      </c>
      <c r="P220" s="13">
        <v>2.246576918651479E-2</v>
      </c>
      <c r="Q220" s="13">
        <v>1.0505120239328041</v>
      </c>
      <c r="R220" s="13">
        <v>3.4869405131745489E-2</v>
      </c>
      <c r="S220" s="13">
        <v>5.9961454378092277E-2</v>
      </c>
      <c r="T220" s="13">
        <v>3.3192382924864809E-2</v>
      </c>
      <c r="U220" s="13">
        <v>0.43001380738695211</v>
      </c>
      <c r="V220" s="13">
        <v>3.4299850419974694E-2</v>
      </c>
      <c r="W220" s="13">
        <v>4.831722471522265E-4</v>
      </c>
      <c r="X220" s="13">
        <v>4.7083189506385915E-5</v>
      </c>
      <c r="Y220" s="13">
        <v>3.0597744793464513E-4</v>
      </c>
      <c r="Z220" s="13">
        <v>1.8605453917846049E-3</v>
      </c>
      <c r="AA220" s="13">
        <v>0.11106316879530552</v>
      </c>
      <c r="AB220" s="13">
        <v>3.0186399723852269E-2</v>
      </c>
      <c r="AC220" s="13">
        <v>0.3091416407778162</v>
      </c>
      <c r="AD220" s="13">
        <v>0.5512023932804051</v>
      </c>
      <c r="AE220" s="13">
        <v>1.4143942008974805E-4</v>
      </c>
      <c r="AF220" s="13">
        <v>2.3668162466919807</v>
      </c>
      <c r="AG220" s="13">
        <v>5.9866528592797169E-4</v>
      </c>
      <c r="AH220" s="13">
        <v>3.9995397537682665E-4</v>
      </c>
      <c r="AI220" s="13">
        <v>3.2970889425842833E-4</v>
      </c>
      <c r="AJ220" s="13">
        <v>7.9864227361638499E-4</v>
      </c>
      <c r="AK220" s="13">
        <v>1.5662754573696933E-3</v>
      </c>
      <c r="AL220" s="13">
        <v>1.5314693360948109E-4</v>
      </c>
      <c r="AM220" s="13">
        <v>2.8003106662064206E-3</v>
      </c>
      <c r="AN220" s="13">
        <v>4.6016856518237259E-4</v>
      </c>
      <c r="AO220" s="13">
        <v>7.6257047520423443E-4</v>
      </c>
      <c r="AP220" s="13">
        <v>1.6422160856057993E-2</v>
      </c>
      <c r="AQ220" s="13">
        <v>6.6131630422275933E-2</v>
      </c>
      <c r="AR220" s="13">
        <v>0.15156483718789554</v>
      </c>
      <c r="AS220" s="13">
        <v>0.100937751697158</v>
      </c>
      <c r="AT220" s="13">
        <v>1.7213209066850768</v>
      </c>
      <c r="AU220" s="13">
        <v>0.67713726843861466</v>
      </c>
      <c r="AV220" s="13">
        <v>0.25946381314002998</v>
      </c>
      <c r="AW220" s="13">
        <v>0.33540444137613629</v>
      </c>
      <c r="AX220" s="13">
        <v>0.28889080658152116</v>
      </c>
      <c r="AY220" s="13">
        <v>1.237199401679899E-3</v>
      </c>
      <c r="AZ220" s="13">
        <v>4.7146473363249347E-5</v>
      </c>
      <c r="BB220" s="2">
        <f t="shared" si="105"/>
        <v>13.249604766425044</v>
      </c>
      <c r="BE220" s="13">
        <f t="shared" si="106"/>
        <v>3.6185579622598092</v>
      </c>
    </row>
    <row r="221" spans="1:57" s="13" customFormat="1" x14ac:dyDescent="0.25">
      <c r="A221" s="2" t="s">
        <v>59</v>
      </c>
      <c r="B221" s="13">
        <v>6.509239642184559E-3</v>
      </c>
      <c r="C221" s="13">
        <v>1.5471986817325804E-2</v>
      </c>
      <c r="D221" s="13">
        <v>4.1754943502824863E-3</v>
      </c>
      <c r="E221" s="13">
        <v>8.8332744821092296E-2</v>
      </c>
      <c r="F221" s="13">
        <v>2.4049552730696803E-2</v>
      </c>
      <c r="G221" s="13">
        <v>2.3305084745762716E-2</v>
      </c>
      <c r="H221" s="13">
        <v>5.0623822975517895E-2</v>
      </c>
      <c r="I221" s="13">
        <v>0.11749646892655369</v>
      </c>
      <c r="J221" s="13">
        <v>2.7901365348399251E-2</v>
      </c>
      <c r="K221" s="13">
        <v>6.548081450094162E-2</v>
      </c>
      <c r="L221" s="13">
        <v>0.37579449152542377</v>
      </c>
      <c r="M221" s="13">
        <v>1.3465160075329572</v>
      </c>
      <c r="N221" s="13">
        <v>1.9291431261770247</v>
      </c>
      <c r="O221" s="13">
        <v>0.14306732580037665</v>
      </c>
      <c r="P221" s="13">
        <v>1.9226694915254243E-2</v>
      </c>
      <c r="Q221" s="13">
        <v>0.79690442561205288</v>
      </c>
      <c r="R221" s="13">
        <v>3.1267655367231639E-2</v>
      </c>
      <c r="S221" s="13">
        <v>5.6450094161958578E-2</v>
      </c>
      <c r="T221" s="13">
        <v>3.1558968926553681E-2</v>
      </c>
      <c r="U221" s="13">
        <v>0.4107521186440678</v>
      </c>
      <c r="V221" s="13">
        <v>3.880943973634652E-2</v>
      </c>
      <c r="W221" s="13">
        <v>5.6514830508474579E-4</v>
      </c>
      <c r="X221" s="13">
        <v>6.0269538606403017E-5</v>
      </c>
      <c r="Y221" s="13">
        <v>1.5666195856873827E-4</v>
      </c>
      <c r="Z221" s="13">
        <v>2.1330626177024485E-3</v>
      </c>
      <c r="AA221" s="13">
        <v>0.11393596986817328</v>
      </c>
      <c r="AB221" s="13">
        <v>3.295080037664784E-2</v>
      </c>
      <c r="AC221" s="13">
        <v>0.27383474576271188</v>
      </c>
      <c r="AD221" s="13">
        <v>0.48714100753295675</v>
      </c>
      <c r="AE221" s="13">
        <v>9.6457156308851226E-5</v>
      </c>
      <c r="AF221" s="13">
        <v>1.9097222222222228</v>
      </c>
      <c r="AG221" s="13">
        <v>3.492525894538607E-4</v>
      </c>
      <c r="AH221" s="13">
        <v>4.3340983992467045E-4</v>
      </c>
      <c r="AI221" s="13">
        <v>5.4151953860640304E-4</v>
      </c>
      <c r="AJ221" s="13">
        <v>7.0951035781544264E-4</v>
      </c>
      <c r="AK221" s="13">
        <v>1.6248822975517894E-3</v>
      </c>
      <c r="AL221" s="13">
        <v>1.5666195856873827E-4</v>
      </c>
      <c r="AM221" s="13">
        <v>2.2366407721280609E-3</v>
      </c>
      <c r="AN221" s="13">
        <v>3.8582862523540491E-4</v>
      </c>
      <c r="AO221" s="13">
        <v>4.9361464218455745E-4</v>
      </c>
      <c r="AP221" s="13">
        <v>9.451506591337101E-3</v>
      </c>
      <c r="AQ221" s="13">
        <v>4.4668079096045206E-2</v>
      </c>
      <c r="AR221" s="13">
        <v>0.10001765536723164</v>
      </c>
      <c r="AS221" s="13">
        <v>8.4804613935969886E-2</v>
      </c>
      <c r="AT221" s="13">
        <v>1.2429378531073447</v>
      </c>
      <c r="AU221" s="13">
        <v>0.40136534839924676</v>
      </c>
      <c r="AV221" s="13">
        <v>0.19550376647834278</v>
      </c>
      <c r="AW221" s="13">
        <v>0.23046139359698686</v>
      </c>
      <c r="AX221" s="13">
        <v>0.19582744821092282</v>
      </c>
      <c r="AY221" s="13">
        <v>9.3867702448210933E-4</v>
      </c>
      <c r="AZ221" s="13">
        <v>9.6457156308851226E-5</v>
      </c>
      <c r="BB221" s="2">
        <f t="shared" si="105"/>
        <v>10.936437388182673</v>
      </c>
      <c r="BE221" s="13">
        <f t="shared" si="106"/>
        <v>2.5060727989642189</v>
      </c>
    </row>
    <row r="222" spans="1:57" s="13" customFormat="1" x14ac:dyDescent="0.25">
      <c r="A222" s="2" t="s">
        <v>60</v>
      </c>
      <c r="B222" s="13">
        <v>6.3889887371195797E-3</v>
      </c>
      <c r="C222" s="13">
        <v>1.6376108315360651E-2</v>
      </c>
      <c r="D222" s="13">
        <v>4.942487419122934E-3</v>
      </c>
      <c r="E222" s="13">
        <v>9.1205367840881887E-2</v>
      </c>
      <c r="F222" s="13">
        <v>2.4547687514977237E-2</v>
      </c>
      <c r="G222" s="13">
        <v>2.2669542295710526E-2</v>
      </c>
      <c r="H222" s="13">
        <v>5.0973520249221187E-2</v>
      </c>
      <c r="I222" s="13">
        <v>0.12718667625209684</v>
      </c>
      <c r="J222" s="13">
        <v>2.889707644380542E-2</v>
      </c>
      <c r="K222" s="13">
        <v>7.0941169422477857E-2</v>
      </c>
      <c r="L222" s="13">
        <v>0.38090103043374079</v>
      </c>
      <c r="M222" s="13">
        <v>1.4102564102564104</v>
      </c>
      <c r="N222" s="13">
        <v>1.9704049844236762</v>
      </c>
      <c r="O222" s="13">
        <v>0.1551941049604601</v>
      </c>
      <c r="P222" s="13">
        <v>2.2208243469925719E-2</v>
      </c>
      <c r="Q222" s="13">
        <v>0.80331895518811414</v>
      </c>
      <c r="R222" s="13">
        <v>3.5882458662832503E-2</v>
      </c>
      <c r="S222" s="13">
        <v>5.7991852384375757E-2</v>
      </c>
      <c r="T222" s="13">
        <v>3.3806613946800866E-2</v>
      </c>
      <c r="U222" s="13">
        <v>0.4507548526240116</v>
      </c>
      <c r="V222" s="13">
        <v>3.8320752456266476E-2</v>
      </c>
      <c r="W222" s="13">
        <v>5.6443206326383907E-4</v>
      </c>
      <c r="X222" s="13">
        <v>1.2257368799424876E-5</v>
      </c>
      <c r="Y222" s="13">
        <v>1.7173496285645821E-4</v>
      </c>
      <c r="Z222" s="13">
        <v>2.9160675772825313E-3</v>
      </c>
      <c r="AA222" s="13">
        <v>0.12982266954229574</v>
      </c>
      <c r="AB222" s="13">
        <v>3.7595854301461784E-2</v>
      </c>
      <c r="AC222" s="13">
        <v>0.28567577282530554</v>
      </c>
      <c r="AD222" s="13">
        <v>0.5206086748142823</v>
      </c>
      <c r="AE222" s="13">
        <v>1.4695662592858856E-4</v>
      </c>
      <c r="AF222" s="13">
        <v>2.0099448837766598</v>
      </c>
      <c r="AG222" s="13">
        <v>6.1352743829379362E-4</v>
      </c>
      <c r="AH222" s="13">
        <v>3.7958303378864133E-4</v>
      </c>
      <c r="AI222" s="13">
        <v>4.1648693985142589E-4</v>
      </c>
      <c r="AJ222" s="13">
        <v>6.3725137790558359E-4</v>
      </c>
      <c r="AK222" s="13">
        <v>1.7496405463695184E-3</v>
      </c>
      <c r="AL222" s="13">
        <v>2.8172178289000724E-4</v>
      </c>
      <c r="AM222" s="13">
        <v>2.5865684160076689E-3</v>
      </c>
      <c r="AN222" s="13">
        <v>2.8205128205128208E-4</v>
      </c>
      <c r="AO222" s="13">
        <v>5.0281572010543979E-4</v>
      </c>
      <c r="AP222" s="13">
        <v>1.5947759405703331E-2</v>
      </c>
      <c r="AQ222" s="13">
        <v>5.8650850706925474E-2</v>
      </c>
      <c r="AR222" s="13">
        <v>0.15387610831536069</v>
      </c>
      <c r="AS222" s="13">
        <v>9.4895758447160347E-2</v>
      </c>
      <c r="AT222" s="13">
        <v>1.6705607476635516</v>
      </c>
      <c r="AU222" s="13">
        <v>0.57991852384375753</v>
      </c>
      <c r="AV222" s="13">
        <v>0.30083273424394924</v>
      </c>
      <c r="AW222" s="13">
        <v>0.39210400191708611</v>
      </c>
      <c r="AX222" s="13">
        <v>0.28864126527677936</v>
      </c>
      <c r="AY222" s="13">
        <v>1.2389168463934821E-3</v>
      </c>
      <c r="AZ222" s="13">
        <v>9.7861250898634094E-5</v>
      </c>
      <c r="BB222" s="2">
        <f t="shared" si="105"/>
        <v>12.354842361610357</v>
      </c>
      <c r="BE222" s="13">
        <f t="shared" si="106"/>
        <v>3.5567645279175659</v>
      </c>
    </row>
    <row r="223" spans="1:57" s="9" customFormat="1" x14ac:dyDescent="0.25">
      <c r="A223" s="2" t="s">
        <v>62</v>
      </c>
      <c r="B223" s="2">
        <f t="shared" ref="B223:AZ223" si="107">AVERAGE(B219:B222)</f>
        <v>5.5669954916316936E-3</v>
      </c>
      <c r="C223" s="2">
        <f t="shared" si="107"/>
        <v>1.4823622881936227E-2</v>
      </c>
      <c r="D223" s="2">
        <f t="shared" si="107"/>
        <v>4.1465977340565197E-3</v>
      </c>
      <c r="E223" s="2">
        <f t="shared" si="107"/>
        <v>8.6013789023340767E-2</v>
      </c>
      <c r="F223" s="2">
        <f t="shared" si="107"/>
        <v>2.2469691128396294E-2</v>
      </c>
      <c r="G223" s="2">
        <f t="shared" si="107"/>
        <v>2.0430243141011887E-2</v>
      </c>
      <c r="H223" s="2">
        <f t="shared" si="107"/>
        <v>5.1322493753384747E-2</v>
      </c>
      <c r="I223" s="2">
        <f t="shared" si="107"/>
        <v>0.11006043430459626</v>
      </c>
      <c r="J223" s="2">
        <f t="shared" si="107"/>
        <v>2.377023145055487E-2</v>
      </c>
      <c r="K223" s="2">
        <f t="shared" si="107"/>
        <v>6.9575842497541243E-2</v>
      </c>
      <c r="L223" s="2">
        <f t="shared" si="107"/>
        <v>0.35698046411482715</v>
      </c>
      <c r="M223" s="2">
        <f t="shared" si="107"/>
        <v>1.1906496020201938</v>
      </c>
      <c r="N223" s="2">
        <f t="shared" si="107"/>
        <v>1.909799777998348</v>
      </c>
      <c r="O223" s="2">
        <f t="shared" si="107"/>
        <v>0.13807133525129595</v>
      </c>
      <c r="P223" s="2">
        <f t="shared" si="107"/>
        <v>1.9792273799295334E-2</v>
      </c>
      <c r="Q223" s="2">
        <f t="shared" si="107"/>
        <v>0.80522636296361561</v>
      </c>
      <c r="R223" s="2">
        <f t="shared" si="107"/>
        <v>3.1124885936733907E-2</v>
      </c>
      <c r="S223" s="2">
        <f t="shared" si="107"/>
        <v>5.2397075389885597E-2</v>
      </c>
      <c r="T223" s="2">
        <f t="shared" si="107"/>
        <v>2.971017368680131E-2</v>
      </c>
      <c r="U223" s="2">
        <f t="shared" si="107"/>
        <v>0.38724968861991438</v>
      </c>
      <c r="V223" s="2">
        <f t="shared" si="107"/>
        <v>3.2230974082772E-2</v>
      </c>
      <c r="W223" s="2">
        <f t="shared" si="107"/>
        <v>5.0241858821242888E-4</v>
      </c>
      <c r="X223" s="2">
        <f t="shared" si="107"/>
        <v>3.7755039081567078E-5</v>
      </c>
      <c r="Y223" s="2">
        <f t="shared" si="107"/>
        <v>1.7429862204698765E-4</v>
      </c>
      <c r="Z223" s="2">
        <f t="shared" si="107"/>
        <v>2.0394067065674214E-3</v>
      </c>
      <c r="AA223" s="2">
        <f t="shared" si="107"/>
        <v>0.10786136272548585</v>
      </c>
      <c r="AB223" s="2">
        <f t="shared" si="107"/>
        <v>3.0380712893668102E-2</v>
      </c>
      <c r="AC223" s="2">
        <f t="shared" si="107"/>
        <v>0.26864454977794683</v>
      </c>
      <c r="AD223" s="2">
        <f t="shared" si="107"/>
        <v>0.47439024181205347</v>
      </c>
      <c r="AE223" s="2">
        <f t="shared" si="107"/>
        <v>1.2241182547423704E-4</v>
      </c>
      <c r="AF223" s="2">
        <f t="shared" si="107"/>
        <v>1.9293856404673275</v>
      </c>
      <c r="AG223" s="2">
        <f t="shared" si="107"/>
        <v>4.8754940463279709E-4</v>
      </c>
      <c r="AH223" s="2">
        <f t="shared" si="107"/>
        <v>3.870438214714693E-4</v>
      </c>
      <c r="AI223" s="2">
        <f t="shared" si="107"/>
        <v>3.7693166022475166E-4</v>
      </c>
      <c r="AJ223" s="2">
        <f t="shared" si="107"/>
        <v>7.2488178496086381E-4</v>
      </c>
      <c r="AK223" s="2">
        <f t="shared" si="107"/>
        <v>1.5598640907908922E-3</v>
      </c>
      <c r="AL223" s="2">
        <f t="shared" si="107"/>
        <v>1.949977578881384E-4</v>
      </c>
      <c r="AM223" s="2">
        <f t="shared" si="107"/>
        <v>2.3354794309078078E-3</v>
      </c>
      <c r="AN223" s="2">
        <f t="shared" si="107"/>
        <v>3.1602794479212656E-4</v>
      </c>
      <c r="AO223" s="2">
        <f t="shared" si="107"/>
        <v>5.5496737798654708E-4</v>
      </c>
      <c r="AP223" s="2">
        <f t="shared" si="107"/>
        <v>1.2554055750357172E-2</v>
      </c>
      <c r="AQ223" s="2">
        <f t="shared" si="107"/>
        <v>5.0109515696549305E-2</v>
      </c>
      <c r="AR223" s="2">
        <f t="shared" si="107"/>
        <v>0.11721053220901717</v>
      </c>
      <c r="AS223" s="2">
        <f t="shared" si="107"/>
        <v>8.0934730774220809E-2</v>
      </c>
      <c r="AT223" s="2">
        <f t="shared" si="107"/>
        <v>1.3706875648377692</v>
      </c>
      <c r="AU223" s="2">
        <f t="shared" si="107"/>
        <v>0.47425622760023467</v>
      </c>
      <c r="AV223" s="2">
        <f t="shared" si="107"/>
        <v>0.21916289346250734</v>
      </c>
      <c r="AW223" s="2">
        <f t="shared" si="107"/>
        <v>0.27548021787856541</v>
      </c>
      <c r="AX223" s="2">
        <f t="shared" si="107"/>
        <v>0.22482036557354432</v>
      </c>
      <c r="AY223" s="2">
        <f t="shared" si="107"/>
        <v>9.8962077255395145E-4</v>
      </c>
      <c r="AZ223" s="2">
        <f t="shared" si="107"/>
        <v>8.1282784371325349E-5</v>
      </c>
      <c r="BB223" s="2">
        <f t="shared" si="105"/>
        <v>11.008176104341343</v>
      </c>
      <c r="BE223" s="13">
        <f t="shared" si="106"/>
        <v>2.8262870073396904</v>
      </c>
    </row>
    <row r="224" spans="1:57" x14ac:dyDescent="0.25">
      <c r="A224" s="2" t="s">
        <v>63</v>
      </c>
      <c r="B224" s="2">
        <f t="shared" ref="B224:AZ224" si="108">STDEV(B219:B222)/SQRT(4)</f>
        <v>8.3963198088138227E-4</v>
      </c>
      <c r="C224" s="2">
        <f t="shared" si="108"/>
        <v>2.0144863851759651E-3</v>
      </c>
      <c r="D224" s="2">
        <f t="shared" si="108"/>
        <v>4.705291797394942E-4</v>
      </c>
      <c r="E224" s="2">
        <f t="shared" si="108"/>
        <v>1.0075313366547409E-2</v>
      </c>
      <c r="F224" s="2">
        <f t="shared" si="108"/>
        <v>2.4466944715243297E-3</v>
      </c>
      <c r="G224" s="2">
        <f t="shared" si="108"/>
        <v>2.7697968740806353E-3</v>
      </c>
      <c r="H224" s="2">
        <f t="shared" si="108"/>
        <v>7.8661840244445818E-3</v>
      </c>
      <c r="I224" s="2">
        <f t="shared" si="108"/>
        <v>1.2063185020451242E-2</v>
      </c>
      <c r="J224" s="2">
        <f t="shared" si="108"/>
        <v>3.1295284629038575E-3</v>
      </c>
      <c r="K224" s="2">
        <f t="shared" si="108"/>
        <v>9.2472854174660852E-3</v>
      </c>
      <c r="L224" s="2">
        <f t="shared" si="108"/>
        <v>3.9741424567158005E-2</v>
      </c>
      <c r="M224" s="2">
        <f t="shared" si="108"/>
        <v>0.15858144303256519</v>
      </c>
      <c r="N224" s="2">
        <f t="shared" si="108"/>
        <v>0.1455621866305947</v>
      </c>
      <c r="O224" s="2">
        <f t="shared" si="108"/>
        <v>1.4574654759047236E-2</v>
      </c>
      <c r="P224" s="2">
        <f t="shared" si="108"/>
        <v>1.677545643257354E-3</v>
      </c>
      <c r="Q224" s="2">
        <f t="shared" si="108"/>
        <v>9.8102590833979347E-2</v>
      </c>
      <c r="R224" s="2">
        <f t="shared" si="108"/>
        <v>3.0469921390437952E-3</v>
      </c>
      <c r="S224" s="2">
        <f t="shared" si="108"/>
        <v>5.7822089208393471E-3</v>
      </c>
      <c r="T224" s="2">
        <f t="shared" si="108"/>
        <v>3.1780675745974678E-3</v>
      </c>
      <c r="U224" s="2">
        <f t="shared" si="108"/>
        <v>4.4021526332742103E-2</v>
      </c>
      <c r="V224" s="2">
        <f t="shared" si="108"/>
        <v>5.0151817591124401E-3</v>
      </c>
      <c r="W224" s="2">
        <f t="shared" si="108"/>
        <v>4.0083969835375334E-5</v>
      </c>
      <c r="X224" s="2">
        <f t="shared" si="108"/>
        <v>1.0345317120964567E-5</v>
      </c>
      <c r="Y224" s="2">
        <f t="shared" si="108"/>
        <v>5.0070279037039324E-5</v>
      </c>
      <c r="Z224" s="2">
        <f t="shared" si="108"/>
        <v>3.4589242525797097E-4</v>
      </c>
      <c r="AA224" s="2">
        <f t="shared" si="108"/>
        <v>1.1199875608605244E-2</v>
      </c>
      <c r="AB224" s="2">
        <f t="shared" si="108"/>
        <v>3.5436214665591236E-3</v>
      </c>
      <c r="AC224" s="2">
        <f t="shared" si="108"/>
        <v>2.215593707665077E-2</v>
      </c>
      <c r="AD224" s="2">
        <f t="shared" si="108"/>
        <v>4.7112814294228984E-2</v>
      </c>
      <c r="AE224" s="2">
        <f t="shared" si="108"/>
        <v>1.274272898468658E-5</v>
      </c>
      <c r="AF224" s="2">
        <f t="shared" si="108"/>
        <v>0.192905678394657</v>
      </c>
      <c r="AG224" s="2">
        <f t="shared" si="108"/>
        <v>6.8983138068978044E-5</v>
      </c>
      <c r="AH224" s="2">
        <f t="shared" si="108"/>
        <v>2.0528389251239335E-5</v>
      </c>
      <c r="AI224" s="2">
        <f t="shared" si="108"/>
        <v>6.8012124483214683E-5</v>
      </c>
      <c r="AJ224" s="2">
        <f t="shared" si="108"/>
        <v>3.4412975979460364E-5</v>
      </c>
      <c r="AK224" s="2">
        <f t="shared" si="108"/>
        <v>9.5093009499067825E-5</v>
      </c>
      <c r="AL224" s="2">
        <f t="shared" si="108"/>
        <v>2.9979047032746745E-5</v>
      </c>
      <c r="AM224" s="2">
        <f t="shared" si="108"/>
        <v>2.3623302230123315E-4</v>
      </c>
      <c r="AN224" s="2">
        <f t="shared" si="108"/>
        <v>7.0231959730870838E-5</v>
      </c>
      <c r="AO224" s="2">
        <f t="shared" si="108"/>
        <v>6.9783931765249571E-5</v>
      </c>
      <c r="AP224" s="2">
        <f t="shared" si="108"/>
        <v>2.1095954061195357E-3</v>
      </c>
      <c r="AQ224" s="2">
        <f t="shared" si="108"/>
        <v>7.772404082602863E-3</v>
      </c>
      <c r="AR224" s="2">
        <f t="shared" si="108"/>
        <v>2.1827971622270171E-2</v>
      </c>
      <c r="AS224" s="2">
        <f t="shared" si="108"/>
        <v>1.3042921220769265E-2</v>
      </c>
      <c r="AT224" s="2">
        <f t="shared" si="108"/>
        <v>0.20462615108987064</v>
      </c>
      <c r="AU224" s="2">
        <f t="shared" si="108"/>
        <v>9.7112648830764148E-2</v>
      </c>
      <c r="AV224" s="2">
        <f t="shared" si="108"/>
        <v>3.9284282890082629E-2</v>
      </c>
      <c r="AW224" s="2">
        <f t="shared" si="108"/>
        <v>5.5165387814390496E-2</v>
      </c>
      <c r="AX224" s="2">
        <f t="shared" si="108"/>
        <v>3.9580736105585351E-2</v>
      </c>
      <c r="AY224" s="2">
        <f t="shared" si="108"/>
        <v>1.6454315341566311E-4</v>
      </c>
      <c r="AZ224" s="2">
        <f t="shared" si="108"/>
        <v>1.1818332463803659E-5</v>
      </c>
      <c r="BB224" s="2">
        <f t="shared" si="105"/>
        <v>1.3289752370835355</v>
      </c>
      <c r="BE224" s="13">
        <f t="shared" si="106"/>
        <v>0.48069846054833465</v>
      </c>
    </row>
    <row r="225" spans="57:57" x14ac:dyDescent="0.25">
      <c r="BE225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Prerana Shrikant Chaudhari</dc:creator>
  <cp:lastModifiedBy>Prerana Shrikant Chaudhari</cp:lastModifiedBy>
  <dcterms:created xsi:type="dcterms:W3CDTF">2015-06-05T18:19:34Z</dcterms:created>
  <dcterms:modified xsi:type="dcterms:W3CDTF">2026-02-10T15:55:18Z</dcterms:modified>
</cp:coreProperties>
</file>