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michaellammers/Library/Mobile Documents/com~apple~CloudDocs/EigeneDateien/Paper_SnCE1_Status_290126/Revision_Paper_SnCE1/Supplementary_Data/"/>
    </mc:Choice>
  </mc:AlternateContent>
  <xr:revisionPtr revIDLastSave="0" documentId="13_ncr:1_{47781363-54AC-D946-9EC2-AD461321ACF9}" xr6:coauthVersionLast="47" xr6:coauthVersionMax="47" xr10:uidLastSave="{00000000-0000-0000-0000-000000000000}"/>
  <bookViews>
    <workbookView xWindow="360" yWindow="600" windowWidth="42560" windowHeight="175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5" i="1" l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<sst xmlns="http://schemas.openxmlformats.org/spreadsheetml/2006/main" count="133" uniqueCount="82">
  <si>
    <t>Protein</t>
  </si>
  <si>
    <t>sample no.</t>
  </si>
  <si>
    <t>expected calculated mass (Da)</t>
  </si>
  <si>
    <t xml:space="preserve">identified mass </t>
  </si>
  <si>
    <t>mass difference</t>
  </si>
  <si>
    <t>potential modifications</t>
  </si>
  <si>
    <t xml:space="preserve">SnCE1 (74-310) WT </t>
  </si>
  <si>
    <t>1 beta-ME (76 Da)</t>
  </si>
  <si>
    <t>2 Ac (84 Da)</t>
  </si>
  <si>
    <t>1 beta-ME + 1 Ac (118 Da)</t>
  </si>
  <si>
    <t>1 beta-ME + 3 Ac (202 Da)</t>
  </si>
  <si>
    <t>2 beta-ME + 2 Ac (236 Da)</t>
  </si>
  <si>
    <t>3 beta-ME + 1 Ac (270 Da)</t>
  </si>
  <si>
    <t>3 beta-ME + 2 Ac (312 Da)</t>
  </si>
  <si>
    <t>SnCE1 (74-310) WT SIRT deacetylated</t>
  </si>
  <si>
    <t>1 beta-ME + 1 Ox (92 Da)</t>
  </si>
  <si>
    <t>SnCE1 (74-310) H190A</t>
  </si>
  <si>
    <t xml:space="preserve">– </t>
  </si>
  <si>
    <t>2 beta-ME (152 Da)</t>
  </si>
  <si>
    <t>3 beta-ME (228 Da)</t>
  </si>
  <si>
    <t>2 beta-ME + 3 Ac (278 Da)</t>
  </si>
  <si>
    <t>SnCE1 (74-310) W191A</t>
  </si>
  <si>
    <t>SnCE1 (74-310) S208A</t>
  </si>
  <si>
    <t>1 beta-ME + 2 Ac (160 Da)</t>
  </si>
  <si>
    <t>3 beta-ME + 3 Ac (354 Da)</t>
  </si>
  <si>
    <t>3 beta-ME + 4 Ac (396 Da)</t>
  </si>
  <si>
    <t>3 beta-ME + 5 Ac (438 Da)</t>
  </si>
  <si>
    <t>SnCE1 (74-310) K209Q</t>
  </si>
  <si>
    <t>SnCE1 (74-310) Y212A</t>
  </si>
  <si>
    <t>SnCE1 (74-310) Y212A AcK231</t>
  </si>
  <si>
    <t>SnCE1 (74-310) K231R</t>
  </si>
  <si>
    <t>9 old</t>
  </si>
  <si>
    <t>–</t>
  </si>
  <si>
    <t>2 beta-ME + 1 Ac (194 Da)</t>
  </si>
  <si>
    <t>SnCE1 (74-310) K231R E217D</t>
  </si>
  <si>
    <t>2 Ox (32 Da)</t>
  </si>
  <si>
    <t>SnCE1 (74-310) K247R</t>
  </si>
  <si>
    <t>3 Ac (126 Da)</t>
  </si>
  <si>
    <t>1 beta-ME + 5 Ac (286 Da)</t>
  </si>
  <si>
    <t>1 beta-ME + 6 Ac (328 Da)</t>
  </si>
  <si>
    <t>1 beta-ME + 7 Ac (370 Da)</t>
  </si>
  <si>
    <t>1 beta-ME + 8 Ac (412Da)</t>
  </si>
  <si>
    <t>SnCE1 (74-310) C256A</t>
  </si>
  <si>
    <t>SnCE1 (74-310) C81A C256A</t>
  </si>
  <si>
    <t xml:space="preserve">SnCE1 (74-310) H190A C256A </t>
  </si>
  <si>
    <t>SnCE1 (74-310) S208A C256A</t>
  </si>
  <si>
    <t>1 Ox (16 Da)</t>
  </si>
  <si>
    <t>2 beta-ME + 1 Ox (168 Da)</t>
  </si>
  <si>
    <t>SnCE1 (74-310) AcK78 C256A</t>
  </si>
  <si>
    <t>16 old</t>
  </si>
  <si>
    <t>SnCE1 (74-310) AcK94 C256A</t>
  </si>
  <si>
    <t>17 old</t>
  </si>
  <si>
    <t>SnCE1 (74-310) AcK98 C256A</t>
  </si>
  <si>
    <t>18 old</t>
  </si>
  <si>
    <t>SnCE1 (74-310) AcK103 C256A</t>
  </si>
  <si>
    <t>19 old</t>
  </si>
  <si>
    <t>SnCE1 (74-310) AcK106 C256A</t>
  </si>
  <si>
    <t>20 old</t>
  </si>
  <si>
    <t>SnCE1 (74-310) AcK209 C256A</t>
  </si>
  <si>
    <t>21 old</t>
  </si>
  <si>
    <t>SnCE1 (74-310) AcK231 C256A</t>
  </si>
  <si>
    <t>22 old</t>
  </si>
  <si>
    <t>SnCE1 (74-310) AcK248 C256A</t>
  </si>
  <si>
    <t>23 old</t>
  </si>
  <si>
    <t>SnCE1 (74-310) S74A/T76A/S77A/C81A/ S84A/S86A/S87A/S90A C256A</t>
  </si>
  <si>
    <t>SnCE1 (83-310) WT</t>
  </si>
  <si>
    <t>1 Ac (42 Da)</t>
  </si>
  <si>
    <t>SnCE (95-310) WT</t>
  </si>
  <si>
    <t>– GPLGSTQV + 1 Ac (25376.83)</t>
  </si>
  <si>
    <t>– GPLGSTQV + 2 Ac (25418.83)</t>
  </si>
  <si>
    <t>SnCE1 (104-310) WT</t>
  </si>
  <si>
    <t>(7 Ac)</t>
  </si>
  <si>
    <t>7 Ac (294 Da)</t>
  </si>
  <si>
    <t>8 Ac (336 Da)</t>
  </si>
  <si>
    <t>9 Ac (378 Da)</t>
  </si>
  <si>
    <t>SnCE1 (104-310) C256A</t>
  </si>
  <si>
    <t>25047.41</t>
  </si>
  <si>
    <t>filter criteria:</t>
  </si>
  <si>
    <t>– above 10% relative intensity in deconvoluted spectrum</t>
  </si>
  <si>
    <t xml:space="preserve">– accepted max. upper MW-difference: 1000 Da  </t>
  </si>
  <si>
    <t>red color: not assignable masses</t>
  </si>
  <si>
    <t>1 beta-ME + 4 Ac (244 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</si>
</sst>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" x14ac:knownFonts="1">
    <font>
      <sz val="12"/>
      <color theme="1"/>
      <name val="Calibri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7E79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/>
    </xf>
    <xf numFmtId="164" fontId="0" fillId="0" borderId="2" xfId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8" xfId="0" applyBorder="1" applyAlignment="1">
      <alignment horizontal="left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2" fontId="0" fillId="0" borderId="2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0" borderId="5" xfId="0" applyFont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topLeftCell="A62" zoomScale="118" workbookViewId="0">
      <selection activeCell="F80" sqref="F80"/>
    </sheetView>
  </sheetViews>
  <sheetFormatPr baseColWidth="10" defaultRowHeight="16" x14ac:dyDescent="0.2"/>
  <cols>
    <col min="1" max="1" width="32.83203125" customWidth="1"/>
    <col min="2" max="2" width="12.33203125" style="1" customWidth="1"/>
    <col min="3" max="3" width="31.33203125" style="2" customWidth="1"/>
    <col min="4" max="4" width="18.33203125" style="2" customWidth="1"/>
    <col min="5" max="5" width="17.33203125" style="2" customWidth="1"/>
    <col min="6" max="6" width="34" style="2" customWidth="1"/>
  </cols>
  <sheetData>
    <row r="1" spans="1:6" s="3" customForma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 t="s">
        <v>6</v>
      </c>
      <c r="B2" s="6">
        <v>1</v>
      </c>
      <c r="C2" s="7">
        <v>28354.29</v>
      </c>
      <c r="D2" s="8">
        <v>28427.27</v>
      </c>
      <c r="E2" s="8">
        <f t="shared" ref="E2:E9" si="0">D2-$C$2</f>
        <v>72.979999999999563</v>
      </c>
      <c r="F2" s="9" t="s">
        <v>7</v>
      </c>
    </row>
    <row r="3" spans="1:6" x14ac:dyDescent="0.2">
      <c r="A3" s="10"/>
      <c r="D3" s="2">
        <v>28435.88</v>
      </c>
      <c r="E3" s="2">
        <f t="shared" si="0"/>
        <v>81.590000000000146</v>
      </c>
      <c r="F3" s="11" t="s">
        <v>8</v>
      </c>
    </row>
    <row r="4" spans="1:6" x14ac:dyDescent="0.2">
      <c r="A4" s="10"/>
      <c r="D4" s="2">
        <v>28470.16</v>
      </c>
      <c r="E4" s="2">
        <f t="shared" si="0"/>
        <v>115.86999999999898</v>
      </c>
      <c r="F4" s="11" t="s">
        <v>9</v>
      </c>
    </row>
    <row r="5" spans="1:6" x14ac:dyDescent="0.2">
      <c r="A5" s="10"/>
      <c r="D5" s="2">
        <v>28553.52</v>
      </c>
      <c r="E5" s="2">
        <f t="shared" si="0"/>
        <v>199.22999999999956</v>
      </c>
      <c r="F5" s="11" t="s">
        <v>10</v>
      </c>
    </row>
    <row r="6" spans="1:6" x14ac:dyDescent="0.2">
      <c r="A6" s="10"/>
      <c r="D6" s="2">
        <v>28552.57</v>
      </c>
      <c r="E6" s="2">
        <f t="shared" si="0"/>
        <v>198.27999999999884</v>
      </c>
      <c r="F6" s="11" t="s">
        <v>10</v>
      </c>
    </row>
    <row r="7" spans="1:6" x14ac:dyDescent="0.2">
      <c r="A7" s="10"/>
      <c r="D7" s="2">
        <v>28587.42</v>
      </c>
      <c r="E7" s="2">
        <f t="shared" si="0"/>
        <v>233.12999999999738</v>
      </c>
      <c r="F7" s="11" t="s">
        <v>11</v>
      </c>
    </row>
    <row r="8" spans="1:6" x14ac:dyDescent="0.2">
      <c r="A8" s="10"/>
      <c r="D8" s="2">
        <v>28625.69</v>
      </c>
      <c r="E8" s="2">
        <f t="shared" si="0"/>
        <v>271.39999999999782</v>
      </c>
      <c r="F8" s="11" t="s">
        <v>12</v>
      </c>
    </row>
    <row r="9" spans="1:6" x14ac:dyDescent="0.2">
      <c r="A9" s="12"/>
      <c r="B9" s="13"/>
      <c r="C9" s="14"/>
      <c r="D9" s="14">
        <v>28669.25</v>
      </c>
      <c r="E9" s="14">
        <f t="shared" si="0"/>
        <v>314.95999999999913</v>
      </c>
      <c r="F9" s="11" t="s">
        <v>13</v>
      </c>
    </row>
    <row r="10" spans="1:6" x14ac:dyDescent="0.2">
      <c r="A10" s="5" t="s">
        <v>14</v>
      </c>
      <c r="B10" s="6">
        <v>2</v>
      </c>
      <c r="C10" s="8">
        <v>28354.29</v>
      </c>
      <c r="D10" s="8">
        <v>26770.11</v>
      </c>
      <c r="E10" s="8">
        <f t="shared" ref="E10:E13" si="1">D10-$C$10</f>
        <v>-1584.1800000000003</v>
      </c>
      <c r="F10" s="15"/>
    </row>
    <row r="11" spans="1:6" x14ac:dyDescent="0.2">
      <c r="A11" s="10"/>
      <c r="D11" s="2">
        <v>26971.43</v>
      </c>
      <c r="E11" s="2">
        <f t="shared" si="1"/>
        <v>-1382.8600000000006</v>
      </c>
      <c r="F11" s="16"/>
    </row>
    <row r="12" spans="1:6" x14ac:dyDescent="0.2">
      <c r="A12" s="10"/>
      <c r="D12" s="2">
        <v>28427.32</v>
      </c>
      <c r="E12" s="2">
        <f t="shared" si="1"/>
        <v>73.029999999998836</v>
      </c>
      <c r="F12" s="11" t="s">
        <v>7</v>
      </c>
    </row>
    <row r="13" spans="1:6" x14ac:dyDescent="0.2">
      <c r="A13" s="10"/>
      <c r="D13" s="2">
        <v>28447.95</v>
      </c>
      <c r="E13" s="2">
        <f t="shared" si="1"/>
        <v>93.659999999999854</v>
      </c>
      <c r="F13" s="11" t="s">
        <v>15</v>
      </c>
    </row>
    <row r="14" spans="1:6" x14ac:dyDescent="0.2">
      <c r="A14" s="5" t="s">
        <v>16</v>
      </c>
      <c r="B14" s="6">
        <v>3</v>
      </c>
      <c r="C14" s="8">
        <v>28288.23</v>
      </c>
      <c r="D14" s="8">
        <v>28286.3</v>
      </c>
      <c r="E14" s="8">
        <f t="shared" ref="E14:E19" si="2">D14-$C$14</f>
        <v>-1.930000000000291</v>
      </c>
      <c r="F14" s="9" t="s">
        <v>17</v>
      </c>
    </row>
    <row r="15" spans="1:6" x14ac:dyDescent="0.2">
      <c r="A15" s="10"/>
      <c r="D15" s="2">
        <v>28363.37</v>
      </c>
      <c r="E15" s="2">
        <f t="shared" si="2"/>
        <v>75.139999999999418</v>
      </c>
      <c r="F15" s="11" t="s">
        <v>7</v>
      </c>
    </row>
    <row r="16" spans="1:6" x14ac:dyDescent="0.2">
      <c r="A16" s="10"/>
      <c r="D16" s="2">
        <v>28441.88</v>
      </c>
      <c r="E16" s="2">
        <f t="shared" si="2"/>
        <v>153.65000000000146</v>
      </c>
      <c r="F16" s="11" t="s">
        <v>18</v>
      </c>
    </row>
    <row r="17" spans="1:6" x14ac:dyDescent="0.2">
      <c r="A17" s="10"/>
      <c r="D17" s="2">
        <v>28518.14</v>
      </c>
      <c r="E17" s="2">
        <f t="shared" si="2"/>
        <v>229.90999999999985</v>
      </c>
      <c r="F17" s="11" t="s">
        <v>19</v>
      </c>
    </row>
    <row r="18" spans="1:6" x14ac:dyDescent="0.2">
      <c r="A18" s="10"/>
      <c r="D18" s="2">
        <v>28565.31</v>
      </c>
      <c r="E18" s="2">
        <f t="shared" si="2"/>
        <v>277.08000000000175</v>
      </c>
      <c r="F18" s="11" t="s">
        <v>20</v>
      </c>
    </row>
    <row r="19" spans="1:6" x14ac:dyDescent="0.2">
      <c r="A19" s="12"/>
      <c r="B19" s="13"/>
      <c r="C19" s="14"/>
      <c r="D19" s="14">
        <v>28602.37</v>
      </c>
      <c r="E19" s="14">
        <f t="shared" si="2"/>
        <v>314.13999999999942</v>
      </c>
      <c r="F19" s="17" t="s">
        <v>13</v>
      </c>
    </row>
    <row r="20" spans="1:6" x14ac:dyDescent="0.2">
      <c r="A20" s="5" t="s">
        <v>21</v>
      </c>
      <c r="B20" s="6">
        <v>4</v>
      </c>
      <c r="C20" s="8">
        <v>28239.16</v>
      </c>
      <c r="D20" s="8">
        <v>24825.79</v>
      </c>
      <c r="E20" s="8">
        <f t="shared" ref="E20:E27" si="3">D20-$C$20</f>
        <v>-3413.369999999999</v>
      </c>
      <c r="F20" s="15"/>
    </row>
    <row r="21" spans="1:6" x14ac:dyDescent="0.2">
      <c r="A21" s="10"/>
      <c r="D21" s="2">
        <v>25519.7</v>
      </c>
      <c r="E21" s="2">
        <f t="shared" si="3"/>
        <v>-2719.4599999999991</v>
      </c>
      <c r="F21" s="16"/>
    </row>
    <row r="22" spans="1:6" x14ac:dyDescent="0.2">
      <c r="A22" s="10"/>
      <c r="D22" s="2">
        <v>26287.54</v>
      </c>
      <c r="E22" s="2">
        <f t="shared" si="3"/>
        <v>-1951.619999999999</v>
      </c>
      <c r="F22" s="16"/>
    </row>
    <row r="23" spans="1:6" x14ac:dyDescent="0.2">
      <c r="A23" s="10"/>
      <c r="D23" s="2">
        <v>26772.01</v>
      </c>
      <c r="E23" s="2">
        <f t="shared" si="3"/>
        <v>-1467.1500000000015</v>
      </c>
      <c r="F23" s="16"/>
    </row>
    <row r="24" spans="1:6" x14ac:dyDescent="0.2">
      <c r="A24" s="10"/>
      <c r="D24" s="2">
        <v>26972.53</v>
      </c>
      <c r="E24" s="2">
        <f t="shared" si="3"/>
        <v>-1266.630000000001</v>
      </c>
      <c r="F24" s="16"/>
    </row>
    <row r="25" spans="1:6" x14ac:dyDescent="0.2">
      <c r="A25" s="10"/>
      <c r="D25" s="2">
        <v>28312.77</v>
      </c>
      <c r="E25" s="2">
        <f t="shared" si="3"/>
        <v>73.610000000000582</v>
      </c>
      <c r="F25" s="11" t="s">
        <v>7</v>
      </c>
    </row>
    <row r="26" spans="1:6" x14ac:dyDescent="0.2">
      <c r="A26" s="10"/>
      <c r="D26" s="2">
        <v>28318.11</v>
      </c>
      <c r="E26" s="2">
        <f t="shared" si="3"/>
        <v>78.950000000000728</v>
      </c>
      <c r="F26" s="11" t="s">
        <v>7</v>
      </c>
    </row>
    <row r="27" spans="1:6" x14ac:dyDescent="0.2">
      <c r="A27" s="12"/>
      <c r="B27" s="13"/>
      <c r="C27" s="14"/>
      <c r="D27" s="14">
        <v>28469.13</v>
      </c>
      <c r="E27" s="14">
        <f t="shared" si="3"/>
        <v>229.97000000000116</v>
      </c>
      <c r="F27" s="17" t="s">
        <v>19</v>
      </c>
    </row>
    <row r="28" spans="1:6" x14ac:dyDescent="0.2">
      <c r="A28" s="5" t="s">
        <v>22</v>
      </c>
      <c r="B28" s="6">
        <v>5</v>
      </c>
      <c r="C28" s="8">
        <v>28338.3</v>
      </c>
      <c r="D28" s="8">
        <v>28411.119999999999</v>
      </c>
      <c r="E28" s="8">
        <f t="shared" ref="E28:E37" si="4">D28-$C$28</f>
        <v>72.819999999999709</v>
      </c>
      <c r="F28" s="9" t="s">
        <v>7</v>
      </c>
    </row>
    <row r="29" spans="1:6" x14ac:dyDescent="0.2">
      <c r="A29" s="10"/>
      <c r="D29" s="2">
        <v>28453.84</v>
      </c>
      <c r="E29" s="2">
        <f t="shared" si="4"/>
        <v>115.54000000000087</v>
      </c>
      <c r="F29" s="11" t="s">
        <v>9</v>
      </c>
    </row>
    <row r="30" spans="1:6" x14ac:dyDescent="0.2">
      <c r="A30" s="10"/>
      <c r="D30" s="2">
        <v>28460.560000000001</v>
      </c>
      <c r="E30" s="2">
        <f t="shared" si="4"/>
        <v>122.26000000000204</v>
      </c>
      <c r="F30" s="16"/>
    </row>
    <row r="31" spans="1:6" x14ac:dyDescent="0.2">
      <c r="A31" s="10"/>
      <c r="D31" s="2">
        <v>28496.03</v>
      </c>
      <c r="E31" s="2">
        <f t="shared" si="4"/>
        <v>157.72999999999956</v>
      </c>
      <c r="F31" s="11" t="s">
        <v>23</v>
      </c>
    </row>
    <row r="32" spans="1:6" x14ac:dyDescent="0.2">
      <c r="A32" s="10"/>
      <c r="D32" s="2">
        <v>28610.240000000002</v>
      </c>
      <c r="E32" s="2">
        <f t="shared" si="4"/>
        <v>271.94000000000233</v>
      </c>
      <c r="F32" s="11" t="s">
        <v>12</v>
      </c>
    </row>
    <row r="33" spans="1:6" x14ac:dyDescent="0.2">
      <c r="A33" s="10"/>
      <c r="D33" s="2">
        <v>28651.8</v>
      </c>
      <c r="E33" s="2">
        <f t="shared" si="4"/>
        <v>313.5</v>
      </c>
      <c r="F33" s="11" t="s">
        <v>13</v>
      </c>
    </row>
    <row r="34" spans="1:6" x14ac:dyDescent="0.2">
      <c r="A34" s="10"/>
      <c r="D34" s="2">
        <v>28671.37</v>
      </c>
      <c r="E34" s="2">
        <f t="shared" si="4"/>
        <v>333.06999999999971</v>
      </c>
      <c r="F34" s="16"/>
    </row>
    <row r="35" spans="1:6" x14ac:dyDescent="0.2">
      <c r="A35" s="10"/>
      <c r="D35" s="2">
        <v>28694.18</v>
      </c>
      <c r="E35" s="2">
        <f t="shared" si="4"/>
        <v>355.88000000000102</v>
      </c>
      <c r="F35" s="11" t="s">
        <v>24</v>
      </c>
    </row>
    <row r="36" spans="1:6" x14ac:dyDescent="0.2">
      <c r="A36" s="10"/>
      <c r="D36" s="2">
        <v>28735.25</v>
      </c>
      <c r="E36" s="2">
        <f t="shared" si="4"/>
        <v>396.95000000000073</v>
      </c>
      <c r="F36" s="11" t="s">
        <v>25</v>
      </c>
    </row>
    <row r="37" spans="1:6" x14ac:dyDescent="0.2">
      <c r="A37" s="10"/>
      <c r="D37" s="2">
        <v>28773.54</v>
      </c>
      <c r="E37" s="2">
        <f t="shared" si="4"/>
        <v>435.2400000000016</v>
      </c>
      <c r="F37" s="11" t="s">
        <v>26</v>
      </c>
    </row>
    <row r="38" spans="1:6" x14ac:dyDescent="0.2">
      <c r="A38" s="5" t="s">
        <v>27</v>
      </c>
      <c r="B38" s="6">
        <v>6</v>
      </c>
      <c r="C38" s="8">
        <v>28354.25</v>
      </c>
      <c r="D38" s="8">
        <v>25019.1</v>
      </c>
      <c r="E38" s="8">
        <f t="shared" ref="E38:E44" si="5">D38-$C$38</f>
        <v>-3335.1500000000015</v>
      </c>
      <c r="F38" s="15"/>
    </row>
    <row r="39" spans="1:6" x14ac:dyDescent="0.2">
      <c r="A39" s="10"/>
      <c r="D39" s="2">
        <v>26582.09</v>
      </c>
      <c r="E39" s="2">
        <f t="shared" si="5"/>
        <v>-1772.1599999999999</v>
      </c>
      <c r="F39" s="16"/>
    </row>
    <row r="40" spans="1:6" x14ac:dyDescent="0.2">
      <c r="A40" s="10"/>
      <c r="D40" s="2">
        <v>28429.54</v>
      </c>
      <c r="E40" s="2">
        <f t="shared" si="5"/>
        <v>75.290000000000873</v>
      </c>
      <c r="F40" s="11" t="s">
        <v>7</v>
      </c>
    </row>
    <row r="41" spans="1:6" x14ac:dyDescent="0.2">
      <c r="A41" s="10"/>
      <c r="D41" s="2">
        <v>28471</v>
      </c>
      <c r="E41" s="2">
        <f t="shared" si="5"/>
        <v>116.75</v>
      </c>
      <c r="F41" s="11" t="s">
        <v>9</v>
      </c>
    </row>
    <row r="42" spans="1:6" x14ac:dyDescent="0.2">
      <c r="A42" s="10"/>
      <c r="D42" s="2">
        <v>28625.39</v>
      </c>
      <c r="E42" s="2">
        <f t="shared" si="5"/>
        <v>271.13999999999942</v>
      </c>
      <c r="F42" s="11" t="s">
        <v>12</v>
      </c>
    </row>
    <row r="43" spans="1:6" x14ac:dyDescent="0.2">
      <c r="A43" s="10"/>
      <c r="D43" s="2">
        <v>28667.83</v>
      </c>
      <c r="E43" s="2">
        <f t="shared" si="5"/>
        <v>313.58000000000175</v>
      </c>
      <c r="F43" s="11" t="s">
        <v>13</v>
      </c>
    </row>
    <row r="44" spans="1:6" x14ac:dyDescent="0.2">
      <c r="A44" s="12"/>
      <c r="B44" s="13"/>
      <c r="C44" s="14"/>
      <c r="D44" s="14">
        <v>28711.62</v>
      </c>
      <c r="E44" s="14">
        <f t="shared" si="5"/>
        <v>357.36999999999898</v>
      </c>
      <c r="F44" s="17" t="s">
        <v>24</v>
      </c>
    </row>
    <row r="45" spans="1:6" x14ac:dyDescent="0.2">
      <c r="A45" s="5" t="s">
        <v>28</v>
      </c>
      <c r="B45" s="6">
        <v>7</v>
      </c>
      <c r="C45" s="8">
        <v>28262.2</v>
      </c>
      <c r="D45" s="8">
        <v>28315.38</v>
      </c>
      <c r="E45" s="8">
        <f t="shared" ref="E45:E49" si="6">D45-$C$45</f>
        <v>53.180000000000291</v>
      </c>
      <c r="F45" s="15"/>
    </row>
    <row r="46" spans="1:6" x14ac:dyDescent="0.2">
      <c r="A46" s="10"/>
      <c r="D46" s="2">
        <v>28335.98</v>
      </c>
      <c r="E46" s="2">
        <f t="shared" si="6"/>
        <v>73.779999999998836</v>
      </c>
      <c r="F46" s="11" t="s">
        <v>7</v>
      </c>
    </row>
    <row r="47" spans="1:6" x14ac:dyDescent="0.2">
      <c r="A47" s="10"/>
      <c r="D47" s="2">
        <v>28470.42</v>
      </c>
      <c r="E47" s="2">
        <f t="shared" si="6"/>
        <v>208.21999999999753</v>
      </c>
      <c r="F47" s="16"/>
    </row>
    <row r="48" spans="1:6" x14ac:dyDescent="0.2">
      <c r="A48" s="10"/>
      <c r="D48" s="2">
        <v>28489.86</v>
      </c>
      <c r="E48" s="2">
        <f t="shared" si="6"/>
        <v>227.65999999999985</v>
      </c>
      <c r="F48" s="11" t="s">
        <v>19</v>
      </c>
    </row>
    <row r="49" spans="1:6" x14ac:dyDescent="0.2">
      <c r="A49" s="10"/>
      <c r="D49" s="2">
        <v>28579.99</v>
      </c>
      <c r="E49" s="2">
        <f t="shared" si="6"/>
        <v>317.79000000000087</v>
      </c>
      <c r="F49" s="16"/>
    </row>
    <row r="50" spans="1:6" x14ac:dyDescent="0.2">
      <c r="A50" s="18" t="s">
        <v>29</v>
      </c>
      <c r="B50" s="19">
        <v>8</v>
      </c>
      <c r="C50" s="20">
        <v>28304.2</v>
      </c>
      <c r="D50" s="20">
        <v>22941.15</v>
      </c>
      <c r="E50" s="20">
        <f t="shared" ref="E50:E61" si="7">D50-$C$50</f>
        <v>-5363.0499999999993</v>
      </c>
      <c r="F50" s="15"/>
    </row>
    <row r="51" spans="1:6" x14ac:dyDescent="0.2">
      <c r="A51" s="21"/>
      <c r="B51" s="22"/>
      <c r="C51" s="23"/>
      <c r="D51" s="23">
        <v>24185.57</v>
      </c>
      <c r="E51" s="23">
        <f t="shared" si="7"/>
        <v>-4118.630000000001</v>
      </c>
      <c r="F51" s="16"/>
    </row>
    <row r="52" spans="1:6" x14ac:dyDescent="0.2">
      <c r="A52" s="21"/>
      <c r="B52" s="22"/>
      <c r="C52" s="23"/>
      <c r="D52" s="23">
        <v>26354.16</v>
      </c>
      <c r="E52" s="23">
        <f t="shared" si="7"/>
        <v>-1950.0400000000009</v>
      </c>
      <c r="F52" s="16"/>
    </row>
    <row r="53" spans="1:6" x14ac:dyDescent="0.2">
      <c r="A53" s="21"/>
      <c r="B53" s="22"/>
      <c r="C53" s="23"/>
      <c r="D53" s="23">
        <v>26853.65</v>
      </c>
      <c r="E53" s="23">
        <f t="shared" si="7"/>
        <v>-1450.5499999999993</v>
      </c>
      <c r="F53" s="16"/>
    </row>
    <row r="54" spans="1:6" x14ac:dyDescent="0.2">
      <c r="A54" s="21"/>
      <c r="B54" s="22"/>
      <c r="C54" s="23"/>
      <c r="D54" s="23">
        <v>27008.9</v>
      </c>
      <c r="E54" s="23">
        <f t="shared" si="7"/>
        <v>-1295.2999999999993</v>
      </c>
      <c r="F54" s="16"/>
    </row>
    <row r="55" spans="1:6" x14ac:dyDescent="0.2">
      <c r="A55" s="21"/>
      <c r="B55" s="22"/>
      <c r="C55" s="23"/>
      <c r="D55" s="23">
        <v>27010.35</v>
      </c>
      <c r="E55" s="23">
        <f t="shared" si="7"/>
        <v>-1293.8500000000022</v>
      </c>
      <c r="F55" s="16"/>
    </row>
    <row r="56" spans="1:6" x14ac:dyDescent="0.2">
      <c r="A56" s="21"/>
      <c r="B56" s="22"/>
      <c r="C56" s="23"/>
      <c r="D56" s="23">
        <v>27500.33</v>
      </c>
      <c r="E56" s="23">
        <f t="shared" si="7"/>
        <v>-803.86999999999898</v>
      </c>
      <c r="F56" s="16"/>
    </row>
    <row r="57" spans="1:6" x14ac:dyDescent="0.2">
      <c r="A57" s="21"/>
      <c r="B57" s="22"/>
      <c r="C57" s="23"/>
      <c r="D57" s="23">
        <v>28986.14</v>
      </c>
      <c r="E57" s="23">
        <f t="shared" si="7"/>
        <v>681.93999999999869</v>
      </c>
      <c r="F57" s="16"/>
    </row>
    <row r="58" spans="1:6" x14ac:dyDescent="0.2">
      <c r="A58" s="21"/>
      <c r="B58" s="22"/>
      <c r="C58" s="23"/>
      <c r="D58" s="23">
        <v>29511.66</v>
      </c>
      <c r="E58" s="23">
        <f t="shared" si="7"/>
        <v>1207.4599999999991</v>
      </c>
      <c r="F58" s="16"/>
    </row>
    <row r="59" spans="1:6" x14ac:dyDescent="0.2">
      <c r="A59" s="21"/>
      <c r="B59" s="22"/>
      <c r="C59" s="23"/>
      <c r="D59" s="23">
        <v>31667.22</v>
      </c>
      <c r="E59" s="23">
        <f t="shared" si="7"/>
        <v>3363.0200000000004</v>
      </c>
      <c r="F59" s="16"/>
    </row>
    <row r="60" spans="1:6" x14ac:dyDescent="0.2">
      <c r="A60" s="21"/>
      <c r="B60" s="22"/>
      <c r="C60" s="23"/>
      <c r="D60" s="23">
        <v>32248.49</v>
      </c>
      <c r="E60" s="23">
        <f t="shared" si="7"/>
        <v>3944.2900000000009</v>
      </c>
      <c r="F60" s="16"/>
    </row>
    <row r="61" spans="1:6" x14ac:dyDescent="0.2">
      <c r="A61" s="24"/>
      <c r="B61" s="25"/>
      <c r="C61" s="26"/>
      <c r="D61" s="26">
        <v>33050.26</v>
      </c>
      <c r="E61" s="26">
        <f t="shared" si="7"/>
        <v>4746.0600000000013</v>
      </c>
      <c r="F61" s="27"/>
    </row>
    <row r="62" spans="1:6" x14ac:dyDescent="0.2">
      <c r="A62" s="5" t="s">
        <v>30</v>
      </c>
      <c r="B62" s="6" t="s">
        <v>31</v>
      </c>
      <c r="C62" s="8">
        <v>28382.31</v>
      </c>
      <c r="D62" s="8">
        <v>27040.83</v>
      </c>
      <c r="E62" s="8">
        <f t="shared" ref="E62:E69" si="8">D62-$C$62</f>
        <v>-1341.4799999999996</v>
      </c>
      <c r="F62" s="15"/>
    </row>
    <row r="63" spans="1:6" x14ac:dyDescent="0.2">
      <c r="A63" s="10"/>
      <c r="D63" s="2">
        <v>27085.94</v>
      </c>
      <c r="E63" s="2">
        <f t="shared" si="8"/>
        <v>-1296.3700000000026</v>
      </c>
      <c r="F63" s="16"/>
    </row>
    <row r="64" spans="1:6" x14ac:dyDescent="0.2">
      <c r="A64" s="10"/>
      <c r="D64" s="2">
        <v>27162.29</v>
      </c>
      <c r="E64" s="2">
        <f t="shared" si="8"/>
        <v>-1220.0200000000004</v>
      </c>
      <c r="F64" s="16"/>
    </row>
    <row r="65" spans="1:6" x14ac:dyDescent="0.2">
      <c r="A65" s="10"/>
      <c r="D65" s="2">
        <v>27826.2</v>
      </c>
      <c r="E65" s="2">
        <f t="shared" si="8"/>
        <v>-556.11000000000058</v>
      </c>
      <c r="F65" s="16"/>
    </row>
    <row r="66" spans="1:6" x14ac:dyDescent="0.2">
      <c r="A66" s="10"/>
      <c r="D66" s="2">
        <v>28379.33</v>
      </c>
      <c r="E66" s="2">
        <f t="shared" si="8"/>
        <v>-2.9799999999995634</v>
      </c>
      <c r="F66" s="11" t="s">
        <v>32</v>
      </c>
    </row>
    <row r="67" spans="1:6" x14ac:dyDescent="0.2">
      <c r="A67" s="10"/>
      <c r="D67" s="2">
        <v>28456.55</v>
      </c>
      <c r="E67" s="2">
        <f t="shared" si="8"/>
        <v>74.239999999997963</v>
      </c>
      <c r="F67" s="11" t="s">
        <v>7</v>
      </c>
    </row>
    <row r="68" spans="1:6" x14ac:dyDescent="0.2">
      <c r="A68" s="10"/>
      <c r="D68" s="2">
        <v>28574.79</v>
      </c>
      <c r="E68" s="2">
        <f t="shared" si="8"/>
        <v>192.47999999999956</v>
      </c>
      <c r="F68" s="11" t="s">
        <v>33</v>
      </c>
    </row>
    <row r="69" spans="1:6" x14ac:dyDescent="0.2">
      <c r="A69" s="10"/>
      <c r="D69" s="2">
        <v>29075.73</v>
      </c>
      <c r="E69" s="2">
        <f t="shared" si="8"/>
        <v>693.41999999999825</v>
      </c>
      <c r="F69" s="16"/>
    </row>
    <row r="70" spans="1:6" x14ac:dyDescent="0.2">
      <c r="A70" s="5" t="s">
        <v>34</v>
      </c>
      <c r="B70" s="6">
        <v>10</v>
      </c>
      <c r="C70" s="8">
        <v>28368.28</v>
      </c>
      <c r="D70" s="8">
        <v>28399.16</v>
      </c>
      <c r="E70" s="8">
        <f t="shared" ref="E70:E75" si="9">D70-$C$70</f>
        <v>30.880000000001019</v>
      </c>
      <c r="F70" s="9" t="s">
        <v>35</v>
      </c>
    </row>
    <row r="71" spans="1:6" x14ac:dyDescent="0.2">
      <c r="A71" s="10"/>
      <c r="D71" s="2">
        <v>28422.1</v>
      </c>
      <c r="E71" s="2">
        <f t="shared" si="9"/>
        <v>53.819999999999709</v>
      </c>
      <c r="F71" s="16"/>
    </row>
    <row r="72" spans="1:6" x14ac:dyDescent="0.2">
      <c r="A72" s="10"/>
      <c r="D72" s="2">
        <v>28442.68</v>
      </c>
      <c r="E72" s="2">
        <f t="shared" si="9"/>
        <v>74.400000000001455</v>
      </c>
      <c r="F72" s="11" t="s">
        <v>7</v>
      </c>
    </row>
    <row r="73" spans="1:6" x14ac:dyDescent="0.2">
      <c r="A73" s="10"/>
      <c r="D73" s="2">
        <v>28596.57</v>
      </c>
      <c r="E73" s="2">
        <f t="shared" si="9"/>
        <v>228.29000000000087</v>
      </c>
      <c r="F73" s="11" t="s">
        <v>19</v>
      </c>
    </row>
    <row r="74" spans="1:6" x14ac:dyDescent="0.2">
      <c r="A74" s="10"/>
      <c r="D74" s="2">
        <v>28641.54</v>
      </c>
      <c r="E74" s="2">
        <f t="shared" si="9"/>
        <v>273.26000000000204</v>
      </c>
      <c r="F74" s="11" t="s">
        <v>12</v>
      </c>
    </row>
    <row r="75" spans="1:6" x14ac:dyDescent="0.2">
      <c r="A75" s="10"/>
      <c r="D75" s="2">
        <v>28680.53</v>
      </c>
      <c r="E75" s="2">
        <f t="shared" si="9"/>
        <v>312.25</v>
      </c>
      <c r="F75" s="11" t="s">
        <v>13</v>
      </c>
    </row>
    <row r="76" spans="1:6" x14ac:dyDescent="0.2">
      <c r="A76" s="5" t="s">
        <v>36</v>
      </c>
      <c r="B76" s="6">
        <v>11</v>
      </c>
      <c r="C76" s="8">
        <v>28382.31</v>
      </c>
      <c r="D76" s="8">
        <v>26411.63</v>
      </c>
      <c r="E76" s="8">
        <f t="shared" ref="E76:E84" si="10">D76-$C$76</f>
        <v>-1970.6800000000003</v>
      </c>
      <c r="F76" s="15"/>
    </row>
    <row r="77" spans="1:6" x14ac:dyDescent="0.2">
      <c r="A77" s="10"/>
      <c r="D77" s="2">
        <v>26457</v>
      </c>
      <c r="E77" s="2">
        <f t="shared" si="10"/>
        <v>-1925.3100000000013</v>
      </c>
      <c r="F77" s="16"/>
    </row>
    <row r="78" spans="1:6" x14ac:dyDescent="0.2">
      <c r="A78" s="10"/>
      <c r="D78" s="2">
        <v>28511.67</v>
      </c>
      <c r="E78" s="2">
        <f t="shared" si="10"/>
        <v>129.35999999999694</v>
      </c>
      <c r="F78" s="11" t="s">
        <v>37</v>
      </c>
    </row>
    <row r="79" spans="1:6" x14ac:dyDescent="0.2">
      <c r="A79" s="10"/>
      <c r="D79" s="2">
        <v>28586.09</v>
      </c>
      <c r="E79" s="2">
        <f t="shared" si="10"/>
        <v>203.77999999999884</v>
      </c>
      <c r="F79" s="11" t="s">
        <v>10</v>
      </c>
    </row>
    <row r="80" spans="1:6" x14ac:dyDescent="0.2">
      <c r="A80" s="10"/>
      <c r="D80" s="2">
        <v>28626.9</v>
      </c>
      <c r="E80" s="2">
        <f t="shared" si="10"/>
        <v>244.59000000000015</v>
      </c>
      <c r="F80" s="36" t="s">
        <v>81</v>
      </c>
    </row>
    <row r="81" spans="1:6" x14ac:dyDescent="0.2">
      <c r="A81" s="10"/>
      <c r="D81" s="2">
        <v>28667.22</v>
      </c>
      <c r="E81" s="2">
        <f t="shared" si="10"/>
        <v>284.90999999999985</v>
      </c>
      <c r="F81" s="11" t="s">
        <v>38</v>
      </c>
    </row>
    <row r="82" spans="1:6" x14ac:dyDescent="0.2">
      <c r="A82" s="10"/>
      <c r="D82" s="2">
        <v>28711.25</v>
      </c>
      <c r="E82" s="2">
        <f t="shared" si="10"/>
        <v>328.93999999999869</v>
      </c>
      <c r="F82" s="11" t="s">
        <v>39</v>
      </c>
    </row>
    <row r="83" spans="1:6" x14ac:dyDescent="0.2">
      <c r="A83" s="10"/>
      <c r="D83" s="2">
        <v>28752.94</v>
      </c>
      <c r="E83" s="2">
        <f t="shared" si="10"/>
        <v>370.62999999999738</v>
      </c>
      <c r="F83" s="11" t="s">
        <v>40</v>
      </c>
    </row>
    <row r="84" spans="1:6" x14ac:dyDescent="0.2">
      <c r="A84" s="12"/>
      <c r="B84" s="13"/>
      <c r="C84" s="14"/>
      <c r="D84" s="14">
        <v>28791.65</v>
      </c>
      <c r="E84" s="14">
        <f t="shared" si="10"/>
        <v>409.34000000000015</v>
      </c>
      <c r="F84" s="17" t="s">
        <v>41</v>
      </c>
    </row>
    <row r="85" spans="1:6" x14ac:dyDescent="0.2">
      <c r="A85" s="5" t="s">
        <v>42</v>
      </c>
      <c r="B85" s="6">
        <v>12</v>
      </c>
      <c r="C85" s="8">
        <v>28322.23</v>
      </c>
      <c r="D85" s="8">
        <v>25848.32</v>
      </c>
      <c r="E85" s="8">
        <f t="shared" ref="E85:E90" si="11">D85-$C$85</f>
        <v>-2473.91</v>
      </c>
      <c r="F85" s="15"/>
    </row>
    <row r="86" spans="1:6" x14ac:dyDescent="0.2">
      <c r="A86" s="10"/>
      <c r="D86" s="2">
        <v>26686.85</v>
      </c>
      <c r="E86" s="2">
        <f t="shared" si="11"/>
        <v>-1635.380000000001</v>
      </c>
      <c r="F86" s="16"/>
    </row>
    <row r="87" spans="1:6" x14ac:dyDescent="0.2">
      <c r="A87" s="10"/>
      <c r="D87" s="2">
        <v>26773.54</v>
      </c>
      <c r="E87" s="2">
        <f t="shared" si="11"/>
        <v>-1548.6899999999987</v>
      </c>
      <c r="F87" s="16"/>
    </row>
    <row r="88" spans="1:6" x14ac:dyDescent="0.2">
      <c r="A88" s="10"/>
      <c r="D88" s="2">
        <v>28320.799999999999</v>
      </c>
      <c r="E88" s="2">
        <f t="shared" si="11"/>
        <v>-1.430000000000291</v>
      </c>
      <c r="F88" s="11" t="s">
        <v>32</v>
      </c>
    </row>
    <row r="89" spans="1:6" x14ac:dyDescent="0.2">
      <c r="A89" s="10"/>
      <c r="D89" s="2">
        <v>28475.39</v>
      </c>
      <c r="E89" s="2">
        <f t="shared" si="11"/>
        <v>153.15999999999985</v>
      </c>
      <c r="F89" s="11" t="s">
        <v>18</v>
      </c>
    </row>
    <row r="90" spans="1:6" x14ac:dyDescent="0.2">
      <c r="A90" s="12"/>
      <c r="B90" s="13"/>
      <c r="C90" s="14"/>
      <c r="D90" s="14">
        <v>28787.759999999998</v>
      </c>
      <c r="E90" s="14">
        <f t="shared" si="11"/>
        <v>465.52999999999884</v>
      </c>
      <c r="F90" s="27"/>
    </row>
    <row r="91" spans="1:6" x14ac:dyDescent="0.2">
      <c r="A91" s="5" t="s">
        <v>43</v>
      </c>
      <c r="B91" s="6">
        <v>13</v>
      </c>
      <c r="C91" s="8">
        <v>28290.17</v>
      </c>
      <c r="D91" s="2">
        <v>27030.59</v>
      </c>
      <c r="E91" s="2">
        <f>D91-$C$91</f>
        <v>-1259.5799999999981</v>
      </c>
      <c r="F91" s="16"/>
    </row>
    <row r="92" spans="1:6" x14ac:dyDescent="0.2">
      <c r="A92" s="10"/>
      <c r="D92" s="2">
        <v>28320.94</v>
      </c>
      <c r="E92" s="2">
        <f>D92-$C$91</f>
        <v>30.770000000000437</v>
      </c>
      <c r="F92" s="11" t="s">
        <v>35</v>
      </c>
    </row>
    <row r="93" spans="1:6" x14ac:dyDescent="0.2">
      <c r="A93" s="10"/>
      <c r="D93" s="2">
        <v>28476.59</v>
      </c>
      <c r="E93" s="2">
        <f>D93-$C$91</f>
        <v>186.42000000000189</v>
      </c>
      <c r="F93" s="16"/>
    </row>
    <row r="94" spans="1:6" x14ac:dyDescent="0.2">
      <c r="A94" s="10"/>
      <c r="D94" s="2">
        <v>28525.45</v>
      </c>
      <c r="E94" s="2">
        <f>D94-$C$91</f>
        <v>235.28000000000247</v>
      </c>
      <c r="F94" s="16"/>
    </row>
    <row r="95" spans="1:6" x14ac:dyDescent="0.2">
      <c r="A95" s="18" t="s">
        <v>44</v>
      </c>
      <c r="B95" s="19">
        <v>14</v>
      </c>
      <c r="C95" s="20">
        <v>28256.17</v>
      </c>
      <c r="D95" s="20">
        <v>26690.59</v>
      </c>
      <c r="E95" s="20">
        <f>D95-$C$95</f>
        <v>-1565.5799999999981</v>
      </c>
      <c r="F95" s="15"/>
    </row>
    <row r="96" spans="1:6" x14ac:dyDescent="0.2">
      <c r="A96" s="21"/>
      <c r="B96" s="22"/>
      <c r="C96" s="23"/>
      <c r="D96" s="23">
        <v>27030.43</v>
      </c>
      <c r="E96" s="23">
        <f>D96-$C$95</f>
        <v>-1225.739999999998</v>
      </c>
      <c r="F96" s="16"/>
    </row>
    <row r="97" spans="1:6" x14ac:dyDescent="0.2">
      <c r="A97" s="21"/>
      <c r="B97" s="22"/>
      <c r="C97" s="23"/>
      <c r="D97" s="23">
        <v>28321.26</v>
      </c>
      <c r="E97" s="23">
        <f>D97-$C$95</f>
        <v>65.090000000000146</v>
      </c>
      <c r="F97" s="16"/>
    </row>
    <row r="98" spans="1:6" x14ac:dyDescent="0.2">
      <c r="A98" s="21"/>
      <c r="B98" s="22"/>
      <c r="C98" s="23"/>
      <c r="D98" s="23">
        <v>28477.77</v>
      </c>
      <c r="E98" s="23">
        <f>D98-$C$95</f>
        <v>221.60000000000218</v>
      </c>
      <c r="F98" s="16"/>
    </row>
    <row r="99" spans="1:6" x14ac:dyDescent="0.2">
      <c r="A99" s="24"/>
      <c r="B99" s="25"/>
      <c r="C99" s="26"/>
      <c r="D99" s="26">
        <v>28586.84</v>
      </c>
      <c r="E99" s="26">
        <f>D99-$C$95</f>
        <v>330.67000000000189</v>
      </c>
      <c r="F99" s="27"/>
    </row>
    <row r="100" spans="1:6" x14ac:dyDescent="0.2">
      <c r="A100" s="5" t="s">
        <v>45</v>
      </c>
      <c r="B100" s="6">
        <v>15</v>
      </c>
      <c r="C100" s="8">
        <v>28306.240000000002</v>
      </c>
      <c r="D100" s="8">
        <v>25355.08</v>
      </c>
      <c r="E100" s="8">
        <f t="shared" ref="E100:E105" si="12">D100-$C$100</f>
        <v>-2951.16</v>
      </c>
      <c r="F100" s="15"/>
    </row>
    <row r="101" spans="1:6" x14ac:dyDescent="0.2">
      <c r="A101" s="10"/>
      <c r="D101" s="2">
        <v>27031.52</v>
      </c>
      <c r="E101" s="2">
        <f t="shared" si="12"/>
        <v>-1274.7200000000012</v>
      </c>
      <c r="F101" s="16"/>
    </row>
    <row r="102" spans="1:6" x14ac:dyDescent="0.2">
      <c r="A102" s="10"/>
      <c r="D102" s="2">
        <v>28321.07</v>
      </c>
      <c r="E102" s="2">
        <f t="shared" si="12"/>
        <v>14.829999999998108</v>
      </c>
      <c r="F102" s="11" t="s">
        <v>46</v>
      </c>
    </row>
    <row r="103" spans="1:6" x14ac:dyDescent="0.2">
      <c r="A103" s="10"/>
      <c r="D103" s="2">
        <v>28476.73</v>
      </c>
      <c r="E103" s="2">
        <f t="shared" si="12"/>
        <v>170.48999999999796</v>
      </c>
      <c r="F103" s="11" t="s">
        <v>47</v>
      </c>
    </row>
    <row r="104" spans="1:6" x14ac:dyDescent="0.2">
      <c r="A104" s="10"/>
      <c r="D104" s="2">
        <v>28479.61</v>
      </c>
      <c r="E104" s="2">
        <f t="shared" si="12"/>
        <v>173.36999999999898</v>
      </c>
      <c r="F104" s="16"/>
    </row>
    <row r="105" spans="1:6" x14ac:dyDescent="0.2">
      <c r="A105" s="12"/>
      <c r="B105" s="13"/>
      <c r="C105" s="14"/>
      <c r="D105" s="14">
        <v>28587.65</v>
      </c>
      <c r="E105" s="14">
        <f t="shared" si="12"/>
        <v>281.40999999999985</v>
      </c>
      <c r="F105" s="27"/>
    </row>
    <row r="106" spans="1:6" x14ac:dyDescent="0.2">
      <c r="A106" s="5" t="s">
        <v>48</v>
      </c>
      <c r="B106" s="6" t="s">
        <v>49</v>
      </c>
      <c r="C106" s="8">
        <v>28364.23</v>
      </c>
      <c r="D106" s="8">
        <v>28363.38</v>
      </c>
      <c r="E106" s="8">
        <f>D106-$C$106</f>
        <v>-0.84999999999854481</v>
      </c>
      <c r="F106" s="9" t="s">
        <v>17</v>
      </c>
    </row>
    <row r="107" spans="1:6" x14ac:dyDescent="0.2">
      <c r="A107" s="10"/>
      <c r="D107" s="2">
        <v>28439.39</v>
      </c>
      <c r="E107" s="2">
        <f>D107-$C$106</f>
        <v>75.159999999999854</v>
      </c>
      <c r="F107" s="11" t="s">
        <v>7</v>
      </c>
    </row>
    <row r="108" spans="1:6" x14ac:dyDescent="0.2">
      <c r="A108" s="12"/>
      <c r="B108" s="13"/>
      <c r="C108" s="14"/>
      <c r="D108" s="14">
        <v>28515.439999999999</v>
      </c>
      <c r="E108" s="14">
        <f>D108-$C$106</f>
        <v>151.20999999999913</v>
      </c>
      <c r="F108" s="17" t="s">
        <v>18</v>
      </c>
    </row>
    <row r="109" spans="1:6" x14ac:dyDescent="0.2">
      <c r="A109" s="5" t="s">
        <v>50</v>
      </c>
      <c r="B109" s="6" t="s">
        <v>51</v>
      </c>
      <c r="C109" s="8">
        <v>28364.23</v>
      </c>
      <c r="D109" s="8">
        <v>28363.360000000001</v>
      </c>
      <c r="E109" s="8">
        <f>D109-$C$109</f>
        <v>-0.86999999999898137</v>
      </c>
      <c r="F109" s="9" t="s">
        <v>32</v>
      </c>
    </row>
    <row r="110" spans="1:6" x14ac:dyDescent="0.2">
      <c r="A110" s="10"/>
      <c r="D110" s="2">
        <v>28439.47</v>
      </c>
      <c r="E110" s="2">
        <f>D110-$C$109</f>
        <v>75.240000000001601</v>
      </c>
      <c r="F110" s="11" t="s">
        <v>7</v>
      </c>
    </row>
    <row r="111" spans="1:6" x14ac:dyDescent="0.2">
      <c r="A111" s="28" t="s">
        <v>52</v>
      </c>
      <c r="B111" s="29" t="s">
        <v>53</v>
      </c>
      <c r="C111" s="30">
        <v>28364.23</v>
      </c>
      <c r="D111" s="30">
        <v>28362.58</v>
      </c>
      <c r="E111" s="30">
        <f>D111-C111</f>
        <v>-1.6499999999978172</v>
      </c>
      <c r="F111" s="31" t="s">
        <v>32</v>
      </c>
    </row>
    <row r="112" spans="1:6" x14ac:dyDescent="0.2">
      <c r="A112" s="10" t="s">
        <v>54</v>
      </c>
      <c r="B112" s="1" t="s">
        <v>55</v>
      </c>
      <c r="C112" s="2">
        <v>28364.23</v>
      </c>
      <c r="D112" s="2">
        <v>27044.04</v>
      </c>
      <c r="E112" s="2">
        <f t="shared" ref="E112:E133" si="13">D112-$C$112</f>
        <v>-1320.1899999999987</v>
      </c>
      <c r="F112" s="16"/>
    </row>
    <row r="113" spans="1:6" x14ac:dyDescent="0.2">
      <c r="A113" s="10"/>
      <c r="D113" s="2">
        <v>27100.46</v>
      </c>
      <c r="E113" s="2">
        <f t="shared" si="13"/>
        <v>-1263.7700000000004</v>
      </c>
      <c r="F113" s="16"/>
    </row>
    <row r="114" spans="1:6" x14ac:dyDescent="0.2">
      <c r="A114" s="10"/>
      <c r="D114" s="2">
        <v>27299.78</v>
      </c>
      <c r="E114" s="2">
        <f t="shared" si="13"/>
        <v>-1064.4500000000007</v>
      </c>
      <c r="F114" s="16"/>
    </row>
    <row r="115" spans="1:6" x14ac:dyDescent="0.2">
      <c r="A115" s="10"/>
      <c r="D115" s="2">
        <v>27672.57</v>
      </c>
      <c r="E115" s="2">
        <f t="shared" si="13"/>
        <v>-691.65999999999985</v>
      </c>
      <c r="F115" s="16"/>
    </row>
    <row r="116" spans="1:6" x14ac:dyDescent="0.2">
      <c r="A116" s="10"/>
      <c r="D116" s="2">
        <v>27695</v>
      </c>
      <c r="E116" s="2">
        <f t="shared" si="13"/>
        <v>-669.22999999999956</v>
      </c>
      <c r="F116" s="16"/>
    </row>
    <row r="117" spans="1:6" x14ac:dyDescent="0.2">
      <c r="A117" s="10"/>
      <c r="D117" s="2">
        <v>28363.08</v>
      </c>
      <c r="E117" s="2">
        <f t="shared" si="13"/>
        <v>-1.1499999999978172</v>
      </c>
      <c r="F117" s="11" t="s">
        <v>32</v>
      </c>
    </row>
    <row r="118" spans="1:6" x14ac:dyDescent="0.2">
      <c r="A118" s="10"/>
      <c r="D118" s="2">
        <v>28363.279999999999</v>
      </c>
      <c r="E118" s="2">
        <f t="shared" si="13"/>
        <v>-0.9500000000007276</v>
      </c>
      <c r="F118" s="11" t="s">
        <v>32</v>
      </c>
    </row>
    <row r="119" spans="1:6" x14ac:dyDescent="0.2">
      <c r="A119" s="10"/>
      <c r="D119" s="2">
        <v>28439.52</v>
      </c>
      <c r="E119" s="2">
        <f t="shared" si="13"/>
        <v>75.290000000000873</v>
      </c>
      <c r="F119" s="11" t="s">
        <v>7</v>
      </c>
    </row>
    <row r="120" spans="1:6" x14ac:dyDescent="0.2">
      <c r="A120" s="5" t="s">
        <v>56</v>
      </c>
      <c r="B120" s="6" t="s">
        <v>57</v>
      </c>
      <c r="C120" s="8">
        <v>28364.23</v>
      </c>
      <c r="D120" s="8">
        <v>27066.46</v>
      </c>
      <c r="E120" s="8">
        <f t="shared" si="13"/>
        <v>-1297.7700000000004</v>
      </c>
      <c r="F120" s="15"/>
    </row>
    <row r="121" spans="1:6" x14ac:dyDescent="0.2">
      <c r="A121" s="10"/>
      <c r="D121" s="2">
        <v>27402.41</v>
      </c>
      <c r="E121" s="2">
        <f t="shared" si="13"/>
        <v>-961.81999999999971</v>
      </c>
      <c r="F121" s="16"/>
    </row>
    <row r="122" spans="1:6" x14ac:dyDescent="0.2">
      <c r="A122" s="10"/>
      <c r="D122" s="2">
        <v>27433.4</v>
      </c>
      <c r="E122" s="2">
        <f t="shared" si="13"/>
        <v>-930.82999999999811</v>
      </c>
      <c r="F122" s="16"/>
    </row>
    <row r="123" spans="1:6" x14ac:dyDescent="0.2">
      <c r="A123" s="10"/>
      <c r="D123" s="2">
        <v>27908.2</v>
      </c>
      <c r="E123" s="2">
        <f t="shared" si="13"/>
        <v>-456.02999999999884</v>
      </c>
      <c r="F123" s="16"/>
    </row>
    <row r="124" spans="1:6" x14ac:dyDescent="0.2">
      <c r="A124" s="10"/>
      <c r="D124" s="2">
        <v>28362.2</v>
      </c>
      <c r="E124" s="2">
        <f t="shared" si="13"/>
        <v>-2.0299999999988358</v>
      </c>
      <c r="F124" s="11" t="s">
        <v>32</v>
      </c>
    </row>
    <row r="125" spans="1:6" x14ac:dyDescent="0.2">
      <c r="A125" s="10"/>
      <c r="D125" s="2">
        <v>28782.84</v>
      </c>
      <c r="E125" s="2">
        <f t="shared" si="13"/>
        <v>418.61000000000058</v>
      </c>
      <c r="F125" s="16"/>
    </row>
    <row r="126" spans="1:6" x14ac:dyDescent="0.2">
      <c r="A126" s="10"/>
      <c r="D126" s="2">
        <v>29040.32</v>
      </c>
      <c r="E126" s="2">
        <f t="shared" si="13"/>
        <v>676.09000000000015</v>
      </c>
      <c r="F126" s="16"/>
    </row>
    <row r="127" spans="1:6" x14ac:dyDescent="0.2">
      <c r="A127" s="28" t="s">
        <v>58</v>
      </c>
      <c r="B127" s="29" t="s">
        <v>59</v>
      </c>
      <c r="C127" s="30">
        <v>28364.23</v>
      </c>
      <c r="D127" s="30">
        <v>28361</v>
      </c>
      <c r="E127" s="30">
        <f t="shared" si="13"/>
        <v>-3.2299999999995634</v>
      </c>
      <c r="F127" s="31" t="s">
        <v>32</v>
      </c>
    </row>
    <row r="128" spans="1:6" x14ac:dyDescent="0.2">
      <c r="A128" s="5" t="s">
        <v>60</v>
      </c>
      <c r="B128" s="6" t="s">
        <v>61</v>
      </c>
      <c r="C128" s="8">
        <v>28364.23</v>
      </c>
      <c r="D128" s="8">
        <v>27070.98</v>
      </c>
      <c r="E128" s="8">
        <f t="shared" si="13"/>
        <v>-1293.25</v>
      </c>
      <c r="F128" s="15"/>
    </row>
    <row r="129" spans="1:6" x14ac:dyDescent="0.2">
      <c r="A129" s="10"/>
      <c r="D129" s="2">
        <v>28439.73</v>
      </c>
      <c r="E129" s="2">
        <f t="shared" si="13"/>
        <v>75.5</v>
      </c>
      <c r="F129" s="11" t="s">
        <v>7</v>
      </c>
    </row>
    <row r="130" spans="1:6" x14ac:dyDescent="0.2">
      <c r="A130" s="10"/>
      <c r="D130" s="2">
        <v>29149.1</v>
      </c>
      <c r="E130" s="2">
        <f t="shared" si="13"/>
        <v>784.86999999999898</v>
      </c>
      <c r="F130" s="16"/>
    </row>
    <row r="131" spans="1:6" x14ac:dyDescent="0.2">
      <c r="A131" s="5" t="s">
        <v>62</v>
      </c>
      <c r="B131" s="6" t="s">
        <v>63</v>
      </c>
      <c r="C131" s="8">
        <v>28364.23</v>
      </c>
      <c r="D131" s="8">
        <v>28363.16</v>
      </c>
      <c r="E131" s="8">
        <f t="shared" si="13"/>
        <v>-1.069999999999709</v>
      </c>
      <c r="F131" s="9" t="s">
        <v>32</v>
      </c>
    </row>
    <row r="132" spans="1:6" x14ac:dyDescent="0.2">
      <c r="A132" s="10"/>
      <c r="D132" s="2">
        <v>28439.37</v>
      </c>
      <c r="E132" s="2">
        <f t="shared" si="13"/>
        <v>75.139999999999418</v>
      </c>
      <c r="F132" s="11" t="s">
        <v>7</v>
      </c>
    </row>
    <row r="133" spans="1:6" x14ac:dyDescent="0.2">
      <c r="A133" s="12"/>
      <c r="B133" s="13"/>
      <c r="C133" s="14"/>
      <c r="D133" s="14">
        <v>28515.25</v>
      </c>
      <c r="E133" s="14">
        <f t="shared" si="13"/>
        <v>151.02000000000044</v>
      </c>
      <c r="F133" s="17" t="s">
        <v>18</v>
      </c>
    </row>
    <row r="134" spans="1:6" ht="16" customHeight="1" x14ac:dyDescent="0.2">
      <c r="A134" s="5" t="s">
        <v>64</v>
      </c>
      <c r="B134" s="6">
        <v>24</v>
      </c>
      <c r="C134" s="8">
        <v>28164.15</v>
      </c>
      <c r="D134" s="8">
        <v>23170.97</v>
      </c>
      <c r="E134" s="8">
        <f t="shared" ref="E134:E139" si="14">D134-$C$134</f>
        <v>-4993.18</v>
      </c>
      <c r="F134" s="15"/>
    </row>
    <row r="135" spans="1:6" ht="16" customHeight="1" x14ac:dyDescent="0.2">
      <c r="A135" s="10"/>
      <c r="D135" s="2">
        <v>23496.23</v>
      </c>
      <c r="E135" s="2">
        <f t="shared" si="14"/>
        <v>-4667.9200000000019</v>
      </c>
      <c r="F135" s="16"/>
    </row>
    <row r="136" spans="1:6" ht="16" customHeight="1" x14ac:dyDescent="0.2">
      <c r="A136" s="10"/>
      <c r="D136" s="2">
        <v>25099.18</v>
      </c>
      <c r="E136" s="2">
        <f t="shared" si="14"/>
        <v>-3064.9700000000012</v>
      </c>
      <c r="F136" s="16"/>
    </row>
    <row r="137" spans="1:6" ht="16" customHeight="1" x14ac:dyDescent="0.2">
      <c r="A137" s="10"/>
      <c r="D137" s="2">
        <v>26815.48</v>
      </c>
      <c r="E137" s="2">
        <f t="shared" si="14"/>
        <v>-1348.6700000000019</v>
      </c>
      <c r="F137" s="16"/>
    </row>
    <row r="138" spans="1:6" ht="16" customHeight="1" x14ac:dyDescent="0.2">
      <c r="A138" s="10"/>
      <c r="D138" s="2">
        <v>28321.39</v>
      </c>
      <c r="E138" s="2">
        <f t="shared" si="14"/>
        <v>157.23999999999796</v>
      </c>
      <c r="F138" s="11" t="s">
        <v>23</v>
      </c>
    </row>
    <row r="139" spans="1:6" ht="16" customHeight="1" x14ac:dyDescent="0.2">
      <c r="A139" s="10"/>
      <c r="D139" s="2">
        <v>28474.06</v>
      </c>
      <c r="E139" s="2">
        <f t="shared" si="14"/>
        <v>309.90999999999985</v>
      </c>
      <c r="F139" s="16"/>
    </row>
    <row r="140" spans="1:6" x14ac:dyDescent="0.2">
      <c r="A140" s="5" t="s">
        <v>65</v>
      </c>
      <c r="B140" s="6">
        <v>25</v>
      </c>
      <c r="C140" s="8">
        <v>26982.68</v>
      </c>
      <c r="D140" s="8">
        <v>26956.77</v>
      </c>
      <c r="E140" s="8">
        <f t="shared" ref="E140:E147" si="15">D140-$C$140</f>
        <v>-25.909999999999854</v>
      </c>
      <c r="F140" s="15"/>
    </row>
    <row r="141" spans="1:6" x14ac:dyDescent="0.2">
      <c r="A141" s="10"/>
      <c r="D141" s="2">
        <v>26959.18</v>
      </c>
      <c r="E141" s="2">
        <f t="shared" si="15"/>
        <v>-23.5</v>
      </c>
      <c r="F141" s="16"/>
    </row>
    <row r="142" spans="1:6" x14ac:dyDescent="0.2">
      <c r="A142" s="10"/>
      <c r="D142" s="2">
        <v>26982.01</v>
      </c>
      <c r="E142" s="2">
        <f t="shared" si="15"/>
        <v>-0.67000000000189175</v>
      </c>
      <c r="F142" s="11" t="s">
        <v>32</v>
      </c>
    </row>
    <row r="143" spans="1:6" x14ac:dyDescent="0.2">
      <c r="A143" s="10"/>
      <c r="D143" s="2">
        <v>27023.53</v>
      </c>
      <c r="E143" s="2">
        <f t="shared" si="15"/>
        <v>40.849999999998545</v>
      </c>
      <c r="F143" s="11" t="s">
        <v>66</v>
      </c>
    </row>
    <row r="144" spans="1:6" x14ac:dyDescent="0.2">
      <c r="A144" s="10"/>
      <c r="D144" s="2">
        <v>27064.63</v>
      </c>
      <c r="E144" s="2">
        <f t="shared" si="15"/>
        <v>81.950000000000728</v>
      </c>
      <c r="F144" s="11" t="s">
        <v>8</v>
      </c>
    </row>
    <row r="145" spans="1:6" x14ac:dyDescent="0.2">
      <c r="A145" s="10"/>
      <c r="D145" s="2">
        <v>27136.29</v>
      </c>
      <c r="E145" s="2">
        <f t="shared" si="15"/>
        <v>153.61000000000058</v>
      </c>
      <c r="F145" s="11" t="s">
        <v>18</v>
      </c>
    </row>
    <row r="146" spans="1:6" x14ac:dyDescent="0.2">
      <c r="A146" s="10"/>
      <c r="D146" s="2">
        <v>27176.65</v>
      </c>
      <c r="E146" s="2">
        <f t="shared" si="15"/>
        <v>193.97000000000116</v>
      </c>
      <c r="F146" s="11" t="s">
        <v>33</v>
      </c>
    </row>
    <row r="147" spans="1:6" x14ac:dyDescent="0.2">
      <c r="A147" s="12"/>
      <c r="B147" s="13"/>
      <c r="C147" s="14"/>
      <c r="D147" s="14">
        <v>27221.52</v>
      </c>
      <c r="E147" s="14">
        <f t="shared" si="15"/>
        <v>238.84000000000015</v>
      </c>
      <c r="F147" s="17" t="s">
        <v>11</v>
      </c>
    </row>
    <row r="148" spans="1:6" x14ac:dyDescent="0.2">
      <c r="A148" s="5" t="s">
        <v>67</v>
      </c>
      <c r="B148" s="6">
        <v>26</v>
      </c>
      <c r="C148" s="8">
        <v>26074.66</v>
      </c>
      <c r="D148" s="8">
        <v>25373.56</v>
      </c>
      <c r="E148" s="8">
        <f>D148-$C$148</f>
        <v>-701.09999999999854</v>
      </c>
      <c r="F148" s="9" t="s">
        <v>68</v>
      </c>
    </row>
    <row r="149" spans="1:6" x14ac:dyDescent="0.2">
      <c r="A149" s="10"/>
      <c r="D149" s="2">
        <v>25415.51</v>
      </c>
      <c r="E149" s="2">
        <f>D149-$C$148</f>
        <v>-659.15000000000146</v>
      </c>
      <c r="F149" s="11" t="s">
        <v>69</v>
      </c>
    </row>
    <row r="150" spans="1:6" x14ac:dyDescent="0.2">
      <c r="A150" s="10"/>
      <c r="D150" s="2">
        <v>26147.54</v>
      </c>
      <c r="E150" s="2">
        <f>D150-$C$148</f>
        <v>72.880000000001019</v>
      </c>
      <c r="F150" s="11" t="s">
        <v>7</v>
      </c>
    </row>
    <row r="151" spans="1:6" x14ac:dyDescent="0.2">
      <c r="A151" s="10"/>
      <c r="D151" s="2">
        <v>26528.16</v>
      </c>
      <c r="E151" s="2">
        <f>D151-$C$148</f>
        <v>453.5</v>
      </c>
      <c r="F151" s="16"/>
    </row>
    <row r="152" spans="1:6" x14ac:dyDescent="0.2">
      <c r="A152" s="5" t="s">
        <v>70</v>
      </c>
      <c r="B152" s="6">
        <v>27</v>
      </c>
      <c r="C152" s="32">
        <v>25079.47</v>
      </c>
      <c r="D152" s="8">
        <v>25371.09</v>
      </c>
      <c r="E152" s="32">
        <f>D152-$C$152</f>
        <v>291.61999999999898</v>
      </c>
      <c r="F152" s="9" t="s">
        <v>71</v>
      </c>
    </row>
    <row r="153" spans="1:6" x14ac:dyDescent="0.2">
      <c r="A153" s="10"/>
      <c r="D153" s="33">
        <v>25372.77</v>
      </c>
      <c r="E153" s="33">
        <f>D153-$C$152</f>
        <v>293.29999999999927</v>
      </c>
      <c r="F153" s="11" t="s">
        <v>72</v>
      </c>
    </row>
    <row r="154" spans="1:6" x14ac:dyDescent="0.2">
      <c r="A154" s="10"/>
      <c r="D154" s="2">
        <v>25416.26</v>
      </c>
      <c r="E154" s="33">
        <f>D154-$C$152</f>
        <v>336.78999999999724</v>
      </c>
      <c r="F154" s="11" t="s">
        <v>73</v>
      </c>
    </row>
    <row r="155" spans="1:6" x14ac:dyDescent="0.2">
      <c r="A155" s="10"/>
      <c r="D155" s="2">
        <v>25456.06</v>
      </c>
      <c r="E155" s="33">
        <f>D155-$C$152</f>
        <v>376.59000000000015</v>
      </c>
      <c r="F155" s="11" t="s">
        <v>74</v>
      </c>
    </row>
    <row r="156" spans="1:6" x14ac:dyDescent="0.2">
      <c r="A156" s="5" t="s">
        <v>75</v>
      </c>
      <c r="B156" s="6">
        <v>28</v>
      </c>
      <c r="C156" s="8" t="s">
        <v>76</v>
      </c>
      <c r="D156" s="8">
        <v>25048.41</v>
      </c>
      <c r="E156" s="8">
        <v>1</v>
      </c>
      <c r="F156" s="9" t="s">
        <v>17</v>
      </c>
    </row>
    <row r="157" spans="1:6" x14ac:dyDescent="0.2">
      <c r="A157" s="12"/>
      <c r="B157" s="13"/>
      <c r="C157" s="14"/>
      <c r="D157" s="14">
        <v>25124.07</v>
      </c>
      <c r="E157" s="14">
        <v>76.66</v>
      </c>
      <c r="F157" s="17" t="s">
        <v>7</v>
      </c>
    </row>
    <row r="160" spans="1:6" x14ac:dyDescent="0.2">
      <c r="A160" t="s">
        <v>77</v>
      </c>
    </row>
    <row r="161" spans="1:1" x14ac:dyDescent="0.2">
      <c r="A161" t="s">
        <v>78</v>
      </c>
    </row>
    <row r="162" spans="1:1" x14ac:dyDescent="0.2">
      <c r="A162" t="s">
        <v>79</v>
      </c>
    </row>
    <row r="164" spans="1:1" x14ac:dyDescent="0.2">
      <c r="A164" s="34"/>
    </row>
    <row r="165" spans="1:1" x14ac:dyDescent="0.2">
      <c r="A165" s="35" t="s">
        <v>80</v>
      </c>
    </row>
  </sheetData>
  <pageMargins left="0.7" right="0.7" top="0.78740157500000008" bottom="0.78740157500000008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Michael Lammers</cp:lastModifiedBy>
  <cp:revision>1</cp:revision>
  <dcterms:created xsi:type="dcterms:W3CDTF">2026-01-19T16:26:00Z</dcterms:created>
  <dcterms:modified xsi:type="dcterms:W3CDTF">2026-02-27T13:18:29Z</dcterms:modified>
</cp:coreProperties>
</file>