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cbroderi_ic_ac_uk/Documents/PhD_fromOneDrive/Manuscript/BCG Influenza manuscript/BCG influenza submission/Submission Nature Comms/Revision/Final resubmission2/Separated suppl data files/"/>
    </mc:Choice>
  </mc:AlternateContent>
  <xr:revisionPtr revIDLastSave="11" documentId="8_{BA86EEA9-5FAF-4346-BF19-B19FF876C60E}" xr6:coauthVersionLast="47" xr6:coauthVersionMax="47" xr10:uidLastSave="{9FABD104-FE89-441A-A6FE-2D445FB4C4FC}"/>
  <bookViews>
    <workbookView xWindow="-120" yWindow="-120" windowWidth="29040" windowHeight="15720" xr2:uid="{F5161E58-09C0-45C9-B462-49EECA702518}"/>
  </bookViews>
  <sheets>
    <sheet name="Supplementary Data 14" sheetId="1" r:id="rId1"/>
  </sheets>
  <definedNames>
    <definedName name="_xlnm.Print_Area" localSheetId="0">'Supplementary Data 14'!$A$1:$E$11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<sst xmlns="http://schemas.openxmlformats.org/spreadsheetml/2006/main" count="25" uniqueCount="25">
  <si>
    <t>Ingenuity Canonical Pathways</t>
  </si>
  <si>
    <t xml:space="preserve"> -log(B-H p-value)</t>
  </si>
  <si>
    <t>adj. p</t>
  </si>
  <si>
    <t>Ratio</t>
  </si>
  <si>
    <t>Molecules</t>
  </si>
  <si>
    <t>Role of Hypercytokinemia/hyperchemokinemia in the Pathogenesis of Influenza</t>
  </si>
  <si>
    <t>IFIT2,IFIT3,IRF7,ISG15,MX1,OAS1,OAS2,OAS3,RSAD2</t>
  </si>
  <si>
    <t>Interferon Signaling</t>
  </si>
  <si>
    <t>IFIT1,IFIT3,IFITM1,ISG15,MX1,OAS1</t>
  </si>
  <si>
    <t>Kinetochore Metaphase Signaling Pathway</t>
  </si>
  <si>
    <t>BIRC5,CDK1,CENPN,SKA1,ZWINT</t>
  </si>
  <si>
    <t>Activation of IRF by Cytosolic Pattern Recognition Receptors</t>
  </si>
  <si>
    <t>IFIT2,IRF7,ISG15,ZBP1</t>
  </si>
  <si>
    <t>Pyrimidine Deoxyribonucleotides De Novo Biosynthesis I</t>
  </si>
  <si>
    <t>CMPK2,RRM2,TYMS</t>
  </si>
  <si>
    <t>Role of Pattern Recognition Receptors in Recognition of Bacteria and Viruses</t>
  </si>
  <si>
    <t>IRF7,OAS1,OAS2,OAS3,TNFSF10</t>
  </si>
  <si>
    <t>Cell Cycle Control of Chromosomal Replication</t>
  </si>
  <si>
    <t>CDC45,CDK1,CDT1</t>
  </si>
  <si>
    <t>Cyclins and Cell Cycle Regulation</t>
  </si>
  <si>
    <t>CCNA2,CCNB2,CDK1</t>
  </si>
  <si>
    <t>Coronavirus Pathogenesis Pathway</t>
  </si>
  <si>
    <t>IRF7,OAS1,OAS2,OAS3</t>
  </si>
  <si>
    <t>Estrogen-mediated S-phase Entry</t>
  </si>
  <si>
    <t>CCNA2,CDK1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</si>
</sst>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1" fontId="0" fillId="0" borderId="1" xfId="0" applyNumberForma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CD28E-6800-4617-AA1B-30C18D1A3BAC}">
  <sheetPr>
    <pageSetUpPr fitToPage="1"/>
  </sheetPr>
  <dimension ref="A1:E11"/>
  <sheetViews>
    <sheetView tabSelected="1" zoomScaleNormal="100" workbookViewId="0">
      <selection activeCell="A20" sqref="A20"/>
    </sheetView>
  </sheetViews>
  <sheetFormatPr defaultRowHeight="15" x14ac:dyDescent="0.25"/>
  <cols>
    <col min="1" max="1" width="80.28515625" customWidth="1"/>
    <col min="2" max="2" width="16.85546875" style="1" customWidth="1"/>
    <col min="3" max="3" width="12.28515625" style="2" customWidth="1"/>
    <col min="4" max="4" width="9.140625" style="3"/>
    <col min="5" max="5" width="75.5703125" style="4" customWidth="1"/>
  </cols>
  <sheetData>
    <row r="1" spans="1:5" x14ac:dyDescent="0.25">
      <c r="A1" s="5" t="s">
        <v>0</v>
      </c>
      <c r="B1" s="6" t="s">
        <v>1</v>
      </c>
      <c r="C1" s="7" t="s">
        <v>2</v>
      </c>
      <c r="D1" s="8" t="s">
        <v>3</v>
      </c>
      <c r="E1" s="9" t="s">
        <v>4</v>
      </c>
    </row>
    <row r="2" spans="1:5" x14ac:dyDescent="0.25">
      <c r="A2" s="5" t="s">
        <v>5</v>
      </c>
      <c r="B2" s="6">
        <v>9.7899999999999991</v>
      </c>
      <c r="C2" s="10">
        <f t="shared" ref="C2:C11" si="0">POWER(10,-B2)</f>
        <v>1.6218100973589318E-10</v>
      </c>
      <c r="D2" s="8">
        <v>0.113</v>
      </c>
      <c r="E2" s="11" t="s">
        <v>6</v>
      </c>
    </row>
    <row r="3" spans="1:5" x14ac:dyDescent="0.25">
      <c r="A3" s="5" t="s">
        <v>7</v>
      </c>
      <c r="B3" s="6">
        <v>7.39</v>
      </c>
      <c r="C3" s="10">
        <f t="shared" si="0"/>
        <v>4.0738027780411254E-8</v>
      </c>
      <c r="D3" s="8">
        <v>0.16700000000000001</v>
      </c>
      <c r="E3" s="11" t="s">
        <v>8</v>
      </c>
    </row>
    <row r="4" spans="1:5" x14ac:dyDescent="0.25">
      <c r="A4" s="5" t="s">
        <v>9</v>
      </c>
      <c r="B4" s="6">
        <v>3.33</v>
      </c>
      <c r="C4" s="10">
        <f t="shared" si="0"/>
        <v>4.677351412871977E-4</v>
      </c>
      <c r="D4" s="8">
        <v>4.6699999999999998E-2</v>
      </c>
      <c r="E4" s="11" t="s">
        <v>10</v>
      </c>
    </row>
    <row r="5" spans="1:5" x14ac:dyDescent="0.25">
      <c r="A5" s="5" t="s">
        <v>11</v>
      </c>
      <c r="B5" s="6">
        <v>3.14</v>
      </c>
      <c r="C5" s="10">
        <f t="shared" si="0"/>
        <v>7.2443596007498929E-4</v>
      </c>
      <c r="D5" s="8">
        <v>6.3500000000000001E-2</v>
      </c>
      <c r="E5" s="11" t="s">
        <v>12</v>
      </c>
    </row>
    <row r="6" spans="1:5" x14ac:dyDescent="0.25">
      <c r="A6" s="5" t="s">
        <v>13</v>
      </c>
      <c r="B6" s="6">
        <v>3.14</v>
      </c>
      <c r="C6" s="10">
        <f t="shared" si="0"/>
        <v>7.2443596007498929E-4</v>
      </c>
      <c r="D6" s="8">
        <v>0.13</v>
      </c>
      <c r="E6" s="11" t="s">
        <v>14</v>
      </c>
    </row>
    <row r="7" spans="1:5" x14ac:dyDescent="0.25">
      <c r="A7" s="5" t="s">
        <v>15</v>
      </c>
      <c r="B7" s="6">
        <v>2.98</v>
      </c>
      <c r="C7" s="10">
        <f t="shared" si="0"/>
        <v>1.0471285480508988E-3</v>
      </c>
      <c r="D7" s="8">
        <v>3.4200000000000001E-2</v>
      </c>
      <c r="E7" s="11" t="s">
        <v>16</v>
      </c>
    </row>
    <row r="8" spans="1:5" x14ac:dyDescent="0.25">
      <c r="A8" s="5" t="s">
        <v>17</v>
      </c>
      <c r="B8" s="6">
        <v>2.12</v>
      </c>
      <c r="C8" s="10">
        <f t="shared" si="0"/>
        <v>7.5857757502918299E-3</v>
      </c>
      <c r="D8" s="8">
        <v>5.3600000000000002E-2</v>
      </c>
      <c r="E8" s="11" t="s">
        <v>18</v>
      </c>
    </row>
    <row r="9" spans="1:5" x14ac:dyDescent="0.25">
      <c r="A9" s="5" t="s">
        <v>19</v>
      </c>
      <c r="B9" s="6">
        <v>1.67</v>
      </c>
      <c r="C9" s="10">
        <f t="shared" si="0"/>
        <v>2.1379620895022322E-2</v>
      </c>
      <c r="D9" s="8">
        <v>3.5700000000000003E-2</v>
      </c>
      <c r="E9" s="11" t="s">
        <v>20</v>
      </c>
    </row>
    <row r="10" spans="1:5" x14ac:dyDescent="0.25">
      <c r="A10" s="5" t="s">
        <v>21</v>
      </c>
      <c r="B10" s="6">
        <v>1.63</v>
      </c>
      <c r="C10" s="10">
        <f t="shared" si="0"/>
        <v>2.3442288153199219E-2</v>
      </c>
      <c r="D10" s="8">
        <v>2.06E-2</v>
      </c>
      <c r="E10" s="11" t="s">
        <v>22</v>
      </c>
    </row>
    <row r="11" spans="1:5" x14ac:dyDescent="0.25">
      <c r="A11" s="5" t="s">
        <v>23</v>
      </c>
      <c r="B11" s="6">
        <v>1.63</v>
      </c>
      <c r="C11" s="10">
        <f t="shared" si="0"/>
        <v>2.3442288153199219E-2</v>
      </c>
      <c r="D11" s="8">
        <v>7.6899999999999996E-2</v>
      </c>
      <c r="E11" s="11" t="s">
        <v>24</v>
      </c>
    </row>
  </sheetData>
  <pageMargins left="0.7" right="0.7" top="0.75" bottom="0.75" header="0.3" footer="0.3"/>
  <pageSetup paperSize="9" scale="66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14</vt:lpstr>
      <vt:lpstr>'Supplementary Data 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Broderick, Claire M</dc:creator>
  <cp:lastModifiedBy>Broderick, Claire M</cp:lastModifiedBy>
  <dcterms:created xsi:type="dcterms:W3CDTF">2025-11-19T13:52:46Z</dcterms:created>
  <dcterms:modified xsi:type="dcterms:W3CDTF">2026-03-27T09:52:28Z</dcterms:modified>
</cp:coreProperties>
</file>