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Volumes/CTMcMurray/Dropbox/CTM-Files/Papers (White Space Conflict)/DNA Expansion papers/DSBR in HD brain/Paper 2_HD 10_5_23/zzzNCOMM_3_23_26/Source Files/"/>
    </mc:Choice>
  </mc:AlternateContent>
  <xr:revisionPtr revIDLastSave="0" documentId="13_ncr:1_{5901B8EC-8930-6344-B62F-AA9BCF5D6E7A}" xr6:coauthVersionLast="47" xr6:coauthVersionMax="47" xr10:uidLastSave="{00000000-0000-0000-0000-000000000000}"/>
  <bookViews>
    <workbookView xWindow="12440" yWindow="2820" windowWidth="42060" windowHeight="24020" tabRatio="864" firstSheet="16" activeTab="26" xr2:uid="{48939DF2-9B91-964D-A871-C635F02F23DB}"/>
  </bookViews>
  <sheets>
    <sheet name="Fig. 1B Uncropped gels" sheetId="33" r:id="rId1"/>
    <sheet name="Fig. 1C Blot intensity" sheetId="1" r:id="rId2"/>
    <sheet name="Fig. 2D MSH3 IF " sheetId="35" r:id="rId3"/>
    <sheet name="Fig. 2F MSH6 neuronglia" sheetId="36" r:id="rId4"/>
    <sheet name="Fig. 3B Blot intensity" sheetId="29" r:id="rId5"/>
    <sheet name="Fig. 3D MS analysis" sheetId="48" r:id="rId6"/>
    <sheet name="Fig. 4C FM-HCR" sheetId="4" r:id="rId7"/>
    <sheet name="Fig. 5B yH2AX in CBL" sheetId="22" r:id="rId8"/>
    <sheet name="Fig. 5C yH2AX in STR " sheetId="25" r:id="rId9"/>
    <sheet name="Fig. 5F. Neurons in mice" sheetId="26" r:id="rId10"/>
    <sheet name="Fig. 5G. Glia in mice" sheetId="31" r:id="rId11"/>
    <sheet name="Fig. 6H yH2AX neuronglia" sheetId="38" r:id="rId12"/>
    <sheet name="Fig. 6I yH2AX neuronglia" sheetId="49" r:id="rId13"/>
    <sheet name="Fig. 6K comet" sheetId="39" r:id="rId14"/>
    <sheet name="Fig. 7 53BP1 STR neuron" sheetId="40" r:id="rId15"/>
    <sheet name="Fig. 8 F yH2AX +-XJB" sheetId="41" r:id="rId16"/>
    <sheet name="Fig. 8G comet +-XJB" sheetId="42" r:id="rId17"/>
    <sheet name="Supp. Fig. 2. Uncropped gels" sheetId="32" r:id="rId18"/>
    <sheet name="Supp. Fig. 3. Uncropped gels" sheetId="43" r:id="rId19"/>
    <sheet name="Suppl Fig. 4. MS Brain tissue " sheetId="21" r:id="rId20"/>
    <sheet name="Supp Fig. 5B" sheetId="37" r:id="rId21"/>
    <sheet name="Supp. Fig. 6 Genbank maps" sheetId="50" r:id="rId22"/>
    <sheet name="Supp. Fig. 7 cellfield" sheetId="28" r:id="rId23"/>
    <sheet name="Supp. Fig. 8A yH2AX increase" sheetId="44" r:id="rId24"/>
    <sheet name="Supp. Fig. 10A yH2AX animals" sheetId="46" r:id="rId25"/>
    <sheet name="Supp. Fig. 10C 53BP1 90wks" sheetId="47" r:id="rId26"/>
    <sheet name="Supp Fig. 11" sheetId="6" r:id="rId2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Z66" i="25" l="1"/>
  <c r="FZ65" i="25"/>
  <c r="GX63" i="25"/>
  <c r="FZ64" i="25"/>
  <c r="GX62" i="25"/>
  <c r="FZ63" i="25"/>
  <c r="GX61" i="25"/>
  <c r="FZ62" i="25"/>
  <c r="GX60" i="25"/>
  <c r="FZ61" i="25"/>
  <c r="FJ61" i="25"/>
  <c r="ET61" i="25"/>
  <c r="GX59" i="25"/>
  <c r="FZ60" i="25"/>
  <c r="FJ60" i="25"/>
  <c r="ET60" i="25"/>
  <c r="GX58" i="25"/>
  <c r="GP58" i="25"/>
  <c r="FZ59" i="25"/>
  <c r="FJ59" i="25"/>
  <c r="ET59" i="25"/>
  <c r="GX57" i="25"/>
  <c r="GP57" i="25"/>
  <c r="FZ58" i="25"/>
  <c r="FJ58" i="25"/>
  <c r="ET58" i="25"/>
  <c r="GX56" i="25"/>
  <c r="GP56" i="25"/>
  <c r="FZ57" i="25"/>
  <c r="FJ57" i="25"/>
  <c r="ET57" i="25"/>
  <c r="GX55" i="25"/>
  <c r="GP55" i="25"/>
  <c r="FZ56" i="25"/>
  <c r="FJ56" i="25"/>
  <c r="ET56" i="25"/>
  <c r="GX54" i="25"/>
  <c r="GP54" i="25"/>
  <c r="FZ55" i="25"/>
  <c r="FJ55" i="25"/>
  <c r="ET55" i="25"/>
  <c r="GX53" i="25"/>
  <c r="GP53" i="25"/>
  <c r="FZ54" i="25"/>
  <c r="FJ54" i="25"/>
  <c r="ET54" i="25"/>
  <c r="GX52" i="25"/>
  <c r="GP52" i="25"/>
  <c r="FZ53" i="25"/>
  <c r="FJ53" i="25"/>
  <c r="ET53" i="25"/>
  <c r="GX51" i="25"/>
  <c r="GP51" i="25"/>
  <c r="FZ52" i="25"/>
  <c r="FJ52" i="25"/>
  <c r="ET52" i="25"/>
  <c r="GX50" i="25"/>
  <c r="GP50" i="25"/>
  <c r="FZ51" i="25"/>
  <c r="FJ51" i="25"/>
  <c r="ET51" i="25"/>
  <c r="GX49" i="25"/>
  <c r="GP49" i="25"/>
  <c r="GH50" i="25"/>
  <c r="FZ50" i="25"/>
  <c r="FJ50" i="25"/>
  <c r="ET50" i="25"/>
  <c r="GX48" i="25"/>
  <c r="GP48" i="25"/>
  <c r="GH49" i="25"/>
  <c r="FZ49" i="25"/>
  <c r="FJ49" i="25"/>
  <c r="ET49" i="25"/>
  <c r="GX47" i="25"/>
  <c r="GP47" i="25"/>
  <c r="GH48" i="25"/>
  <c r="FZ48" i="25"/>
  <c r="FJ48" i="25"/>
  <c r="ET48" i="25"/>
  <c r="GX46" i="25"/>
  <c r="GP46" i="25"/>
  <c r="GH47" i="25"/>
  <c r="FZ47" i="25"/>
  <c r="FJ47" i="25"/>
  <c r="ET47" i="25"/>
  <c r="GX45" i="25"/>
  <c r="GP45" i="25"/>
  <c r="GH46" i="25"/>
  <c r="FZ46" i="25"/>
  <c r="FJ46" i="25"/>
  <c r="ET46" i="25"/>
  <c r="GX44" i="25"/>
  <c r="GP44" i="25"/>
  <c r="GH45" i="25"/>
  <c r="FZ45" i="25"/>
  <c r="FR45" i="25"/>
  <c r="FJ45" i="25"/>
  <c r="ET45" i="25"/>
  <c r="GX43" i="25"/>
  <c r="GP43" i="25"/>
  <c r="GH44" i="25"/>
  <c r="FZ44" i="25"/>
  <c r="FR44" i="25"/>
  <c r="FJ44" i="25"/>
  <c r="ET44" i="25"/>
  <c r="GX42" i="25"/>
  <c r="GP42" i="25"/>
  <c r="GH43" i="25"/>
  <c r="FZ43" i="25"/>
  <c r="FR43" i="25"/>
  <c r="FJ43" i="25"/>
  <c r="ET43" i="25"/>
  <c r="GX41" i="25"/>
  <c r="GP41" i="25"/>
  <c r="GH42" i="25"/>
  <c r="FZ42" i="25"/>
  <c r="FR42" i="25"/>
  <c r="FJ42" i="25"/>
  <c r="ET42" i="25"/>
  <c r="GX40" i="25"/>
  <c r="GP40" i="25"/>
  <c r="GH41" i="25"/>
  <c r="FZ41" i="25"/>
  <c r="FR41" i="25"/>
  <c r="FJ41" i="25"/>
  <c r="ET41" i="25"/>
  <c r="GX39" i="25"/>
  <c r="GP39" i="25"/>
  <c r="GH40" i="25"/>
  <c r="FZ40" i="25"/>
  <c r="FR40" i="25"/>
  <c r="FJ40" i="25"/>
  <c r="ET40" i="25"/>
  <c r="GX38" i="25"/>
  <c r="GP38" i="25"/>
  <c r="GH39" i="25"/>
  <c r="FZ39" i="25"/>
  <c r="FR39" i="25"/>
  <c r="FJ39" i="25"/>
  <c r="ET39" i="25"/>
  <c r="GX37" i="25"/>
  <c r="GP37" i="25"/>
  <c r="GH38" i="25"/>
  <c r="FZ38" i="25"/>
  <c r="FR38" i="25"/>
  <c r="FJ38" i="25"/>
  <c r="ET38" i="25"/>
  <c r="GX36" i="25"/>
  <c r="GP36" i="25"/>
  <c r="GH37" i="25"/>
  <c r="FZ37" i="25"/>
  <c r="FR37" i="25"/>
  <c r="FJ37" i="25"/>
  <c r="GX35" i="25"/>
  <c r="GP35" i="25"/>
  <c r="GH36" i="25"/>
  <c r="FZ36" i="25"/>
  <c r="FR36" i="25"/>
  <c r="FJ36" i="25"/>
  <c r="GX34" i="25"/>
  <c r="GP34" i="25"/>
  <c r="GH35" i="25"/>
  <c r="FZ35" i="25"/>
  <c r="FR35" i="25"/>
  <c r="FJ35" i="25"/>
  <c r="GX33" i="25"/>
  <c r="GP33" i="25"/>
  <c r="GH34" i="25"/>
  <c r="FZ34" i="25"/>
  <c r="FR34" i="25"/>
  <c r="FJ34" i="25"/>
  <c r="GX32" i="25"/>
  <c r="GP32" i="25"/>
  <c r="GH33" i="25"/>
  <c r="FZ33" i="25"/>
  <c r="FR33" i="25"/>
  <c r="FJ33" i="25"/>
  <c r="GX31" i="25"/>
  <c r="GP31" i="25"/>
  <c r="GH32" i="25"/>
  <c r="FZ32" i="25"/>
  <c r="FR32" i="25"/>
  <c r="FJ32" i="25"/>
  <c r="GX30" i="25"/>
  <c r="GP30" i="25"/>
  <c r="GH31" i="25"/>
  <c r="FZ31" i="25"/>
  <c r="FR31" i="25"/>
  <c r="FJ31" i="25"/>
  <c r="GX29" i="25"/>
  <c r="GP29" i="25"/>
  <c r="GH30" i="25"/>
  <c r="FZ30" i="25"/>
  <c r="FR30" i="25"/>
  <c r="FJ30" i="25"/>
  <c r="GX28" i="25"/>
  <c r="GP28" i="25"/>
  <c r="GH29" i="25"/>
  <c r="FZ29" i="25"/>
  <c r="FR29" i="25"/>
  <c r="FJ29" i="25"/>
  <c r="GX27" i="25"/>
  <c r="GP27" i="25"/>
  <c r="GH28" i="25"/>
  <c r="FZ28" i="25"/>
  <c r="FR28" i="25"/>
  <c r="FJ28" i="25"/>
  <c r="GX26" i="25"/>
  <c r="GP26" i="25"/>
  <c r="GH27" i="25"/>
  <c r="FZ27" i="25"/>
  <c r="FR27" i="25"/>
  <c r="FJ27" i="25"/>
  <c r="GX25" i="25"/>
  <c r="GP25" i="25"/>
  <c r="GH26" i="25"/>
  <c r="FZ26" i="25"/>
  <c r="FR26" i="25"/>
  <c r="FJ26" i="25"/>
  <c r="GX24" i="25"/>
  <c r="GP24" i="25"/>
  <c r="GH25" i="25"/>
  <c r="FZ25" i="25"/>
  <c r="FR25" i="25"/>
  <c r="FJ25" i="25"/>
  <c r="GX23" i="25"/>
  <c r="GP23" i="25"/>
  <c r="GH24" i="25"/>
  <c r="FZ24" i="25"/>
  <c r="FR24" i="25"/>
  <c r="FJ24" i="25"/>
  <c r="GX22" i="25"/>
  <c r="GP22" i="25"/>
  <c r="GH23" i="25"/>
  <c r="FZ23" i="25"/>
  <c r="FR23" i="25"/>
  <c r="FJ23" i="25"/>
  <c r="GX21" i="25"/>
  <c r="GP21" i="25"/>
  <c r="GH22" i="25"/>
  <c r="FZ22" i="25"/>
  <c r="FR22" i="25"/>
  <c r="FJ22" i="25"/>
  <c r="GX20" i="25"/>
  <c r="GP20" i="25"/>
  <c r="GH21" i="25"/>
  <c r="FZ21" i="25"/>
  <c r="FR21" i="25"/>
  <c r="FJ21" i="25"/>
  <c r="GX19" i="25"/>
  <c r="GP19" i="25"/>
  <c r="GH20" i="25"/>
  <c r="FZ20" i="25"/>
  <c r="FR20" i="25"/>
  <c r="FJ20" i="25"/>
  <c r="GX18" i="25"/>
  <c r="GP18" i="25"/>
  <c r="GH19" i="25"/>
  <c r="FZ19" i="25"/>
  <c r="FR19" i="25"/>
  <c r="FJ19" i="25"/>
  <c r="GX17" i="25"/>
  <c r="GP17" i="25"/>
  <c r="GH18" i="25"/>
  <c r="FZ18" i="25"/>
  <c r="FR18" i="25"/>
  <c r="FJ18" i="25"/>
  <c r="GX16" i="25"/>
  <c r="GP16" i="25"/>
  <c r="GH17" i="25"/>
  <c r="FZ17" i="25"/>
  <c r="FR17" i="25"/>
  <c r="FJ17" i="25"/>
  <c r="GX15" i="25"/>
  <c r="GP15" i="25"/>
  <c r="GH16" i="25"/>
  <c r="FZ16" i="25"/>
  <c r="FR16" i="25"/>
  <c r="FJ16" i="25"/>
  <c r="GX14" i="25"/>
  <c r="GP14" i="25"/>
  <c r="GH15" i="25"/>
  <c r="FZ15" i="25"/>
  <c r="FR15" i="25"/>
  <c r="FJ15" i="25"/>
  <c r="GX13" i="25"/>
  <c r="GP13" i="25"/>
  <c r="GH14" i="25"/>
  <c r="FZ14" i="25"/>
  <c r="FR14" i="25"/>
  <c r="FJ14" i="25"/>
  <c r="GX12" i="25"/>
  <c r="GP12" i="25"/>
  <c r="GH13" i="25"/>
  <c r="FZ13" i="25"/>
  <c r="FR13" i="25"/>
  <c r="FJ13" i="25"/>
  <c r="GX11" i="25"/>
  <c r="GP11" i="25"/>
  <c r="GH12" i="25"/>
  <c r="FZ12" i="25"/>
  <c r="FR12" i="25"/>
  <c r="FJ12" i="25"/>
  <c r="GX10" i="25"/>
  <c r="GP10" i="25"/>
  <c r="GH11" i="25"/>
  <c r="FZ11" i="25"/>
  <c r="FR11" i="25"/>
  <c r="FJ11" i="25"/>
  <c r="GX9" i="25"/>
  <c r="GP9" i="25"/>
  <c r="GH10" i="25"/>
  <c r="FZ10" i="25"/>
  <c r="FR10" i="25"/>
  <c r="FJ10" i="25"/>
  <c r="GX8" i="25"/>
  <c r="GP8" i="25"/>
  <c r="GH9" i="25"/>
  <c r="FZ9" i="25"/>
  <c r="FR9" i="25"/>
  <c r="FJ9" i="25"/>
  <c r="HF5" i="25"/>
  <c r="HE5" i="25"/>
  <c r="GW5" i="25"/>
  <c r="GO5" i="25"/>
  <c r="GG6" i="25"/>
  <c r="FY6" i="25"/>
  <c r="FQ6" i="25"/>
  <c r="FI6" i="25"/>
  <c r="FB6" i="25"/>
  <c r="FA6" i="25"/>
  <c r="ES6" i="25"/>
  <c r="HF4" i="25"/>
  <c r="HE4" i="25"/>
  <c r="GW4" i="25"/>
  <c r="GO4" i="25"/>
  <c r="GG5" i="25"/>
  <c r="FY5" i="25"/>
  <c r="FQ5" i="25"/>
  <c r="FI5" i="25"/>
  <c r="FB5" i="25"/>
  <c r="FA5" i="25"/>
  <c r="ES5" i="25"/>
  <c r="GG4" i="25"/>
  <c r="FY4" i="25"/>
  <c r="FQ4" i="25"/>
  <c r="FI4" i="25"/>
  <c r="FB4" i="25"/>
  <c r="FA4" i="25"/>
  <c r="ES4" i="25"/>
  <c r="GX5" i="25" l="1"/>
  <c r="FJ4" i="25"/>
  <c r="ET5" i="25"/>
  <c r="GH4" i="25"/>
  <c r="FZ5" i="25"/>
  <c r="FR4" i="25"/>
  <c r="GH5" i="25"/>
  <c r="ET4" i="25"/>
  <c r="ET6" i="25"/>
  <c r="FZ4" i="25"/>
  <c r="GP5" i="25"/>
  <c r="FR6" i="25"/>
  <c r="GX4" i="25"/>
  <c r="GP4" i="25"/>
  <c r="FJ6" i="25"/>
  <c r="FR5" i="25"/>
  <c r="GH6" i="25"/>
  <c r="FZ6" i="25"/>
  <c r="FJ5" i="25"/>
  <c r="C41" i="21"/>
  <c r="D41" i="21"/>
  <c r="E41" i="21"/>
  <c r="F41" i="21"/>
  <c r="G41" i="21"/>
  <c r="H41" i="21"/>
  <c r="I41" i="21"/>
  <c r="J41" i="21"/>
  <c r="K41" i="21"/>
  <c r="L41" i="21"/>
  <c r="M40" i="21"/>
  <c r="C42" i="21"/>
  <c r="D42" i="21"/>
  <c r="E42" i="21"/>
  <c r="F42" i="21"/>
  <c r="G42" i="21"/>
  <c r="H42" i="21"/>
  <c r="I42" i="21"/>
  <c r="J42" i="21"/>
  <c r="K42" i="21"/>
  <c r="L42" i="21"/>
  <c r="M41" i="21"/>
  <c r="C44" i="21"/>
  <c r="D44" i="21"/>
  <c r="E44" i="21"/>
  <c r="F44" i="21"/>
  <c r="G44" i="21"/>
  <c r="H44" i="21"/>
  <c r="I44" i="21"/>
  <c r="J44" i="21"/>
  <c r="K44" i="21"/>
  <c r="L44" i="21"/>
  <c r="M43" i="21"/>
  <c r="C45" i="21"/>
  <c r="D45" i="21"/>
  <c r="E45" i="21"/>
  <c r="F45" i="21"/>
  <c r="G45" i="21"/>
  <c r="H45" i="21"/>
  <c r="I45" i="21"/>
  <c r="J45" i="21"/>
  <c r="K45" i="21"/>
  <c r="L45" i="21"/>
  <c r="M44" i="21"/>
  <c r="D122" i="21"/>
  <c r="C122" i="21"/>
  <c r="D121" i="21"/>
  <c r="C121" i="21"/>
  <c r="D120" i="21"/>
  <c r="C120" i="21"/>
  <c r="D119" i="21"/>
  <c r="C119" i="21"/>
  <c r="I103" i="21"/>
  <c r="H103" i="21"/>
  <c r="G103" i="21"/>
  <c r="F103" i="21"/>
  <c r="E103" i="21"/>
  <c r="D103" i="21"/>
  <c r="C103" i="21"/>
  <c r="I102" i="21"/>
  <c r="H102" i="21"/>
  <c r="G102" i="21"/>
  <c r="F102" i="21"/>
  <c r="E102" i="21"/>
  <c r="D102" i="21"/>
  <c r="C102" i="21"/>
  <c r="I100" i="21"/>
  <c r="H100" i="21"/>
  <c r="G100" i="21"/>
  <c r="F100" i="21"/>
  <c r="E100" i="21"/>
  <c r="D100" i="21"/>
  <c r="C100" i="21"/>
  <c r="I99" i="21"/>
  <c r="H99" i="21"/>
  <c r="G99" i="21"/>
  <c r="F99" i="21"/>
  <c r="E99" i="21"/>
  <c r="D99" i="21"/>
  <c r="C99" i="21"/>
  <c r="M83" i="21"/>
  <c r="L84" i="21"/>
  <c r="K84" i="21"/>
  <c r="J84" i="21"/>
  <c r="I84" i="21"/>
  <c r="H84" i="21"/>
  <c r="G84" i="21"/>
  <c r="F84" i="21"/>
  <c r="E84" i="21"/>
  <c r="D84" i="21"/>
  <c r="C84" i="21"/>
  <c r="M82" i="21"/>
  <c r="L83" i="21"/>
  <c r="K83" i="21"/>
  <c r="J83" i="21"/>
  <c r="I83" i="21"/>
  <c r="H83" i="21"/>
  <c r="G83" i="21"/>
  <c r="F83" i="21"/>
  <c r="E83" i="21"/>
  <c r="D83" i="21"/>
  <c r="C83" i="21"/>
  <c r="M80" i="21"/>
  <c r="L81" i="21"/>
  <c r="K81" i="21"/>
  <c r="J81" i="21"/>
  <c r="I81" i="21"/>
  <c r="H81" i="21"/>
  <c r="G81" i="21"/>
  <c r="F81" i="21"/>
  <c r="E81" i="21"/>
  <c r="D81" i="21"/>
  <c r="C81" i="21"/>
  <c r="M79" i="21"/>
  <c r="L80" i="21"/>
  <c r="K80" i="21"/>
  <c r="J80" i="21"/>
  <c r="I80" i="21"/>
  <c r="H80" i="21"/>
  <c r="G80" i="21"/>
  <c r="F80" i="21"/>
  <c r="E80" i="21"/>
  <c r="D80" i="21"/>
  <c r="C80" i="21"/>
  <c r="I63" i="21"/>
  <c r="H63" i="21"/>
  <c r="G63" i="21"/>
  <c r="F63" i="21"/>
  <c r="E63" i="21"/>
  <c r="D63" i="21"/>
  <c r="C63" i="21"/>
  <c r="I62" i="21"/>
  <c r="H62" i="21"/>
  <c r="G62" i="21"/>
  <c r="F62" i="21"/>
  <c r="E62" i="21"/>
  <c r="D62" i="21"/>
  <c r="C62" i="21"/>
  <c r="I61" i="21"/>
  <c r="H61" i="21"/>
  <c r="G61" i="21"/>
  <c r="F61" i="21"/>
  <c r="E61" i="21"/>
  <c r="D61" i="21"/>
  <c r="C61" i="21"/>
  <c r="I60" i="21"/>
  <c r="H60" i="21"/>
  <c r="G60" i="21"/>
  <c r="F60" i="21"/>
  <c r="E60" i="21"/>
  <c r="D60" i="21"/>
  <c r="C60" i="21"/>
  <c r="K25" i="21"/>
  <c r="J25" i="21"/>
  <c r="I25" i="21"/>
  <c r="H25" i="21"/>
  <c r="G25" i="21"/>
  <c r="F25" i="21"/>
  <c r="E25" i="21"/>
  <c r="D25" i="21"/>
  <c r="C25" i="21"/>
  <c r="K24" i="21"/>
  <c r="J24" i="21"/>
  <c r="I24" i="21"/>
  <c r="H24" i="21"/>
  <c r="G24" i="21"/>
  <c r="F24" i="21"/>
  <c r="E24" i="21"/>
  <c r="D24" i="21"/>
  <c r="C24" i="21"/>
  <c r="K21" i="21"/>
  <c r="J21" i="21"/>
  <c r="I21" i="21"/>
  <c r="H21" i="21"/>
  <c r="G21" i="21"/>
  <c r="F21" i="21"/>
  <c r="E21" i="21"/>
  <c r="D21" i="21"/>
  <c r="C21" i="21"/>
  <c r="K20" i="21"/>
  <c r="J20" i="21"/>
  <c r="I20" i="21"/>
  <c r="H20" i="21"/>
  <c r="G20" i="21"/>
  <c r="F20" i="21"/>
  <c r="E20" i="21"/>
  <c r="D20" i="21"/>
  <c r="C20" i="21"/>
  <c r="L26" i="1" l="1"/>
  <c r="K26" i="1"/>
  <c r="J26" i="1"/>
  <c r="I26" i="1"/>
  <c r="L25" i="1"/>
  <c r="K25" i="1"/>
  <c r="J25" i="1"/>
  <c r="I25" i="1"/>
  <c r="L24" i="1"/>
  <c r="K24" i="1"/>
  <c r="J24" i="1"/>
  <c r="I24" i="1"/>
  <c r="C26" i="1"/>
  <c r="D26" i="1"/>
  <c r="E26" i="1"/>
  <c r="F26" i="1"/>
  <c r="C25" i="1"/>
  <c r="D25" i="1"/>
  <c r="E25" i="1"/>
  <c r="F25" i="1"/>
  <c r="D24" i="1"/>
  <c r="E24" i="1"/>
  <c r="F24" i="1"/>
  <c r="C24" i="1"/>
  <c r="F17" i="1"/>
  <c r="E17" i="1"/>
  <c r="D17" i="1"/>
  <c r="C17" i="1"/>
  <c r="F16" i="1"/>
  <c r="E16" i="1"/>
  <c r="D16" i="1"/>
  <c r="C16" i="1"/>
  <c r="L17" i="1"/>
  <c r="K17" i="1"/>
  <c r="J17" i="1"/>
  <c r="I17" i="1"/>
  <c r="L16" i="1"/>
  <c r="K16" i="1"/>
  <c r="J16" i="1"/>
  <c r="I16" i="1"/>
  <c r="L10" i="1"/>
  <c r="K10" i="1"/>
  <c r="J10" i="1"/>
  <c r="I10" i="1"/>
  <c r="L9" i="1"/>
  <c r="K9" i="1"/>
  <c r="J9" i="1"/>
  <c r="I9" i="1"/>
  <c r="C10" i="1"/>
  <c r="D10" i="1"/>
  <c r="E10" i="1"/>
  <c r="F10" i="1"/>
  <c r="D9" i="1"/>
  <c r="E9" i="1"/>
  <c r="F9" i="1"/>
  <c r="C9" i="1"/>
</calcChain>
</file>

<file path=xl/sharedStrings.xml><?xml version="1.0" encoding="utf-8"?>
<sst xmlns="http://schemas.openxmlformats.org/spreadsheetml/2006/main" count="5522" uniqueCount="312">
  <si>
    <t>MSH2</t>
  </si>
  <si>
    <t>CBL</t>
  </si>
  <si>
    <t>STR</t>
  </si>
  <si>
    <t>age(wks)</t>
  </si>
  <si>
    <t>WT</t>
  </si>
  <si>
    <t>HD</t>
  </si>
  <si>
    <t/>
  </si>
  <si>
    <t>10-11</t>
  </si>
  <si>
    <t>x100,000</t>
  </si>
  <si>
    <t>MSH3</t>
  </si>
  <si>
    <t>MSH6</t>
  </si>
  <si>
    <t>19-20</t>
  </si>
  <si>
    <t>**</t>
  </si>
  <si>
    <t>74</t>
  </si>
  <si>
    <t>APE1</t>
  </si>
  <si>
    <t>XPA</t>
  </si>
  <si>
    <t>ERCC1</t>
  </si>
  <si>
    <t>MRE11</t>
  </si>
  <si>
    <t>Ku70</t>
  </si>
  <si>
    <t>Ku80</t>
  </si>
  <si>
    <t>NHEJ</t>
  </si>
  <si>
    <t>XRCC6_HUMAN</t>
  </si>
  <si>
    <t>XRCC5_HUMAN</t>
  </si>
  <si>
    <t>PRKDC_HUMAN</t>
  </si>
  <si>
    <t>ATM_HUMAN</t>
  </si>
  <si>
    <t>ATR_HUMAN</t>
  </si>
  <si>
    <t>DCR1C_HUMAN</t>
  </si>
  <si>
    <t>NHEJ1_HUMAN</t>
  </si>
  <si>
    <t>XRCC4_HUMAN</t>
  </si>
  <si>
    <t>DNLI4_HUMAN</t>
  </si>
  <si>
    <t>DNA-PK</t>
  </si>
  <si>
    <t>ATM</t>
  </si>
  <si>
    <t>ATR</t>
  </si>
  <si>
    <t>Artemis</t>
  </si>
  <si>
    <t>XLF</t>
  </si>
  <si>
    <t>XRCC4</t>
  </si>
  <si>
    <t>LIG4</t>
  </si>
  <si>
    <t>acc numb =</t>
  </si>
  <si>
    <t>P23475</t>
  </si>
  <si>
    <t>P27641</t>
  </si>
  <si>
    <t>P97313</t>
  </si>
  <si>
    <t>Q62388</t>
  </si>
  <si>
    <t>Q9JKK8</t>
  </si>
  <si>
    <t>Q8K4J0</t>
  </si>
  <si>
    <t>Q3KNJ2</t>
  </si>
  <si>
    <t>Q924T3</t>
  </si>
  <si>
    <t>Q8BTF7</t>
  </si>
  <si>
    <t>control</t>
  </si>
  <si>
    <t>HD-STR#1</t>
  </si>
  <si>
    <t>HD-STR#2</t>
  </si>
  <si>
    <t>HD-STR#3</t>
  </si>
  <si>
    <t>WT-STR#1</t>
  </si>
  <si>
    <t>WT-STR#2</t>
  </si>
  <si>
    <t>WT-STR#3</t>
  </si>
  <si>
    <t>WT-STR</t>
  </si>
  <si>
    <t>STD DEV</t>
  </si>
  <si>
    <t>HD-STR</t>
  </si>
  <si>
    <t>HR</t>
  </si>
  <si>
    <t>RAD50_HUMAN</t>
  </si>
  <si>
    <t>RAD51_HUMAN</t>
  </si>
  <si>
    <t>NBN_HUMAN</t>
  </si>
  <si>
    <t>MRE11_HUMAN</t>
  </si>
  <si>
    <t>BRCA1_HUMAN</t>
  </si>
  <si>
    <t>BRCA2_HUMAN</t>
  </si>
  <si>
    <t>PALB2_HUMAN</t>
  </si>
  <si>
    <t>RFA1_HUMAN</t>
  </si>
  <si>
    <t>RFA2_HUMAN</t>
  </si>
  <si>
    <t>RFA3_HUMAN</t>
  </si>
  <si>
    <t>RPA1</t>
  </si>
  <si>
    <t>RPA2</t>
  </si>
  <si>
    <t>RPA3</t>
  </si>
  <si>
    <t>Rad50</t>
  </si>
  <si>
    <t>Rad51</t>
  </si>
  <si>
    <t>NBS1</t>
  </si>
  <si>
    <t>Mre11</t>
  </si>
  <si>
    <t>BRCA1</t>
  </si>
  <si>
    <t>BRCA2</t>
  </si>
  <si>
    <t>PALB2</t>
  </si>
  <si>
    <t>RPA subunit1</t>
  </si>
  <si>
    <t>RPA subunit2</t>
  </si>
  <si>
    <t>RPA subunit3</t>
  </si>
  <si>
    <t>P70388</t>
  </si>
  <si>
    <t>Q08297</t>
  </si>
  <si>
    <t>Q9R207</t>
  </si>
  <si>
    <t>Q61216</t>
  </si>
  <si>
    <t>P48754</t>
  </si>
  <si>
    <t>P97929</t>
  </si>
  <si>
    <t>Q3U0P1</t>
  </si>
  <si>
    <t>Q8VEE4</t>
  </si>
  <si>
    <t>Q62193</t>
  </si>
  <si>
    <t>Q9CQ71</t>
  </si>
  <si>
    <t>AVE</t>
  </si>
  <si>
    <t>STDEV</t>
  </si>
  <si>
    <t>MMR</t>
  </si>
  <si>
    <t>MSH2_HUMAN</t>
  </si>
  <si>
    <t>MSH3_HUMAN</t>
  </si>
  <si>
    <t>MSH6_HUMAN</t>
  </si>
  <si>
    <t>MLH1_HUMAN</t>
  </si>
  <si>
    <t>PMS2_HUMAN</t>
  </si>
  <si>
    <t>EXO1_HUMAN</t>
  </si>
  <si>
    <t>PNPK_HUMAN</t>
  </si>
  <si>
    <t>MLH1</t>
  </si>
  <si>
    <t>PMS2</t>
  </si>
  <si>
    <t>Exo1</t>
  </si>
  <si>
    <t>PNPK</t>
  </si>
  <si>
    <t>P43247</t>
  </si>
  <si>
    <t>P13705</t>
  </si>
  <si>
    <t>P54276</t>
  </si>
  <si>
    <t>Q9JK91</t>
  </si>
  <si>
    <t>P54279</t>
  </si>
  <si>
    <t>Q9QZ11</t>
  </si>
  <si>
    <t>Q9JLV6</t>
  </si>
  <si>
    <t>NER</t>
  </si>
  <si>
    <t>ERCC1_HUMAN</t>
  </si>
  <si>
    <t>XPF_HUMAN</t>
  </si>
  <si>
    <t>XPA_HUMAN</t>
  </si>
  <si>
    <t>XPC_HUMAN</t>
  </si>
  <si>
    <t>ERCC5_HUMAN</t>
  </si>
  <si>
    <t>TF2H1_HUMAN</t>
  </si>
  <si>
    <t>DPOLD_HUMAN</t>
  </si>
  <si>
    <t>DPOE1_HUMAN</t>
  </si>
  <si>
    <t>(could only find human in UniProt acc numb)</t>
  </si>
  <si>
    <t>XPF</t>
  </si>
  <si>
    <t>XPC</t>
  </si>
  <si>
    <t>XPG</t>
  </si>
  <si>
    <t>TFIIH</t>
  </si>
  <si>
    <t xml:space="preserve">Polδ </t>
  </si>
  <si>
    <t>Pole</t>
  </si>
  <si>
    <t>P07903</t>
  </si>
  <si>
    <t>Q9QZD4</t>
  </si>
  <si>
    <t>Q64267</t>
  </si>
  <si>
    <t>P51612</t>
  </si>
  <si>
    <t>P35689</t>
  </si>
  <si>
    <t>Q9DBA9</t>
  </si>
  <si>
    <t>P28340</t>
  </si>
  <si>
    <t>Q9WVF7</t>
  </si>
  <si>
    <t>BER</t>
  </si>
  <si>
    <t>PARP1_HUMAN</t>
  </si>
  <si>
    <t>PARG_HUMAN</t>
  </si>
  <si>
    <t>XRCC1-HUMAN</t>
  </si>
  <si>
    <t>APEX1_HUMAN</t>
  </si>
  <si>
    <t>PARP1</t>
  </si>
  <si>
    <t>PARG</t>
  </si>
  <si>
    <t>XRCC1</t>
  </si>
  <si>
    <t>APTX</t>
  </si>
  <si>
    <t>Polβ</t>
  </si>
  <si>
    <t>P11103</t>
  </si>
  <si>
    <t>O88622</t>
  </si>
  <si>
    <t>Q60596</t>
  </si>
  <si>
    <t>P28352</t>
  </si>
  <si>
    <t>Q7TQC5</t>
  </si>
  <si>
    <t>Q8K409</t>
  </si>
  <si>
    <t>TCR</t>
  </si>
  <si>
    <t>CSA</t>
  </si>
  <si>
    <t>CSB</t>
  </si>
  <si>
    <t>Q8CFD5</t>
  </si>
  <si>
    <t>F8VPZ5</t>
  </si>
  <si>
    <t>Average</t>
  </si>
  <si>
    <t>endogenous</t>
  </si>
  <si>
    <t>23Q</t>
  </si>
  <si>
    <t>82Q</t>
  </si>
  <si>
    <t>Stdev</t>
  </si>
  <si>
    <t>RPA S3</t>
  </si>
  <si>
    <t>RPA S1</t>
  </si>
  <si>
    <t>RPA S2</t>
  </si>
  <si>
    <t>Lig1</t>
  </si>
  <si>
    <t>Lig3</t>
  </si>
  <si>
    <t>DNA repair pathways</t>
  </si>
  <si>
    <t>% reporter expression by FM-HCR</t>
  </si>
  <si>
    <t>HD/WT</t>
  </si>
  <si>
    <t>NHEJ (BFP_ScaI digested)</t>
  </si>
  <si>
    <t>HR (mCherry PspOMI)</t>
  </si>
  <si>
    <t>****p&lt;0.0001 by unpaired t-test N=5 experimental sets</t>
  </si>
  <si>
    <t>NER (mPlum_UV800J/m2)</t>
  </si>
  <si>
    <t>MMR (G:G mismatch)</t>
  </si>
  <si>
    <t>BER (THF)</t>
  </si>
  <si>
    <t>AVE=</t>
  </si>
  <si>
    <t>STDEV=</t>
  </si>
  <si>
    <t>COUNT=</t>
  </si>
  <si>
    <t>sample</t>
  </si>
  <si>
    <t>time</t>
  </si>
  <si>
    <t>field</t>
  </si>
  <si>
    <t>cell#</t>
  </si>
  <si>
    <t>Area</t>
  </si>
  <si>
    <t>IntensityDen</t>
  </si>
  <si>
    <t>perArea</t>
  </si>
  <si>
    <t>WT-CBL</t>
  </si>
  <si>
    <t>HD-CBL</t>
  </si>
  <si>
    <t>marker</t>
  </si>
  <si>
    <t>yH2AX</t>
  </si>
  <si>
    <t>region</t>
  </si>
  <si>
    <t>cell type</t>
  </si>
  <si>
    <t>Neurons</t>
  </si>
  <si>
    <t>Glia</t>
  </si>
  <si>
    <t>genotype</t>
  </si>
  <si>
    <t>animal</t>
  </si>
  <si>
    <t>0hr_WT_1</t>
  </si>
  <si>
    <t>0hr_WT_2</t>
  </si>
  <si>
    <t>0hr_WT_3</t>
  </si>
  <si>
    <t>1hr_WT_1</t>
  </si>
  <si>
    <t>1hr_WT_2</t>
  </si>
  <si>
    <t>1hr_WT_3</t>
  </si>
  <si>
    <t>2hr_WT_1</t>
  </si>
  <si>
    <t>2hr_WT_2</t>
  </si>
  <si>
    <t>2hr_WT_3</t>
  </si>
  <si>
    <t>4hr_WT_1</t>
  </si>
  <si>
    <t>4hr_WT_2</t>
  </si>
  <si>
    <t>4hr_WT_3</t>
  </si>
  <si>
    <t>0hr_HD_1</t>
  </si>
  <si>
    <t>0hr_HD_2</t>
  </si>
  <si>
    <t>0hr_HD_3</t>
  </si>
  <si>
    <t>1hr_HD_1</t>
  </si>
  <si>
    <t>1hr_HD_2</t>
  </si>
  <si>
    <t>1hr_HD_3</t>
  </si>
  <si>
    <t>2hr_HD_1</t>
  </si>
  <si>
    <t>2hr_HD_2</t>
  </si>
  <si>
    <t>2hr_HD_3</t>
  </si>
  <si>
    <t>4hr_HD_1</t>
  </si>
  <si>
    <t>4hr_HD_2</t>
  </si>
  <si>
    <t>4hr_HD_3</t>
  </si>
  <si>
    <t>Intensity/cell</t>
  </si>
  <si>
    <t>Neurons/Area</t>
  </si>
  <si>
    <t>WT 1</t>
  </si>
  <si>
    <t>WT 2</t>
  </si>
  <si>
    <t>WT 3</t>
  </si>
  <si>
    <t>zQ175 1</t>
  </si>
  <si>
    <t>zQ175 2</t>
  </si>
  <si>
    <t>zQ175 3</t>
  </si>
  <si>
    <t>10,11 weeks</t>
  </si>
  <si>
    <t>74,75weeks</t>
  </si>
  <si>
    <t>74,75 weeks</t>
  </si>
  <si>
    <t>Figure 4C. % Reporter Activities in WT and HD cella</t>
  </si>
  <si>
    <t>Published Examples of vector testing in other systems</t>
  </si>
  <si>
    <t>WT-STR-glia</t>
  </si>
  <si>
    <t>HD-STR-glia</t>
  </si>
  <si>
    <t>HD-STR-neur</t>
  </si>
  <si>
    <t>WT-STR-neur</t>
  </si>
  <si>
    <t>Nuc Area</t>
  </si>
  <si>
    <t>Age</t>
  </si>
  <si>
    <t>WT-CBL-neur</t>
  </si>
  <si>
    <t>HD-CBL-neur</t>
  </si>
  <si>
    <t>WT-CBL-glia</t>
  </si>
  <si>
    <t>HD-CBL-glia</t>
  </si>
  <si>
    <t>Comet Tail Moment</t>
  </si>
  <si>
    <t>C57BL6/J</t>
  </si>
  <si>
    <t>zQ175</t>
  </si>
  <si>
    <t>Msh3(-/-)</t>
  </si>
  <si>
    <t>zQ175/Msh3(-/-)</t>
  </si>
  <si>
    <t>HD+XJB</t>
  </si>
  <si>
    <t>yH2AX intensity per cell</t>
  </si>
  <si>
    <t>74-75</t>
  </si>
  <si>
    <t>neurons = positively stained with NeuN</t>
  </si>
  <si>
    <t>glia = cells not stained by NeuN</t>
  </si>
  <si>
    <t>MSH3 per cell</t>
  </si>
  <si>
    <t>7-10wks</t>
  </si>
  <si>
    <t>70-90wks</t>
  </si>
  <si>
    <t>Neu</t>
  </si>
  <si>
    <t>GL</t>
  </si>
  <si>
    <t>MSH6 per cell ((ntDens)</t>
  </si>
  <si>
    <t>Time post irradiation (2Gy)</t>
  </si>
  <si>
    <t>Time post irradiation (5Gy)</t>
  </si>
  <si>
    <t>3 animals per time point</t>
  </si>
  <si>
    <t>7-10wks of age</t>
  </si>
  <si>
    <t>70-90wks of age</t>
  </si>
  <si>
    <t>3mo</t>
  </si>
  <si>
    <t>6mo</t>
  </si>
  <si>
    <t>3 animals per genotype</t>
  </si>
  <si>
    <t>Mouse treated +/- XJB-5-131</t>
  </si>
  <si>
    <t>Mice treated +/- XJB-5-131</t>
  </si>
  <si>
    <t>90wks old mice</t>
  </si>
  <si>
    <t>Fig. 2D. MSH3 intensity per cell</t>
  </si>
  <si>
    <t>STR, Neurons 70-90wks</t>
  </si>
  <si>
    <t>STR-Neurons 7-10wks</t>
  </si>
  <si>
    <t>Fig.1C. Intensity of MSH3 expression</t>
  </si>
  <si>
    <t>STR, Glia 70-90wks</t>
  </si>
  <si>
    <t>Nuc  Dens</t>
  </si>
  <si>
    <t>Tot Dens</t>
  </si>
  <si>
    <t>Nuc Dens</t>
  </si>
  <si>
    <t>Tot  Dens</t>
  </si>
  <si>
    <t>STR, Glia 7-10 wks</t>
  </si>
  <si>
    <t>Fig. 3B Blot intensity of DNA repair proteins</t>
  </si>
  <si>
    <t>Endogenous, cells overexpressing 23Q,  cells overexpressing 82Q</t>
  </si>
  <si>
    <t>Fig. 3D. Mass sspectrometry m/z pull down products per DNA repair pathway in NIH3T3 cells</t>
  </si>
  <si>
    <r>
      <t xml:space="preserve">Fig. 5G. Rdadiation-induced </t>
    </r>
    <r>
      <rPr>
        <b/>
        <sz val="20"/>
        <color theme="1"/>
        <rFont val="Symbol"/>
        <charset val="2"/>
      </rPr>
      <t>g</t>
    </r>
    <r>
      <rPr>
        <b/>
        <sz val="20"/>
        <color theme="1"/>
        <rFont val="Arial"/>
        <family val="2"/>
      </rPr>
      <t>H2AX intensity per glial cell (in mouse STR tissue)</t>
    </r>
  </si>
  <si>
    <r>
      <rPr>
        <sz val="20"/>
        <color theme="1"/>
        <rFont val="Arial"/>
        <family val="2"/>
      </rPr>
      <t xml:space="preserve">Radiation damage: Fig. 5C. </t>
    </r>
    <r>
      <rPr>
        <sz val="20"/>
        <color theme="1"/>
        <rFont val="Symbol"/>
        <charset val="2"/>
      </rPr>
      <t>g</t>
    </r>
    <r>
      <rPr>
        <sz val="20"/>
        <color theme="1"/>
        <rFont val="Arial"/>
        <family val="2"/>
      </rPr>
      <t>H2AX intensity per cell (STR glial cells in culture)</t>
    </r>
  </si>
  <si>
    <t>Fig. 5F. Radiation damage in mice: gH2AX intensity post irradiation</t>
  </si>
  <si>
    <t>Fig. 6H. yH2AX intensity per cell (in mouse brain tissue)</t>
  </si>
  <si>
    <t xml:space="preserve">WT </t>
  </si>
  <si>
    <t>Fig. 6K. Comet assays in cells from STR of 70-90wks mice</t>
  </si>
  <si>
    <t>Fig. 7. 53BP1 signal per neuron in STR</t>
  </si>
  <si>
    <t>Per genotype</t>
  </si>
  <si>
    <t>Fig. 8F. yH2AX intensity per cell in mouse brain tissue (CBL and STR)</t>
  </si>
  <si>
    <t>Fig. 8G. Comets in Cells from STR of 90wks mice</t>
  </si>
  <si>
    <t>Supplementary Fig. 5. Ratio of HD/WT % reporter activity</t>
  </si>
  <si>
    <r>
      <rPr>
        <b/>
        <sz val="16"/>
        <color theme="1"/>
        <rFont val="Arial"/>
        <family val="2"/>
      </rPr>
      <t>Figure 5B</t>
    </r>
    <r>
      <rPr>
        <b/>
        <sz val="16"/>
        <color theme="1"/>
        <rFont val="Symbol"/>
        <charset val="2"/>
      </rPr>
      <t>. g</t>
    </r>
    <r>
      <rPr>
        <b/>
        <sz val="16"/>
        <color theme="1"/>
        <rFont val="Arial"/>
        <family val="2"/>
      </rPr>
      <t>H2AX intensity per cell (CBL glial cells in culture)</t>
    </r>
  </si>
  <si>
    <t>CBL-Glia</t>
  </si>
  <si>
    <t>CBL-Neurons</t>
  </si>
  <si>
    <t>HD-XJB</t>
  </si>
  <si>
    <t>STR-Neurons</t>
  </si>
  <si>
    <t>STR-Glia</t>
  </si>
  <si>
    <t>(in yellow)</t>
  </si>
  <si>
    <t>animal 1</t>
  </si>
  <si>
    <t>animal 2</t>
  </si>
  <si>
    <t>animal 3</t>
  </si>
  <si>
    <t>Supplementary Fig. 8A. Kinetics of DSB formation: gH2AX at 0, 0.5 and 1.0 hrs post irradiaiton (2Gy) in cultured glial cells (from Fig. 5)</t>
  </si>
  <si>
    <r>
      <t xml:space="preserve">Supplementary Fig. 10A. </t>
    </r>
    <r>
      <rPr>
        <b/>
        <sz val="20"/>
        <color theme="1"/>
        <rFont val="Symbol"/>
        <charset val="2"/>
      </rPr>
      <t>g</t>
    </r>
    <r>
      <rPr>
        <b/>
        <sz val="20"/>
        <color theme="1"/>
        <rFont val="Arial"/>
        <family val="2"/>
      </rPr>
      <t>H2AX in neurons of mice</t>
    </r>
  </si>
  <si>
    <t xml:space="preserve">Supplementary. Figure 10C 53BP1 intensity per cell </t>
  </si>
  <si>
    <t>Supplementary Fig.7. Cell counts</t>
  </si>
  <si>
    <t>Supplementary Fig. 4. MS peak areas ± SD  for each m/z  peptide observed in STR of WT AND HD brain per DNA repair pathway</t>
  </si>
  <si>
    <t xml:space="preserve">Fig. 6I yH2AX intensity per cell (in mouse brain tissue)								</t>
  </si>
  <si>
    <t>Fig. 2F. MSH6 intensity percell</t>
  </si>
  <si>
    <t>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</si>
</sst>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u/>
      <sz val="10"/>
      <color theme="1"/>
      <name val="Arial"/>
      <family val="2"/>
    </font>
    <font>
      <sz val="14"/>
      <color theme="1"/>
      <name val="Aptos Narrow"/>
      <family val="2"/>
      <scheme val="minor"/>
    </font>
    <font>
      <sz val="14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sz val="2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6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Symbol"/>
      <charset val="2"/>
    </font>
    <font>
      <sz val="20"/>
      <color theme="1"/>
      <name val="Symbol"/>
      <charset val="2"/>
    </font>
    <font>
      <sz val="20"/>
      <color theme="1"/>
      <name val="Arial"/>
      <family val="2"/>
      <charset val="2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u/>
      <sz val="14"/>
      <color theme="1"/>
      <name val="Arial"/>
      <family val="2"/>
    </font>
    <font>
      <b/>
      <sz val="16"/>
      <color theme="1"/>
      <name val="Arial"/>
      <family val="2"/>
      <charset val="2"/>
    </font>
    <font>
      <b/>
      <sz val="16"/>
      <color theme="1"/>
      <name val="Symbol"/>
      <charset val="2"/>
    </font>
    <font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94040"/>
        <bgColor indexed="64"/>
      </patternFill>
    </fill>
    <fill>
      <patternFill patternType="solid">
        <fgColor rgb="FFAD07E3"/>
        <bgColor indexed="64"/>
      </patternFill>
    </fill>
    <fill>
      <patternFill patternType="solid">
        <fgColor rgb="FFE18000"/>
        <bgColor indexed="64"/>
      </patternFill>
    </fill>
    <fill>
      <patternFill patternType="solid">
        <fgColor rgb="FF00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D0D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6">
    <xf numFmtId="0" fontId="0" fillId="0" borderId="0" xfId="0"/>
    <xf numFmtId="0" fontId="4" fillId="0" borderId="0" xfId="0" applyFont="1"/>
    <xf numFmtId="1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10" fillId="0" borderId="0" xfId="0" applyNumberFormat="1" applyFont="1"/>
    <xf numFmtId="1" fontId="8" fillId="0" borderId="17" xfId="0" applyNumberFormat="1" applyFont="1" applyBorder="1"/>
    <xf numFmtId="1" fontId="8" fillId="0" borderId="0" xfId="0" applyNumberFormat="1" applyFont="1" applyAlignment="1">
      <alignment horizontal="right"/>
    </xf>
    <xf numFmtId="1" fontId="8" fillId="0" borderId="17" xfId="0" applyNumberFormat="1" applyFont="1" applyBorder="1" applyAlignment="1">
      <alignment horizontal="right"/>
    </xf>
    <xf numFmtId="1" fontId="11" fillId="0" borderId="17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/>
    <xf numFmtId="0" fontId="4" fillId="0" borderId="0" xfId="1" applyFont="1"/>
    <xf numFmtId="1" fontId="4" fillId="0" borderId="0" xfId="1" applyNumberFormat="1" applyFont="1"/>
    <xf numFmtId="0" fontId="6" fillId="0" borderId="0" xfId="0" applyFont="1"/>
    <xf numFmtId="1" fontId="4" fillId="0" borderId="0" xfId="0" applyNumberFormat="1" applyFont="1"/>
    <xf numFmtId="1" fontId="6" fillId="0" borderId="0" xfId="0" applyNumberFormat="1" applyFont="1" applyAlignment="1">
      <alignment horizontal="center"/>
    </xf>
    <xf numFmtId="0" fontId="5" fillId="0" borderId="17" xfId="0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17" xfId="0" applyNumberFormat="1" applyFont="1" applyBorder="1" applyAlignment="1">
      <alignment horizontal="center"/>
    </xf>
    <xf numFmtId="164" fontId="4" fillId="0" borderId="0" xfId="0" applyNumberFormat="1" applyFont="1"/>
    <xf numFmtId="2" fontId="4" fillId="0" borderId="0" xfId="0" applyNumberFormat="1" applyFont="1"/>
    <xf numFmtId="0" fontId="4" fillId="0" borderId="17" xfId="0" applyFont="1" applyBorder="1"/>
    <xf numFmtId="0" fontId="4" fillId="0" borderId="1" xfId="0" applyFont="1" applyBorder="1"/>
    <xf numFmtId="164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14" fillId="0" borderId="0" xfId="0" applyFont="1" applyAlignment="1">
      <alignment horizontal="center"/>
    </xf>
    <xf numFmtId="1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" fontId="4" fillId="0" borderId="0" xfId="0" quotePrefix="1" applyNumberFormat="1" applyFont="1" applyAlignment="1">
      <alignment horizontal="right"/>
    </xf>
    <xf numFmtId="1" fontId="4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justify" vertical="center"/>
    </xf>
    <xf numFmtId="0" fontId="5" fillId="0" borderId="17" xfId="0" applyFont="1" applyBorder="1"/>
    <xf numFmtId="0" fontId="4" fillId="0" borderId="0" xfId="0" applyFont="1" applyAlignment="1">
      <alignment wrapText="1"/>
    </xf>
    <xf numFmtId="0" fontId="16" fillId="0" borderId="0" xfId="0" applyFont="1"/>
    <xf numFmtId="49" fontId="4" fillId="0" borderId="0" xfId="0" applyNumberFormat="1" applyFont="1"/>
    <xf numFmtId="0" fontId="3" fillId="0" borderId="0" xfId="0" applyFont="1" applyAlignment="1">
      <alignment horizontal="left" vertical="top"/>
    </xf>
    <xf numFmtId="0" fontId="18" fillId="0" borderId="0" xfId="0" applyFont="1"/>
    <xf numFmtId="164" fontId="16" fillId="0" borderId="0" xfId="0" applyNumberFormat="1" applyFont="1"/>
    <xf numFmtId="2" fontId="16" fillId="0" borderId="0" xfId="0" applyNumberFormat="1" applyFont="1"/>
    <xf numFmtId="1" fontId="16" fillId="0" borderId="0" xfId="0" applyNumberFormat="1" applyFont="1"/>
    <xf numFmtId="0" fontId="19" fillId="0" borderId="0" xfId="0" applyFont="1"/>
    <xf numFmtId="164" fontId="4" fillId="0" borderId="0" xfId="0" quotePrefix="1" applyNumberFormat="1" applyFont="1"/>
    <xf numFmtId="0" fontId="16" fillId="11" borderId="0" xfId="0" applyFont="1" applyFill="1"/>
    <xf numFmtId="0" fontId="4" fillId="11" borderId="0" xfId="0" applyFont="1" applyFill="1"/>
    <xf numFmtId="1" fontId="5" fillId="0" borderId="17" xfId="0" applyNumberFormat="1" applyFont="1" applyBorder="1"/>
    <xf numFmtId="1" fontId="4" fillId="11" borderId="0" xfId="0" applyNumberFormat="1" applyFont="1" applyFill="1"/>
    <xf numFmtId="0" fontId="5" fillId="11" borderId="0" xfId="0" applyFont="1" applyFill="1"/>
    <xf numFmtId="0" fontId="17" fillId="0" borderId="0" xfId="0" applyFont="1"/>
    <xf numFmtId="0" fontId="17" fillId="0" borderId="17" xfId="0" applyFont="1" applyBorder="1"/>
    <xf numFmtId="0" fontId="21" fillId="0" borderId="0" xfId="1" applyFont="1"/>
    <xf numFmtId="0" fontId="13" fillId="0" borderId="0" xfId="1" applyFont="1"/>
    <xf numFmtId="1" fontId="13" fillId="0" borderId="0" xfId="1" applyNumberFormat="1" applyFont="1"/>
    <xf numFmtId="0" fontId="15" fillId="0" borderId="0" xfId="1" applyFont="1" applyAlignment="1">
      <alignment horizontal="center"/>
    </xf>
    <xf numFmtId="1" fontId="21" fillId="0" borderId="0" xfId="1" applyNumberFormat="1" applyFont="1"/>
    <xf numFmtId="1" fontId="21" fillId="0" borderId="0" xfId="0" applyNumberFormat="1" applyFont="1"/>
    <xf numFmtId="0" fontId="10" fillId="0" borderId="0" xfId="0" applyFont="1"/>
    <xf numFmtId="0" fontId="21" fillId="0" borderId="0" xfId="0" applyFont="1"/>
    <xf numFmtId="0" fontId="3" fillId="0" borderId="0" xfId="0" applyFont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quotePrefix="1" applyFont="1"/>
    <xf numFmtId="16" fontId="3" fillId="0" borderId="0" xfId="0" quotePrefix="1" applyNumberFormat="1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16" fontId="3" fillId="0" borderId="1" xfId="0" quotePrefix="1" applyNumberFormat="1" applyFont="1" applyBorder="1" applyAlignment="1">
      <alignment horizontal="right"/>
    </xf>
    <xf numFmtId="2" fontId="3" fillId="0" borderId="1" xfId="0" applyNumberFormat="1" applyFont="1" applyBorder="1"/>
    <xf numFmtId="2" fontId="3" fillId="0" borderId="0" xfId="0" applyNumberFormat="1" applyFont="1"/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" fontId="3" fillId="0" borderId="3" xfId="0" applyNumberFormat="1" applyFont="1" applyBorder="1"/>
    <xf numFmtId="1" fontId="3" fillId="0" borderId="3" xfId="0" applyNumberFormat="1" applyFont="1" applyBorder="1" applyAlignment="1">
      <alignment horizontal="right"/>
    </xf>
    <xf numFmtId="16" fontId="3" fillId="2" borderId="0" xfId="0" quotePrefix="1" applyNumberFormat="1" applyFont="1" applyFill="1" applyAlignment="1">
      <alignment horizontal="right"/>
    </xf>
    <xf numFmtId="1" fontId="3" fillId="2" borderId="0" xfId="0" applyNumberFormat="1" applyFont="1" applyFill="1"/>
    <xf numFmtId="1" fontId="3" fillId="2" borderId="0" xfId="0" quotePrefix="1" applyNumberFormat="1" applyFont="1" applyFill="1" applyAlignment="1">
      <alignment horizontal="right"/>
    </xf>
    <xf numFmtId="2" fontId="3" fillId="2" borderId="0" xfId="0" applyNumberFormat="1" applyFont="1" applyFill="1"/>
    <xf numFmtId="1" fontId="13" fillId="0" borderId="0" xfId="0" applyNumberFormat="1" applyFont="1"/>
    <xf numFmtId="1" fontId="13" fillId="0" borderId="0" xfId="0" applyNumberFormat="1" applyFont="1" applyAlignment="1">
      <alignment horizontal="right"/>
    </xf>
    <xf numFmtId="0" fontId="15" fillId="0" borderId="0" xfId="0" applyFont="1"/>
    <xf numFmtId="0" fontId="13" fillId="0" borderId="0" xfId="0" applyFont="1" applyAlignment="1">
      <alignment horizontal="right"/>
    </xf>
    <xf numFmtId="0" fontId="15" fillId="0" borderId="2" xfId="0" applyFont="1" applyBorder="1"/>
    <xf numFmtId="0" fontId="13" fillId="0" borderId="2" xfId="0" applyFont="1" applyBorder="1" applyAlignment="1">
      <alignment horizontal="right"/>
    </xf>
    <xf numFmtId="1" fontId="10" fillId="0" borderId="0" xfId="0" applyNumberFormat="1" applyFont="1" applyAlignment="1">
      <alignment horizontal="right"/>
    </xf>
    <xf numFmtId="1" fontId="15" fillId="0" borderId="0" xfId="0" applyNumberFormat="1" applyFont="1"/>
    <xf numFmtId="1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1" fontId="10" fillId="0" borderId="0" xfId="0" applyNumberFormat="1" applyFont="1" applyAlignment="1">
      <alignment horizontal="center"/>
    </xf>
    <xf numFmtId="1" fontId="15" fillId="0" borderId="2" xfId="0" applyNumberFormat="1" applyFont="1" applyBorder="1"/>
    <xf numFmtId="1" fontId="15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right"/>
    </xf>
    <xf numFmtId="1" fontId="17" fillId="0" borderId="3" xfId="0" applyNumberFormat="1" applyFont="1" applyBorder="1"/>
    <xf numFmtId="1" fontId="17" fillId="0" borderId="3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1" applyFont="1"/>
    <xf numFmtId="1" fontId="10" fillId="0" borderId="0" xfId="1" applyNumberFormat="1" applyFont="1"/>
    <xf numFmtId="0" fontId="24" fillId="0" borderId="0" xfId="0" applyFont="1"/>
    <xf numFmtId="0" fontId="23" fillId="0" borderId="0" xfId="0" applyFont="1"/>
    <xf numFmtId="0" fontId="25" fillId="0" borderId="0" xfId="0" applyFont="1"/>
    <xf numFmtId="49" fontId="26" fillId="0" borderId="0" xfId="0" applyNumberFormat="1" applyFont="1" applyAlignment="1">
      <alignment horizontal="right"/>
    </xf>
    <xf numFmtId="1" fontId="26" fillId="0" borderId="0" xfId="0" applyNumberFormat="1" applyFont="1" applyAlignment="1">
      <alignment horizontal="center"/>
    </xf>
    <xf numFmtId="1" fontId="26" fillId="0" borderId="0" xfId="0" applyNumberFormat="1" applyFont="1"/>
    <xf numFmtId="1" fontId="26" fillId="0" borderId="0" xfId="0" applyNumberFormat="1" applyFont="1" applyAlignment="1">
      <alignment horizontal="right"/>
    </xf>
    <xf numFmtId="49" fontId="21" fillId="0" borderId="0" xfId="0" applyNumberFormat="1" applyFont="1"/>
    <xf numFmtId="1" fontId="16" fillId="13" borderId="0" xfId="0" applyNumberFormat="1" applyFont="1" applyFill="1"/>
    <xf numFmtId="1" fontId="4" fillId="13" borderId="0" xfId="0" applyNumberFormat="1" applyFont="1" applyFill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0" fillId="9" borderId="0" xfId="0" applyFont="1" applyFill="1" applyAlignment="1">
      <alignment horizontal="left" vertical="top"/>
    </xf>
    <xf numFmtId="0" fontId="21" fillId="9" borderId="0" xfId="0" applyFont="1" applyFill="1" applyAlignment="1">
      <alignment horizontal="left" vertical="top"/>
    </xf>
    <xf numFmtId="0" fontId="10" fillId="0" borderId="0" xfId="0" applyFont="1" applyAlignment="1">
      <alignment vertical="top"/>
    </xf>
    <xf numFmtId="14" fontId="10" fillId="0" borderId="6" xfId="0" applyNumberFormat="1" applyFont="1" applyBorder="1" applyAlignment="1">
      <alignment horizontal="left"/>
    </xf>
    <xf numFmtId="0" fontId="10" fillId="3" borderId="6" xfId="0" applyFont="1" applyFill="1" applyBorder="1"/>
    <xf numFmtId="0" fontId="21" fillId="4" borderId="14" xfId="0" applyFont="1" applyFill="1" applyBorder="1" applyAlignment="1">
      <alignment horizontal="left" vertical="top"/>
    </xf>
    <xf numFmtId="2" fontId="27" fillId="0" borderId="6" xfId="0" applyNumberFormat="1" applyFont="1" applyBorder="1" applyAlignment="1">
      <alignment horizontal="left"/>
    </xf>
    <xf numFmtId="2" fontId="27" fillId="3" borderId="6" xfId="0" applyNumberFormat="1" applyFont="1" applyFill="1" applyBorder="1" applyAlignment="1">
      <alignment horizontal="left"/>
    </xf>
    <xf numFmtId="0" fontId="21" fillId="4" borderId="15" xfId="0" applyFont="1" applyFill="1" applyBorder="1" applyAlignment="1">
      <alignment horizontal="left" vertical="top"/>
    </xf>
    <xf numFmtId="2" fontId="21" fillId="0" borderId="6" xfId="0" applyNumberFormat="1" applyFont="1" applyBorder="1" applyAlignment="1">
      <alignment horizontal="left"/>
    </xf>
    <xf numFmtId="2" fontId="21" fillId="3" borderId="6" xfId="0" applyNumberFormat="1" applyFont="1" applyFill="1" applyBorder="1" applyAlignment="1">
      <alignment horizontal="left"/>
    </xf>
    <xf numFmtId="0" fontId="21" fillId="0" borderId="6" xfId="0" applyFont="1" applyBorder="1"/>
    <xf numFmtId="0" fontId="21" fillId="3" borderId="6" xfId="0" applyFont="1" applyFill="1" applyBorder="1"/>
    <xf numFmtId="0" fontId="21" fillId="4" borderId="16" xfId="0" applyFont="1" applyFill="1" applyBorder="1" applyAlignment="1">
      <alignment horizontal="left" vertical="top"/>
    </xf>
    <xf numFmtId="2" fontId="21" fillId="0" borderId="6" xfId="0" applyNumberFormat="1" applyFont="1" applyBorder="1" applyAlignment="1">
      <alignment horizontal="left" vertical="top"/>
    </xf>
    <xf numFmtId="2" fontId="21" fillId="3" borderId="6" xfId="0" applyNumberFormat="1" applyFont="1" applyFill="1" applyBorder="1" applyAlignment="1">
      <alignment horizontal="left" vertical="top"/>
    </xf>
    <xf numFmtId="0" fontId="21" fillId="5" borderId="14" xfId="0" applyFont="1" applyFill="1" applyBorder="1" applyAlignment="1">
      <alignment horizontal="left" vertical="top"/>
    </xf>
    <xf numFmtId="0" fontId="21" fillId="5" borderId="15" xfId="0" applyFont="1" applyFill="1" applyBorder="1" applyAlignment="1">
      <alignment horizontal="left" vertical="top"/>
    </xf>
    <xf numFmtId="0" fontId="21" fillId="5" borderId="16" xfId="0" applyFont="1" applyFill="1" applyBorder="1" applyAlignment="1">
      <alignment horizontal="left" vertical="top"/>
    </xf>
    <xf numFmtId="0" fontId="21" fillId="6" borderId="14" xfId="0" applyFont="1" applyFill="1" applyBorder="1" applyAlignment="1">
      <alignment horizontal="left" vertical="top"/>
    </xf>
    <xf numFmtId="0" fontId="21" fillId="6" borderId="15" xfId="0" applyFont="1" applyFill="1" applyBorder="1" applyAlignment="1">
      <alignment horizontal="left" vertical="top"/>
    </xf>
    <xf numFmtId="0" fontId="21" fillId="6" borderId="16" xfId="0" applyFont="1" applyFill="1" applyBorder="1" applyAlignment="1">
      <alignment horizontal="left" vertical="top"/>
    </xf>
    <xf numFmtId="0" fontId="27" fillId="7" borderId="14" xfId="0" applyFont="1" applyFill="1" applyBorder="1" applyAlignment="1">
      <alignment horizontal="left" vertical="top"/>
    </xf>
    <xf numFmtId="0" fontId="27" fillId="7" borderId="15" xfId="0" applyFont="1" applyFill="1" applyBorder="1" applyAlignment="1">
      <alignment horizontal="left" vertical="top"/>
    </xf>
    <xf numFmtId="2" fontId="21" fillId="3" borderId="6" xfId="0" applyNumberFormat="1" applyFont="1" applyFill="1" applyBorder="1" applyAlignment="1">
      <alignment horizontal="left" vertical="center"/>
    </xf>
    <xf numFmtId="2" fontId="21" fillId="0" borderId="6" xfId="0" applyNumberFormat="1" applyFont="1" applyBorder="1" applyAlignment="1">
      <alignment horizontal="left" vertical="center"/>
    </xf>
    <xf numFmtId="0" fontId="27" fillId="7" borderId="16" xfId="0" applyFont="1" applyFill="1" applyBorder="1" applyAlignment="1">
      <alignment horizontal="left" vertical="top"/>
    </xf>
    <xf numFmtId="0" fontId="28" fillId="0" borderId="0" xfId="0" applyFont="1"/>
    <xf numFmtId="164" fontId="28" fillId="0" borderId="0" xfId="0" applyNumberFormat="1" applyFont="1"/>
    <xf numFmtId="0" fontId="31" fillId="0" borderId="0" xfId="0" applyFont="1"/>
    <xf numFmtId="164" fontId="5" fillId="0" borderId="0" xfId="0" applyNumberFormat="1" applyFont="1"/>
    <xf numFmtId="1" fontId="32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164" fontId="10" fillId="0" borderId="0" xfId="0" applyNumberFormat="1" applyFont="1"/>
    <xf numFmtId="2" fontId="10" fillId="0" borderId="0" xfId="0" applyNumberFormat="1" applyFont="1"/>
    <xf numFmtId="2" fontId="13" fillId="0" borderId="0" xfId="0" applyNumberFormat="1" applyFont="1"/>
    <xf numFmtId="1" fontId="22" fillId="0" borderId="0" xfId="0" applyNumberFormat="1" applyFont="1"/>
    <xf numFmtId="1" fontId="10" fillId="0" borderId="17" xfId="0" applyNumberFormat="1" applyFont="1" applyBorder="1"/>
    <xf numFmtId="1" fontId="10" fillId="13" borderId="17" xfId="0" applyNumberFormat="1" applyFont="1" applyFill="1" applyBorder="1"/>
    <xf numFmtId="1" fontId="13" fillId="13" borderId="0" xfId="0" applyNumberFormat="1" applyFont="1" applyFill="1"/>
    <xf numFmtId="0" fontId="10" fillId="11" borderId="0" xfId="0" applyFont="1" applyFill="1"/>
    <xf numFmtId="0" fontId="13" fillId="11" borderId="0" xfId="0" applyFont="1" applyFill="1"/>
    <xf numFmtId="0" fontId="28" fillId="11" borderId="0" xfId="0" applyFont="1" applyFill="1"/>
    <xf numFmtId="0" fontId="10" fillId="0" borderId="17" xfId="0" applyFont="1" applyBorder="1"/>
    <xf numFmtId="1" fontId="13" fillId="0" borderId="0" xfId="0" applyNumberFormat="1" applyFont="1" applyAlignment="1">
      <alignment horizontal="center"/>
    </xf>
    <xf numFmtId="1" fontId="13" fillId="0" borderId="17" xfId="0" applyNumberFormat="1" applyFont="1" applyBorder="1"/>
    <xf numFmtId="1" fontId="13" fillId="0" borderId="17" xfId="0" applyNumberFormat="1" applyFont="1" applyBorder="1" applyAlignment="1">
      <alignment horizontal="center"/>
    </xf>
    <xf numFmtId="1" fontId="13" fillId="0" borderId="17" xfId="0" applyNumberFormat="1" applyFont="1" applyBorder="1" applyAlignment="1">
      <alignment horizontal="right"/>
    </xf>
    <xf numFmtId="1" fontId="26" fillId="0" borderId="0" xfId="0" applyNumberFormat="1" applyFont="1" applyAlignment="1">
      <alignment horizontal="left" vertical="center" readingOrder="1"/>
    </xf>
    <xf numFmtId="1" fontId="26" fillId="0" borderId="0" xfId="0" applyNumberFormat="1" applyFont="1" applyAlignment="1">
      <alignment horizontal="center" vertical="center" readingOrder="1"/>
    </xf>
    <xf numFmtId="1" fontId="35" fillId="0" borderId="17" xfId="0" applyNumberFormat="1" applyFont="1" applyBorder="1"/>
    <xf numFmtId="1" fontId="35" fillId="0" borderId="17" xfId="0" applyNumberFormat="1" applyFont="1" applyBorder="1" applyAlignment="1">
      <alignment horizontal="center"/>
    </xf>
    <xf numFmtId="1" fontId="35" fillId="0" borderId="17" xfId="0" applyNumberFormat="1" applyFont="1" applyBorder="1" applyAlignment="1">
      <alignment horizontal="right"/>
    </xf>
    <xf numFmtId="0" fontId="26" fillId="0" borderId="0" xfId="0" applyFont="1"/>
    <xf numFmtId="0" fontId="20" fillId="0" borderId="0" xfId="0" applyFont="1"/>
    <xf numFmtId="0" fontId="12" fillId="0" borderId="1" xfId="0" applyFont="1" applyBorder="1"/>
    <xf numFmtId="1" fontId="12" fillId="0" borderId="0" xfId="0" applyNumberFormat="1" applyFont="1"/>
    <xf numFmtId="0" fontId="26" fillId="0" borderId="0" xfId="0" applyFont="1" applyAlignment="1">
      <alignment horizontal="center"/>
    </xf>
    <xf numFmtId="49" fontId="26" fillId="11" borderId="0" xfId="0" applyNumberFormat="1" applyFont="1" applyFill="1" applyAlignment="1">
      <alignment horizontal="right"/>
    </xf>
    <xf numFmtId="1" fontId="26" fillId="10" borderId="0" xfId="0" applyNumberFormat="1" applyFont="1" applyFill="1"/>
    <xf numFmtId="1" fontId="26" fillId="11" borderId="0" xfId="0" applyNumberFormat="1" applyFont="1" applyFill="1" applyAlignment="1">
      <alignment horizontal="right"/>
    </xf>
    <xf numFmtId="2" fontId="26" fillId="0" borderId="1" xfId="0" applyNumberFormat="1" applyFont="1" applyBorder="1"/>
    <xf numFmtId="2" fontId="26" fillId="0" borderId="0" xfId="0" applyNumberFormat="1" applyFont="1"/>
    <xf numFmtId="2" fontId="26" fillId="10" borderId="0" xfId="0" applyNumberFormat="1" applyFont="1" applyFill="1"/>
    <xf numFmtId="0" fontId="26" fillId="0" borderId="3" xfId="0" applyFont="1" applyBorder="1"/>
    <xf numFmtId="49" fontId="26" fillId="0" borderId="3" xfId="0" applyNumberFormat="1" applyFont="1" applyBorder="1" applyAlignment="1">
      <alignment horizontal="right"/>
    </xf>
    <xf numFmtId="1" fontId="26" fillId="0" borderId="3" xfId="0" applyNumberFormat="1" applyFont="1" applyBorder="1"/>
    <xf numFmtId="1" fontId="26" fillId="0" borderId="3" xfId="0" applyNumberFormat="1" applyFont="1" applyBorder="1" applyAlignment="1">
      <alignment horizontal="right"/>
    </xf>
    <xf numFmtId="49" fontId="13" fillId="0" borderId="0" xfId="0" applyNumberFormat="1" applyFont="1"/>
    <xf numFmtId="164" fontId="13" fillId="0" borderId="0" xfId="0" applyNumberFormat="1" applyFont="1"/>
    <xf numFmtId="1" fontId="15" fillId="0" borderId="17" xfId="0" applyNumberFormat="1" applyFont="1" applyBorder="1" applyAlignment="1">
      <alignment horizontal="center"/>
    </xf>
    <xf numFmtId="2" fontId="15" fillId="0" borderId="17" xfId="0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3" fillId="0" borderId="17" xfId="0" applyFont="1" applyBorder="1"/>
    <xf numFmtId="164" fontId="15" fillId="0" borderId="17" xfId="0" applyNumberFormat="1" applyFont="1" applyBorder="1" applyAlignment="1">
      <alignment horizontal="center"/>
    </xf>
    <xf numFmtId="0" fontId="36" fillId="0" borderId="0" xfId="0" applyFont="1"/>
    <xf numFmtId="2" fontId="21" fillId="0" borderId="0" xfId="0" applyNumberFormat="1" applyFont="1"/>
    <xf numFmtId="1" fontId="17" fillId="0" borderId="17" xfId="0" applyNumberFormat="1" applyFont="1" applyBorder="1" applyAlignment="1">
      <alignment horizontal="center"/>
    </xf>
    <xf numFmtId="2" fontId="17" fillId="0" borderId="17" xfId="0" applyNumberFormat="1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38" fillId="0" borderId="0" xfId="0" applyFont="1"/>
    <xf numFmtId="1" fontId="10" fillId="0" borderId="0" xfId="0" applyNumberFormat="1" applyFont="1" applyAlignment="1">
      <alignment horizontal="left"/>
    </xf>
    <xf numFmtId="1" fontId="9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/>
    </xf>
    <xf numFmtId="1" fontId="13" fillId="0" borderId="17" xfId="0" applyNumberFormat="1" applyFont="1" applyBorder="1" applyAlignment="1">
      <alignment horizontal="left"/>
    </xf>
    <xf numFmtId="1" fontId="15" fillId="0" borderId="0" xfId="0" applyNumberFormat="1" applyFont="1" applyAlignment="1">
      <alignment horizontal="left"/>
    </xf>
    <xf numFmtId="1" fontId="35" fillId="0" borderId="17" xfId="0" applyNumberFormat="1" applyFont="1" applyBorder="1" applyAlignment="1">
      <alignment horizontal="left"/>
    </xf>
    <xf numFmtId="0" fontId="15" fillId="0" borderId="17" xfId="0" applyFont="1" applyBorder="1"/>
    <xf numFmtId="0" fontId="15" fillId="0" borderId="0" xfId="1" applyFont="1"/>
    <xf numFmtId="0" fontId="13" fillId="11" borderId="0" xfId="1" applyFont="1" applyFill="1"/>
    <xf numFmtId="0" fontId="15" fillId="11" borderId="0" xfId="1" applyFont="1" applyFill="1"/>
    <xf numFmtId="1" fontId="15" fillId="11" borderId="0" xfId="1" applyNumberFormat="1" applyFont="1" applyFill="1"/>
    <xf numFmtId="1" fontId="13" fillId="11" borderId="0" xfId="1" applyNumberFormat="1" applyFont="1" applyFill="1"/>
    <xf numFmtId="1" fontId="15" fillId="0" borderId="0" xfId="1" applyNumberFormat="1" applyFont="1"/>
    <xf numFmtId="1" fontId="13" fillId="12" borderId="0" xfId="1" applyNumberFormat="1" applyFont="1" applyFill="1"/>
    <xf numFmtId="0" fontId="13" fillId="12" borderId="0" xfId="1" applyFont="1" applyFill="1"/>
    <xf numFmtId="0" fontId="15" fillId="0" borderId="0" xfId="2" applyFont="1"/>
    <xf numFmtId="0" fontId="13" fillId="0" borderId="0" xfId="2" applyFont="1"/>
    <xf numFmtId="2" fontId="13" fillId="0" borderId="0" xfId="2" applyNumberFormat="1" applyFont="1"/>
    <xf numFmtId="2" fontId="15" fillId="0" borderId="0" xfId="2" applyNumberFormat="1" applyFont="1"/>
    <xf numFmtId="0" fontId="24" fillId="0" borderId="0" xfId="2" applyFont="1"/>
    <xf numFmtId="0" fontId="23" fillId="0" borderId="0" xfId="2" applyFont="1"/>
    <xf numFmtId="2" fontId="24" fillId="0" borderId="0" xfId="2" applyNumberFormat="1" applyFont="1"/>
    <xf numFmtId="1" fontId="28" fillId="0" borderId="0" xfId="0" applyNumberFormat="1" applyFont="1"/>
    <xf numFmtId="0" fontId="28" fillId="0" borderId="17" xfId="0" applyFont="1" applyBorder="1"/>
    <xf numFmtId="0" fontId="10" fillId="0" borderId="0" xfId="1" applyFont="1" applyAlignment="1">
      <alignment horizontal="center"/>
    </xf>
    <xf numFmtId="1" fontId="10" fillId="0" borderId="0" xfId="1" applyNumberFormat="1" applyFont="1" applyAlignment="1">
      <alignment horizontal="center"/>
    </xf>
    <xf numFmtId="1" fontId="21" fillId="12" borderId="0" xfId="1" applyNumberFormat="1" applyFont="1" applyFill="1"/>
    <xf numFmtId="0" fontId="21" fillId="0" borderId="0" xfId="2" applyFont="1"/>
    <xf numFmtId="2" fontId="10" fillId="0" borderId="0" xfId="2" applyNumberFormat="1" applyFont="1"/>
    <xf numFmtId="1" fontId="15" fillId="0" borderId="2" xfId="0" applyNumberFormat="1" applyFont="1" applyBorder="1" applyAlignment="1">
      <alignment horizontal="center"/>
    </xf>
    <xf numFmtId="0" fontId="10" fillId="0" borderId="0" xfId="0" applyFont="1"/>
    <xf numFmtId="0" fontId="5" fillId="0" borderId="0" xfId="0" applyFont="1"/>
    <xf numFmtId="1" fontId="4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24" fillId="0" borderId="0" xfId="1" applyFont="1"/>
    <xf numFmtId="0" fontId="10" fillId="12" borderId="0" xfId="1" applyFont="1" applyFill="1"/>
    <xf numFmtId="0" fontId="15" fillId="12" borderId="0" xfId="1" applyFont="1" applyFill="1"/>
    <xf numFmtId="0" fontId="13" fillId="12" borderId="0" xfId="1" applyFont="1" applyFill="1"/>
    <xf numFmtId="1" fontId="26" fillId="0" borderId="2" xfId="0" applyNumberFormat="1" applyFont="1" applyBorder="1" applyAlignment="1">
      <alignment horizontal="center"/>
    </xf>
    <xf numFmtId="0" fontId="4" fillId="0" borderId="0" xfId="0" applyFont="1"/>
    <xf numFmtId="1" fontId="26" fillId="0" borderId="0" xfId="0" applyNumberFormat="1" applyFont="1" applyAlignment="1">
      <alignment horizontal="center"/>
    </xf>
    <xf numFmtId="0" fontId="24" fillId="0" borderId="0" xfId="2" applyFont="1"/>
    <xf numFmtId="14" fontId="10" fillId="0" borderId="9" xfId="0" applyNumberFormat="1" applyFont="1" applyBorder="1" applyAlignment="1">
      <alignment horizontal="center" vertical="top"/>
    </xf>
    <xf numFmtId="14" fontId="10" fillId="0" borderId="10" xfId="0" applyNumberFormat="1" applyFont="1" applyBorder="1" applyAlignment="1">
      <alignment horizontal="center" vertical="top"/>
    </xf>
    <xf numFmtId="14" fontId="10" fillId="0" borderId="11" xfId="0" applyNumberFormat="1" applyFont="1" applyBorder="1" applyAlignment="1">
      <alignment horizontal="center" vertical="top"/>
    </xf>
    <xf numFmtId="14" fontId="10" fillId="0" borderId="4" xfId="0" applyNumberFormat="1" applyFont="1" applyBorder="1" applyAlignment="1">
      <alignment horizontal="left" vertical="top"/>
    </xf>
    <xf numFmtId="14" fontId="10" fillId="0" borderId="5" xfId="0" applyNumberFormat="1" applyFont="1" applyBorder="1" applyAlignment="1">
      <alignment horizontal="left" vertical="top"/>
    </xf>
    <xf numFmtId="14" fontId="10" fillId="0" borderId="7" xfId="0" applyNumberFormat="1" applyFont="1" applyBorder="1" applyAlignment="1">
      <alignment horizontal="left" vertical="top"/>
    </xf>
    <xf numFmtId="14" fontId="10" fillId="0" borderId="8" xfId="0" applyNumberFormat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/>
    </xf>
    <xf numFmtId="14" fontId="10" fillId="0" borderId="13" xfId="0" applyNumberFormat="1" applyFont="1" applyBorder="1" applyAlignment="1">
      <alignment horizontal="left" vertical="top"/>
    </xf>
    <xf numFmtId="2" fontId="27" fillId="8" borderId="14" xfId="0" applyNumberFormat="1" applyFont="1" applyFill="1" applyBorder="1" applyAlignment="1">
      <alignment horizontal="center" vertical="top"/>
    </xf>
    <xf numFmtId="2" fontId="27" fillId="8" borderId="15" xfId="0" applyNumberFormat="1" applyFont="1" applyFill="1" applyBorder="1" applyAlignment="1">
      <alignment horizontal="center" vertical="top"/>
    </xf>
    <xf numFmtId="2" fontId="27" fillId="8" borderId="16" xfId="0" applyNumberFormat="1" applyFont="1" applyFill="1" applyBorder="1" applyAlignment="1">
      <alignment horizontal="center" vertical="top"/>
    </xf>
    <xf numFmtId="0" fontId="21" fillId="0" borderId="14" xfId="0" applyFont="1" applyBorder="1" applyAlignment="1">
      <alignment horizontal="left" vertical="top"/>
    </xf>
    <xf numFmtId="0" fontId="21" fillId="0" borderId="15" xfId="0" applyFont="1" applyBorder="1" applyAlignment="1">
      <alignment horizontal="left" vertical="top"/>
    </xf>
    <xf numFmtId="0" fontId="21" fillId="0" borderId="16" xfId="0" applyFont="1" applyBorder="1" applyAlignment="1">
      <alignment horizontal="left" vertical="top"/>
    </xf>
    <xf numFmtId="0" fontId="27" fillId="0" borderId="14" xfId="0" applyFont="1" applyBorder="1" applyAlignment="1">
      <alignment horizontal="left" vertical="top"/>
    </xf>
    <xf numFmtId="0" fontId="27" fillId="0" borderId="15" xfId="0" applyFont="1" applyBorder="1" applyAlignment="1">
      <alignment horizontal="left" vertical="top"/>
    </xf>
    <xf numFmtId="0" fontId="27" fillId="0" borderId="16" xfId="0" applyFont="1" applyBorder="1" applyAlignment="1">
      <alignment horizontal="left" vertical="top"/>
    </xf>
    <xf numFmtId="2" fontId="27" fillId="0" borderId="6" xfId="0" applyNumberFormat="1" applyFont="1" applyBorder="1" applyAlignment="1">
      <alignment horizontal="left" vertical="top"/>
    </xf>
    <xf numFmtId="0" fontId="28" fillId="0" borderId="0" xfId="0" applyFont="1"/>
    <xf numFmtId="1" fontId="10" fillId="0" borderId="0" xfId="0" applyNumberFormat="1" applyFont="1" applyAlignment="1">
      <alignment horizontal="left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/>
    </xf>
    <xf numFmtId="0" fontId="33" fillId="0" borderId="15" xfId="0" applyFont="1" applyBorder="1" applyAlignment="1">
      <alignment horizontal="left" vertical="top"/>
    </xf>
    <xf numFmtId="0" fontId="33" fillId="0" borderId="16" xfId="0" applyFont="1" applyBorder="1" applyAlignment="1">
      <alignment horizontal="left" vertical="top"/>
    </xf>
    <xf numFmtId="2" fontId="33" fillId="0" borderId="6" xfId="0" applyNumberFormat="1" applyFont="1" applyBorder="1" applyAlignment="1">
      <alignment horizontal="left" vertical="top"/>
    </xf>
    <xf numFmtId="0" fontId="28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  <xf numFmtId="0" fontId="10" fillId="0" borderId="0" xfId="0" applyFont="1" applyAlignment="1">
      <alignment horizontal="left"/>
    </xf>
    <xf numFmtId="2" fontId="23" fillId="0" borderId="0" xfId="2" applyNumberFormat="1" applyFont="1"/>
  </cellXfs>
  <cellStyles count="3">
    <cellStyle name="Normal" xfId="0" builtinId="0"/>
    <cellStyle name="Normal 2" xfId="1" xr:uid="{219268C4-714A-4770-BC2C-756F084A2228}"/>
    <cellStyle name="Normal 3" xfId="2" xr:uid="{0E39ED05-C6FB-4DD9-BADF-7D6E1FBE1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28330549590392E-2"/>
          <c:y val="3.0307330140433478E-2"/>
          <c:w val="0.9020831146106737"/>
          <c:h val="0.78462475393700792"/>
        </c:manualLayout>
      </c:layout>
      <c:barChart>
        <c:barDir val="col"/>
        <c:grouping val="clustered"/>
        <c:varyColors val="0"/>
        <c:ser>
          <c:idx val="0"/>
          <c:order val="0"/>
          <c:tx>
            <c:v>WT-CBL</c:v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54489685.196436256</c:v>
                </c:pt>
                <c:pt idx="9">
                  <c:v>4415239.333333334</c:v>
                </c:pt>
                <c:pt idx="10">
                  <c:v>5644116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0"/>
              <c:pt idx="0">
                <c:v>Rad50</c:v>
              </c:pt>
              <c:pt idx="1">
                <c:v>Rad51</c:v>
              </c:pt>
              <c:pt idx="2">
                <c:v>NBS1</c:v>
              </c:pt>
              <c:pt idx="3">
                <c:v>Mre11</c:v>
              </c:pt>
              <c:pt idx="4">
                <c:v>ATM</c:v>
              </c:pt>
              <c:pt idx="5">
                <c:v>BRCA1</c:v>
              </c:pt>
              <c:pt idx="6">
                <c:v>BRCA2</c:v>
              </c:pt>
              <c:pt idx="7">
                <c:v>PALB2</c:v>
              </c:pt>
              <c:pt idx="8">
                <c:v>RPA subunit1</c:v>
              </c:pt>
              <c:pt idx="9">
                <c:v>RPA subunit2</c:v>
              </c:pt>
              <c:pt idx="10">
                <c:v>RPA subunit3</c:v>
              </c:pt>
              <c:pt idx="11">
                <c:v>ATR</c:v>
              </c:pt>
              <c:pt idx="12">
                <c:v>ATRIP</c:v>
              </c:pt>
              <c:pt idx="13">
                <c:v>TOPBP1</c:v>
              </c:pt>
              <c:pt idx="14">
                <c:v>MDM2</c:v>
              </c:pt>
              <c:pt idx="15">
                <c:v>CHK2</c:v>
              </c:pt>
              <c:pt idx="16">
                <c:v>CDK2</c:v>
              </c:pt>
              <c:pt idx="17">
                <c:v>CDC25A</c:v>
              </c:pt>
              <c:pt idx="18">
                <c:v>P53</c:v>
              </c:pt>
              <c:pt idx="19">
                <c:v>P21</c:v>
              </c:pt>
            </c:strLit>
          </c:cat>
          <c:val>
            <c:numLit>
              <c:formatCode>General</c:formatCode>
              <c:ptCount val="2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138017450</c:v>
              </c:pt>
              <c:pt idx="9">
                <c:v>4415239.333333333</c:v>
              </c:pt>
              <c:pt idx="10">
                <c:v>5644116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63F4-ED4C-B50F-E655C54B0325}"/>
            </c:ext>
          </c:extLst>
        </c:ser>
        <c:ser>
          <c:idx val="1"/>
          <c:order val="1"/>
          <c:tx>
            <c:v>WT-STR</c:v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51215733.747464627</c:v>
                </c:pt>
                <c:pt idx="9">
                  <c:v>11448627.687682573</c:v>
                </c:pt>
                <c:pt idx="10">
                  <c:v>3317558.571447588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0"/>
              <c:pt idx="0">
                <c:v>Rad50</c:v>
              </c:pt>
              <c:pt idx="1">
                <c:v>Rad51</c:v>
              </c:pt>
              <c:pt idx="2">
                <c:v>NBS1</c:v>
              </c:pt>
              <c:pt idx="3">
                <c:v>Mre11</c:v>
              </c:pt>
              <c:pt idx="4">
                <c:v>ATM</c:v>
              </c:pt>
              <c:pt idx="5">
                <c:v>BRCA1</c:v>
              </c:pt>
              <c:pt idx="6">
                <c:v>BRCA2</c:v>
              </c:pt>
              <c:pt idx="7">
                <c:v>PALB2</c:v>
              </c:pt>
              <c:pt idx="8">
                <c:v>RPA subunit1</c:v>
              </c:pt>
              <c:pt idx="9">
                <c:v>RPA subunit2</c:v>
              </c:pt>
              <c:pt idx="10">
                <c:v>RPA subunit3</c:v>
              </c:pt>
              <c:pt idx="11">
                <c:v>ATR</c:v>
              </c:pt>
              <c:pt idx="12">
                <c:v>ATRIP</c:v>
              </c:pt>
              <c:pt idx="13">
                <c:v>TOPBP1</c:v>
              </c:pt>
              <c:pt idx="14">
                <c:v>MDM2</c:v>
              </c:pt>
              <c:pt idx="15">
                <c:v>CHK2</c:v>
              </c:pt>
              <c:pt idx="16">
                <c:v>CDK2</c:v>
              </c:pt>
              <c:pt idx="17">
                <c:v>CDC25A</c:v>
              </c:pt>
              <c:pt idx="18">
                <c:v>P53</c:v>
              </c:pt>
              <c:pt idx="19">
                <c:v>P21</c:v>
              </c:pt>
            </c:strLit>
          </c:cat>
          <c:val>
            <c:numLit>
              <c:formatCode>General</c:formatCode>
              <c:ptCount val="2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166132893.33333334</c:v>
              </c:pt>
              <c:pt idx="9">
                <c:v>28653118</c:v>
              </c:pt>
              <c:pt idx="10">
                <c:v>6356167.166666667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63F4-ED4C-B50F-E655C54B0325}"/>
            </c:ext>
          </c:extLst>
        </c:ser>
        <c:ser>
          <c:idx val="2"/>
          <c:order val="2"/>
          <c:tx>
            <c:v>HD-CBL</c:v>
          </c:tx>
          <c:spPr>
            <a:solidFill>
              <a:srgbClr val="7CFA2E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27718799.171614733</c:v>
                </c:pt>
                <c:pt idx="9">
                  <c:v>2737556.443162655</c:v>
                </c:pt>
                <c:pt idx="10">
                  <c:v>4265209.393459145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0"/>
              <c:pt idx="0">
                <c:v>Rad50</c:v>
              </c:pt>
              <c:pt idx="1">
                <c:v>Rad51</c:v>
              </c:pt>
              <c:pt idx="2">
                <c:v>NBS1</c:v>
              </c:pt>
              <c:pt idx="3">
                <c:v>Mre11</c:v>
              </c:pt>
              <c:pt idx="4">
                <c:v>ATM</c:v>
              </c:pt>
              <c:pt idx="5">
                <c:v>BRCA1</c:v>
              </c:pt>
              <c:pt idx="6">
                <c:v>BRCA2</c:v>
              </c:pt>
              <c:pt idx="7">
                <c:v>PALB2</c:v>
              </c:pt>
              <c:pt idx="8">
                <c:v>RPA subunit1</c:v>
              </c:pt>
              <c:pt idx="9">
                <c:v>RPA subunit2</c:v>
              </c:pt>
              <c:pt idx="10">
                <c:v>RPA subunit3</c:v>
              </c:pt>
              <c:pt idx="11">
                <c:v>ATR</c:v>
              </c:pt>
              <c:pt idx="12">
                <c:v>ATRIP</c:v>
              </c:pt>
              <c:pt idx="13">
                <c:v>TOPBP1</c:v>
              </c:pt>
              <c:pt idx="14">
                <c:v>MDM2</c:v>
              </c:pt>
              <c:pt idx="15">
                <c:v>CHK2</c:v>
              </c:pt>
              <c:pt idx="16">
                <c:v>CDK2</c:v>
              </c:pt>
              <c:pt idx="17">
                <c:v>CDC25A</c:v>
              </c:pt>
              <c:pt idx="18">
                <c:v>P53</c:v>
              </c:pt>
              <c:pt idx="19">
                <c:v>P21</c:v>
              </c:pt>
            </c:strLit>
          </c:cat>
          <c:val>
            <c:numLit>
              <c:formatCode>General</c:formatCode>
              <c:ptCount val="2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124794312</c:v>
              </c:pt>
              <c:pt idx="9">
                <c:v>9876150.166666666</c:v>
              </c:pt>
              <c:pt idx="10">
                <c:v>22113383.666666668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63F4-ED4C-B50F-E655C54B0325}"/>
            </c:ext>
          </c:extLst>
        </c:ser>
        <c:ser>
          <c:idx val="3"/>
          <c:order val="3"/>
          <c:tx>
            <c:v>HD-STR</c:v>
          </c:tx>
          <c:spPr>
            <a:solidFill>
              <a:srgbClr val="9F9FFF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73668427.985548899</c:v>
                </c:pt>
                <c:pt idx="9">
                  <c:v>18004584.991545927</c:v>
                </c:pt>
                <c:pt idx="10">
                  <c:v>12200141.894285588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Lit>
              <c:ptCount val="20"/>
              <c:pt idx="0">
                <c:v>Rad50</c:v>
              </c:pt>
              <c:pt idx="1">
                <c:v>Rad51</c:v>
              </c:pt>
              <c:pt idx="2">
                <c:v>NBS1</c:v>
              </c:pt>
              <c:pt idx="3">
                <c:v>Mre11</c:v>
              </c:pt>
              <c:pt idx="4">
                <c:v>ATM</c:v>
              </c:pt>
              <c:pt idx="5">
                <c:v>BRCA1</c:v>
              </c:pt>
              <c:pt idx="6">
                <c:v>BRCA2</c:v>
              </c:pt>
              <c:pt idx="7">
                <c:v>PALB2</c:v>
              </c:pt>
              <c:pt idx="8">
                <c:v>RPA subunit1</c:v>
              </c:pt>
              <c:pt idx="9">
                <c:v>RPA subunit2</c:v>
              </c:pt>
              <c:pt idx="10">
                <c:v>RPA subunit3</c:v>
              </c:pt>
              <c:pt idx="11">
                <c:v>ATR</c:v>
              </c:pt>
              <c:pt idx="12">
                <c:v>ATRIP</c:v>
              </c:pt>
              <c:pt idx="13">
                <c:v>TOPBP1</c:v>
              </c:pt>
              <c:pt idx="14">
                <c:v>MDM2</c:v>
              </c:pt>
              <c:pt idx="15">
                <c:v>CHK2</c:v>
              </c:pt>
              <c:pt idx="16">
                <c:v>CDK2</c:v>
              </c:pt>
              <c:pt idx="17">
                <c:v>CDC25A</c:v>
              </c:pt>
              <c:pt idx="18">
                <c:v>P53</c:v>
              </c:pt>
              <c:pt idx="19">
                <c:v>P21</c:v>
              </c:pt>
            </c:strLit>
          </c:cat>
          <c:val>
            <c:numLit>
              <c:formatCode>General</c:formatCode>
              <c:ptCount val="20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175595658.66666666</c:v>
              </c:pt>
              <c:pt idx="9">
                <c:v>35643402.333333336</c:v>
              </c:pt>
              <c:pt idx="10">
                <c:v>18650051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3F4-ED4C-B50F-E655C54B0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4"/>
        <c:overlap val="-11"/>
        <c:axId val="470419007"/>
        <c:axId val="470411103"/>
      </c:barChart>
      <c:catAx>
        <c:axId val="470419007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411103"/>
        <c:crosses val="autoZero"/>
        <c:auto val="1"/>
        <c:lblAlgn val="ctr"/>
        <c:lblOffset val="100"/>
        <c:noMultiLvlLbl val="0"/>
      </c:catAx>
      <c:valAx>
        <c:axId val="470411103"/>
        <c:scaling>
          <c:orientation val="minMax"/>
          <c:max val="3000000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0419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36769155324446"/>
          <c:y val="4.2256208358570566E-2"/>
          <c:w val="0.8066323084467556"/>
          <c:h val="5.1956618630218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2.emf"/><Relationship Id="rId7" Type="http://schemas.openxmlformats.org/officeDocument/2006/relationships/image" Target="../media/image16.png"/><Relationship Id="rId2" Type="http://schemas.microsoft.com/office/2007/relationships/hdphoto" Target="../media/hdphoto1.wdp"/><Relationship Id="rId1" Type="http://schemas.openxmlformats.org/officeDocument/2006/relationships/image" Target="../media/image11.png"/><Relationship Id="rId6" Type="http://schemas.openxmlformats.org/officeDocument/2006/relationships/image" Target="../media/image15.png"/><Relationship Id="rId5" Type="http://schemas.openxmlformats.org/officeDocument/2006/relationships/image" Target="../media/image14.emf"/><Relationship Id="rId4" Type="http://schemas.openxmlformats.org/officeDocument/2006/relationships/image" Target="../media/image13.tiff"/><Relationship Id="rId9" Type="http://schemas.openxmlformats.org/officeDocument/2006/relationships/image" Target="../media/image18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</xdr:colOff>
      <xdr:row>0</xdr:row>
      <xdr:rowOff>54428</xdr:rowOff>
    </xdr:from>
    <xdr:to>
      <xdr:col>20</xdr:col>
      <xdr:colOff>602347</xdr:colOff>
      <xdr:row>43</xdr:row>
      <xdr:rowOff>147223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8BAFC1-FC1C-709F-9E80-3A33726F7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" y="54428"/>
          <a:ext cx="14476190" cy="8752381"/>
        </a:xfrm>
        <a:prstGeom prst="rect">
          <a:avLst/>
        </a:prstGeom>
      </xdr:spPr>
    </xdr:pic>
    <xdr:clientData/>
  </xdr:twoCellAnchor>
  <xdr:oneCellAnchor>
    <xdr:from>
      <xdr:col>10</xdr:col>
      <xdr:colOff>674913</xdr:colOff>
      <xdr:row>4</xdr:row>
      <xdr:rowOff>21771</xdr:rowOff>
    </xdr:from>
    <xdr:ext cx="1553759" cy="44621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813F72-479B-47D5-2044-B238868F646A}"/>
            </a:ext>
          </a:extLst>
        </xdr:cNvPr>
        <xdr:cNvSpPr txBox="1"/>
      </xdr:nvSpPr>
      <xdr:spPr>
        <a:xfrm>
          <a:off x="7641770" y="827314"/>
          <a:ext cx="1553759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 b="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309282</xdr:colOff>
      <xdr:row>28</xdr:row>
      <xdr:rowOff>139701</xdr:rowOff>
    </xdr:from>
    <xdr:ext cx="10947400" cy="8147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9282" y="6235701"/>
          <a:ext cx="10947400" cy="814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** Gray refers to protein from animal 3 evaluated at 19,20 and 74,75 wks . The intensity at this age shows that the proteins were</a:t>
          </a:r>
          <a:r>
            <a:rPr lang="en-US" sz="16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present in the sample.</a:t>
          </a:r>
          <a:r>
            <a:rPr lang="en-US" sz="16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6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However,  the values are "greyed out" to indicate that they were not used in the plots in Fig. 1B</a:t>
          </a:r>
          <a:r>
            <a:rPr lang="en-US" sz="16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endParaRPr lang="en-US" sz="16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55</xdr:row>
      <xdr:rowOff>50800</xdr:rowOff>
    </xdr:from>
    <xdr:ext cx="10947400" cy="8835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93EE8E-456D-6B4E-9D89-2D759FE8F0C9}"/>
            </a:ext>
          </a:extLst>
        </xdr:cNvPr>
        <xdr:cNvSpPr txBox="1"/>
      </xdr:nvSpPr>
      <xdr:spPr>
        <a:xfrm>
          <a:off x="12700" y="10744200"/>
          <a:ext cx="10947400" cy="883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** Gray refers to protein from animal 3 evaluated at 19,20 and 74,75 wks . The intensity at this age shows that the proteins were</a:t>
          </a:r>
          <a:r>
            <a:rPr lang="en-US" sz="14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present in the sample.</a:t>
          </a:r>
          <a:r>
            <a:rPr lang="en-US" sz="14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However,  the values are "greyed out"  to indicate that they were not used in the plots in Fig. 3B</a:t>
          </a:r>
          <a:r>
            <a:rPr lang="en-US" sz="14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4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because the 19,20wk age group did not match the younger age group for animals 1 and 2. </a:t>
          </a: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288038</xdr:colOff>
      <xdr:row>43</xdr:row>
      <xdr:rowOff>111842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B0E6AD-0B5C-3199-CDCD-4B50F4175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52381" cy="87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</xdr:colOff>
      <xdr:row>45</xdr:row>
      <xdr:rowOff>0</xdr:rowOff>
    </xdr:from>
    <xdr:to>
      <xdr:col>17</xdr:col>
      <xdr:colOff>190080</xdr:colOff>
      <xdr:row>88</xdr:row>
      <xdr:rowOff>102319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769DAC-7832-708B-9B77-7772CC054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28" y="9062357"/>
          <a:ext cx="14238095" cy="8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17</xdr:col>
      <xdr:colOff>488038</xdr:colOff>
      <xdr:row>132</xdr:row>
      <xdr:rowOff>92796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C2C39F-E301-1350-FE89-F18881347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923329"/>
          <a:ext cx="14552381" cy="8752381"/>
        </a:xfrm>
        <a:prstGeom prst="rect">
          <a:avLst/>
        </a:prstGeom>
      </xdr:spPr>
    </xdr:pic>
    <xdr:clientData/>
  </xdr:twoCellAnchor>
  <xdr:oneCellAnchor>
    <xdr:from>
      <xdr:col>9</xdr:col>
      <xdr:colOff>217715</xdr:colOff>
      <xdr:row>4</xdr:row>
      <xdr:rowOff>43542</xdr:rowOff>
    </xdr:from>
    <xdr:ext cx="1501950" cy="44621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2AAEB8E-47A8-E203-6C3A-16ABC82C1AC3}"/>
            </a:ext>
          </a:extLst>
        </xdr:cNvPr>
        <xdr:cNvSpPr txBox="1"/>
      </xdr:nvSpPr>
      <xdr:spPr>
        <a:xfrm>
          <a:off x="7663544" y="849085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9</xdr:col>
      <xdr:colOff>179613</xdr:colOff>
      <xdr:row>48</xdr:row>
      <xdr:rowOff>174172</xdr:rowOff>
    </xdr:from>
    <xdr:ext cx="1501950" cy="44621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0CF02E5-594F-4A80-B726-D9C7967DBB71}"/>
            </a:ext>
          </a:extLst>
        </xdr:cNvPr>
        <xdr:cNvSpPr txBox="1"/>
      </xdr:nvSpPr>
      <xdr:spPr>
        <a:xfrm>
          <a:off x="7625442" y="9840686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9</xdr:col>
      <xdr:colOff>250371</xdr:colOff>
      <xdr:row>92</xdr:row>
      <xdr:rowOff>174172</xdr:rowOff>
    </xdr:from>
    <xdr:ext cx="1501950" cy="44621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772289-E580-43A3-AD52-46B3721A560D}"/>
            </a:ext>
          </a:extLst>
        </xdr:cNvPr>
        <xdr:cNvSpPr txBox="1"/>
      </xdr:nvSpPr>
      <xdr:spPr>
        <a:xfrm>
          <a:off x="7696200" y="18701658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485333</xdr:colOff>
      <xdr:row>43</xdr:row>
      <xdr:rowOff>102319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A9BACC-A216-B837-CB4D-58A88BB87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19047" cy="87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20</xdr:col>
      <xdr:colOff>523429</xdr:colOff>
      <xdr:row>87</xdr:row>
      <xdr:rowOff>111842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2C7F52-3D0F-86FB-8F89-65414FD5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860971"/>
          <a:ext cx="14457143" cy="87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20</xdr:col>
      <xdr:colOff>294857</xdr:colOff>
      <xdr:row>131</xdr:row>
      <xdr:rowOff>92795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CAB0D6-9DEF-1CE9-5EDC-D26D8AEFE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721943"/>
          <a:ext cx="14228571" cy="87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21</xdr:col>
      <xdr:colOff>7695</xdr:colOff>
      <xdr:row>175</xdr:row>
      <xdr:rowOff>140414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0F2EA5-89CD-325D-76EB-C8ACB97AF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582914"/>
          <a:ext cx="14638095" cy="88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20</xdr:col>
      <xdr:colOff>523429</xdr:colOff>
      <xdr:row>220</xdr:row>
      <xdr:rowOff>111842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1B7E521-3643-95AF-B9C1-FC6EEF1ED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645271"/>
          <a:ext cx="14457143" cy="87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20</xdr:col>
      <xdr:colOff>437714</xdr:colOff>
      <xdr:row>265</xdr:row>
      <xdr:rowOff>73748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A93412-DB70-A2CA-3D2F-6AA220BF2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4707629"/>
          <a:ext cx="14371428" cy="8733333"/>
        </a:xfrm>
        <a:prstGeom prst="rect">
          <a:avLst/>
        </a:prstGeom>
      </xdr:spPr>
    </xdr:pic>
    <xdr:clientData/>
  </xdr:twoCellAnchor>
  <xdr:oneCellAnchor>
    <xdr:from>
      <xdr:col>11</xdr:col>
      <xdr:colOff>76200</xdr:colOff>
      <xdr:row>4</xdr:row>
      <xdr:rowOff>0</xdr:rowOff>
    </xdr:from>
    <xdr:ext cx="1501950" cy="44621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CC4A54E-322E-4C65-AE8B-C39BC1656FCA}"/>
            </a:ext>
          </a:extLst>
        </xdr:cNvPr>
        <xdr:cNvSpPr txBox="1"/>
      </xdr:nvSpPr>
      <xdr:spPr>
        <a:xfrm>
          <a:off x="7739743" y="805543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10</xdr:col>
      <xdr:colOff>620486</xdr:colOff>
      <xdr:row>47</xdr:row>
      <xdr:rowOff>97971</xdr:rowOff>
    </xdr:from>
    <xdr:ext cx="1501950" cy="44621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73032A6-565B-419F-9CD4-48840C628C3F}"/>
            </a:ext>
          </a:extLst>
        </xdr:cNvPr>
        <xdr:cNvSpPr txBox="1"/>
      </xdr:nvSpPr>
      <xdr:spPr>
        <a:xfrm>
          <a:off x="7587343" y="9563100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10</xdr:col>
      <xdr:colOff>582386</xdr:colOff>
      <xdr:row>91</xdr:row>
      <xdr:rowOff>168729</xdr:rowOff>
    </xdr:from>
    <xdr:ext cx="1501950" cy="44621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2D1C4ED1-AF78-4697-AB53-319BFA79ECF2}"/>
            </a:ext>
          </a:extLst>
        </xdr:cNvPr>
        <xdr:cNvSpPr txBox="1"/>
      </xdr:nvSpPr>
      <xdr:spPr>
        <a:xfrm>
          <a:off x="7549243" y="18494829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10</xdr:col>
      <xdr:colOff>658586</xdr:colOff>
      <xdr:row>136</xdr:row>
      <xdr:rowOff>16328</xdr:rowOff>
    </xdr:from>
    <xdr:ext cx="1501950" cy="44621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DB4E083-B515-419C-B226-C18B171AC27E}"/>
            </a:ext>
          </a:extLst>
        </xdr:cNvPr>
        <xdr:cNvSpPr txBox="1"/>
      </xdr:nvSpPr>
      <xdr:spPr>
        <a:xfrm>
          <a:off x="7625443" y="27404785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10</xdr:col>
      <xdr:colOff>669471</xdr:colOff>
      <xdr:row>180</xdr:row>
      <xdr:rowOff>152399</xdr:rowOff>
    </xdr:from>
    <xdr:ext cx="1501950" cy="44621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1476E42-392A-47AA-836F-702D80AADA34}"/>
            </a:ext>
          </a:extLst>
        </xdr:cNvPr>
        <xdr:cNvSpPr txBox="1"/>
      </xdr:nvSpPr>
      <xdr:spPr>
        <a:xfrm>
          <a:off x="7636328" y="36401828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  <xdr:oneCellAnchor>
    <xdr:from>
      <xdr:col>11</xdr:col>
      <xdr:colOff>27214</xdr:colOff>
      <xdr:row>225</xdr:row>
      <xdr:rowOff>185057</xdr:rowOff>
    </xdr:from>
    <xdr:ext cx="1501950" cy="44621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433314F4-B5F2-47DC-BAC6-FB2BDDA01FF5}"/>
            </a:ext>
          </a:extLst>
        </xdr:cNvPr>
        <xdr:cNvSpPr txBox="1"/>
      </xdr:nvSpPr>
      <xdr:spPr>
        <a:xfrm>
          <a:off x="7690757" y="45496843"/>
          <a:ext cx="1501950" cy="44621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2400">
              <a:latin typeface="Arial" panose="020B0604020202020204" pitchFamily="34" charset="0"/>
              <a:cs typeface="Arial" panose="020B0604020202020204" pitchFamily="34" charset="0"/>
            </a:rPr>
            <a:t>74-75wks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558800</xdr:colOff>
      <xdr:row>26</xdr:row>
      <xdr:rowOff>0</xdr:rowOff>
    </xdr:from>
    <xdr:to>
      <xdr:col>28</xdr:col>
      <xdr:colOff>520700</xdr:colOff>
      <xdr:row>44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233923</xdr:colOff>
      <xdr:row>2</xdr:row>
      <xdr:rowOff>22047</xdr:rowOff>
    </xdr:from>
    <xdr:to>
      <xdr:col>23</xdr:col>
      <xdr:colOff>6828</xdr:colOff>
      <xdr:row>19</xdr:row>
      <xdr:rowOff>188539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5CB459F-71CD-4B8A-A0B9-8B6797196132}"/>
            </a:ext>
          </a:extLst>
        </xdr:cNvPr>
        <xdr:cNvGrpSpPr/>
      </xdr:nvGrpSpPr>
      <xdr:grpSpPr>
        <a:xfrm>
          <a:off x="7731020" y="595595"/>
          <a:ext cx="11435055" cy="4604664"/>
          <a:chOff x="45427" y="1119270"/>
          <a:chExt cx="12159590" cy="6151346"/>
        </a:xfrm>
      </xdr:grpSpPr>
      <xdr:sp macro="" textlink="">
        <xdr:nvSpPr>
          <xdr:cNvPr id="3" name="TextBox 34">
            <a:extLst>
              <a:ext uri="{FF2B5EF4-FFF2-40B4-BE49-F238E27FC236}">
                <a16:creationId xmlns:a16="http://schemas.microsoft.com/office/drawing/2014/main" id="{2C8A0283-145B-BBC9-6061-DD4098A50173}"/>
              </a:ext>
            </a:extLst>
          </xdr:cNvPr>
          <xdr:cNvSpPr txBox="1"/>
        </xdr:nvSpPr>
        <xdr:spPr bwMode="auto">
          <a:xfrm rot="16200000">
            <a:off x="-536797" y="2856971"/>
            <a:ext cx="2705726" cy="2978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1 k ladder</a:t>
            </a:r>
          </a:p>
        </xdr:txBody>
      </xdr:sp>
      <xdr:sp macro="" textlink="">
        <xdr:nvSpPr>
          <xdr:cNvPr id="4" name="TextBox 35">
            <a:extLst>
              <a:ext uri="{FF2B5EF4-FFF2-40B4-BE49-F238E27FC236}">
                <a16:creationId xmlns:a16="http://schemas.microsoft.com/office/drawing/2014/main" id="{09E0B45F-9686-5FD8-CD57-6B63AC98CA80}"/>
              </a:ext>
            </a:extLst>
          </xdr:cNvPr>
          <xdr:cNvSpPr txBox="1"/>
        </xdr:nvSpPr>
        <xdr:spPr bwMode="auto">
          <a:xfrm rot="16200000">
            <a:off x="-739446" y="2693549"/>
            <a:ext cx="1881206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Enzyme only</a:t>
            </a:r>
          </a:p>
        </xdr:txBody>
      </xdr:sp>
      <xdr:sp macro="" textlink="">
        <xdr:nvSpPr>
          <xdr:cNvPr id="5" name="TextBox 36">
            <a:extLst>
              <a:ext uri="{FF2B5EF4-FFF2-40B4-BE49-F238E27FC236}">
                <a16:creationId xmlns:a16="http://schemas.microsoft.com/office/drawing/2014/main" id="{B5412472-F424-B003-7174-0B79F30CD21E}"/>
              </a:ext>
            </a:extLst>
          </xdr:cNvPr>
          <xdr:cNvSpPr txBox="1"/>
        </xdr:nvSpPr>
        <xdr:spPr bwMode="auto">
          <a:xfrm rot="16200000">
            <a:off x="362017" y="3465225"/>
            <a:ext cx="1721210" cy="237111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Vecto onl</a:t>
            </a:r>
          </a:p>
        </xdr:txBody>
      </xdr:sp>
      <xdr:sp macro="" textlink="">
        <xdr:nvSpPr>
          <xdr:cNvPr id="6" name="TextBox 37">
            <a:extLst>
              <a:ext uri="{FF2B5EF4-FFF2-40B4-BE49-F238E27FC236}">
                <a16:creationId xmlns:a16="http://schemas.microsoft.com/office/drawing/2014/main" id="{184F7CBF-9F17-660B-772A-9A87AAC2AE7B}"/>
              </a:ext>
            </a:extLst>
          </xdr:cNvPr>
          <xdr:cNvSpPr txBox="1"/>
        </xdr:nvSpPr>
        <xdr:spPr bwMode="auto">
          <a:xfrm rot="16200000">
            <a:off x="852025" y="3321098"/>
            <a:ext cx="1725149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Digested</a:t>
            </a:r>
          </a:p>
        </xdr:txBody>
      </xdr:sp>
      <xdr:sp macro="" textlink="">
        <xdr:nvSpPr>
          <xdr:cNvPr id="7" name="TextBox 38">
            <a:extLst>
              <a:ext uri="{FF2B5EF4-FFF2-40B4-BE49-F238E27FC236}">
                <a16:creationId xmlns:a16="http://schemas.microsoft.com/office/drawing/2014/main" id="{05D006DF-90DB-43FF-9502-742BCBD44A79}"/>
              </a:ext>
            </a:extLst>
          </xdr:cNvPr>
          <xdr:cNvSpPr txBox="1"/>
        </xdr:nvSpPr>
        <xdr:spPr bwMode="auto">
          <a:xfrm>
            <a:off x="514528" y="2258343"/>
            <a:ext cx="1799195" cy="307776"/>
          </a:xfrm>
          <a:prstGeom prst="rect">
            <a:avLst/>
          </a:prstGeom>
          <a:noFill/>
        </xdr:spPr>
        <xdr:txBody>
          <a:bodyPr wrap="square" rtlCol="0" anchor="ctr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pMax mPlum</a:t>
            </a: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FB7FE657-7387-070D-E477-CC72762CBC6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6347" t="7414" r="61818" b="26959"/>
          <a:stretch>
            <a:fillRect/>
          </a:stretch>
        </xdr:blipFill>
        <xdr:spPr bwMode="invGray">
          <a:xfrm>
            <a:off x="617141" y="4407359"/>
            <a:ext cx="1525300" cy="2399195"/>
          </a:xfrm>
          <a:prstGeom prst="rect">
            <a:avLst/>
          </a:prstGeom>
        </xdr:spPr>
      </xdr:pic>
      <xdr:sp macro="" textlink="">
        <xdr:nvSpPr>
          <xdr:cNvPr id="9" name="TextBox 40">
            <a:extLst>
              <a:ext uri="{FF2B5EF4-FFF2-40B4-BE49-F238E27FC236}">
                <a16:creationId xmlns:a16="http://schemas.microsoft.com/office/drawing/2014/main" id="{3AC9ABB3-E128-BD63-EA7F-5E024F336084}"/>
              </a:ext>
            </a:extLst>
          </xdr:cNvPr>
          <xdr:cNvSpPr txBox="1"/>
        </xdr:nvSpPr>
        <xdr:spPr bwMode="auto">
          <a:xfrm rot="16200000">
            <a:off x="205469" y="3012261"/>
            <a:ext cx="2541077" cy="30777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Vecto only</a:t>
            </a:r>
          </a:p>
        </xdr:txBody>
      </xdr:sp>
      <xdr:sp macro="" textlink="">
        <xdr:nvSpPr>
          <xdr:cNvPr id="10" name="TextBox 41">
            <a:extLst>
              <a:ext uri="{FF2B5EF4-FFF2-40B4-BE49-F238E27FC236}">
                <a16:creationId xmlns:a16="http://schemas.microsoft.com/office/drawing/2014/main" id="{F8E9B297-3D08-6E87-CE03-59856085179A}"/>
              </a:ext>
            </a:extLst>
          </xdr:cNvPr>
          <xdr:cNvSpPr txBox="1"/>
        </xdr:nvSpPr>
        <xdr:spPr bwMode="auto">
          <a:xfrm rot="16200000">
            <a:off x="1153429" y="3421668"/>
            <a:ext cx="1694888" cy="2986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Digested</a:t>
            </a:r>
          </a:p>
        </xdr:txBody>
      </xdr:sp>
      <xdr:sp macro="" textlink="">
        <xdr:nvSpPr>
          <xdr:cNvPr id="11" name="TextBox 47">
            <a:extLst>
              <a:ext uri="{FF2B5EF4-FFF2-40B4-BE49-F238E27FC236}">
                <a16:creationId xmlns:a16="http://schemas.microsoft.com/office/drawing/2014/main" id="{1235BA32-87D2-9F56-6657-6ACA799DA1B5}"/>
              </a:ext>
            </a:extLst>
          </xdr:cNvPr>
          <xdr:cNvSpPr txBox="1"/>
        </xdr:nvSpPr>
        <xdr:spPr>
          <a:xfrm>
            <a:off x="45427" y="1119270"/>
            <a:ext cx="3368842" cy="64632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Analytical digest</a:t>
            </a:r>
          </a:p>
          <a:p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- T4 PDG digestion</a:t>
            </a:r>
            <a:endParaRPr lang="en-US" b="1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TextBox 48">
            <a:extLst>
              <a:ext uri="{FF2B5EF4-FFF2-40B4-BE49-F238E27FC236}">
                <a16:creationId xmlns:a16="http://schemas.microsoft.com/office/drawing/2014/main" id="{27DBC905-53D6-2FCD-EF4C-6986FFBC6F6F}"/>
              </a:ext>
            </a:extLst>
          </xdr:cNvPr>
          <xdr:cNvSpPr txBox="1"/>
        </xdr:nvSpPr>
        <xdr:spPr>
          <a:xfrm>
            <a:off x="2764610" y="1270496"/>
            <a:ext cx="3663817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Validation in XP2OS and XP2OS + XPA cell lines by FM-HCR</a:t>
            </a:r>
            <a:endParaRPr lang="en-US" b="1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339246AA-D389-2CF9-618D-163B1B613FDC}"/>
              </a:ext>
            </a:extLst>
          </xdr:cNvPr>
          <xdr:cNvPicPr/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029482" y="2781129"/>
            <a:ext cx="2318705" cy="3838202"/>
          </a:xfrm>
          <a:prstGeom prst="rect">
            <a:avLst/>
          </a:prstGeom>
        </xdr:spPr>
      </xdr:pic>
      <xdr:pic>
        <xdr:nvPicPr>
          <xdr:cNvPr id="14" name="Picture 13" descr="A black and white photo of a dna sequence&#10;&#10;Description automatically generated">
            <a:extLst>
              <a:ext uri="{FF2B5EF4-FFF2-40B4-BE49-F238E27FC236}">
                <a16:creationId xmlns:a16="http://schemas.microsoft.com/office/drawing/2014/main" id="{3B00C329-3687-D761-D8E6-F16312C9E8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712" t="17005" r="61226" b="25597"/>
          <a:stretch>
            <a:fillRect/>
          </a:stretch>
        </xdr:blipFill>
        <xdr:spPr>
          <a:xfrm>
            <a:off x="6878516" y="4851375"/>
            <a:ext cx="1110039" cy="2419241"/>
          </a:xfrm>
          <a:prstGeom prst="rect">
            <a:avLst/>
          </a:prstGeom>
        </xdr:spPr>
      </xdr:pic>
      <xdr:sp macro="" textlink="">
        <xdr:nvSpPr>
          <xdr:cNvPr id="15" name="TextBox 2">
            <a:extLst>
              <a:ext uri="{FF2B5EF4-FFF2-40B4-BE49-F238E27FC236}">
                <a16:creationId xmlns:a16="http://schemas.microsoft.com/office/drawing/2014/main" id="{F24BF563-E912-5FB6-1C79-1B3632FE1E26}"/>
              </a:ext>
            </a:extLst>
          </xdr:cNvPr>
          <xdr:cNvSpPr txBox="1"/>
        </xdr:nvSpPr>
        <xdr:spPr bwMode="black">
          <a:xfrm rot="16200000">
            <a:off x="6099351" y="3655065"/>
            <a:ext cx="2150200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600">
                <a:latin typeface="Arial" panose="020B0604020202020204" pitchFamily="34" charset="0"/>
                <a:cs typeface="Arial" panose="020B0604020202020204" pitchFamily="34" charset="0"/>
              </a:rPr>
              <a:t>1k ladder</a:t>
            </a:r>
          </a:p>
        </xdr:txBody>
      </xdr:sp>
      <xdr:sp macro="" textlink="">
        <xdr:nvSpPr>
          <xdr:cNvPr id="16" name="TextBox 3">
            <a:extLst>
              <a:ext uri="{FF2B5EF4-FFF2-40B4-BE49-F238E27FC236}">
                <a16:creationId xmlns:a16="http://schemas.microsoft.com/office/drawing/2014/main" id="{1D4CE81B-BCCE-64D2-C6FA-F419E3785C95}"/>
              </a:ext>
            </a:extLst>
          </xdr:cNvPr>
          <xdr:cNvSpPr txBox="1"/>
        </xdr:nvSpPr>
        <xdr:spPr bwMode="black">
          <a:xfrm rot="16200000">
            <a:off x="5734438" y="3007312"/>
            <a:ext cx="3422989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600">
                <a:latin typeface="Arial" panose="020B0604020202020204" pitchFamily="34" charset="0"/>
                <a:cs typeface="Arial" panose="020B0604020202020204" pitchFamily="34" charset="0"/>
              </a:rPr>
              <a:t>pMax BFP ScaI</a:t>
            </a:r>
          </a:p>
        </xdr:txBody>
      </xdr:sp>
      <xdr:sp macro="" textlink="">
        <xdr:nvSpPr>
          <xdr:cNvPr id="17" name="TextBox 4">
            <a:extLst>
              <a:ext uri="{FF2B5EF4-FFF2-40B4-BE49-F238E27FC236}">
                <a16:creationId xmlns:a16="http://schemas.microsoft.com/office/drawing/2014/main" id="{F893CE13-6ECB-1F22-878C-B0DB7D54D488}"/>
              </a:ext>
            </a:extLst>
          </xdr:cNvPr>
          <xdr:cNvSpPr txBox="1"/>
        </xdr:nvSpPr>
        <xdr:spPr bwMode="black">
          <a:xfrm rot="16200000">
            <a:off x="6659437" y="3676467"/>
            <a:ext cx="2107394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600">
                <a:latin typeface="Arial" panose="020B0604020202020204" pitchFamily="34" charset="0"/>
                <a:cs typeface="Arial" panose="020B0604020202020204" pitchFamily="34" charset="0"/>
              </a:rPr>
              <a:t>NHEJ_1</a:t>
            </a:r>
          </a:p>
        </xdr:txBody>
      </xdr:sp>
      <xdr:sp macro="" textlink="">
        <xdr:nvSpPr>
          <xdr:cNvPr id="18" name="TextBox 5">
            <a:extLst>
              <a:ext uri="{FF2B5EF4-FFF2-40B4-BE49-F238E27FC236}">
                <a16:creationId xmlns:a16="http://schemas.microsoft.com/office/drawing/2014/main" id="{12E3B289-DDD4-CE61-504E-AB1F27BD78FD}"/>
              </a:ext>
            </a:extLst>
          </xdr:cNvPr>
          <xdr:cNvSpPr txBox="1"/>
        </xdr:nvSpPr>
        <xdr:spPr>
          <a:xfrm>
            <a:off x="6619122" y="1218015"/>
            <a:ext cx="3368842" cy="646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Analytical digest</a:t>
            </a:r>
          </a:p>
          <a:p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- ScaI digestion</a:t>
            </a:r>
            <a:endParaRPr lang="en-US" b="1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pic>
        <xdr:nvPicPr>
          <xdr:cNvPr id="19" name="Picture 18">
            <a:extLst>
              <a:ext uri="{FF2B5EF4-FFF2-40B4-BE49-F238E27FC236}">
                <a16:creationId xmlns:a16="http://schemas.microsoft.com/office/drawing/2014/main" id="{E33F0DF0-6CF7-90DA-BCB6-C1B1B197F204}"/>
              </a:ext>
            </a:extLst>
          </xdr:cNvPr>
          <xdr:cNvPicPr/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8752590" y="3120959"/>
            <a:ext cx="2447455" cy="2855493"/>
          </a:xfrm>
          <a:prstGeom prst="rect">
            <a:avLst/>
          </a:prstGeom>
        </xdr:spPr>
      </xdr:pic>
      <xdr:sp macro="" textlink="">
        <xdr:nvSpPr>
          <xdr:cNvPr id="20" name="TextBox 7">
            <a:extLst>
              <a:ext uri="{FF2B5EF4-FFF2-40B4-BE49-F238E27FC236}">
                <a16:creationId xmlns:a16="http://schemas.microsoft.com/office/drawing/2014/main" id="{5ED7EE7B-BBAF-9C96-0FAC-2A402F624F00}"/>
              </a:ext>
            </a:extLst>
          </xdr:cNvPr>
          <xdr:cNvSpPr txBox="1"/>
        </xdr:nvSpPr>
        <xdr:spPr>
          <a:xfrm>
            <a:off x="8541200" y="2155134"/>
            <a:ext cx="3663817" cy="6463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Validation in TK6 LIG4 KO isogenic cell lines by FM-HCR</a:t>
            </a:r>
            <a:endParaRPr lang="en-US" b="1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9</xdr:col>
      <xdr:colOff>0</xdr:colOff>
      <xdr:row>24</xdr:row>
      <xdr:rowOff>126465</xdr:rowOff>
    </xdr:from>
    <xdr:to>
      <xdr:col>14</xdr:col>
      <xdr:colOff>456744</xdr:colOff>
      <xdr:row>26</xdr:row>
      <xdr:rowOff>93822</xdr:rowOff>
    </xdr:to>
    <xdr:sp macro="" textlink="">
      <xdr:nvSpPr>
        <xdr:cNvPr id="21" name="TextBox 8">
          <a:extLst>
            <a:ext uri="{FF2B5EF4-FFF2-40B4-BE49-F238E27FC236}">
              <a16:creationId xmlns:a16="http://schemas.microsoft.com/office/drawing/2014/main" id="{E98257EE-0F80-4CED-9A2E-6388235E3BE8}"/>
            </a:ext>
          </a:extLst>
        </xdr:cNvPr>
        <xdr:cNvSpPr txBox="1"/>
      </xdr:nvSpPr>
      <xdr:spPr>
        <a:xfrm>
          <a:off x="8382000" y="5710836"/>
          <a:ext cx="4647744" cy="37012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en-US" sz="1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Sequencing via pMax reverse primer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102265</xdr:colOff>
      <xdr:row>34</xdr:row>
      <xdr:rowOff>6613</xdr:rowOff>
    </xdr:from>
    <xdr:to>
      <xdr:col>16</xdr:col>
      <xdr:colOff>418403</xdr:colOff>
      <xdr:row>35</xdr:row>
      <xdr:rowOff>177170</xdr:rowOff>
    </xdr:to>
    <xdr:sp macro="" textlink="">
      <xdr:nvSpPr>
        <xdr:cNvPr id="22" name="TextBox 10">
          <a:extLst>
            <a:ext uri="{FF2B5EF4-FFF2-40B4-BE49-F238E27FC236}">
              <a16:creationId xmlns:a16="http://schemas.microsoft.com/office/drawing/2014/main" id="{19B211BA-13BF-4B7A-BE8B-9D08E55829D8}"/>
            </a:ext>
          </a:extLst>
        </xdr:cNvPr>
        <xdr:cNvSpPr txBox="1"/>
      </xdr:nvSpPr>
      <xdr:spPr>
        <a:xfrm>
          <a:off x="8484265" y="7604842"/>
          <a:ext cx="6183538" cy="371942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en-US" sz="1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Sequencing via CMV forward primer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9</xdr:col>
      <xdr:colOff>0</xdr:colOff>
      <xdr:row>26</xdr:row>
      <xdr:rowOff>137872</xdr:rowOff>
    </xdr:from>
    <xdr:to>
      <xdr:col>14</xdr:col>
      <xdr:colOff>545190</xdr:colOff>
      <xdr:row>29</xdr:row>
      <xdr:rowOff>71687</xdr:rowOff>
    </xdr:to>
    <xdr:pic>
      <xdr:nvPicPr>
        <xdr:cNvPr id="23" name="Picture 22" descr="Scatter chart&#10;&#10;Description automatically generated with medium confidence">
          <a:extLst>
            <a:ext uri="{FF2B5EF4-FFF2-40B4-BE49-F238E27FC236}">
              <a16:creationId xmlns:a16="http://schemas.microsoft.com/office/drawing/2014/main" id="{593632FE-E25E-4527-9D79-DC4D9D017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82000" y="6125015"/>
          <a:ext cx="4736190" cy="69839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</xdr:row>
      <xdr:rowOff>50659</xdr:rowOff>
    </xdr:from>
    <xdr:to>
      <xdr:col>14</xdr:col>
      <xdr:colOff>545190</xdr:colOff>
      <xdr:row>39</xdr:row>
      <xdr:rowOff>59017</xdr:rowOff>
    </xdr:to>
    <xdr:pic>
      <xdr:nvPicPr>
        <xdr:cNvPr id="24" name="Picture 23" descr="A picture containing text&#10;&#10;Description automatically generated">
          <a:extLst>
            <a:ext uri="{FF2B5EF4-FFF2-40B4-BE49-F238E27FC236}">
              <a16:creationId xmlns:a16="http://schemas.microsoft.com/office/drawing/2014/main" id="{29DE6254-44E7-4112-B7D2-39D577FD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82000" y="7850273"/>
          <a:ext cx="4736190" cy="868525"/>
        </a:xfrm>
        <a:prstGeom prst="rect">
          <a:avLst/>
        </a:prstGeom>
      </xdr:spPr>
    </xdr:pic>
    <xdr:clientData/>
  </xdr:twoCellAnchor>
  <xdr:twoCellAnchor>
    <xdr:from>
      <xdr:col>9</xdr:col>
      <xdr:colOff>44223</xdr:colOff>
      <xdr:row>21</xdr:row>
      <xdr:rowOff>193816</xdr:rowOff>
    </xdr:from>
    <xdr:to>
      <xdr:col>14</xdr:col>
      <xdr:colOff>500967</xdr:colOff>
      <xdr:row>23</xdr:row>
      <xdr:rowOff>161173</xdr:rowOff>
    </xdr:to>
    <xdr:sp macro="" textlink="">
      <xdr:nvSpPr>
        <xdr:cNvPr id="25" name="TextBox 13">
          <a:extLst>
            <a:ext uri="{FF2B5EF4-FFF2-40B4-BE49-F238E27FC236}">
              <a16:creationId xmlns:a16="http://schemas.microsoft.com/office/drawing/2014/main" id="{A5860EED-28C8-483A-86E0-64684CE11785}"/>
            </a:ext>
          </a:extLst>
        </xdr:cNvPr>
        <xdr:cNvSpPr txBox="1"/>
      </xdr:nvSpPr>
      <xdr:spPr>
        <a:xfrm>
          <a:off x="8426223" y="5174030"/>
          <a:ext cx="4647744" cy="370129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en-US" sz="1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Validated by Sanger Sequencing</a:t>
          </a:r>
          <a:endParaRPr lang="en-US" sz="18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102265</xdr:colOff>
      <xdr:row>41</xdr:row>
      <xdr:rowOff>174495</xdr:rowOff>
    </xdr:from>
    <xdr:to>
      <xdr:col>14</xdr:col>
      <xdr:colOff>342900</xdr:colOff>
      <xdr:row>45</xdr:row>
      <xdr:rowOff>127001</xdr:rowOff>
    </xdr:to>
    <xdr:sp macro="" textlink="">
      <xdr:nvSpPr>
        <xdr:cNvPr id="26" name="TextBox 15">
          <a:extLst>
            <a:ext uri="{FF2B5EF4-FFF2-40B4-BE49-F238E27FC236}">
              <a16:creationId xmlns:a16="http://schemas.microsoft.com/office/drawing/2014/main" id="{5773ECC5-02F5-4510-8F03-96E0F37ECA6D}"/>
            </a:ext>
          </a:extLst>
        </xdr:cNvPr>
        <xdr:cNvSpPr txBox="1"/>
      </xdr:nvSpPr>
      <xdr:spPr>
        <a:xfrm>
          <a:off x="8484265" y="9182424"/>
          <a:ext cx="4431635" cy="758048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en-US" sz="1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Highlighted in blue is the site where the </a:t>
          </a:r>
        </a:p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en-US" sz="1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G:G mismatch is  G:G MMR reporter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149255</xdr:colOff>
      <xdr:row>22</xdr:row>
      <xdr:rowOff>74685</xdr:rowOff>
    </xdr:from>
    <xdr:to>
      <xdr:col>18</xdr:col>
      <xdr:colOff>511072</xdr:colOff>
      <xdr:row>25</xdr:row>
      <xdr:rowOff>109922</xdr:rowOff>
    </xdr:to>
    <xdr:sp macro="" textlink="">
      <xdr:nvSpPr>
        <xdr:cNvPr id="27" name="TextBox 20">
          <a:extLst>
            <a:ext uri="{FF2B5EF4-FFF2-40B4-BE49-F238E27FC236}">
              <a16:creationId xmlns:a16="http://schemas.microsoft.com/office/drawing/2014/main" id="{10BB2CCC-D427-49AA-86D4-4040AB3730A4}"/>
            </a:ext>
          </a:extLst>
        </xdr:cNvPr>
        <xdr:cNvSpPr txBox="1"/>
      </xdr:nvSpPr>
      <xdr:spPr>
        <a:xfrm>
          <a:off x="12722255" y="5256285"/>
          <a:ext cx="3714617" cy="63939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b="1">
              <a:latin typeface="Arial" panose="020B0604020202020204" pitchFamily="34" charset="0"/>
              <a:cs typeface="Arial" panose="020B0604020202020204" pitchFamily="34" charset="0"/>
            </a:rPr>
            <a:t>Validation in XP2OS and XP2OS + XPA cell lines by FM-HCR</a:t>
          </a:r>
          <a:endParaRPr lang="en-US" b="1" baseline="30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89739</xdr:colOff>
      <xdr:row>26</xdr:row>
      <xdr:rowOff>137582</xdr:rowOff>
    </xdr:from>
    <xdr:to>
      <xdr:col>18</xdr:col>
      <xdr:colOff>242067</xdr:colOff>
      <xdr:row>43</xdr:row>
      <xdr:rowOff>169349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FCC9723-52AF-4E0F-990B-AD389C4D1845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500939" y="6124725"/>
          <a:ext cx="2666928" cy="3991203"/>
        </a:xfrm>
        <a:prstGeom prst="rect">
          <a:avLst/>
        </a:prstGeom>
      </xdr:spPr>
    </xdr:pic>
    <xdr:clientData/>
  </xdr:twoCellAnchor>
  <xdr:twoCellAnchor>
    <xdr:from>
      <xdr:col>15</xdr:col>
      <xdr:colOff>40386</xdr:colOff>
      <xdr:row>46</xdr:row>
      <xdr:rowOff>47928</xdr:rowOff>
    </xdr:from>
    <xdr:to>
      <xdr:col>18</xdr:col>
      <xdr:colOff>774768</xdr:colOff>
      <xdr:row>49</xdr:row>
      <xdr:rowOff>84660</xdr:rowOff>
    </xdr:to>
    <xdr:sp macro="" textlink="">
      <xdr:nvSpPr>
        <xdr:cNvPr id="29" name="TextBox 21">
          <a:extLst>
            <a:ext uri="{FF2B5EF4-FFF2-40B4-BE49-F238E27FC236}">
              <a16:creationId xmlns:a16="http://schemas.microsoft.com/office/drawing/2014/main" id="{6501759C-DD4D-4C32-8139-F96A59064087}"/>
            </a:ext>
          </a:extLst>
        </xdr:cNvPr>
        <xdr:cNvSpPr txBox="1"/>
      </xdr:nvSpPr>
      <xdr:spPr>
        <a:xfrm>
          <a:off x="13451586" y="10062785"/>
          <a:ext cx="3248982" cy="64088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*p&lt;0.05 by unpaired t-test</a:t>
          </a:r>
        </a:p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N=3 experimental sets</a:t>
          </a:r>
        </a:p>
      </xdr:txBody>
    </xdr:sp>
    <xdr:clientData/>
  </xdr:twoCellAnchor>
  <xdr:twoCellAnchor editAs="oneCell">
    <xdr:from>
      <xdr:col>19</xdr:col>
      <xdr:colOff>346005</xdr:colOff>
      <xdr:row>28</xdr:row>
      <xdr:rowOff>47158</xdr:rowOff>
    </xdr:from>
    <xdr:to>
      <xdr:col>22</xdr:col>
      <xdr:colOff>542856</xdr:colOff>
      <xdr:row>43</xdr:row>
      <xdr:rowOff>99220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E756D4A-AAAB-4B6A-A6AF-AA856FBF3811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110005" y="6437072"/>
          <a:ext cx="2711450" cy="3502930"/>
        </a:xfrm>
        <a:prstGeom prst="rect">
          <a:avLst/>
        </a:prstGeom>
      </xdr:spPr>
    </xdr:pic>
    <xdr:clientData/>
  </xdr:twoCellAnchor>
  <xdr:twoCellAnchor>
    <xdr:from>
      <xdr:col>18</xdr:col>
      <xdr:colOff>633155</xdr:colOff>
      <xdr:row>21</xdr:row>
      <xdr:rowOff>119529</xdr:rowOff>
    </xdr:from>
    <xdr:to>
      <xdr:col>23</xdr:col>
      <xdr:colOff>490333</xdr:colOff>
      <xdr:row>27</xdr:row>
      <xdr:rowOff>102152</xdr:rowOff>
    </xdr:to>
    <xdr:sp macro="" textlink="">
      <xdr:nvSpPr>
        <xdr:cNvPr id="31" name="TextBox 2">
          <a:extLst>
            <a:ext uri="{FF2B5EF4-FFF2-40B4-BE49-F238E27FC236}">
              <a16:creationId xmlns:a16="http://schemas.microsoft.com/office/drawing/2014/main" id="{80096918-6D40-4F54-BF4F-5EBE992AA532}"/>
            </a:ext>
          </a:extLst>
        </xdr:cNvPr>
        <xdr:cNvSpPr txBox="1"/>
      </xdr:nvSpPr>
      <xdr:spPr>
        <a:xfrm>
          <a:off x="16558955" y="5099743"/>
          <a:ext cx="4048178" cy="119093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b="1">
              <a:latin typeface="Arial" panose="020B0604020202020204" pitchFamily="34" charset="0"/>
              <a:cs typeface="Arial" panose="020B0604020202020204" pitchFamily="34" charset="0"/>
            </a:rPr>
            <a:t>PspOMI_mCherry_HR assay validated in TK6 GEN1 KO cells</a:t>
          </a:r>
        </a:p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Laverty DJ et al, 2024, Nat Commun, </a:t>
          </a:r>
        </a:p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15(1):5294 </a:t>
          </a:r>
        </a:p>
      </xdr:txBody>
    </xdr:sp>
    <xdr:clientData/>
  </xdr:twoCellAnchor>
  <xdr:twoCellAnchor>
    <xdr:from>
      <xdr:col>19</xdr:col>
      <xdr:colOff>368352</xdr:colOff>
      <xdr:row>46</xdr:row>
      <xdr:rowOff>41681</xdr:rowOff>
    </xdr:from>
    <xdr:to>
      <xdr:col>23</xdr:col>
      <xdr:colOff>269558</xdr:colOff>
      <xdr:row>49</xdr:row>
      <xdr:rowOff>78414</xdr:rowOff>
    </xdr:to>
    <xdr:sp macro="" textlink="">
      <xdr:nvSpPr>
        <xdr:cNvPr id="32" name="TextBox 4">
          <a:extLst>
            <a:ext uri="{FF2B5EF4-FFF2-40B4-BE49-F238E27FC236}">
              <a16:creationId xmlns:a16="http://schemas.microsoft.com/office/drawing/2014/main" id="{7D27F6F1-202B-4608-AD22-B3D174237664}"/>
            </a:ext>
          </a:extLst>
        </xdr:cNvPr>
        <xdr:cNvSpPr txBox="1"/>
      </xdr:nvSpPr>
      <xdr:spPr>
        <a:xfrm>
          <a:off x="17132352" y="10056538"/>
          <a:ext cx="3254006" cy="64089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***p&lt;0.001 by unpaired t-test</a:t>
          </a:r>
        </a:p>
        <a:p>
          <a:r>
            <a:rPr lang="en-US">
              <a:latin typeface="Arial" panose="020B0604020202020204" pitchFamily="34" charset="0"/>
              <a:cs typeface="Arial" panose="020B0604020202020204" pitchFamily="34" charset="0"/>
            </a:rPr>
            <a:t>N=4-5 experimental sets</a:t>
          </a:r>
        </a:p>
      </xdr:txBody>
    </xdr:sp>
    <xdr:clientData/>
  </xdr:twoCellAnchor>
  <xdr:twoCellAnchor>
    <xdr:from>
      <xdr:col>13</xdr:col>
      <xdr:colOff>171823</xdr:colOff>
      <xdr:row>18</xdr:row>
      <xdr:rowOff>29883</xdr:rowOff>
    </xdr:from>
    <xdr:to>
      <xdr:col>17</xdr:col>
      <xdr:colOff>69294</xdr:colOff>
      <xdr:row>20</xdr:row>
      <xdr:rowOff>131739</xdr:rowOff>
    </xdr:to>
    <xdr:sp macro="" textlink="">
      <xdr:nvSpPr>
        <xdr:cNvPr id="37" name="TextBox 21">
          <a:extLst>
            <a:ext uri="{FF2B5EF4-FFF2-40B4-BE49-F238E27FC236}">
              <a16:creationId xmlns:a16="http://schemas.microsoft.com/office/drawing/2014/main" id="{CFE5A443-D576-4A7E-850F-4BBB8A47D451}"/>
            </a:ext>
          </a:extLst>
        </xdr:cNvPr>
        <xdr:cNvSpPr txBox="1"/>
      </xdr:nvSpPr>
      <xdr:spPr>
        <a:xfrm>
          <a:off x="11906623" y="4373283"/>
          <a:ext cx="3250271" cy="5372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****p&lt;0.0001 by unpaired t-test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N=5 experimental sets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569695</xdr:colOff>
      <xdr:row>51</xdr:row>
      <xdr:rowOff>55848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7A55D6-1CD6-823F-09F0-285DB5C0D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438095" cy="104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17</xdr:col>
      <xdr:colOff>449390</xdr:colOff>
      <xdr:row>103</xdr:row>
      <xdr:rowOff>93943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EC24FB-E3F3-68C8-D65A-87D0C0B66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566400"/>
          <a:ext cx="11676190" cy="104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17</xdr:col>
      <xdr:colOff>601771</xdr:colOff>
      <xdr:row>156</xdr:row>
      <xdr:rowOff>84419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B4BABA-5021-E473-E100-59E2B3B3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1336000"/>
          <a:ext cx="11828571" cy="10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19</xdr:col>
      <xdr:colOff>185733</xdr:colOff>
      <xdr:row>209</xdr:row>
      <xdr:rowOff>84419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064FBF-81F9-0C2E-1125-9D82F9606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2105600"/>
          <a:ext cx="12733333" cy="104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211</xdr:row>
      <xdr:rowOff>0</xdr:rowOff>
    </xdr:from>
    <xdr:to>
      <xdr:col>18</xdr:col>
      <xdr:colOff>74705</xdr:colOff>
      <xdr:row>262</xdr:row>
      <xdr:rowOff>46324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D23333C-24C2-F977-10E9-E2DCAAA59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2875200"/>
          <a:ext cx="11961905" cy="10409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263</xdr:row>
      <xdr:rowOff>0</xdr:rowOff>
    </xdr:from>
    <xdr:to>
      <xdr:col>22</xdr:col>
      <xdr:colOff>518819</xdr:colOff>
      <xdr:row>314</xdr:row>
      <xdr:rowOff>141562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59C796-8D71-1B22-21D4-C3C5B3C44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53441600"/>
          <a:ext cx="15047619" cy="105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316</xdr:row>
      <xdr:rowOff>0</xdr:rowOff>
    </xdr:from>
    <xdr:to>
      <xdr:col>19</xdr:col>
      <xdr:colOff>280971</xdr:colOff>
      <xdr:row>367</xdr:row>
      <xdr:rowOff>93943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FD8D238-72DC-00BE-E9C7-7835097CF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64211200"/>
          <a:ext cx="12828571" cy="104571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259121</xdr:colOff>
      <xdr:row>3</xdr:row>
      <xdr:rowOff>122421</xdr:rowOff>
    </xdr:to>
    <xdr:sp macro="" textlink="">
      <xdr:nvSpPr>
        <xdr:cNvPr id="2" name="TextBox 25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0"/>
          <a:ext cx="2773721" cy="6558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b="1"/>
            <a:t>Supplementary</a:t>
          </a:r>
          <a:r>
            <a:rPr lang="en-US" b="1" baseline="0"/>
            <a:t> Fig. 11. </a:t>
          </a:r>
        </a:p>
        <a:p>
          <a:r>
            <a:rPr lang="en-US" b="1"/>
            <a:t>WT and zQ175 at 6 months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D901C-4554-4B7A-A20F-858D55225E60}">
  <dimension ref="A1"/>
  <sheetViews>
    <sheetView topLeftCell="A28" workbookViewId="0">
      <selection activeCell="X26" sqref="X26"/>
    </sheetView>
  </sheetViews>
  <sheetFormatPr baseColWidth="10" defaultColWidth="8.83203125" defaultRowHeight="16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D2C5-144F-F549-8199-A9546BB2BA73}">
  <dimension ref="A1:JZ101"/>
  <sheetViews>
    <sheetView workbookViewId="0">
      <selection activeCell="W29" sqref="W29:W33"/>
    </sheetView>
  </sheetViews>
  <sheetFormatPr baseColWidth="10" defaultColWidth="11" defaultRowHeight="14" x14ac:dyDescent="0.15"/>
  <cols>
    <col min="1" max="16384" width="11" style="1"/>
  </cols>
  <sheetData>
    <row r="1" spans="1:286" ht="25" x14ac:dyDescent="0.25">
      <c r="A1" s="262" t="s">
        <v>285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N1" s="26"/>
      <c r="O1" s="16"/>
      <c r="R1" s="25"/>
      <c r="V1" s="26"/>
      <c r="Z1" s="25"/>
      <c r="AD1" s="26"/>
      <c r="AH1" s="25"/>
      <c r="AL1" s="26"/>
      <c r="AT1" s="26"/>
      <c r="BB1" s="25"/>
      <c r="BJ1" s="26"/>
      <c r="BN1" s="25"/>
      <c r="BR1" s="26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</row>
    <row r="2" spans="1:286" s="43" customFormat="1" ht="27" x14ac:dyDescent="0.35">
      <c r="A2" s="145" t="s">
        <v>260</v>
      </c>
      <c r="B2" s="146"/>
      <c r="C2" s="145"/>
      <c r="D2" s="145"/>
      <c r="F2" s="48"/>
      <c r="J2" s="47"/>
      <c r="N2" s="48"/>
      <c r="O2" s="49"/>
      <c r="R2" s="47"/>
      <c r="V2" s="48"/>
      <c r="Z2" s="47"/>
      <c r="AD2" s="48"/>
      <c r="AH2" s="47"/>
      <c r="AL2" s="48"/>
      <c r="AT2" s="48"/>
      <c r="BB2" s="47"/>
      <c r="BJ2" s="48"/>
      <c r="BN2" s="47"/>
      <c r="BR2" s="48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</row>
    <row r="3" spans="1:286" s="43" customFormat="1" ht="25" x14ac:dyDescent="0.25">
      <c r="A3" s="43" t="s">
        <v>261</v>
      </c>
    </row>
    <row r="4" spans="1:286" ht="18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</row>
    <row r="5" spans="1:286" ht="18" x14ac:dyDescent="0.2">
      <c r="A5" s="93" t="s">
        <v>188</v>
      </c>
      <c r="B5" s="93" t="s">
        <v>189</v>
      </c>
      <c r="C5" s="93" t="s">
        <v>189</v>
      </c>
      <c r="D5" s="93" t="s">
        <v>189</v>
      </c>
      <c r="E5" s="93" t="s">
        <v>189</v>
      </c>
      <c r="F5" s="93" t="s">
        <v>189</v>
      </c>
      <c r="G5" s="93" t="s">
        <v>189</v>
      </c>
      <c r="H5" s="93" t="s">
        <v>189</v>
      </c>
      <c r="I5" s="93" t="s">
        <v>189</v>
      </c>
      <c r="J5" s="93" t="s">
        <v>189</v>
      </c>
      <c r="K5" s="93" t="s">
        <v>189</v>
      </c>
      <c r="L5" s="93" t="s">
        <v>189</v>
      </c>
      <c r="M5" s="93" t="s">
        <v>189</v>
      </c>
      <c r="N5" s="93"/>
      <c r="O5" s="93" t="s">
        <v>189</v>
      </c>
      <c r="P5" s="93" t="s">
        <v>189</v>
      </c>
      <c r="Q5" s="93" t="s">
        <v>189</v>
      </c>
      <c r="R5" s="93" t="s">
        <v>189</v>
      </c>
      <c r="S5" s="93" t="s">
        <v>189</v>
      </c>
      <c r="T5" s="93" t="s">
        <v>189</v>
      </c>
      <c r="U5" s="93" t="s">
        <v>189</v>
      </c>
      <c r="V5" s="93" t="s">
        <v>189</v>
      </c>
      <c r="W5" s="93" t="s">
        <v>189</v>
      </c>
      <c r="X5" s="93" t="s">
        <v>189</v>
      </c>
      <c r="Y5" s="93" t="s">
        <v>189</v>
      </c>
      <c r="Z5" s="93" t="s">
        <v>189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</row>
    <row r="6" spans="1:286" ht="18" x14ac:dyDescent="0.2">
      <c r="A6" s="93" t="s">
        <v>190</v>
      </c>
      <c r="B6" s="93" t="s">
        <v>2</v>
      </c>
      <c r="C6" s="93" t="s">
        <v>2</v>
      </c>
      <c r="D6" s="93" t="s">
        <v>2</v>
      </c>
      <c r="E6" s="93" t="s">
        <v>2</v>
      </c>
      <c r="F6" s="93" t="s">
        <v>2</v>
      </c>
      <c r="G6" s="93" t="s">
        <v>2</v>
      </c>
      <c r="H6" s="93" t="s">
        <v>2</v>
      </c>
      <c r="I6" s="93" t="s">
        <v>2</v>
      </c>
      <c r="J6" s="93" t="s">
        <v>2</v>
      </c>
      <c r="K6" s="93" t="s">
        <v>2</v>
      </c>
      <c r="L6" s="93" t="s">
        <v>2</v>
      </c>
      <c r="M6" s="93" t="s">
        <v>2</v>
      </c>
      <c r="N6" s="93"/>
      <c r="O6" s="93" t="s">
        <v>2</v>
      </c>
      <c r="P6" s="93" t="s">
        <v>2</v>
      </c>
      <c r="Q6" s="93" t="s">
        <v>2</v>
      </c>
      <c r="R6" s="93" t="s">
        <v>2</v>
      </c>
      <c r="S6" s="93" t="s">
        <v>2</v>
      </c>
      <c r="T6" s="93" t="s">
        <v>2</v>
      </c>
      <c r="U6" s="93" t="s">
        <v>2</v>
      </c>
      <c r="V6" s="93" t="s">
        <v>2</v>
      </c>
      <c r="W6" s="93" t="s">
        <v>2</v>
      </c>
      <c r="X6" s="93" t="s">
        <v>2</v>
      </c>
      <c r="Y6" s="93" t="s">
        <v>2</v>
      </c>
      <c r="Z6" s="93" t="s">
        <v>2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</row>
    <row r="7" spans="1:286" ht="18" x14ac:dyDescent="0.2">
      <c r="A7" s="93" t="s">
        <v>191</v>
      </c>
      <c r="B7" s="93" t="s">
        <v>192</v>
      </c>
      <c r="C7" s="93" t="s">
        <v>192</v>
      </c>
      <c r="D7" s="93" t="s">
        <v>192</v>
      </c>
      <c r="E7" s="93" t="s">
        <v>192</v>
      </c>
      <c r="F7" s="93" t="s">
        <v>192</v>
      </c>
      <c r="G7" s="93" t="s">
        <v>192</v>
      </c>
      <c r="H7" s="93" t="s">
        <v>192</v>
      </c>
      <c r="I7" s="93" t="s">
        <v>192</v>
      </c>
      <c r="J7" s="93" t="s">
        <v>192</v>
      </c>
      <c r="K7" s="93" t="s">
        <v>192</v>
      </c>
      <c r="L7" s="93" t="s">
        <v>192</v>
      </c>
      <c r="M7" s="93" t="s">
        <v>192</v>
      </c>
      <c r="N7" s="93"/>
      <c r="O7" s="93" t="s">
        <v>192</v>
      </c>
      <c r="P7" s="93" t="s">
        <v>192</v>
      </c>
      <c r="Q7" s="93" t="s">
        <v>192</v>
      </c>
      <c r="R7" s="93" t="s">
        <v>192</v>
      </c>
      <c r="S7" s="93" t="s">
        <v>192</v>
      </c>
      <c r="T7" s="93" t="s">
        <v>192</v>
      </c>
      <c r="U7" s="93" t="s">
        <v>192</v>
      </c>
      <c r="V7" s="93" t="s">
        <v>192</v>
      </c>
      <c r="W7" s="93" t="s">
        <v>192</v>
      </c>
      <c r="X7" s="93" t="s">
        <v>192</v>
      </c>
      <c r="Y7" s="93" t="s">
        <v>192</v>
      </c>
      <c r="Z7" s="93" t="s">
        <v>192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</row>
    <row r="8" spans="1:286" ht="18" x14ac:dyDescent="0.2">
      <c r="A8" s="93" t="s">
        <v>194</v>
      </c>
      <c r="B8" s="93" t="s">
        <v>4</v>
      </c>
      <c r="C8" s="93" t="s">
        <v>4</v>
      </c>
      <c r="D8" s="93" t="s">
        <v>4</v>
      </c>
      <c r="E8" s="93" t="s">
        <v>4</v>
      </c>
      <c r="F8" s="93" t="s">
        <v>4</v>
      </c>
      <c r="G8" s="93" t="s">
        <v>4</v>
      </c>
      <c r="H8" s="93" t="s">
        <v>4</v>
      </c>
      <c r="I8" s="93" t="s">
        <v>4</v>
      </c>
      <c r="J8" s="93" t="s">
        <v>4</v>
      </c>
      <c r="K8" s="93" t="s">
        <v>4</v>
      </c>
      <c r="L8" s="93" t="s">
        <v>4</v>
      </c>
      <c r="M8" s="93" t="s">
        <v>4</v>
      </c>
      <c r="N8" s="93"/>
      <c r="O8" s="93" t="s">
        <v>5</v>
      </c>
      <c r="P8" s="93" t="s">
        <v>5</v>
      </c>
      <c r="Q8" s="93" t="s">
        <v>5</v>
      </c>
      <c r="R8" s="93" t="s">
        <v>5</v>
      </c>
      <c r="S8" s="93" t="s">
        <v>5</v>
      </c>
      <c r="T8" s="93" t="s">
        <v>5</v>
      </c>
      <c r="U8" s="93" t="s">
        <v>5</v>
      </c>
      <c r="V8" s="93" t="s">
        <v>5</v>
      </c>
      <c r="W8" s="93" t="s">
        <v>5</v>
      </c>
      <c r="X8" s="93" t="s">
        <v>5</v>
      </c>
      <c r="Y8" s="93" t="s">
        <v>5</v>
      </c>
      <c r="Z8" s="93" t="s">
        <v>5</v>
      </c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</row>
    <row r="9" spans="1:286" ht="18" x14ac:dyDescent="0.2">
      <c r="A9" s="93" t="s">
        <v>195</v>
      </c>
      <c r="B9" s="93">
        <v>1</v>
      </c>
      <c r="C9" s="93">
        <v>2</v>
      </c>
      <c r="D9" s="93">
        <v>3</v>
      </c>
      <c r="E9" s="93">
        <v>1</v>
      </c>
      <c r="F9" s="93">
        <v>2</v>
      </c>
      <c r="G9" s="93">
        <v>3</v>
      </c>
      <c r="H9" s="93">
        <v>1</v>
      </c>
      <c r="I9" s="93">
        <v>2</v>
      </c>
      <c r="J9" s="93">
        <v>3</v>
      </c>
      <c r="K9" s="93">
        <v>1</v>
      </c>
      <c r="L9" s="93">
        <v>2</v>
      </c>
      <c r="M9" s="93">
        <v>3</v>
      </c>
      <c r="N9" s="93"/>
      <c r="O9" s="93">
        <v>1</v>
      </c>
      <c r="P9" s="93">
        <v>2</v>
      </c>
      <c r="Q9" s="93">
        <v>3</v>
      </c>
      <c r="R9" s="93">
        <v>1</v>
      </c>
      <c r="S9" s="93">
        <v>2</v>
      </c>
      <c r="T9" s="93">
        <v>3</v>
      </c>
      <c r="U9" s="93">
        <v>1</v>
      </c>
      <c r="V9" s="93">
        <v>2</v>
      </c>
      <c r="W9" s="93">
        <v>3</v>
      </c>
      <c r="X9" s="93">
        <v>1</v>
      </c>
      <c r="Y9" s="93">
        <v>2</v>
      </c>
      <c r="Z9" s="93">
        <v>3</v>
      </c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</row>
    <row r="10" spans="1:286" ht="20" x14ac:dyDescent="0.2">
      <c r="A10" s="4" t="s">
        <v>180</v>
      </c>
      <c r="B10" s="150" t="s">
        <v>196</v>
      </c>
      <c r="C10" s="150" t="s">
        <v>197</v>
      </c>
      <c r="D10" s="150" t="s">
        <v>198</v>
      </c>
      <c r="E10" s="150" t="s">
        <v>199</v>
      </c>
      <c r="F10" s="150" t="s">
        <v>200</v>
      </c>
      <c r="G10" s="150" t="s">
        <v>201</v>
      </c>
      <c r="H10" s="150" t="s">
        <v>202</v>
      </c>
      <c r="I10" s="150" t="s">
        <v>203</v>
      </c>
      <c r="J10" s="150" t="s">
        <v>204</v>
      </c>
      <c r="K10" s="150" t="s">
        <v>205</v>
      </c>
      <c r="L10" s="150" t="s">
        <v>206</v>
      </c>
      <c r="M10" s="150" t="s">
        <v>207</v>
      </c>
      <c r="N10" s="150"/>
      <c r="O10" s="150" t="s">
        <v>208</v>
      </c>
      <c r="P10" s="150" t="s">
        <v>209</v>
      </c>
      <c r="Q10" s="150" t="s">
        <v>210</v>
      </c>
      <c r="R10" s="150" t="s">
        <v>211</v>
      </c>
      <c r="S10" s="150" t="s">
        <v>212</v>
      </c>
      <c r="T10" s="150" t="s">
        <v>213</v>
      </c>
      <c r="U10" s="150" t="s">
        <v>214</v>
      </c>
      <c r="V10" s="150" t="s">
        <v>215</v>
      </c>
      <c r="W10" s="150" t="s">
        <v>216</v>
      </c>
      <c r="X10" s="150" t="s">
        <v>217</v>
      </c>
      <c r="Y10" s="150" t="s">
        <v>218</v>
      </c>
      <c r="Z10" s="150" t="s">
        <v>219</v>
      </c>
      <c r="AA10" s="16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</row>
    <row r="11" spans="1:286" ht="20" x14ac:dyDescent="0.2">
      <c r="A11" s="64" t="s">
        <v>220</v>
      </c>
      <c r="B11" s="64">
        <v>175</v>
      </c>
      <c r="C11" s="64">
        <v>156</v>
      </c>
      <c r="D11" s="64">
        <v>252</v>
      </c>
      <c r="E11" s="64">
        <v>349</v>
      </c>
      <c r="F11" s="64">
        <v>250</v>
      </c>
      <c r="G11" s="64">
        <v>556</v>
      </c>
      <c r="H11" s="64">
        <v>517</v>
      </c>
      <c r="I11" s="64">
        <v>453</v>
      </c>
      <c r="J11" s="64">
        <v>222</v>
      </c>
      <c r="K11" s="64">
        <v>385</v>
      </c>
      <c r="L11" s="64">
        <v>376</v>
      </c>
      <c r="M11" s="64">
        <v>861</v>
      </c>
      <c r="N11" s="64"/>
      <c r="O11" s="64">
        <v>206</v>
      </c>
      <c r="P11" s="64">
        <v>659</v>
      </c>
      <c r="Q11" s="64">
        <v>1575</v>
      </c>
      <c r="R11" s="64">
        <v>571</v>
      </c>
      <c r="S11" s="64">
        <v>271</v>
      </c>
      <c r="T11" s="64">
        <v>749</v>
      </c>
      <c r="U11" s="64">
        <v>1536</v>
      </c>
      <c r="V11" s="64">
        <v>2800</v>
      </c>
      <c r="W11" s="64">
        <v>2259</v>
      </c>
      <c r="X11" s="64">
        <v>1329</v>
      </c>
      <c r="Y11" s="64">
        <v>2267</v>
      </c>
      <c r="Z11" s="64">
        <v>2273</v>
      </c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</row>
    <row r="12" spans="1:286" ht="20" x14ac:dyDescent="0.2">
      <c r="A12" s="64"/>
      <c r="B12" s="64">
        <v>151</v>
      </c>
      <c r="C12" s="64">
        <v>187</v>
      </c>
      <c r="D12" s="64">
        <v>279</v>
      </c>
      <c r="E12" s="64">
        <v>346</v>
      </c>
      <c r="F12" s="64">
        <v>242</v>
      </c>
      <c r="G12" s="64">
        <v>355</v>
      </c>
      <c r="H12" s="64">
        <v>577</v>
      </c>
      <c r="I12" s="64">
        <v>568</v>
      </c>
      <c r="J12" s="64">
        <v>532</v>
      </c>
      <c r="K12" s="64">
        <v>535</v>
      </c>
      <c r="L12" s="64">
        <v>870</v>
      </c>
      <c r="M12" s="64">
        <v>644</v>
      </c>
      <c r="N12" s="64"/>
      <c r="O12" s="64">
        <v>424</v>
      </c>
      <c r="P12" s="64">
        <v>473</v>
      </c>
      <c r="Q12" s="64">
        <v>656</v>
      </c>
      <c r="R12" s="64">
        <v>669</v>
      </c>
      <c r="S12" s="64">
        <v>410</v>
      </c>
      <c r="T12" s="64">
        <v>214</v>
      </c>
      <c r="U12" s="64">
        <v>2155</v>
      </c>
      <c r="V12" s="64">
        <v>2375</v>
      </c>
      <c r="W12" s="64">
        <v>3449</v>
      </c>
      <c r="X12" s="64">
        <v>456</v>
      </c>
      <c r="Y12" s="64">
        <v>2116</v>
      </c>
      <c r="Z12" s="64">
        <v>1496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</row>
    <row r="13" spans="1:286" ht="20" x14ac:dyDescent="0.2">
      <c r="A13" s="64"/>
      <c r="B13" s="64">
        <v>166</v>
      </c>
      <c r="C13" s="64">
        <v>205</v>
      </c>
      <c r="D13" s="64">
        <v>196</v>
      </c>
      <c r="E13" s="64">
        <v>501</v>
      </c>
      <c r="F13" s="64">
        <v>481</v>
      </c>
      <c r="G13" s="64">
        <v>627</v>
      </c>
      <c r="H13" s="64">
        <v>647</v>
      </c>
      <c r="I13" s="64">
        <v>197</v>
      </c>
      <c r="J13" s="64">
        <v>760</v>
      </c>
      <c r="K13" s="64">
        <v>452</v>
      </c>
      <c r="L13" s="64">
        <v>521</v>
      </c>
      <c r="M13" s="64">
        <v>508</v>
      </c>
      <c r="N13" s="64"/>
      <c r="O13" s="64">
        <v>578</v>
      </c>
      <c r="P13" s="64">
        <v>537</v>
      </c>
      <c r="Q13" s="64">
        <v>256</v>
      </c>
      <c r="R13" s="64">
        <v>407</v>
      </c>
      <c r="S13" s="64">
        <v>569</v>
      </c>
      <c r="T13" s="64">
        <v>665</v>
      </c>
      <c r="U13" s="64">
        <v>1676</v>
      </c>
      <c r="V13" s="64">
        <v>2308</v>
      </c>
      <c r="W13" s="64">
        <v>2128</v>
      </c>
      <c r="X13" s="64">
        <v>1342</v>
      </c>
      <c r="Y13" s="64">
        <v>2073</v>
      </c>
      <c r="Z13" s="64">
        <v>2968</v>
      </c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</row>
    <row r="14" spans="1:286" ht="20" x14ac:dyDescent="0.2">
      <c r="A14" s="64"/>
      <c r="B14" s="64">
        <v>185</v>
      </c>
      <c r="C14" s="64">
        <v>258</v>
      </c>
      <c r="D14" s="64">
        <v>159</v>
      </c>
      <c r="E14" s="64">
        <v>614</v>
      </c>
      <c r="F14" s="64">
        <v>229</v>
      </c>
      <c r="G14" s="64">
        <v>219</v>
      </c>
      <c r="H14" s="64">
        <v>1080</v>
      </c>
      <c r="I14" s="64">
        <v>1015</v>
      </c>
      <c r="J14" s="64">
        <v>618</v>
      </c>
      <c r="K14" s="64">
        <v>367</v>
      </c>
      <c r="L14" s="64">
        <v>638</v>
      </c>
      <c r="M14" s="64">
        <v>634</v>
      </c>
      <c r="N14" s="64"/>
      <c r="O14" s="64">
        <v>204</v>
      </c>
      <c r="P14" s="64">
        <v>222</v>
      </c>
      <c r="Q14" s="64">
        <v>610</v>
      </c>
      <c r="R14" s="64">
        <v>419</v>
      </c>
      <c r="S14" s="64">
        <v>294</v>
      </c>
      <c r="T14" s="64">
        <v>913</v>
      </c>
      <c r="U14" s="64">
        <v>1400</v>
      </c>
      <c r="V14" s="64">
        <v>1318</v>
      </c>
      <c r="W14" s="64">
        <v>1394</v>
      </c>
      <c r="X14" s="64">
        <v>726</v>
      </c>
      <c r="Y14" s="64">
        <v>1138</v>
      </c>
      <c r="Z14" s="64">
        <v>877</v>
      </c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</row>
    <row r="15" spans="1:286" ht="20" x14ac:dyDescent="0.2">
      <c r="A15" s="64"/>
      <c r="B15" s="64">
        <v>177</v>
      </c>
      <c r="C15" s="64">
        <v>165</v>
      </c>
      <c r="D15" s="64">
        <v>258</v>
      </c>
      <c r="E15" s="64">
        <v>345</v>
      </c>
      <c r="F15" s="64">
        <v>469</v>
      </c>
      <c r="G15" s="64">
        <v>570</v>
      </c>
      <c r="H15" s="64">
        <v>845</v>
      </c>
      <c r="I15" s="64">
        <v>1053</v>
      </c>
      <c r="J15" s="64">
        <v>1193</v>
      </c>
      <c r="K15" s="64">
        <v>363</v>
      </c>
      <c r="L15" s="64">
        <v>543</v>
      </c>
      <c r="M15" s="64">
        <v>1271</v>
      </c>
      <c r="N15" s="64"/>
      <c r="O15" s="64">
        <v>956</v>
      </c>
      <c r="P15" s="64">
        <v>1436</v>
      </c>
      <c r="Q15" s="64">
        <v>688</v>
      </c>
      <c r="R15" s="64">
        <v>266</v>
      </c>
      <c r="S15" s="64">
        <v>347</v>
      </c>
      <c r="T15" s="64">
        <v>251</v>
      </c>
      <c r="U15" s="64">
        <v>3035</v>
      </c>
      <c r="V15" s="64">
        <v>2078.75</v>
      </c>
      <c r="W15" s="64">
        <v>2408</v>
      </c>
      <c r="X15" s="64">
        <v>765</v>
      </c>
      <c r="Y15" s="64">
        <v>1752</v>
      </c>
      <c r="Z15" s="64">
        <v>1528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</row>
    <row r="16" spans="1:286" ht="20" x14ac:dyDescent="0.2">
      <c r="A16" s="64"/>
      <c r="B16" s="64">
        <v>175</v>
      </c>
      <c r="C16" s="64">
        <v>342</v>
      </c>
      <c r="D16" s="64">
        <v>163</v>
      </c>
      <c r="E16" s="64">
        <v>301</v>
      </c>
      <c r="F16" s="64">
        <v>388</v>
      </c>
      <c r="G16" s="64">
        <v>285</v>
      </c>
      <c r="H16" s="64">
        <v>1199</v>
      </c>
      <c r="I16" s="64">
        <v>617</v>
      </c>
      <c r="J16" s="64">
        <v>857</v>
      </c>
      <c r="K16" s="64">
        <v>543</v>
      </c>
      <c r="L16" s="64">
        <v>1237</v>
      </c>
      <c r="M16" s="64">
        <v>510</v>
      </c>
      <c r="N16" s="64"/>
      <c r="O16" s="64">
        <v>671</v>
      </c>
      <c r="P16" s="64">
        <v>184</v>
      </c>
      <c r="Q16" s="64">
        <v>1366</v>
      </c>
      <c r="R16" s="64">
        <v>939</v>
      </c>
      <c r="S16" s="64">
        <v>222</v>
      </c>
      <c r="T16" s="64">
        <v>622</v>
      </c>
      <c r="U16" s="64">
        <v>2990</v>
      </c>
      <c r="V16" s="64">
        <v>1239</v>
      </c>
      <c r="W16" s="64">
        <v>3060</v>
      </c>
      <c r="X16" s="64">
        <v>1018</v>
      </c>
      <c r="Y16" s="64">
        <v>1409</v>
      </c>
      <c r="Z16" s="64">
        <v>1348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</row>
    <row r="17" spans="1:51" ht="20" x14ac:dyDescent="0.2">
      <c r="A17" s="64"/>
      <c r="B17" s="64">
        <v>155</v>
      </c>
      <c r="C17" s="64">
        <v>203</v>
      </c>
      <c r="D17" s="64">
        <v>230</v>
      </c>
      <c r="E17" s="64">
        <v>424</v>
      </c>
      <c r="F17" s="64">
        <v>401</v>
      </c>
      <c r="G17" s="64">
        <v>383</v>
      </c>
      <c r="H17" s="64">
        <v>952</v>
      </c>
      <c r="I17" s="64">
        <v>759</v>
      </c>
      <c r="J17" s="64">
        <v>288</v>
      </c>
      <c r="K17" s="64">
        <v>700</v>
      </c>
      <c r="L17" s="64">
        <v>514</v>
      </c>
      <c r="M17" s="64">
        <v>696</v>
      </c>
      <c r="N17" s="64"/>
      <c r="O17" s="64">
        <v>752</v>
      </c>
      <c r="P17" s="64">
        <v>625</v>
      </c>
      <c r="Q17" s="64">
        <v>639</v>
      </c>
      <c r="R17" s="64">
        <v>404</v>
      </c>
      <c r="S17" s="64">
        <v>424</v>
      </c>
      <c r="T17" s="64">
        <v>685</v>
      </c>
      <c r="U17" s="64">
        <v>2078</v>
      </c>
      <c r="V17" s="64">
        <v>1656</v>
      </c>
      <c r="W17" s="64">
        <v>2044</v>
      </c>
      <c r="X17" s="64">
        <v>2314</v>
      </c>
      <c r="Y17" s="64">
        <v>1568</v>
      </c>
      <c r="Z17" s="64">
        <v>1400</v>
      </c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</row>
    <row r="18" spans="1:51" ht="20" x14ac:dyDescent="0.2">
      <c r="A18" s="64"/>
      <c r="B18" s="64">
        <v>158</v>
      </c>
      <c r="C18" s="64">
        <v>275</v>
      </c>
      <c r="D18" s="64">
        <v>183</v>
      </c>
      <c r="E18" s="64">
        <v>313</v>
      </c>
      <c r="F18" s="64">
        <v>507</v>
      </c>
      <c r="G18" s="64">
        <v>569</v>
      </c>
      <c r="H18" s="64">
        <v>840</v>
      </c>
      <c r="I18" s="64">
        <v>1207</v>
      </c>
      <c r="J18" s="64">
        <v>494</v>
      </c>
      <c r="K18" s="64">
        <v>503</v>
      </c>
      <c r="L18" s="64">
        <v>516</v>
      </c>
      <c r="M18" s="64">
        <v>228</v>
      </c>
      <c r="N18" s="64"/>
      <c r="O18" s="64">
        <v>487</v>
      </c>
      <c r="P18" s="64">
        <v>1112</v>
      </c>
      <c r="Q18" s="64">
        <v>559</v>
      </c>
      <c r="R18" s="64">
        <v>360</v>
      </c>
      <c r="S18" s="64">
        <v>235</v>
      </c>
      <c r="T18" s="64">
        <v>324</v>
      </c>
      <c r="U18" s="64">
        <v>1314</v>
      </c>
      <c r="V18" s="64">
        <v>1670</v>
      </c>
      <c r="W18" s="64">
        <v>1619</v>
      </c>
      <c r="X18" s="64">
        <v>2326</v>
      </c>
      <c r="Y18" s="64">
        <v>972</v>
      </c>
      <c r="Z18" s="64">
        <v>2021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</row>
    <row r="19" spans="1:51" ht="20" x14ac:dyDescent="0.2">
      <c r="A19" s="64"/>
      <c r="B19" s="64">
        <v>365</v>
      </c>
      <c r="C19" s="64">
        <v>234</v>
      </c>
      <c r="D19" s="64">
        <v>165</v>
      </c>
      <c r="E19" s="64">
        <v>574</v>
      </c>
      <c r="F19" s="64">
        <v>756</v>
      </c>
      <c r="G19" s="64">
        <v>408</v>
      </c>
      <c r="H19" s="64">
        <v>854</v>
      </c>
      <c r="I19" s="64">
        <v>839</v>
      </c>
      <c r="J19" s="64">
        <v>624</v>
      </c>
      <c r="K19" s="64">
        <v>1178</v>
      </c>
      <c r="L19" s="64">
        <v>1005</v>
      </c>
      <c r="M19" s="64">
        <v>528</v>
      </c>
      <c r="N19" s="64"/>
      <c r="O19" s="64">
        <v>1053</v>
      </c>
      <c r="P19" s="64">
        <v>744</v>
      </c>
      <c r="Q19" s="64">
        <v>901</v>
      </c>
      <c r="R19" s="64">
        <v>575</v>
      </c>
      <c r="S19" s="64">
        <v>265</v>
      </c>
      <c r="T19" s="64">
        <v>370</v>
      </c>
      <c r="U19" s="64">
        <v>1252</v>
      </c>
      <c r="V19" s="64">
        <v>2832</v>
      </c>
      <c r="W19" s="64">
        <v>3170</v>
      </c>
      <c r="X19" s="64">
        <v>1587</v>
      </c>
      <c r="Y19" s="64">
        <v>1017</v>
      </c>
      <c r="Z19" s="64">
        <v>958</v>
      </c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</row>
    <row r="20" spans="1:51" ht="20" x14ac:dyDescent="0.2">
      <c r="A20" s="64"/>
      <c r="B20" s="64">
        <v>236</v>
      </c>
      <c r="C20" s="64">
        <v>162</v>
      </c>
      <c r="D20" s="64">
        <v>146</v>
      </c>
      <c r="E20" s="64">
        <v>520</v>
      </c>
      <c r="F20" s="64">
        <v>327</v>
      </c>
      <c r="G20" s="64">
        <v>310</v>
      </c>
      <c r="H20" s="64">
        <v>590</v>
      </c>
      <c r="I20" s="64">
        <v>430</v>
      </c>
      <c r="J20" s="64">
        <v>525</v>
      </c>
      <c r="K20" s="64">
        <v>419</v>
      </c>
      <c r="L20" s="64">
        <v>437</v>
      </c>
      <c r="M20" s="64">
        <v>395</v>
      </c>
      <c r="N20" s="64"/>
      <c r="O20" s="64">
        <v>242</v>
      </c>
      <c r="P20" s="64">
        <v>648</v>
      </c>
      <c r="Q20" s="64">
        <v>470</v>
      </c>
      <c r="R20" s="64">
        <v>243</v>
      </c>
      <c r="S20" s="64">
        <v>704</v>
      </c>
      <c r="T20" s="64">
        <v>431</v>
      </c>
      <c r="U20" s="64">
        <v>3434</v>
      </c>
      <c r="V20" s="64">
        <v>2966</v>
      </c>
      <c r="W20" s="64">
        <v>2016</v>
      </c>
      <c r="X20" s="64">
        <v>1475</v>
      </c>
      <c r="Y20" s="64">
        <v>768</v>
      </c>
      <c r="Z20" s="64">
        <v>974</v>
      </c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</row>
    <row r="21" spans="1:51" ht="20" x14ac:dyDescent="0.2">
      <c r="A21" s="64"/>
      <c r="B21" s="64">
        <v>291</v>
      </c>
      <c r="C21" s="64">
        <v>163</v>
      </c>
      <c r="D21" s="64">
        <v>337</v>
      </c>
      <c r="E21" s="64">
        <v>292</v>
      </c>
      <c r="F21" s="64">
        <v>353</v>
      </c>
      <c r="G21" s="64">
        <v>484</v>
      </c>
      <c r="H21" s="64">
        <v>712</v>
      </c>
      <c r="I21" s="64">
        <v>288</v>
      </c>
      <c r="J21" s="64">
        <v>614</v>
      </c>
      <c r="K21" s="64">
        <v>245</v>
      </c>
      <c r="L21" s="64">
        <v>449</v>
      </c>
      <c r="M21" s="64">
        <v>542</v>
      </c>
      <c r="N21" s="64"/>
      <c r="O21" s="64">
        <v>925</v>
      </c>
      <c r="P21" s="64">
        <v>344</v>
      </c>
      <c r="Q21" s="64">
        <v>318</v>
      </c>
      <c r="R21" s="64">
        <v>394</v>
      </c>
      <c r="S21" s="64">
        <v>670</v>
      </c>
      <c r="T21" s="64">
        <v>356</v>
      </c>
      <c r="U21" s="64">
        <v>2778</v>
      </c>
      <c r="V21" s="64">
        <v>1500</v>
      </c>
      <c r="W21" s="64">
        <v>2269</v>
      </c>
      <c r="X21" s="64">
        <v>1372</v>
      </c>
      <c r="Y21" s="64">
        <v>978</v>
      </c>
      <c r="Z21" s="64">
        <v>1358</v>
      </c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</row>
    <row r="22" spans="1:51" ht="20" x14ac:dyDescent="0.2">
      <c r="A22" s="64"/>
      <c r="B22" s="64">
        <v>163</v>
      </c>
      <c r="C22" s="64">
        <v>152</v>
      </c>
      <c r="D22" s="64">
        <v>315</v>
      </c>
      <c r="E22" s="64">
        <v>243</v>
      </c>
      <c r="F22" s="64">
        <v>353</v>
      </c>
      <c r="G22" s="64">
        <v>412</v>
      </c>
      <c r="H22" s="64">
        <v>208</v>
      </c>
      <c r="I22" s="64">
        <v>615</v>
      </c>
      <c r="J22" s="64">
        <v>742</v>
      </c>
      <c r="K22" s="64">
        <v>692</v>
      </c>
      <c r="L22" s="64">
        <v>564</v>
      </c>
      <c r="M22" s="64">
        <v>535</v>
      </c>
      <c r="N22" s="64"/>
      <c r="O22" s="64">
        <v>936</v>
      </c>
      <c r="P22" s="64">
        <v>816</v>
      </c>
      <c r="Q22" s="64">
        <v>568</v>
      </c>
      <c r="R22" s="64">
        <v>904</v>
      </c>
      <c r="S22" s="64">
        <v>937</v>
      </c>
      <c r="T22" s="64">
        <v>251</v>
      </c>
      <c r="U22" s="64">
        <v>3050</v>
      </c>
      <c r="V22" s="64">
        <v>2092</v>
      </c>
      <c r="W22" s="64">
        <v>1239</v>
      </c>
      <c r="X22" s="64">
        <v>374</v>
      </c>
      <c r="Y22" s="64">
        <v>1567</v>
      </c>
      <c r="Z22" s="64">
        <v>1904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</row>
    <row r="23" spans="1:51" ht="20" x14ac:dyDescent="0.2">
      <c r="A23" s="64"/>
      <c r="B23" s="64">
        <v>200</v>
      </c>
      <c r="C23" s="64">
        <v>307</v>
      </c>
      <c r="D23" s="64">
        <v>182</v>
      </c>
      <c r="E23" s="64">
        <v>806</v>
      </c>
      <c r="F23" s="64">
        <v>582</v>
      </c>
      <c r="G23" s="64">
        <v>441</v>
      </c>
      <c r="H23" s="64">
        <v>943</v>
      </c>
      <c r="I23" s="64">
        <v>561</v>
      </c>
      <c r="J23" s="64">
        <v>458</v>
      </c>
      <c r="K23" s="64">
        <v>547</v>
      </c>
      <c r="L23" s="64">
        <v>340</v>
      </c>
      <c r="M23" s="64">
        <v>288</v>
      </c>
      <c r="N23" s="64"/>
      <c r="O23" s="64">
        <v>510</v>
      </c>
      <c r="P23" s="64">
        <v>272</v>
      </c>
      <c r="Q23" s="64">
        <v>1419</v>
      </c>
      <c r="R23" s="64">
        <v>350</v>
      </c>
      <c r="S23" s="64">
        <v>591</v>
      </c>
      <c r="T23" s="64">
        <v>291</v>
      </c>
      <c r="U23" s="64">
        <v>715</v>
      </c>
      <c r="V23" s="64">
        <v>2585</v>
      </c>
      <c r="W23" s="64">
        <v>2328</v>
      </c>
      <c r="X23" s="64">
        <v>1889</v>
      </c>
      <c r="Y23" s="64">
        <v>2236</v>
      </c>
      <c r="Z23" s="64">
        <v>1374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</row>
    <row r="24" spans="1:51" ht="20" x14ac:dyDescent="0.2">
      <c r="A24" s="64"/>
      <c r="B24" s="64">
        <v>258</v>
      </c>
      <c r="C24" s="64">
        <v>141</v>
      </c>
      <c r="D24" s="64">
        <v>302</v>
      </c>
      <c r="E24" s="64">
        <v>340</v>
      </c>
      <c r="F24" s="64">
        <v>591</v>
      </c>
      <c r="G24" s="64">
        <v>378</v>
      </c>
      <c r="H24" s="64">
        <v>1035</v>
      </c>
      <c r="I24" s="64">
        <v>1194</v>
      </c>
      <c r="J24" s="64">
        <v>448</v>
      </c>
      <c r="K24" s="64">
        <v>369</v>
      </c>
      <c r="L24" s="64">
        <v>589</v>
      </c>
      <c r="M24" s="64">
        <v>353</v>
      </c>
      <c r="N24" s="64"/>
      <c r="O24" s="64">
        <v>400</v>
      </c>
      <c r="P24" s="64">
        <v>568</v>
      </c>
      <c r="Q24" s="64">
        <v>944</v>
      </c>
      <c r="R24" s="64">
        <v>644</v>
      </c>
      <c r="S24" s="64">
        <v>226</v>
      </c>
      <c r="T24" s="64">
        <v>282</v>
      </c>
      <c r="U24" s="64">
        <v>2317</v>
      </c>
      <c r="V24" s="64">
        <v>3441</v>
      </c>
      <c r="W24" s="64">
        <v>992</v>
      </c>
      <c r="X24" s="64">
        <v>1302</v>
      </c>
      <c r="Y24" s="64">
        <v>2045</v>
      </c>
      <c r="Z24" s="64">
        <v>1590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</row>
    <row r="25" spans="1:51" ht="20" x14ac:dyDescent="0.2">
      <c r="A25" s="64"/>
      <c r="B25" s="64">
        <v>147</v>
      </c>
      <c r="C25" s="64">
        <v>169</v>
      </c>
      <c r="D25" s="64">
        <v>180</v>
      </c>
      <c r="E25" s="64">
        <v>570</v>
      </c>
      <c r="F25" s="64">
        <v>410</v>
      </c>
      <c r="G25" s="64">
        <v>372</v>
      </c>
      <c r="H25" s="64">
        <v>1297</v>
      </c>
      <c r="I25" s="64">
        <v>781</v>
      </c>
      <c r="J25" s="64">
        <v>1054</v>
      </c>
      <c r="K25" s="64">
        <v>720</v>
      </c>
      <c r="L25" s="64">
        <v>525</v>
      </c>
      <c r="M25" s="64">
        <v>416</v>
      </c>
      <c r="N25" s="64"/>
      <c r="O25" s="64">
        <v>514</v>
      </c>
      <c r="P25" s="64">
        <v>774</v>
      </c>
      <c r="Q25" s="64">
        <v>286</v>
      </c>
      <c r="R25" s="64">
        <v>634</v>
      </c>
      <c r="S25" s="64">
        <v>249</v>
      </c>
      <c r="T25" s="64">
        <v>377</v>
      </c>
      <c r="U25" s="64">
        <v>2849</v>
      </c>
      <c r="V25" s="64">
        <v>2651</v>
      </c>
      <c r="W25" s="64">
        <v>1027</v>
      </c>
      <c r="X25" s="64">
        <v>445</v>
      </c>
      <c r="Y25" s="64">
        <v>1773</v>
      </c>
      <c r="Z25" s="64">
        <v>2247</v>
      </c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</row>
    <row r="26" spans="1:51" ht="20" x14ac:dyDescent="0.2">
      <c r="A26" s="64"/>
      <c r="B26" s="64">
        <v>300</v>
      </c>
      <c r="C26" s="64">
        <v>129</v>
      </c>
      <c r="D26" s="64">
        <v>134</v>
      </c>
      <c r="E26" s="64">
        <v>527</v>
      </c>
      <c r="F26" s="64">
        <v>476</v>
      </c>
      <c r="G26" s="64">
        <v>246</v>
      </c>
      <c r="H26" s="64">
        <v>489</v>
      </c>
      <c r="I26" s="64">
        <v>663</v>
      </c>
      <c r="J26" s="64">
        <v>510</v>
      </c>
      <c r="K26" s="64">
        <v>561</v>
      </c>
      <c r="L26" s="64">
        <v>510</v>
      </c>
      <c r="M26" s="64">
        <v>516</v>
      </c>
      <c r="N26" s="64"/>
      <c r="O26" s="64">
        <v>775</v>
      </c>
      <c r="P26" s="64">
        <v>1507</v>
      </c>
      <c r="Q26" s="64">
        <v>522</v>
      </c>
      <c r="R26" s="64">
        <v>293</v>
      </c>
      <c r="S26" s="64">
        <v>302</v>
      </c>
      <c r="T26" s="64">
        <v>232</v>
      </c>
      <c r="U26" s="64">
        <v>2027</v>
      </c>
      <c r="V26" s="64">
        <v>2036</v>
      </c>
      <c r="W26" s="64">
        <v>2828</v>
      </c>
      <c r="X26" s="64">
        <v>2037</v>
      </c>
      <c r="Y26" s="64">
        <v>1487</v>
      </c>
      <c r="Z26" s="64">
        <v>2701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</row>
    <row r="27" spans="1:51" ht="20" x14ac:dyDescent="0.2">
      <c r="A27" s="64"/>
      <c r="B27" s="64">
        <v>165</v>
      </c>
      <c r="C27" s="64">
        <v>339</v>
      </c>
      <c r="D27" s="64">
        <v>198</v>
      </c>
      <c r="E27" s="64">
        <v>499</v>
      </c>
      <c r="F27" s="64">
        <v>622</v>
      </c>
      <c r="G27" s="64">
        <v>307</v>
      </c>
      <c r="H27" s="64">
        <v>732</v>
      </c>
      <c r="I27" s="64">
        <v>526</v>
      </c>
      <c r="J27" s="64">
        <v>795</v>
      </c>
      <c r="K27" s="64">
        <v>224</v>
      </c>
      <c r="L27" s="64">
        <v>275</v>
      </c>
      <c r="M27" s="64">
        <v>541</v>
      </c>
      <c r="N27" s="64"/>
      <c r="O27" s="64">
        <v>330</v>
      </c>
      <c r="P27" s="64">
        <v>492</v>
      </c>
      <c r="Q27" s="64">
        <v>433</v>
      </c>
      <c r="R27" s="64">
        <v>501</v>
      </c>
      <c r="S27" s="64">
        <v>564</v>
      </c>
      <c r="T27" s="64">
        <v>299</v>
      </c>
      <c r="U27" s="64">
        <v>2256</v>
      </c>
      <c r="V27" s="64">
        <v>706</v>
      </c>
      <c r="W27" s="64">
        <v>2189</v>
      </c>
      <c r="X27" s="64">
        <v>1062</v>
      </c>
      <c r="Y27" s="64">
        <v>515</v>
      </c>
      <c r="Z27" s="64">
        <v>661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</row>
    <row r="28" spans="1:51" ht="20" x14ac:dyDescent="0.2">
      <c r="A28" s="64"/>
      <c r="B28" s="64">
        <v>352</v>
      </c>
      <c r="C28" s="64">
        <v>283</v>
      </c>
      <c r="D28" s="64">
        <v>312</v>
      </c>
      <c r="E28" s="64">
        <v>381</v>
      </c>
      <c r="F28" s="64">
        <v>382</v>
      </c>
      <c r="G28" s="64">
        <v>371</v>
      </c>
      <c r="H28" s="64">
        <v>661</v>
      </c>
      <c r="I28" s="64">
        <v>498</v>
      </c>
      <c r="J28" s="64">
        <v>782</v>
      </c>
      <c r="K28" s="64">
        <v>906</v>
      </c>
      <c r="L28" s="64">
        <v>484</v>
      </c>
      <c r="M28" s="64">
        <v>466</v>
      </c>
      <c r="N28" s="64"/>
      <c r="O28" s="64">
        <v>691</v>
      </c>
      <c r="P28" s="64">
        <v>769</v>
      </c>
      <c r="Q28" s="64">
        <v>935</v>
      </c>
      <c r="R28" s="64">
        <v>225</v>
      </c>
      <c r="S28" s="64">
        <v>494</v>
      </c>
      <c r="T28" s="64">
        <v>563</v>
      </c>
      <c r="U28" s="64">
        <v>3458</v>
      </c>
      <c r="V28" s="64">
        <v>1619</v>
      </c>
      <c r="W28" s="64">
        <v>1642</v>
      </c>
      <c r="X28" s="64">
        <v>1121</v>
      </c>
      <c r="Y28" s="64">
        <v>1386</v>
      </c>
      <c r="Z28" s="64">
        <v>1309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</row>
    <row r="29" spans="1:51" ht="20" x14ac:dyDescent="0.2">
      <c r="A29" s="64"/>
      <c r="B29" s="64">
        <v>407</v>
      </c>
      <c r="C29" s="64">
        <v>418</v>
      </c>
      <c r="D29" s="64">
        <v>183</v>
      </c>
      <c r="E29" s="64">
        <v>514</v>
      </c>
      <c r="F29" s="64">
        <v>255</v>
      </c>
      <c r="G29" s="64">
        <v>926</v>
      </c>
      <c r="H29" s="64">
        <v>798</v>
      </c>
      <c r="I29" s="64">
        <v>828</v>
      </c>
      <c r="J29" s="64">
        <v>645</v>
      </c>
      <c r="K29" s="64">
        <v>261</v>
      </c>
      <c r="L29" s="64">
        <v>368</v>
      </c>
      <c r="M29" s="64">
        <v>552</v>
      </c>
      <c r="N29" s="64"/>
      <c r="O29" s="64">
        <v>837</v>
      </c>
      <c r="P29" s="64">
        <v>477</v>
      </c>
      <c r="Q29" s="64">
        <v>518</v>
      </c>
      <c r="R29" s="64">
        <v>263</v>
      </c>
      <c r="S29" s="64">
        <v>1304</v>
      </c>
      <c r="T29" s="64">
        <v>350</v>
      </c>
      <c r="U29" s="64">
        <v>2942</v>
      </c>
      <c r="V29" s="64">
        <v>2995</v>
      </c>
      <c r="W29" s="64">
        <v>3485</v>
      </c>
      <c r="X29" s="64">
        <v>1648</v>
      </c>
      <c r="Y29" s="64">
        <v>448</v>
      </c>
      <c r="Z29" s="64">
        <v>957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</row>
    <row r="30" spans="1:51" ht="20" x14ac:dyDescent="0.2">
      <c r="A30" s="64"/>
      <c r="B30" s="64">
        <v>263</v>
      </c>
      <c r="C30" s="64">
        <v>152</v>
      </c>
      <c r="D30" s="64">
        <v>285</v>
      </c>
      <c r="E30" s="64">
        <v>228</v>
      </c>
      <c r="F30" s="64">
        <v>641</v>
      </c>
      <c r="G30" s="64">
        <v>148</v>
      </c>
      <c r="H30" s="64">
        <v>271</v>
      </c>
      <c r="I30" s="64">
        <v>882</v>
      </c>
      <c r="J30" s="64">
        <v>353</v>
      </c>
      <c r="K30" s="64">
        <v>638</v>
      </c>
      <c r="L30" s="64">
        <v>709</v>
      </c>
      <c r="M30" s="64">
        <v>429</v>
      </c>
      <c r="N30" s="64"/>
      <c r="O30" s="64">
        <v>1105</v>
      </c>
      <c r="P30" s="64">
        <v>1593</v>
      </c>
      <c r="Q30" s="64">
        <v>659</v>
      </c>
      <c r="R30" s="64">
        <v>282</v>
      </c>
      <c r="S30" s="64">
        <v>259</v>
      </c>
      <c r="T30" s="64">
        <v>705</v>
      </c>
      <c r="U30" s="64">
        <v>1234</v>
      </c>
      <c r="V30" s="64">
        <v>1999</v>
      </c>
      <c r="W30" s="64">
        <v>3931</v>
      </c>
      <c r="X30" s="64">
        <v>1076</v>
      </c>
      <c r="Y30" s="64">
        <v>1766</v>
      </c>
      <c r="Z30" s="64">
        <v>434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</row>
    <row r="31" spans="1:51" ht="20" x14ac:dyDescent="0.2">
      <c r="A31" s="64"/>
      <c r="B31" s="64">
        <v>235</v>
      </c>
      <c r="C31" s="64">
        <v>128</v>
      </c>
      <c r="D31" s="64">
        <v>166</v>
      </c>
      <c r="E31" s="64">
        <v>404</v>
      </c>
      <c r="F31" s="64">
        <v>440</v>
      </c>
      <c r="G31" s="64">
        <v>462</v>
      </c>
      <c r="H31" s="64">
        <v>1001</v>
      </c>
      <c r="I31" s="64">
        <v>617</v>
      </c>
      <c r="J31" s="64">
        <v>540</v>
      </c>
      <c r="K31" s="64">
        <v>1094</v>
      </c>
      <c r="L31" s="64">
        <v>1265</v>
      </c>
      <c r="M31" s="64">
        <v>303</v>
      </c>
      <c r="N31" s="64"/>
      <c r="O31" s="64">
        <v>528</v>
      </c>
      <c r="P31" s="64">
        <v>1033</v>
      </c>
      <c r="Q31" s="64">
        <v>993</v>
      </c>
      <c r="R31" s="64">
        <v>563</v>
      </c>
      <c r="S31" s="64">
        <v>622</v>
      </c>
      <c r="T31" s="64">
        <v>258</v>
      </c>
      <c r="U31" s="64">
        <v>1389</v>
      </c>
      <c r="V31" s="64">
        <v>1430</v>
      </c>
      <c r="W31" s="64">
        <v>3030</v>
      </c>
      <c r="X31" s="64">
        <v>952</v>
      </c>
      <c r="Y31" s="64">
        <v>1349</v>
      </c>
      <c r="Z31" s="64">
        <v>2092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</row>
    <row r="32" spans="1:51" ht="20" x14ac:dyDescent="0.2">
      <c r="A32" s="64"/>
      <c r="B32" s="64">
        <v>245</v>
      </c>
      <c r="C32" s="64">
        <v>267</v>
      </c>
      <c r="D32" s="64">
        <v>219</v>
      </c>
      <c r="E32" s="64">
        <v>481</v>
      </c>
      <c r="F32" s="64">
        <v>436</v>
      </c>
      <c r="G32" s="64">
        <v>207</v>
      </c>
      <c r="H32" s="64">
        <v>897</v>
      </c>
      <c r="I32" s="64">
        <v>292</v>
      </c>
      <c r="J32" s="64">
        <v>568</v>
      </c>
      <c r="K32" s="64">
        <v>690</v>
      </c>
      <c r="L32" s="64">
        <v>456</v>
      </c>
      <c r="M32" s="64">
        <v>599</v>
      </c>
      <c r="N32" s="64"/>
      <c r="O32" s="64">
        <v>341</v>
      </c>
      <c r="P32" s="64">
        <v>684</v>
      </c>
      <c r="Q32" s="64">
        <v>337</v>
      </c>
      <c r="R32" s="64">
        <v>360</v>
      </c>
      <c r="S32" s="64">
        <v>321</v>
      </c>
      <c r="T32" s="64">
        <v>244</v>
      </c>
      <c r="U32" s="64">
        <v>2349</v>
      </c>
      <c r="V32" s="64">
        <v>705</v>
      </c>
      <c r="W32" s="64">
        <v>1574</v>
      </c>
      <c r="X32" s="64">
        <v>992</v>
      </c>
      <c r="Y32" s="64">
        <v>1153</v>
      </c>
      <c r="Z32" s="64">
        <v>1643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</row>
    <row r="33" spans="1:51" ht="20" x14ac:dyDescent="0.2">
      <c r="A33" s="64"/>
      <c r="B33" s="64">
        <v>425</v>
      </c>
      <c r="C33" s="64">
        <v>301</v>
      </c>
      <c r="D33" s="64">
        <v>434</v>
      </c>
      <c r="E33" s="64">
        <v>207</v>
      </c>
      <c r="F33" s="64">
        <v>298</v>
      </c>
      <c r="G33" s="64">
        <v>321</v>
      </c>
      <c r="H33" s="64">
        <v>531</v>
      </c>
      <c r="I33" s="64">
        <v>579</v>
      </c>
      <c r="J33" s="64">
        <v>531</v>
      </c>
      <c r="K33" s="64">
        <v>524</v>
      </c>
      <c r="L33" s="64">
        <v>827</v>
      </c>
      <c r="M33" s="64">
        <v>774</v>
      </c>
      <c r="N33" s="64"/>
      <c r="O33" s="64">
        <v>496</v>
      </c>
      <c r="P33" s="64">
        <v>515</v>
      </c>
      <c r="Q33" s="64">
        <v>780</v>
      </c>
      <c r="R33" s="64">
        <v>650</v>
      </c>
      <c r="S33" s="64">
        <v>263</v>
      </c>
      <c r="T33" s="64">
        <v>250</v>
      </c>
      <c r="U33" s="64">
        <v>2041</v>
      </c>
      <c r="V33" s="64">
        <v>3050</v>
      </c>
      <c r="W33" s="64">
        <v>2760</v>
      </c>
      <c r="X33" s="64">
        <v>1733</v>
      </c>
      <c r="Y33" s="64">
        <v>1541</v>
      </c>
      <c r="Z33" s="64">
        <v>949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</row>
    <row r="34" spans="1:51" ht="20" x14ac:dyDescent="0.2">
      <c r="A34" s="64"/>
      <c r="B34" s="64">
        <v>351</v>
      </c>
      <c r="C34" s="64">
        <v>95</v>
      </c>
      <c r="D34" s="64">
        <v>159</v>
      </c>
      <c r="E34" s="64">
        <v>315</v>
      </c>
      <c r="F34" s="64">
        <v>178</v>
      </c>
      <c r="G34" s="64">
        <v>589</v>
      </c>
      <c r="H34" s="64">
        <v>568</v>
      </c>
      <c r="I34" s="64">
        <v>529</v>
      </c>
      <c r="J34" s="64">
        <v>700</v>
      </c>
      <c r="K34" s="64">
        <v>608</v>
      </c>
      <c r="L34" s="64">
        <v>435</v>
      </c>
      <c r="M34" s="64">
        <v>705</v>
      </c>
      <c r="N34" s="64"/>
      <c r="O34" s="64">
        <v>771</v>
      </c>
      <c r="P34" s="64">
        <v>359</v>
      </c>
      <c r="Q34" s="64">
        <v>211</v>
      </c>
      <c r="R34" s="64">
        <v>351</v>
      </c>
      <c r="S34" s="64">
        <v>671</v>
      </c>
      <c r="T34" s="64">
        <v>367</v>
      </c>
      <c r="U34" s="64">
        <v>2406</v>
      </c>
      <c r="V34" s="64">
        <v>2267</v>
      </c>
      <c r="W34" s="64">
        <v>2138</v>
      </c>
      <c r="X34" s="64">
        <v>1757</v>
      </c>
      <c r="Y34" s="64">
        <v>2034</v>
      </c>
      <c r="Z34" s="64">
        <v>1279</v>
      </c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</row>
    <row r="35" spans="1:51" ht="20" x14ac:dyDescent="0.2">
      <c r="A35" s="64"/>
      <c r="B35" s="64">
        <v>214</v>
      </c>
      <c r="C35" s="64">
        <v>361</v>
      </c>
      <c r="D35" s="64">
        <v>268</v>
      </c>
      <c r="E35" s="64">
        <v>453</v>
      </c>
      <c r="F35" s="64">
        <v>315</v>
      </c>
      <c r="G35" s="64">
        <v>403</v>
      </c>
      <c r="H35" s="64">
        <v>750</v>
      </c>
      <c r="I35" s="64">
        <v>270</v>
      </c>
      <c r="J35" s="64">
        <v>1117</v>
      </c>
      <c r="K35" s="64">
        <v>529</v>
      </c>
      <c r="L35" s="64">
        <v>1081</v>
      </c>
      <c r="M35" s="64">
        <v>844</v>
      </c>
      <c r="N35" s="64"/>
      <c r="O35" s="64">
        <v>281</v>
      </c>
      <c r="P35" s="64">
        <v>1367</v>
      </c>
      <c r="Q35" s="64">
        <v>419</v>
      </c>
      <c r="R35" s="64">
        <v>271</v>
      </c>
      <c r="S35" s="64">
        <v>391</v>
      </c>
      <c r="T35" s="64">
        <v>538</v>
      </c>
      <c r="U35" s="64">
        <v>2278</v>
      </c>
      <c r="V35" s="64">
        <v>3159</v>
      </c>
      <c r="W35" s="64">
        <v>1510</v>
      </c>
      <c r="X35" s="64">
        <v>1762</v>
      </c>
      <c r="Y35" s="64">
        <v>2950</v>
      </c>
      <c r="Z35" s="64">
        <v>755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</row>
    <row r="36" spans="1:51" ht="20" x14ac:dyDescent="0.2">
      <c r="A36" s="64"/>
      <c r="B36" s="64">
        <v>322</v>
      </c>
      <c r="C36" s="64">
        <v>128</v>
      </c>
      <c r="D36" s="64">
        <v>223</v>
      </c>
      <c r="E36" s="64">
        <v>349</v>
      </c>
      <c r="F36" s="64">
        <v>351</v>
      </c>
      <c r="G36" s="64">
        <v>508</v>
      </c>
      <c r="H36" s="64">
        <v>729</v>
      </c>
      <c r="I36" s="64">
        <v>984</v>
      </c>
      <c r="J36" s="64">
        <v>1021</v>
      </c>
      <c r="K36" s="64">
        <v>796</v>
      </c>
      <c r="L36" s="64">
        <v>528</v>
      </c>
      <c r="M36" s="64">
        <v>510</v>
      </c>
      <c r="N36" s="64"/>
      <c r="O36" s="64">
        <v>345</v>
      </c>
      <c r="P36" s="64">
        <v>647</v>
      </c>
      <c r="Q36" s="64">
        <v>497</v>
      </c>
      <c r="R36" s="64">
        <v>554</v>
      </c>
      <c r="S36" s="64">
        <v>564</v>
      </c>
      <c r="T36" s="64">
        <v>272</v>
      </c>
      <c r="U36" s="64">
        <v>1807</v>
      </c>
      <c r="V36" s="64">
        <v>1534</v>
      </c>
      <c r="W36" s="64">
        <v>2946</v>
      </c>
      <c r="X36" s="64">
        <v>1346</v>
      </c>
      <c r="Y36" s="64">
        <v>907</v>
      </c>
      <c r="Z36" s="64">
        <v>1700</v>
      </c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</row>
    <row r="37" spans="1:51" ht="20" x14ac:dyDescent="0.2">
      <c r="A37" s="64"/>
      <c r="B37" s="64">
        <v>180</v>
      </c>
      <c r="C37" s="64">
        <v>254</v>
      </c>
      <c r="D37" s="64">
        <v>249</v>
      </c>
      <c r="E37" s="64">
        <v>282</v>
      </c>
      <c r="F37" s="64">
        <v>599</v>
      </c>
      <c r="G37" s="64">
        <v>188</v>
      </c>
      <c r="H37" s="64">
        <v>1401</v>
      </c>
      <c r="I37" s="64">
        <v>1314</v>
      </c>
      <c r="J37" s="64">
        <v>1199</v>
      </c>
      <c r="K37" s="64">
        <v>1271</v>
      </c>
      <c r="L37" s="64">
        <v>323</v>
      </c>
      <c r="M37" s="64">
        <v>425</v>
      </c>
      <c r="N37" s="64"/>
      <c r="O37" s="64">
        <v>1451</v>
      </c>
      <c r="P37" s="64">
        <v>548</v>
      </c>
      <c r="Q37" s="64">
        <v>540</v>
      </c>
      <c r="R37" s="64">
        <v>1286</v>
      </c>
      <c r="S37" s="64">
        <v>440</v>
      </c>
      <c r="T37" s="64">
        <v>285</v>
      </c>
      <c r="U37" s="64">
        <v>706</v>
      </c>
      <c r="V37" s="64">
        <v>1161</v>
      </c>
      <c r="W37" s="64">
        <v>2272</v>
      </c>
      <c r="X37" s="64">
        <v>926</v>
      </c>
      <c r="Y37" s="64">
        <v>1908</v>
      </c>
      <c r="Z37" s="64">
        <v>1927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</row>
    <row r="38" spans="1:51" ht="20" x14ac:dyDescent="0.2">
      <c r="A38" s="64"/>
      <c r="B38" s="64">
        <v>266</v>
      </c>
      <c r="C38" s="64">
        <v>242</v>
      </c>
      <c r="D38" s="64">
        <v>160</v>
      </c>
      <c r="E38" s="64">
        <v>587</v>
      </c>
      <c r="F38" s="64">
        <v>586</v>
      </c>
      <c r="G38" s="64">
        <v>505</v>
      </c>
      <c r="H38" s="64">
        <v>469</v>
      </c>
      <c r="I38" s="64">
        <v>963</v>
      </c>
      <c r="J38" s="64">
        <v>692</v>
      </c>
      <c r="K38" s="64">
        <v>444</v>
      </c>
      <c r="L38" s="64">
        <v>517</v>
      </c>
      <c r="M38" s="64">
        <v>392</v>
      </c>
      <c r="N38" s="64"/>
      <c r="O38" s="64">
        <v>561</v>
      </c>
      <c r="P38" s="64">
        <v>319</v>
      </c>
      <c r="Q38" s="64">
        <v>614</v>
      </c>
      <c r="R38" s="64">
        <v>767</v>
      </c>
      <c r="S38" s="64">
        <v>370</v>
      </c>
      <c r="T38" s="64">
        <v>283</v>
      </c>
      <c r="U38" s="64">
        <v>1426</v>
      </c>
      <c r="V38" s="64">
        <v>2424</v>
      </c>
      <c r="W38" s="64">
        <v>2319</v>
      </c>
      <c r="X38" s="64">
        <v>497</v>
      </c>
      <c r="Y38" s="64">
        <v>1313</v>
      </c>
      <c r="Z38" s="64">
        <v>1822</v>
      </c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</row>
    <row r="39" spans="1:51" ht="20" x14ac:dyDescent="0.2">
      <c r="A39" s="64"/>
      <c r="B39" s="64">
        <v>182</v>
      </c>
      <c r="C39" s="64">
        <v>290</v>
      </c>
      <c r="D39" s="64">
        <v>178</v>
      </c>
      <c r="E39" s="64">
        <v>175</v>
      </c>
      <c r="F39" s="64">
        <v>326</v>
      </c>
      <c r="G39" s="64">
        <v>507</v>
      </c>
      <c r="H39" s="64">
        <v>275</v>
      </c>
      <c r="I39" s="64">
        <v>561</v>
      </c>
      <c r="J39" s="64">
        <v>1043</v>
      </c>
      <c r="K39" s="64">
        <v>552</v>
      </c>
      <c r="L39" s="64">
        <v>238</v>
      </c>
      <c r="M39" s="64">
        <v>695</v>
      </c>
      <c r="N39" s="64"/>
      <c r="O39" s="64">
        <v>507</v>
      </c>
      <c r="P39" s="64">
        <v>584</v>
      </c>
      <c r="Q39" s="64">
        <v>902</v>
      </c>
      <c r="R39" s="64">
        <v>324</v>
      </c>
      <c r="S39" s="64">
        <v>691</v>
      </c>
      <c r="T39" s="64">
        <v>1324</v>
      </c>
      <c r="U39" s="64">
        <v>1041</v>
      </c>
      <c r="V39" s="64">
        <v>1220</v>
      </c>
      <c r="W39" s="64">
        <v>1432</v>
      </c>
      <c r="X39" s="64">
        <v>2262</v>
      </c>
      <c r="Y39" s="64">
        <v>439</v>
      </c>
      <c r="Z39" s="64">
        <v>384</v>
      </c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</row>
    <row r="40" spans="1:51" ht="20" x14ac:dyDescent="0.2">
      <c r="A40" s="64"/>
      <c r="B40" s="64">
        <v>247</v>
      </c>
      <c r="C40" s="64">
        <v>177</v>
      </c>
      <c r="D40" s="64">
        <v>255</v>
      </c>
      <c r="E40" s="64">
        <v>314</v>
      </c>
      <c r="F40" s="64">
        <v>290</v>
      </c>
      <c r="G40" s="64">
        <v>478</v>
      </c>
      <c r="H40" s="64">
        <v>625</v>
      </c>
      <c r="I40" s="64">
        <v>430</v>
      </c>
      <c r="J40" s="64">
        <v>898</v>
      </c>
      <c r="K40" s="64">
        <v>317</v>
      </c>
      <c r="L40" s="64">
        <v>1162</v>
      </c>
      <c r="M40" s="64">
        <v>553</v>
      </c>
      <c r="N40" s="64"/>
      <c r="O40" s="64">
        <v>645</v>
      </c>
      <c r="P40" s="64">
        <v>558</v>
      </c>
      <c r="Q40" s="64">
        <v>1523</v>
      </c>
      <c r="R40" s="64">
        <v>598</v>
      </c>
      <c r="S40" s="64">
        <v>586</v>
      </c>
      <c r="T40" s="64">
        <v>318</v>
      </c>
      <c r="U40" s="64">
        <v>1788</v>
      </c>
      <c r="V40" s="64">
        <v>1404</v>
      </c>
      <c r="W40" s="64">
        <v>2371</v>
      </c>
      <c r="X40" s="64">
        <v>1297</v>
      </c>
      <c r="Y40" s="64">
        <v>1772</v>
      </c>
      <c r="Z40" s="64">
        <v>1540</v>
      </c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</row>
    <row r="41" spans="1:51" ht="20" x14ac:dyDescent="0.2">
      <c r="A41" s="64"/>
      <c r="B41" s="64">
        <v>144</v>
      </c>
      <c r="C41" s="64">
        <v>165</v>
      </c>
      <c r="D41" s="64">
        <v>231</v>
      </c>
      <c r="E41" s="64">
        <v>352</v>
      </c>
      <c r="F41" s="64">
        <v>367</v>
      </c>
      <c r="G41" s="64">
        <v>379</v>
      </c>
      <c r="H41" s="64">
        <v>616</v>
      </c>
      <c r="I41" s="64">
        <v>1038</v>
      </c>
      <c r="J41" s="64">
        <v>544</v>
      </c>
      <c r="K41" s="64">
        <v>648</v>
      </c>
      <c r="L41" s="64">
        <v>479</v>
      </c>
      <c r="M41" s="64">
        <v>626</v>
      </c>
      <c r="N41" s="64"/>
      <c r="O41" s="64">
        <v>1501</v>
      </c>
      <c r="P41" s="64">
        <v>843</v>
      </c>
      <c r="Q41" s="64">
        <v>696</v>
      </c>
      <c r="R41" s="64">
        <v>258</v>
      </c>
      <c r="S41" s="64">
        <v>344</v>
      </c>
      <c r="T41" s="64">
        <v>663</v>
      </c>
      <c r="U41" s="64">
        <v>1808</v>
      </c>
      <c r="V41" s="64">
        <v>2269</v>
      </c>
      <c r="W41" s="64">
        <v>1795</v>
      </c>
      <c r="X41" s="64">
        <v>1049</v>
      </c>
      <c r="Y41" s="64">
        <v>2681</v>
      </c>
      <c r="Z41" s="64">
        <v>1052</v>
      </c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</row>
    <row r="42" spans="1:51" ht="20" x14ac:dyDescent="0.2">
      <c r="A42" s="64"/>
      <c r="B42" s="64">
        <v>255</v>
      </c>
      <c r="C42" s="64">
        <v>214</v>
      </c>
      <c r="D42" s="64">
        <v>303</v>
      </c>
      <c r="E42" s="64">
        <v>558</v>
      </c>
      <c r="F42" s="64">
        <v>481</v>
      </c>
      <c r="G42" s="64">
        <v>634</v>
      </c>
      <c r="H42" s="64">
        <v>1049</v>
      </c>
      <c r="I42" s="64">
        <v>523</v>
      </c>
      <c r="J42" s="64">
        <v>560</v>
      </c>
      <c r="K42" s="64">
        <v>394</v>
      </c>
      <c r="L42" s="64">
        <v>713</v>
      </c>
      <c r="M42" s="64">
        <v>434</v>
      </c>
      <c r="N42" s="64"/>
      <c r="O42" s="64">
        <v>411</v>
      </c>
      <c r="P42" s="64">
        <v>955</v>
      </c>
      <c r="Q42" s="64">
        <v>1185</v>
      </c>
      <c r="R42" s="64">
        <v>270</v>
      </c>
      <c r="S42" s="64">
        <v>248</v>
      </c>
      <c r="T42" s="64">
        <v>384</v>
      </c>
      <c r="U42" s="64">
        <v>2576</v>
      </c>
      <c r="V42" s="64">
        <v>1374</v>
      </c>
      <c r="W42" s="64">
        <v>1849</v>
      </c>
      <c r="X42" s="64">
        <v>1735</v>
      </c>
      <c r="Y42" s="64">
        <v>686</v>
      </c>
      <c r="Z42" s="64">
        <v>1572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</row>
    <row r="43" spans="1:51" ht="20" x14ac:dyDescent="0.2">
      <c r="A43" s="64"/>
      <c r="B43" s="64">
        <v>138</v>
      </c>
      <c r="C43" s="64">
        <v>253</v>
      </c>
      <c r="D43" s="64">
        <v>259</v>
      </c>
      <c r="E43" s="64">
        <v>309</v>
      </c>
      <c r="F43" s="64">
        <v>383</v>
      </c>
      <c r="G43" s="64">
        <v>576</v>
      </c>
      <c r="H43" s="64">
        <v>850</v>
      </c>
      <c r="I43" s="64">
        <v>636</v>
      </c>
      <c r="J43" s="64">
        <v>505</v>
      </c>
      <c r="K43" s="64">
        <v>542</v>
      </c>
      <c r="L43" s="64">
        <v>411</v>
      </c>
      <c r="M43" s="64">
        <v>1089</v>
      </c>
      <c r="N43" s="64"/>
      <c r="O43" s="64">
        <v>326</v>
      </c>
      <c r="P43" s="64">
        <v>573</v>
      </c>
      <c r="Q43" s="64">
        <v>782</v>
      </c>
      <c r="R43" s="64">
        <v>232</v>
      </c>
      <c r="S43" s="64">
        <v>889</v>
      </c>
      <c r="T43" s="64">
        <v>927</v>
      </c>
      <c r="U43" s="64">
        <v>1664</v>
      </c>
      <c r="V43" s="64">
        <v>1854</v>
      </c>
      <c r="W43" s="64">
        <v>2104</v>
      </c>
      <c r="X43" s="64">
        <v>923</v>
      </c>
      <c r="Y43" s="64">
        <v>2322</v>
      </c>
      <c r="Z43" s="64">
        <v>964</v>
      </c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</row>
    <row r="44" spans="1:51" ht="20" x14ac:dyDescent="0.2">
      <c r="A44" s="64"/>
      <c r="B44" s="64">
        <v>433</v>
      </c>
      <c r="C44" s="64">
        <v>206</v>
      </c>
      <c r="D44" s="64">
        <v>185</v>
      </c>
      <c r="E44" s="64">
        <v>240</v>
      </c>
      <c r="F44" s="64">
        <v>296</v>
      </c>
      <c r="G44" s="64">
        <v>481</v>
      </c>
      <c r="H44" s="64">
        <v>509</v>
      </c>
      <c r="I44" s="64">
        <v>1098</v>
      </c>
      <c r="J44" s="64">
        <v>738</v>
      </c>
      <c r="K44" s="64">
        <v>525</v>
      </c>
      <c r="L44" s="64">
        <v>485</v>
      </c>
      <c r="M44" s="64">
        <v>399</v>
      </c>
      <c r="N44" s="64"/>
      <c r="O44" s="64">
        <v>539</v>
      </c>
      <c r="P44" s="64">
        <v>504</v>
      </c>
      <c r="Q44" s="64">
        <v>385</v>
      </c>
      <c r="R44" s="64">
        <v>372</v>
      </c>
      <c r="S44" s="64">
        <v>616</v>
      </c>
      <c r="T44" s="64">
        <v>640</v>
      </c>
      <c r="U44" s="64">
        <v>2306</v>
      </c>
      <c r="V44" s="64">
        <v>1795</v>
      </c>
      <c r="W44" s="64">
        <v>2575</v>
      </c>
      <c r="X44" s="64">
        <v>1424</v>
      </c>
      <c r="Y44" s="64">
        <v>2145</v>
      </c>
      <c r="Z44" s="64">
        <v>750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</row>
    <row r="45" spans="1:51" ht="20" x14ac:dyDescent="0.2">
      <c r="A45" s="64"/>
      <c r="B45" s="64">
        <v>282</v>
      </c>
      <c r="C45" s="64">
        <v>342</v>
      </c>
      <c r="D45" s="64">
        <v>309</v>
      </c>
      <c r="E45" s="64">
        <v>246</v>
      </c>
      <c r="F45" s="64">
        <v>401</v>
      </c>
      <c r="G45" s="64">
        <v>288</v>
      </c>
      <c r="H45" s="64">
        <v>570</v>
      </c>
      <c r="I45" s="64">
        <v>860</v>
      </c>
      <c r="J45" s="64">
        <v>414</v>
      </c>
      <c r="K45" s="64">
        <v>405</v>
      </c>
      <c r="L45" s="64">
        <v>395</v>
      </c>
      <c r="M45" s="64">
        <v>1278</v>
      </c>
      <c r="N45" s="64"/>
      <c r="O45" s="64">
        <v>595</v>
      </c>
      <c r="P45" s="64">
        <v>696</v>
      </c>
      <c r="Q45" s="64">
        <v>636</v>
      </c>
      <c r="R45" s="64">
        <v>574</v>
      </c>
      <c r="S45" s="64">
        <v>283</v>
      </c>
      <c r="T45" s="64">
        <v>413</v>
      </c>
      <c r="U45" s="64">
        <v>2969</v>
      </c>
      <c r="V45" s="64">
        <v>2064.5</v>
      </c>
      <c r="W45" s="64">
        <v>1324</v>
      </c>
      <c r="X45" s="64">
        <v>1737</v>
      </c>
      <c r="Y45" s="64">
        <v>1059</v>
      </c>
      <c r="Z45" s="64">
        <v>1134</v>
      </c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</row>
    <row r="46" spans="1:51" ht="20" x14ac:dyDescent="0.2">
      <c r="A46" s="64"/>
      <c r="B46" s="64">
        <v>152</v>
      </c>
      <c r="C46" s="64">
        <v>327</v>
      </c>
      <c r="D46" s="64">
        <v>299</v>
      </c>
      <c r="E46" s="64">
        <v>590</v>
      </c>
      <c r="F46" s="64">
        <v>578</v>
      </c>
      <c r="G46" s="64">
        <v>351</v>
      </c>
      <c r="H46" s="64">
        <v>945</v>
      </c>
      <c r="I46" s="64">
        <v>524</v>
      </c>
      <c r="J46" s="64">
        <v>831</v>
      </c>
      <c r="K46" s="64">
        <v>571</v>
      </c>
      <c r="L46" s="64">
        <v>958</v>
      </c>
      <c r="M46" s="64">
        <v>435</v>
      </c>
      <c r="N46" s="64"/>
      <c r="O46" s="64">
        <v>1358</v>
      </c>
      <c r="P46" s="64">
        <v>1350</v>
      </c>
      <c r="Q46" s="64">
        <v>460</v>
      </c>
      <c r="R46" s="64">
        <v>604</v>
      </c>
      <c r="S46" s="64">
        <v>237</v>
      </c>
      <c r="T46" s="64">
        <v>813</v>
      </c>
      <c r="U46" s="64">
        <v>2807</v>
      </c>
      <c r="V46" s="64">
        <v>3470</v>
      </c>
      <c r="W46" s="64">
        <v>2273</v>
      </c>
      <c r="X46" s="64">
        <v>2125</v>
      </c>
      <c r="Y46" s="64">
        <v>1555</v>
      </c>
      <c r="Z46" s="64">
        <v>1290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</row>
    <row r="47" spans="1:51" ht="20" x14ac:dyDescent="0.2">
      <c r="A47" s="64"/>
      <c r="B47" s="64">
        <v>292</v>
      </c>
      <c r="C47" s="64">
        <v>197</v>
      </c>
      <c r="D47" s="64">
        <v>178</v>
      </c>
      <c r="E47" s="64">
        <v>293</v>
      </c>
      <c r="F47" s="64">
        <v>379</v>
      </c>
      <c r="G47" s="64">
        <v>385</v>
      </c>
      <c r="H47" s="64">
        <v>512</v>
      </c>
      <c r="I47" s="64">
        <v>468</v>
      </c>
      <c r="J47" s="64">
        <v>742</v>
      </c>
      <c r="K47" s="64">
        <v>535</v>
      </c>
      <c r="L47" s="64">
        <v>406</v>
      </c>
      <c r="M47" s="64">
        <v>369</v>
      </c>
      <c r="N47" s="64"/>
      <c r="O47" s="64">
        <v>739</v>
      </c>
      <c r="P47" s="64">
        <v>887</v>
      </c>
      <c r="Q47" s="64">
        <v>626</v>
      </c>
      <c r="R47" s="64">
        <v>335</v>
      </c>
      <c r="S47" s="64">
        <v>918</v>
      </c>
      <c r="T47" s="64">
        <v>250</v>
      </c>
      <c r="U47" s="64">
        <v>1939</v>
      </c>
      <c r="V47" s="64">
        <v>1392</v>
      </c>
      <c r="W47" s="64">
        <v>705</v>
      </c>
      <c r="X47" s="64">
        <v>2967</v>
      </c>
      <c r="Y47" s="64">
        <v>1277</v>
      </c>
      <c r="Z47" s="64">
        <v>2310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</row>
    <row r="48" spans="1:51" ht="20" x14ac:dyDescent="0.2">
      <c r="A48" s="64"/>
      <c r="B48" s="64">
        <v>293</v>
      </c>
      <c r="C48" s="64">
        <v>329</v>
      </c>
      <c r="D48" s="64">
        <v>198</v>
      </c>
      <c r="E48" s="64">
        <v>566</v>
      </c>
      <c r="F48" s="64">
        <v>403</v>
      </c>
      <c r="G48" s="64">
        <v>398</v>
      </c>
      <c r="H48" s="64">
        <v>504</v>
      </c>
      <c r="I48" s="64">
        <v>528</v>
      </c>
      <c r="J48" s="64">
        <v>1260</v>
      </c>
      <c r="K48" s="64">
        <v>395</v>
      </c>
      <c r="L48" s="64">
        <v>595</v>
      </c>
      <c r="M48" s="64">
        <v>432</v>
      </c>
      <c r="N48" s="64"/>
      <c r="O48" s="64">
        <v>1031</v>
      </c>
      <c r="P48" s="64">
        <v>1434</v>
      </c>
      <c r="Q48" s="64">
        <v>317</v>
      </c>
      <c r="R48" s="64">
        <v>686</v>
      </c>
      <c r="S48" s="64">
        <v>799</v>
      </c>
      <c r="T48" s="64">
        <v>602</v>
      </c>
      <c r="U48" s="64">
        <v>1307</v>
      </c>
      <c r="V48" s="64">
        <v>2184</v>
      </c>
      <c r="W48" s="64">
        <v>1805</v>
      </c>
      <c r="X48" s="64">
        <v>2061</v>
      </c>
      <c r="Y48" s="64">
        <v>700</v>
      </c>
      <c r="Z48" s="64">
        <v>1349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</row>
    <row r="49" spans="1:51" ht="20" x14ac:dyDescent="0.2">
      <c r="A49" s="64"/>
      <c r="B49" s="64">
        <v>149</v>
      </c>
      <c r="C49" s="64">
        <v>162</v>
      </c>
      <c r="D49" s="64">
        <v>297</v>
      </c>
      <c r="E49" s="64">
        <v>514</v>
      </c>
      <c r="F49" s="64">
        <v>544</v>
      </c>
      <c r="G49" s="64">
        <v>307</v>
      </c>
      <c r="H49" s="64">
        <v>1204</v>
      </c>
      <c r="I49" s="64">
        <v>503</v>
      </c>
      <c r="J49" s="64">
        <v>540</v>
      </c>
      <c r="K49" s="64">
        <v>462</v>
      </c>
      <c r="L49" s="64">
        <v>404</v>
      </c>
      <c r="M49" s="64">
        <v>517</v>
      </c>
      <c r="N49" s="64"/>
      <c r="O49" s="64">
        <v>1369</v>
      </c>
      <c r="P49" s="64">
        <v>529</v>
      </c>
      <c r="Q49" s="64">
        <v>598</v>
      </c>
      <c r="R49" s="64">
        <v>276</v>
      </c>
      <c r="S49" s="64">
        <v>545</v>
      </c>
      <c r="T49" s="64">
        <v>425</v>
      </c>
      <c r="U49" s="64">
        <v>1367</v>
      </c>
      <c r="V49" s="64">
        <v>2308</v>
      </c>
      <c r="W49" s="64">
        <v>1396</v>
      </c>
      <c r="X49" s="64">
        <v>755</v>
      </c>
      <c r="Y49" s="64">
        <v>1072</v>
      </c>
      <c r="Z49" s="64">
        <v>1465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</row>
    <row r="50" spans="1:51" ht="20" x14ac:dyDescent="0.2">
      <c r="A50" s="64"/>
      <c r="B50" s="64">
        <v>188</v>
      </c>
      <c r="C50" s="64">
        <v>318</v>
      </c>
      <c r="D50" s="64">
        <v>277</v>
      </c>
      <c r="E50" s="64">
        <v>455</v>
      </c>
      <c r="F50" s="64">
        <v>322</v>
      </c>
      <c r="G50" s="64">
        <v>459</v>
      </c>
      <c r="H50" s="64">
        <v>1254</v>
      </c>
      <c r="I50" s="64">
        <v>532</v>
      </c>
      <c r="J50" s="64">
        <v>290</v>
      </c>
      <c r="K50" s="64">
        <v>452</v>
      </c>
      <c r="L50" s="64">
        <v>385</v>
      </c>
      <c r="M50" s="64">
        <v>226</v>
      </c>
      <c r="N50" s="64"/>
      <c r="O50" s="64">
        <v>924</v>
      </c>
      <c r="P50" s="64">
        <v>554</v>
      </c>
      <c r="Q50" s="64">
        <v>544</v>
      </c>
      <c r="R50" s="64">
        <v>385</v>
      </c>
      <c r="S50" s="64"/>
      <c r="T50" s="64">
        <v>588</v>
      </c>
      <c r="U50" s="64">
        <v>1205</v>
      </c>
      <c r="V50" s="64">
        <v>928</v>
      </c>
      <c r="W50" s="64">
        <v>1689</v>
      </c>
      <c r="X50" s="64">
        <v>1772</v>
      </c>
      <c r="Y50" s="64">
        <v>1037</v>
      </c>
      <c r="Z50" s="64">
        <v>2254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</row>
    <row r="51" spans="1:51" ht="20" x14ac:dyDescent="0.2">
      <c r="A51" s="64"/>
      <c r="B51" s="64">
        <v>172</v>
      </c>
      <c r="C51" s="64">
        <v>201</v>
      </c>
      <c r="D51" s="64">
        <v>278</v>
      </c>
      <c r="E51" s="64">
        <v>463</v>
      </c>
      <c r="F51" s="64">
        <v>154</v>
      </c>
      <c r="G51" s="64">
        <v>386</v>
      </c>
      <c r="H51" s="64">
        <v>489</v>
      </c>
      <c r="I51" s="64">
        <v>961</v>
      </c>
      <c r="J51" s="64">
        <v>685</v>
      </c>
      <c r="K51" s="64">
        <v>433</v>
      </c>
      <c r="L51" s="64">
        <v>640</v>
      </c>
      <c r="M51" s="64">
        <v>468</v>
      </c>
      <c r="N51" s="64"/>
      <c r="O51" s="64">
        <v>865</v>
      </c>
      <c r="P51" s="64">
        <v>1012</v>
      </c>
      <c r="Q51" s="64">
        <v>752</v>
      </c>
      <c r="R51" s="64">
        <v>389</v>
      </c>
      <c r="S51" s="64"/>
      <c r="T51" s="64">
        <v>581</v>
      </c>
      <c r="U51" s="64">
        <v>2083.75</v>
      </c>
      <c r="V51" s="64">
        <v>2145</v>
      </c>
      <c r="W51" s="64">
        <v>1794</v>
      </c>
      <c r="X51" s="64">
        <v>1741</v>
      </c>
      <c r="Y51" s="64">
        <v>996</v>
      </c>
      <c r="Z51" s="64">
        <v>1120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</row>
    <row r="52" spans="1:51" ht="20" x14ac:dyDescent="0.2">
      <c r="A52" s="64"/>
      <c r="B52" s="64">
        <v>281</v>
      </c>
      <c r="C52" s="64">
        <v>181</v>
      </c>
      <c r="D52" s="64">
        <v>272</v>
      </c>
      <c r="E52" s="64">
        <v>244</v>
      </c>
      <c r="F52" s="64">
        <v>608</v>
      </c>
      <c r="G52" s="64">
        <v>238</v>
      </c>
      <c r="H52" s="64">
        <v>1162</v>
      </c>
      <c r="I52" s="64">
        <v>513</v>
      </c>
      <c r="J52" s="64">
        <v>461</v>
      </c>
      <c r="K52" s="64">
        <v>509</v>
      </c>
      <c r="L52" s="64">
        <v>658</v>
      </c>
      <c r="M52" s="64">
        <v>703</v>
      </c>
      <c r="N52" s="64"/>
      <c r="O52" s="64">
        <v>362</v>
      </c>
      <c r="P52" s="64">
        <v>807</v>
      </c>
      <c r="Q52" s="64">
        <v>528</v>
      </c>
      <c r="R52" s="64">
        <v>298</v>
      </c>
      <c r="S52" s="64"/>
      <c r="T52" s="64">
        <v>503</v>
      </c>
      <c r="U52" s="64">
        <v>1518</v>
      </c>
      <c r="V52" s="64">
        <v>1588</v>
      </c>
      <c r="W52" s="64">
        <v>1944</v>
      </c>
      <c r="X52" s="64">
        <v>1490</v>
      </c>
      <c r="Y52" s="64">
        <v>1750</v>
      </c>
      <c r="Z52" s="64">
        <v>1737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</row>
    <row r="53" spans="1:51" ht="20" x14ac:dyDescent="0.2">
      <c r="A53" s="64"/>
      <c r="B53" s="64">
        <v>183</v>
      </c>
      <c r="C53" s="64">
        <v>319</v>
      </c>
      <c r="D53" s="64">
        <v>296</v>
      </c>
      <c r="E53" s="64">
        <v>180</v>
      </c>
      <c r="F53" s="64">
        <v>236</v>
      </c>
      <c r="G53" s="64">
        <v>460</v>
      </c>
      <c r="H53" s="64">
        <v>725</v>
      </c>
      <c r="I53" s="64">
        <v>1167</v>
      </c>
      <c r="J53" s="64">
        <v>604</v>
      </c>
      <c r="K53" s="64">
        <v>632</v>
      </c>
      <c r="L53" s="64">
        <v>356</v>
      </c>
      <c r="M53" s="64">
        <v>1232</v>
      </c>
      <c r="N53" s="64"/>
      <c r="O53" s="64">
        <v>486</v>
      </c>
      <c r="P53" s="64">
        <v>783</v>
      </c>
      <c r="Q53" s="64">
        <v>531</v>
      </c>
      <c r="R53" s="64">
        <v>294</v>
      </c>
      <c r="S53" s="64"/>
      <c r="T53" s="64">
        <v>338</v>
      </c>
      <c r="U53" s="64">
        <v>1791</v>
      </c>
      <c r="V53" s="64">
        <v>1439</v>
      </c>
      <c r="W53" s="64">
        <v>2785</v>
      </c>
      <c r="X53" s="64">
        <v>1385</v>
      </c>
      <c r="Y53" s="64">
        <v>2276</v>
      </c>
      <c r="Z53" s="64">
        <v>425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</row>
    <row r="54" spans="1:51" ht="20" x14ac:dyDescent="0.2">
      <c r="A54" s="64"/>
      <c r="B54" s="64">
        <v>289</v>
      </c>
      <c r="C54" s="64">
        <v>184</v>
      </c>
      <c r="D54" s="64">
        <v>329</v>
      </c>
      <c r="E54" s="64">
        <v>1091</v>
      </c>
      <c r="F54" s="64">
        <v>349</v>
      </c>
      <c r="G54" s="64">
        <v>301</v>
      </c>
      <c r="H54" s="64">
        <v>947</v>
      </c>
      <c r="I54" s="64">
        <v>724</v>
      </c>
      <c r="J54" s="64">
        <v>503</v>
      </c>
      <c r="K54" s="64">
        <v>575</v>
      </c>
      <c r="L54" s="64">
        <v>912</v>
      </c>
      <c r="M54" s="64">
        <v>508</v>
      </c>
      <c r="N54" s="64"/>
      <c r="O54" s="64">
        <v>507</v>
      </c>
      <c r="P54" s="64">
        <v>530</v>
      </c>
      <c r="Q54" s="64">
        <v>342</v>
      </c>
      <c r="R54" s="64">
        <v>242</v>
      </c>
      <c r="S54" s="64"/>
      <c r="T54" s="64">
        <v>878</v>
      </c>
      <c r="U54" s="64">
        <v>3142</v>
      </c>
      <c r="V54" s="64">
        <v>1533</v>
      </c>
      <c r="W54" s="64">
        <v>2065.5</v>
      </c>
      <c r="X54" s="64">
        <v>1550</v>
      </c>
      <c r="Y54" s="64">
        <v>1474</v>
      </c>
      <c r="Z54" s="64">
        <v>1771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</row>
    <row r="55" spans="1:51" ht="20" x14ac:dyDescent="0.2">
      <c r="A55" s="64"/>
      <c r="B55" s="64">
        <v>416</v>
      </c>
      <c r="C55" s="64">
        <v>224</v>
      </c>
      <c r="D55" s="64">
        <v>269</v>
      </c>
      <c r="E55" s="64">
        <v>402</v>
      </c>
      <c r="F55" s="64">
        <v>284</v>
      </c>
      <c r="G55" s="64">
        <v>306</v>
      </c>
      <c r="H55" s="64">
        <v>450</v>
      </c>
      <c r="I55" s="64">
        <v>963</v>
      </c>
      <c r="J55" s="64">
        <v>601</v>
      </c>
      <c r="K55" s="64">
        <v>523</v>
      </c>
      <c r="L55" s="64">
        <v>528</v>
      </c>
      <c r="M55" s="64">
        <v>362</v>
      </c>
      <c r="N55" s="64"/>
      <c r="O55" s="64">
        <v>666</v>
      </c>
      <c r="P55" s="64">
        <v>517</v>
      </c>
      <c r="Q55" s="64">
        <v>784</v>
      </c>
      <c r="R55" s="64">
        <v>205</v>
      </c>
      <c r="S55" s="64"/>
      <c r="T55" s="64">
        <v>274</v>
      </c>
      <c r="U55" s="64">
        <v>2111</v>
      </c>
      <c r="V55" s="64">
        <v>1237</v>
      </c>
      <c r="W55" s="64">
        <v>1225</v>
      </c>
      <c r="X55" s="64">
        <v>651</v>
      </c>
      <c r="Y55" s="64">
        <v>1664</v>
      </c>
      <c r="Z55" s="64">
        <v>755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</row>
    <row r="56" spans="1:51" ht="20" x14ac:dyDescent="0.2">
      <c r="A56" s="64"/>
      <c r="B56" s="64">
        <v>182</v>
      </c>
      <c r="C56" s="64">
        <v>245</v>
      </c>
      <c r="D56" s="64">
        <v>238</v>
      </c>
      <c r="E56" s="64">
        <v>344</v>
      </c>
      <c r="F56" s="64">
        <v>496</v>
      </c>
      <c r="G56" s="64">
        <v>1102</v>
      </c>
      <c r="H56" s="64">
        <v>371</v>
      </c>
      <c r="I56" s="64">
        <v>744</v>
      </c>
      <c r="J56" s="64">
        <v>725</v>
      </c>
      <c r="K56" s="64">
        <v>478</v>
      </c>
      <c r="L56" s="64">
        <v>528</v>
      </c>
      <c r="M56" s="64">
        <v>391</v>
      </c>
      <c r="N56" s="64"/>
      <c r="O56" s="64">
        <v>949</v>
      </c>
      <c r="P56" s="64">
        <v>336</v>
      </c>
      <c r="Q56" s="64">
        <v>970</v>
      </c>
      <c r="R56" s="64">
        <v>244</v>
      </c>
      <c r="S56" s="64"/>
      <c r="T56" s="64">
        <v>394</v>
      </c>
      <c r="U56" s="64">
        <v>1160</v>
      </c>
      <c r="V56" s="64">
        <v>1319</v>
      </c>
      <c r="W56" s="64">
        <v>2980</v>
      </c>
      <c r="X56" s="64">
        <v>1208</v>
      </c>
      <c r="Y56" s="64">
        <v>649</v>
      </c>
      <c r="Z56" s="64">
        <v>1565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</row>
    <row r="57" spans="1:51" ht="20" x14ac:dyDescent="0.2">
      <c r="A57" s="64"/>
      <c r="B57" s="64">
        <v>258</v>
      </c>
      <c r="C57" s="64">
        <v>293</v>
      </c>
      <c r="D57" s="64">
        <v>183</v>
      </c>
      <c r="E57" s="64">
        <v>329</v>
      </c>
      <c r="F57" s="64">
        <v>215</v>
      </c>
      <c r="G57" s="64">
        <v>314</v>
      </c>
      <c r="H57" s="64">
        <v>207</v>
      </c>
      <c r="I57" s="64">
        <v>527</v>
      </c>
      <c r="J57" s="64">
        <v>843</v>
      </c>
      <c r="K57" s="64">
        <v>542</v>
      </c>
      <c r="L57" s="64">
        <v>913</v>
      </c>
      <c r="M57" s="64">
        <v>552</v>
      </c>
      <c r="N57" s="64"/>
      <c r="O57" s="64">
        <v>530</v>
      </c>
      <c r="P57" s="64">
        <v>599</v>
      </c>
      <c r="Q57" s="64">
        <v>602</v>
      </c>
      <c r="R57" s="64">
        <v>911</v>
      </c>
      <c r="S57" s="64"/>
      <c r="T57" s="64">
        <v>715</v>
      </c>
      <c r="U57" s="64">
        <v>1742</v>
      </c>
      <c r="V57" s="64">
        <v>1556</v>
      </c>
      <c r="W57" s="64">
        <v>2033</v>
      </c>
      <c r="X57" s="64">
        <v>1340</v>
      </c>
      <c r="Y57" s="64">
        <v>1423</v>
      </c>
      <c r="Z57" s="64">
        <v>1584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</row>
    <row r="58" spans="1:51" ht="20" x14ac:dyDescent="0.2">
      <c r="A58" s="64"/>
      <c r="B58" s="64">
        <v>311</v>
      </c>
      <c r="C58" s="64">
        <v>137</v>
      </c>
      <c r="D58" s="64">
        <v>266</v>
      </c>
      <c r="E58" s="64">
        <v>543</v>
      </c>
      <c r="F58" s="64">
        <v>175</v>
      </c>
      <c r="G58" s="64">
        <v>239</v>
      </c>
      <c r="H58" s="64">
        <v>544</v>
      </c>
      <c r="I58" s="64">
        <v>788</v>
      </c>
      <c r="J58" s="64">
        <v>841</v>
      </c>
      <c r="K58" s="64">
        <v>658</v>
      </c>
      <c r="L58" s="64">
        <v>523</v>
      </c>
      <c r="M58" s="64">
        <v>902</v>
      </c>
      <c r="N58" s="64"/>
      <c r="O58" s="64">
        <v>1312</v>
      </c>
      <c r="P58" s="64">
        <v>369</v>
      </c>
      <c r="Q58" s="64">
        <v>1121</v>
      </c>
      <c r="R58" s="64">
        <v>276</v>
      </c>
      <c r="S58" s="64"/>
      <c r="T58" s="64">
        <v>270</v>
      </c>
      <c r="U58" s="64">
        <v>1434</v>
      </c>
      <c r="V58" s="64">
        <v>1873</v>
      </c>
      <c r="W58" s="64">
        <v>1542</v>
      </c>
      <c r="X58" s="64">
        <v>1579</v>
      </c>
      <c r="Y58" s="64">
        <v>1940</v>
      </c>
      <c r="Z58" s="64">
        <v>1386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</row>
    <row r="59" spans="1:51" ht="20" x14ac:dyDescent="0.2">
      <c r="A59" s="64"/>
      <c r="B59" s="64">
        <v>244</v>
      </c>
      <c r="C59" s="64">
        <v>256</v>
      </c>
      <c r="D59" s="64">
        <v>206</v>
      </c>
      <c r="E59" s="64">
        <v>387</v>
      </c>
      <c r="F59" s="64">
        <v>509</v>
      </c>
      <c r="G59" s="64">
        <v>300</v>
      </c>
      <c r="H59" s="64">
        <v>658</v>
      </c>
      <c r="I59" s="64">
        <v>871</v>
      </c>
      <c r="J59" s="64">
        <v>640</v>
      </c>
      <c r="K59" s="64">
        <v>862</v>
      </c>
      <c r="L59" s="64">
        <v>536</v>
      </c>
      <c r="M59" s="64">
        <v>373</v>
      </c>
      <c r="N59" s="64"/>
      <c r="O59" s="64">
        <v>575</v>
      </c>
      <c r="P59" s="64">
        <v>401</v>
      </c>
      <c r="Q59" s="64">
        <v>246</v>
      </c>
      <c r="R59" s="64">
        <v>581</v>
      </c>
      <c r="S59" s="64"/>
      <c r="T59" s="64">
        <v>638</v>
      </c>
      <c r="U59" s="64">
        <v>530</v>
      </c>
      <c r="V59" s="64">
        <v>1798</v>
      </c>
      <c r="W59" s="64">
        <v>2324</v>
      </c>
      <c r="X59" s="64">
        <v>1428</v>
      </c>
      <c r="Y59" s="64">
        <v>1372</v>
      </c>
      <c r="Z59" s="64">
        <v>2096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</row>
    <row r="60" spans="1:51" ht="20" x14ac:dyDescent="0.2">
      <c r="A60" s="64"/>
      <c r="B60" s="64">
        <v>308</v>
      </c>
      <c r="C60" s="64">
        <v>249</v>
      </c>
      <c r="D60" s="64">
        <v>119</v>
      </c>
      <c r="E60" s="64">
        <v>763</v>
      </c>
      <c r="F60" s="64">
        <v>170</v>
      </c>
      <c r="G60" s="64">
        <v>753</v>
      </c>
      <c r="H60" s="64">
        <v>721</v>
      </c>
      <c r="I60" s="64">
        <v>582</v>
      </c>
      <c r="J60" s="64">
        <v>973</v>
      </c>
      <c r="K60" s="64">
        <v>596</v>
      </c>
      <c r="L60" s="64"/>
      <c r="M60" s="64">
        <v>581</v>
      </c>
      <c r="N60" s="64"/>
      <c r="O60" s="64">
        <v>793</v>
      </c>
      <c r="P60" s="64">
        <v>1331</v>
      </c>
      <c r="Q60" s="64">
        <v>573</v>
      </c>
      <c r="R60" s="64">
        <v>490</v>
      </c>
      <c r="S60" s="64"/>
      <c r="T60" s="64">
        <v>240</v>
      </c>
      <c r="U60" s="64">
        <v>1854</v>
      </c>
      <c r="V60" s="64">
        <v>1786</v>
      </c>
      <c r="W60" s="64">
        <v>1960</v>
      </c>
      <c r="X60" s="64">
        <v>1380</v>
      </c>
      <c r="Y60" s="64">
        <v>737</v>
      </c>
      <c r="Z60" s="64">
        <v>2139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</row>
    <row r="61" spans="1:51" ht="20" x14ac:dyDescent="0.2">
      <c r="A61" s="64"/>
      <c r="B61" s="64">
        <v>243</v>
      </c>
      <c r="C61" s="64">
        <v>298</v>
      </c>
      <c r="D61" s="64">
        <v>533</v>
      </c>
      <c r="E61" s="64">
        <v>337</v>
      </c>
      <c r="F61" s="64">
        <v>313</v>
      </c>
      <c r="G61" s="64">
        <v>492</v>
      </c>
      <c r="H61" s="64">
        <v>695</v>
      </c>
      <c r="I61" s="64">
        <v>733</v>
      </c>
      <c r="J61" s="64">
        <v>825</v>
      </c>
      <c r="K61" s="64">
        <v>395</v>
      </c>
      <c r="L61" s="64"/>
      <c r="M61" s="64">
        <v>925</v>
      </c>
      <c r="N61" s="64"/>
      <c r="O61" s="64">
        <v>636</v>
      </c>
      <c r="P61" s="64">
        <v>934</v>
      </c>
      <c r="Q61" s="64">
        <v>824</v>
      </c>
      <c r="R61" s="64">
        <v>819</v>
      </c>
      <c r="S61" s="64"/>
      <c r="T61" s="64">
        <v>428</v>
      </c>
      <c r="U61" s="64">
        <v>2274</v>
      </c>
      <c r="V61" s="64">
        <v>2420</v>
      </c>
      <c r="W61" s="64">
        <v>2283</v>
      </c>
      <c r="X61" s="64">
        <v>1568</v>
      </c>
      <c r="Y61" s="64">
        <v>2347</v>
      </c>
      <c r="Z61" s="64">
        <v>1546</v>
      </c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</row>
    <row r="62" spans="1:51" ht="20" x14ac:dyDescent="0.2">
      <c r="A62" s="64"/>
      <c r="B62" s="64">
        <v>356</v>
      </c>
      <c r="C62" s="64">
        <v>254</v>
      </c>
      <c r="D62" s="64">
        <v>246</v>
      </c>
      <c r="E62" s="64">
        <v>301</v>
      </c>
      <c r="F62" s="64">
        <v>391</v>
      </c>
      <c r="G62" s="64">
        <v>638</v>
      </c>
      <c r="H62" s="64">
        <v>830</v>
      </c>
      <c r="I62" s="64">
        <v>546</v>
      </c>
      <c r="J62" s="64">
        <v>1163</v>
      </c>
      <c r="K62" s="64">
        <v>484</v>
      </c>
      <c r="L62" s="64"/>
      <c r="M62" s="64">
        <v>536</v>
      </c>
      <c r="N62" s="64"/>
      <c r="O62" s="64">
        <v>1395</v>
      </c>
      <c r="P62" s="64">
        <v>939</v>
      </c>
      <c r="Q62" s="64">
        <v>534</v>
      </c>
      <c r="R62" s="64">
        <v>328</v>
      </c>
      <c r="S62" s="64"/>
      <c r="T62" s="64">
        <v>376</v>
      </c>
      <c r="U62" s="64">
        <v>2389</v>
      </c>
      <c r="V62" s="64">
        <v>1729</v>
      </c>
      <c r="W62" s="64">
        <v>3063</v>
      </c>
      <c r="X62" s="64">
        <v>1817</v>
      </c>
      <c r="Y62" s="64">
        <v>385</v>
      </c>
      <c r="Z62" s="64">
        <v>2292</v>
      </c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</row>
    <row r="63" spans="1:51" ht="20" x14ac:dyDescent="0.2">
      <c r="A63" s="64"/>
      <c r="B63" s="64">
        <v>333</v>
      </c>
      <c r="C63" s="64">
        <v>297</v>
      </c>
      <c r="D63" s="64">
        <v>163</v>
      </c>
      <c r="E63" s="64">
        <v>154</v>
      </c>
      <c r="F63" s="64">
        <v>768</v>
      </c>
      <c r="G63" s="64">
        <v>197</v>
      </c>
      <c r="H63" s="64">
        <v>515</v>
      </c>
      <c r="I63" s="64">
        <v>830</v>
      </c>
      <c r="J63" s="64">
        <v>201</v>
      </c>
      <c r="K63" s="64">
        <v>916</v>
      </c>
      <c r="L63" s="64"/>
      <c r="M63" s="64">
        <v>946</v>
      </c>
      <c r="N63" s="64"/>
      <c r="O63" s="64">
        <v>525</v>
      </c>
      <c r="P63" s="64">
        <v>1204</v>
      </c>
      <c r="Q63" s="64">
        <v>1370</v>
      </c>
      <c r="R63" s="64">
        <v>436</v>
      </c>
      <c r="S63" s="64"/>
      <c r="T63" s="64"/>
      <c r="U63" s="64">
        <v>2259</v>
      </c>
      <c r="V63" s="64"/>
      <c r="W63" s="64">
        <v>1647</v>
      </c>
      <c r="X63" s="64">
        <v>689</v>
      </c>
      <c r="Y63" s="64">
        <v>984</v>
      </c>
      <c r="Z63" s="64">
        <v>498</v>
      </c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</row>
    <row r="64" spans="1:51" ht="20" x14ac:dyDescent="0.2">
      <c r="A64" s="64"/>
      <c r="B64" s="64">
        <v>273</v>
      </c>
      <c r="C64" s="64">
        <v>253</v>
      </c>
      <c r="D64" s="64">
        <v>305</v>
      </c>
      <c r="E64" s="64">
        <v>606</v>
      </c>
      <c r="F64" s="64">
        <v>555</v>
      </c>
      <c r="G64" s="64">
        <v>303</v>
      </c>
      <c r="H64" s="64">
        <v>682</v>
      </c>
      <c r="I64" s="64">
        <v>704</v>
      </c>
      <c r="J64" s="64">
        <v>594</v>
      </c>
      <c r="K64" s="64">
        <v>536</v>
      </c>
      <c r="L64" s="64"/>
      <c r="M64" s="64">
        <v>421</v>
      </c>
      <c r="N64" s="64"/>
      <c r="O64" s="64">
        <v>400</v>
      </c>
      <c r="P64" s="64">
        <v>567</v>
      </c>
      <c r="Q64" s="64">
        <v>493</v>
      </c>
      <c r="R64" s="64">
        <v>354</v>
      </c>
      <c r="S64" s="64"/>
      <c r="T64" s="64"/>
      <c r="U64" s="64">
        <v>3899</v>
      </c>
      <c r="V64" s="64"/>
      <c r="W64" s="64">
        <v>2405</v>
      </c>
      <c r="X64" s="64">
        <v>2284</v>
      </c>
      <c r="Y64" s="64">
        <v>1290</v>
      </c>
      <c r="Z64" s="64">
        <v>2002</v>
      </c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</row>
    <row r="65" spans="1:51" ht="20" x14ac:dyDescent="0.2">
      <c r="A65" s="64"/>
      <c r="B65" s="64">
        <v>327</v>
      </c>
      <c r="C65" s="64">
        <v>151</v>
      </c>
      <c r="D65" s="64">
        <v>152</v>
      </c>
      <c r="E65" s="64">
        <v>487</v>
      </c>
      <c r="F65" s="64">
        <v>285</v>
      </c>
      <c r="G65" s="64">
        <v>312</v>
      </c>
      <c r="H65" s="64">
        <v>258</v>
      </c>
      <c r="I65" s="64">
        <v>507</v>
      </c>
      <c r="J65" s="64">
        <v>986</v>
      </c>
      <c r="K65" s="64">
        <v>820</v>
      </c>
      <c r="L65" s="64"/>
      <c r="M65" s="64">
        <v>523</v>
      </c>
      <c r="N65" s="64"/>
      <c r="O65" s="64">
        <v>944</v>
      </c>
      <c r="P65" s="64">
        <v>500</v>
      </c>
      <c r="Q65" s="64">
        <v>953</v>
      </c>
      <c r="R65" s="64">
        <v>691</v>
      </c>
      <c r="S65" s="64"/>
      <c r="T65" s="64"/>
      <c r="U65" s="64">
        <v>2296</v>
      </c>
      <c r="V65" s="64"/>
      <c r="W65" s="64">
        <v>1453</v>
      </c>
      <c r="X65" s="64">
        <v>717</v>
      </c>
      <c r="Y65" s="64">
        <v>744</v>
      </c>
      <c r="Z65" s="64">
        <v>990</v>
      </c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</row>
    <row r="66" spans="1:51" ht="20" x14ac:dyDescent="0.2">
      <c r="A66" s="64"/>
      <c r="B66" s="64">
        <v>200</v>
      </c>
      <c r="C66" s="64">
        <v>181</v>
      </c>
      <c r="D66" s="64">
        <v>433</v>
      </c>
      <c r="E66" s="64">
        <v>378</v>
      </c>
      <c r="F66" s="64">
        <v>528</v>
      </c>
      <c r="G66" s="64">
        <v>963</v>
      </c>
      <c r="H66" s="64">
        <v>410</v>
      </c>
      <c r="I66" s="64">
        <v>956</v>
      </c>
      <c r="J66" s="64">
        <v>745</v>
      </c>
      <c r="K66" s="64">
        <v>350</v>
      </c>
      <c r="L66" s="64"/>
      <c r="M66" s="64">
        <v>351</v>
      </c>
      <c r="N66" s="64"/>
      <c r="O66" s="64">
        <v>331</v>
      </c>
      <c r="P66" s="64">
        <v>338</v>
      </c>
      <c r="Q66" s="64">
        <v>338</v>
      </c>
      <c r="R66" s="64">
        <v>253</v>
      </c>
      <c r="S66" s="64"/>
      <c r="T66" s="64"/>
      <c r="U66" s="64">
        <v>2081.5</v>
      </c>
      <c r="V66" s="64"/>
      <c r="W66" s="64">
        <v>945</v>
      </c>
      <c r="X66" s="64">
        <v>1331</v>
      </c>
      <c r="Y66" s="64">
        <v>1345</v>
      </c>
      <c r="Z66" s="64">
        <v>1763</v>
      </c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</row>
    <row r="67" spans="1:51" ht="20" x14ac:dyDescent="0.2">
      <c r="A67" s="64"/>
      <c r="B67" s="64">
        <v>126</v>
      </c>
      <c r="C67" s="64">
        <v>279</v>
      </c>
      <c r="D67" s="64">
        <v>418</v>
      </c>
      <c r="E67" s="64">
        <v>360</v>
      </c>
      <c r="F67" s="64">
        <v>432</v>
      </c>
      <c r="G67" s="64">
        <v>326</v>
      </c>
      <c r="H67" s="64">
        <v>630</v>
      </c>
      <c r="I67" s="64">
        <v>1421</v>
      </c>
      <c r="J67" s="64">
        <v>1304</v>
      </c>
      <c r="K67" s="64">
        <v>342</v>
      </c>
      <c r="L67" s="64"/>
      <c r="M67" s="64"/>
      <c r="N67" s="64"/>
      <c r="O67" s="64">
        <v>830</v>
      </c>
      <c r="P67" s="64">
        <v>687</v>
      </c>
      <c r="Q67" s="64">
        <v>488</v>
      </c>
      <c r="R67" s="64">
        <v>385</v>
      </c>
      <c r="S67" s="64"/>
      <c r="T67" s="64"/>
      <c r="U67" s="64">
        <v>1487</v>
      </c>
      <c r="V67" s="64"/>
      <c r="W67" s="64">
        <v>1878</v>
      </c>
      <c r="X67" s="64">
        <v>984</v>
      </c>
      <c r="Y67" s="64">
        <v>1285</v>
      </c>
      <c r="Z67" s="64">
        <v>1809</v>
      </c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</row>
    <row r="68" spans="1:51" ht="20" x14ac:dyDescent="0.2">
      <c r="A68" s="64"/>
      <c r="B68" s="64">
        <v>129</v>
      </c>
      <c r="C68" s="64">
        <v>260</v>
      </c>
      <c r="D68" s="64">
        <v>262</v>
      </c>
      <c r="E68" s="64">
        <v>352</v>
      </c>
      <c r="F68" s="64">
        <v>795</v>
      </c>
      <c r="G68" s="64">
        <v>282</v>
      </c>
      <c r="H68" s="64">
        <v>1025</v>
      </c>
      <c r="I68" s="64">
        <v>723</v>
      </c>
      <c r="J68" s="64">
        <v>517</v>
      </c>
      <c r="K68" s="64">
        <v>1277</v>
      </c>
      <c r="L68" s="64"/>
      <c r="M68" s="64"/>
      <c r="N68" s="64"/>
      <c r="O68" s="64">
        <v>600</v>
      </c>
      <c r="P68" s="64">
        <v>323</v>
      </c>
      <c r="Q68" s="64">
        <v>874</v>
      </c>
      <c r="R68" s="64">
        <v>602</v>
      </c>
      <c r="S68" s="64"/>
      <c r="T68" s="64"/>
      <c r="U68" s="64">
        <v>1533</v>
      </c>
      <c r="V68" s="64"/>
      <c r="W68" s="64">
        <v>1543</v>
      </c>
      <c r="X68" s="64">
        <v>945</v>
      </c>
      <c r="Y68" s="64">
        <v>1491</v>
      </c>
      <c r="Z68" s="64">
        <v>1421</v>
      </c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</row>
    <row r="69" spans="1:51" ht="20" x14ac:dyDescent="0.2">
      <c r="A69" s="64"/>
      <c r="B69" s="64">
        <v>295</v>
      </c>
      <c r="C69" s="64">
        <v>173</v>
      </c>
      <c r="D69" s="64">
        <v>355</v>
      </c>
      <c r="E69" s="64">
        <v>409</v>
      </c>
      <c r="F69" s="64">
        <v>736</v>
      </c>
      <c r="G69" s="64">
        <v>235</v>
      </c>
      <c r="H69" s="64">
        <v>537</v>
      </c>
      <c r="I69" s="64">
        <v>628</v>
      </c>
      <c r="J69" s="64">
        <v>547</v>
      </c>
      <c r="K69" s="64">
        <v>1021</v>
      </c>
      <c r="L69" s="64"/>
      <c r="M69" s="64"/>
      <c r="N69" s="64"/>
      <c r="O69" s="64">
        <v>573</v>
      </c>
      <c r="P69" s="64">
        <v>522</v>
      </c>
      <c r="Q69" s="64">
        <v>1344</v>
      </c>
      <c r="R69" s="64"/>
      <c r="S69" s="64"/>
      <c r="T69" s="64"/>
      <c r="U69" s="64">
        <v>2247</v>
      </c>
      <c r="V69" s="64"/>
      <c r="W69" s="64">
        <v>2649</v>
      </c>
      <c r="X69" s="64">
        <v>1367</v>
      </c>
      <c r="Y69" s="64">
        <v>1789</v>
      </c>
      <c r="Z69" s="64">
        <v>1305</v>
      </c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</row>
    <row r="70" spans="1:51" ht="20" x14ac:dyDescent="0.2">
      <c r="A70" s="64"/>
      <c r="B70" s="64">
        <v>201</v>
      </c>
      <c r="C70" s="64">
        <v>121</v>
      </c>
      <c r="D70" s="64">
        <v>307</v>
      </c>
      <c r="E70" s="64">
        <v>471</v>
      </c>
      <c r="F70" s="64">
        <v>355</v>
      </c>
      <c r="G70" s="64">
        <v>314</v>
      </c>
      <c r="H70" s="64">
        <v>562</v>
      </c>
      <c r="I70" s="64">
        <v>808</v>
      </c>
      <c r="J70" s="64">
        <v>949</v>
      </c>
      <c r="K70" s="64">
        <v>399</v>
      </c>
      <c r="L70" s="64"/>
      <c r="M70" s="64"/>
      <c r="N70" s="64"/>
      <c r="O70" s="64">
        <v>351</v>
      </c>
      <c r="P70" s="64">
        <v>958</v>
      </c>
      <c r="Q70" s="64">
        <v>1444</v>
      </c>
      <c r="R70" s="64"/>
      <c r="S70" s="64"/>
      <c r="T70" s="64"/>
      <c r="U70" s="64">
        <v>1672</v>
      </c>
      <c r="V70" s="64"/>
      <c r="W70" s="64">
        <v>1243</v>
      </c>
      <c r="X70" s="64">
        <v>1271</v>
      </c>
      <c r="Y70" s="64">
        <v>862</v>
      </c>
      <c r="Z70" s="64">
        <v>846</v>
      </c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</row>
    <row r="71" spans="1:51" ht="20" x14ac:dyDescent="0.2">
      <c r="A71" s="64"/>
      <c r="B71" s="64">
        <v>142</v>
      </c>
      <c r="C71" s="64">
        <v>411</v>
      </c>
      <c r="D71" s="64">
        <v>145</v>
      </c>
      <c r="E71" s="64">
        <v>747</v>
      </c>
      <c r="F71" s="64">
        <v>922</v>
      </c>
      <c r="G71" s="64">
        <v>369</v>
      </c>
      <c r="H71" s="64">
        <v>790</v>
      </c>
      <c r="I71" s="64">
        <v>567</v>
      </c>
      <c r="J71" s="64">
        <v>795</v>
      </c>
      <c r="K71" s="64">
        <v>947</v>
      </c>
      <c r="L71" s="64"/>
      <c r="M71" s="64"/>
      <c r="N71" s="64"/>
      <c r="O71" s="64">
        <v>697</v>
      </c>
      <c r="P71" s="64">
        <v>609</v>
      </c>
      <c r="Q71" s="64">
        <v>847</v>
      </c>
      <c r="R71" s="64"/>
      <c r="S71" s="64"/>
      <c r="T71" s="64"/>
      <c r="U71" s="64">
        <v>1879</v>
      </c>
      <c r="V71" s="64"/>
      <c r="W71" s="64">
        <v>2061.75</v>
      </c>
      <c r="X71" s="64">
        <v>2226</v>
      </c>
      <c r="Y71" s="64">
        <v>1354</v>
      </c>
      <c r="Z71" s="64">
        <v>1210</v>
      </c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</row>
    <row r="72" spans="1:51" ht="20" x14ac:dyDescent="0.2">
      <c r="A72" s="64"/>
      <c r="B72" s="64">
        <v>255</v>
      </c>
      <c r="C72" s="64">
        <v>527</v>
      </c>
      <c r="D72" s="64">
        <v>255</v>
      </c>
      <c r="E72" s="64">
        <v>459</v>
      </c>
      <c r="F72" s="64">
        <v>1108</v>
      </c>
      <c r="G72" s="64">
        <v>801</v>
      </c>
      <c r="H72" s="64">
        <v>549</v>
      </c>
      <c r="I72" s="64">
        <v>937</v>
      </c>
      <c r="J72" s="64">
        <v>510</v>
      </c>
      <c r="K72" s="64">
        <v>414</v>
      </c>
      <c r="L72" s="64"/>
      <c r="M72" s="64"/>
      <c r="N72" s="64"/>
      <c r="O72" s="64">
        <v>324</v>
      </c>
      <c r="P72" s="64">
        <v>864</v>
      </c>
      <c r="Q72" s="64">
        <v>548</v>
      </c>
      <c r="R72" s="64"/>
      <c r="S72" s="64"/>
      <c r="T72" s="64"/>
      <c r="U72" s="64">
        <v>3060</v>
      </c>
      <c r="V72" s="64"/>
      <c r="W72" s="64">
        <v>1738</v>
      </c>
      <c r="X72" s="64">
        <v>2331</v>
      </c>
      <c r="Y72" s="64">
        <v>1358</v>
      </c>
      <c r="Z72" s="64">
        <v>1054</v>
      </c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</row>
    <row r="73" spans="1:51" ht="20" x14ac:dyDescent="0.2">
      <c r="A73" s="64"/>
      <c r="B73" s="64">
        <v>184</v>
      </c>
      <c r="C73" s="64">
        <v>264</v>
      </c>
      <c r="D73" s="64">
        <v>348</v>
      </c>
      <c r="E73" s="64">
        <v>289</v>
      </c>
      <c r="F73" s="64">
        <v>296</v>
      </c>
      <c r="G73" s="64">
        <v>361</v>
      </c>
      <c r="H73" s="64">
        <v>508</v>
      </c>
      <c r="I73" s="64">
        <v>489</v>
      </c>
      <c r="J73" s="64">
        <v>519</v>
      </c>
      <c r="K73" s="64">
        <v>1254</v>
      </c>
      <c r="L73" s="64"/>
      <c r="M73" s="64"/>
      <c r="N73" s="64"/>
      <c r="O73" s="64">
        <v>678</v>
      </c>
      <c r="P73" s="64">
        <v>356</v>
      </c>
      <c r="Q73" s="64"/>
      <c r="R73" s="64"/>
      <c r="S73" s="64"/>
      <c r="T73" s="64"/>
      <c r="U73" s="64">
        <v>1635</v>
      </c>
      <c r="V73" s="64"/>
      <c r="W73" s="64">
        <v>1550</v>
      </c>
      <c r="X73" s="64">
        <v>1039</v>
      </c>
      <c r="Y73" s="64">
        <v>1595</v>
      </c>
      <c r="Z73" s="64">
        <v>2047</v>
      </c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</row>
    <row r="74" spans="1:51" ht="20" x14ac:dyDescent="0.2">
      <c r="A74" s="64"/>
      <c r="B74" s="64">
        <v>265</v>
      </c>
      <c r="C74" s="64">
        <v>250</v>
      </c>
      <c r="D74" s="64">
        <v>170</v>
      </c>
      <c r="E74" s="64">
        <v>722</v>
      </c>
      <c r="F74" s="64">
        <v>484</v>
      </c>
      <c r="G74" s="64">
        <v>203</v>
      </c>
      <c r="H74" s="64">
        <v>768</v>
      </c>
      <c r="I74" s="64">
        <v>804</v>
      </c>
      <c r="J74" s="64">
        <v>580</v>
      </c>
      <c r="K74" s="64"/>
      <c r="L74" s="64"/>
      <c r="M74" s="64"/>
      <c r="N74" s="64"/>
      <c r="O74" s="64">
        <v>443</v>
      </c>
      <c r="P74" s="64">
        <v>423</v>
      </c>
      <c r="Q74" s="64"/>
      <c r="R74" s="64"/>
      <c r="S74" s="64"/>
      <c r="T74" s="64"/>
      <c r="U74" s="64">
        <v>1973</v>
      </c>
      <c r="V74" s="64"/>
      <c r="W74" s="64">
        <v>542</v>
      </c>
      <c r="X74" s="64">
        <v>868</v>
      </c>
      <c r="Y74" s="64">
        <v>1312</v>
      </c>
      <c r="Z74" s="64">
        <v>1644</v>
      </c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</row>
    <row r="75" spans="1:51" ht="20" x14ac:dyDescent="0.2">
      <c r="A75" s="64"/>
      <c r="B75" s="64">
        <v>303</v>
      </c>
      <c r="C75" s="64">
        <v>135</v>
      </c>
      <c r="D75" s="64">
        <v>256</v>
      </c>
      <c r="E75" s="64">
        <v>535</v>
      </c>
      <c r="F75" s="64">
        <v>421</v>
      </c>
      <c r="G75" s="64">
        <v>739</v>
      </c>
      <c r="H75" s="64">
        <v>497</v>
      </c>
      <c r="I75" s="64">
        <v>507</v>
      </c>
      <c r="J75" s="64">
        <v>1433</v>
      </c>
      <c r="K75" s="64"/>
      <c r="L75" s="64"/>
      <c r="M75" s="64"/>
      <c r="N75" s="64"/>
      <c r="O75" s="64">
        <v>687</v>
      </c>
      <c r="P75" s="64">
        <v>617</v>
      </c>
      <c r="Q75" s="64"/>
      <c r="R75" s="64"/>
      <c r="S75" s="64"/>
      <c r="T75" s="64"/>
      <c r="U75" s="64">
        <v>2440</v>
      </c>
      <c r="V75" s="64"/>
      <c r="W75" s="64">
        <v>1779</v>
      </c>
      <c r="X75" s="64">
        <v>2687</v>
      </c>
      <c r="Y75" s="64">
        <v>938</v>
      </c>
      <c r="Z75" s="64">
        <v>1065</v>
      </c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</row>
    <row r="76" spans="1:51" ht="20" x14ac:dyDescent="0.2">
      <c r="A76" s="64"/>
      <c r="B76" s="64">
        <v>203</v>
      </c>
      <c r="C76" s="64">
        <v>265</v>
      </c>
      <c r="D76" s="64">
        <v>411</v>
      </c>
      <c r="E76" s="64">
        <v>539</v>
      </c>
      <c r="F76" s="64">
        <v>289</v>
      </c>
      <c r="G76" s="64">
        <v>408</v>
      </c>
      <c r="H76" s="64">
        <v>1113</v>
      </c>
      <c r="I76" s="64">
        <v>1071</v>
      </c>
      <c r="J76" s="64">
        <v>1054</v>
      </c>
      <c r="K76" s="64"/>
      <c r="L76" s="64"/>
      <c r="M76" s="64"/>
      <c r="N76" s="64"/>
      <c r="O76" s="64">
        <v>534</v>
      </c>
      <c r="P76" s="64">
        <v>359</v>
      </c>
      <c r="Q76" s="64"/>
      <c r="R76" s="64"/>
      <c r="S76" s="64"/>
      <c r="T76" s="64"/>
      <c r="U76" s="64">
        <v>2633</v>
      </c>
      <c r="V76" s="64"/>
      <c r="W76" s="64"/>
      <c r="X76" s="64">
        <v>848</v>
      </c>
      <c r="Y76" s="64">
        <v>1213</v>
      </c>
      <c r="Z76" s="64">
        <v>2338</v>
      </c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</row>
    <row r="77" spans="1:51" ht="20" x14ac:dyDescent="0.2">
      <c r="A77" s="64"/>
      <c r="B77" s="64">
        <v>202</v>
      </c>
      <c r="C77" s="64">
        <v>290</v>
      </c>
      <c r="D77" s="64">
        <v>324</v>
      </c>
      <c r="E77" s="64">
        <v>388</v>
      </c>
      <c r="F77" s="64">
        <v>338</v>
      </c>
      <c r="G77" s="64">
        <v>370</v>
      </c>
      <c r="H77" s="64">
        <v>820</v>
      </c>
      <c r="I77" s="64">
        <v>1265</v>
      </c>
      <c r="J77" s="64">
        <v>551</v>
      </c>
      <c r="K77" s="64"/>
      <c r="L77" s="64"/>
      <c r="M77" s="64"/>
      <c r="N77" s="64"/>
      <c r="O77" s="64">
        <v>507</v>
      </c>
      <c r="P77" s="64">
        <v>674</v>
      </c>
      <c r="Q77" s="64"/>
      <c r="R77" s="64"/>
      <c r="S77" s="64"/>
      <c r="T77" s="64"/>
      <c r="U77" s="64">
        <v>909</v>
      </c>
      <c r="V77" s="64"/>
      <c r="W77" s="64"/>
      <c r="X77" s="64">
        <v>1950</v>
      </c>
      <c r="Y77" s="64">
        <v>1549</v>
      </c>
      <c r="Z77" s="64">
        <v>1006</v>
      </c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</row>
    <row r="78" spans="1:51" ht="20" x14ac:dyDescent="0.2">
      <c r="A78" s="64"/>
      <c r="B78" s="64">
        <v>320</v>
      </c>
      <c r="C78" s="64">
        <v>205</v>
      </c>
      <c r="D78" s="64">
        <v>243</v>
      </c>
      <c r="E78" s="64">
        <v>519</v>
      </c>
      <c r="F78" s="64">
        <v>514</v>
      </c>
      <c r="G78" s="64">
        <v>443</v>
      </c>
      <c r="H78" s="64">
        <v>599</v>
      </c>
      <c r="I78" s="64">
        <v>674</v>
      </c>
      <c r="J78" s="64">
        <v>865</v>
      </c>
      <c r="K78" s="64"/>
      <c r="L78" s="64"/>
      <c r="M78" s="64"/>
      <c r="N78" s="64"/>
      <c r="O78" s="64">
        <v>546</v>
      </c>
      <c r="P78" s="64">
        <v>906</v>
      </c>
      <c r="Q78" s="64"/>
      <c r="R78" s="64"/>
      <c r="S78" s="64"/>
      <c r="T78" s="64"/>
      <c r="U78" s="64">
        <v>2165</v>
      </c>
      <c r="V78" s="64"/>
      <c r="W78" s="64"/>
      <c r="X78" s="64">
        <v>1649</v>
      </c>
      <c r="Y78" s="64">
        <v>1714</v>
      </c>
      <c r="Z78" s="64">
        <v>1395</v>
      </c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</row>
    <row r="79" spans="1:51" ht="20" x14ac:dyDescent="0.2">
      <c r="A79" s="64"/>
      <c r="B79" s="64">
        <v>180</v>
      </c>
      <c r="C79" s="64">
        <v>236</v>
      </c>
      <c r="D79" s="64">
        <v>161</v>
      </c>
      <c r="E79" s="64">
        <v>652</v>
      </c>
      <c r="F79" s="64">
        <v>186</v>
      </c>
      <c r="G79" s="64">
        <v>592</v>
      </c>
      <c r="H79" s="64">
        <v>446</v>
      </c>
      <c r="I79" s="64"/>
      <c r="J79" s="64">
        <v>300</v>
      </c>
      <c r="K79" s="64"/>
      <c r="L79" s="64"/>
      <c r="M79" s="64"/>
      <c r="N79" s="64"/>
      <c r="O79" s="64">
        <v>641</v>
      </c>
      <c r="P79" s="64"/>
      <c r="Q79" s="64"/>
      <c r="R79" s="64"/>
      <c r="S79" s="64"/>
      <c r="T79" s="64"/>
      <c r="U79" s="64">
        <v>1002</v>
      </c>
      <c r="V79" s="64"/>
      <c r="W79" s="64"/>
      <c r="X79" s="64">
        <v>994</v>
      </c>
      <c r="Y79" s="64"/>
      <c r="Z79" s="64">
        <v>1764</v>
      </c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</row>
    <row r="80" spans="1:51" ht="20" x14ac:dyDescent="0.2">
      <c r="A80" s="64"/>
      <c r="B80" s="64">
        <v>253</v>
      </c>
      <c r="C80" s="64">
        <v>303</v>
      </c>
      <c r="D80" s="64">
        <v>219</v>
      </c>
      <c r="E80" s="64">
        <v>223</v>
      </c>
      <c r="F80" s="64">
        <v>581</v>
      </c>
      <c r="G80" s="64">
        <v>219</v>
      </c>
      <c r="H80" s="64">
        <v>730</v>
      </c>
      <c r="I80" s="64"/>
      <c r="J80" s="64">
        <v>969</v>
      </c>
      <c r="K80" s="64"/>
      <c r="L80" s="64"/>
      <c r="M80" s="64"/>
      <c r="N80" s="64"/>
      <c r="O80" s="64">
        <v>1601</v>
      </c>
      <c r="P80" s="64"/>
      <c r="Q80" s="64"/>
      <c r="R80" s="64"/>
      <c r="S80" s="64"/>
      <c r="T80" s="64"/>
      <c r="U80" s="64">
        <v>1594</v>
      </c>
      <c r="V80" s="64"/>
      <c r="W80" s="64"/>
      <c r="X80" s="64">
        <v>2023</v>
      </c>
      <c r="Y80" s="64"/>
      <c r="Z80" s="64">
        <v>1501</v>
      </c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</row>
    <row r="81" spans="1:51" ht="20" x14ac:dyDescent="0.2">
      <c r="A81" s="64"/>
      <c r="B81" s="64">
        <v>136</v>
      </c>
      <c r="C81" s="64">
        <v>289</v>
      </c>
      <c r="D81" s="64">
        <v>255</v>
      </c>
      <c r="E81" s="64">
        <v>322</v>
      </c>
      <c r="F81" s="64">
        <v>310</v>
      </c>
      <c r="G81" s="64">
        <v>494</v>
      </c>
      <c r="H81" s="64">
        <v>949</v>
      </c>
      <c r="I81" s="64"/>
      <c r="J81" s="64">
        <v>836</v>
      </c>
      <c r="K81" s="64"/>
      <c r="L81" s="64"/>
      <c r="M81" s="64"/>
      <c r="N81" s="64"/>
      <c r="O81" s="64">
        <v>493</v>
      </c>
      <c r="P81" s="64"/>
      <c r="Q81" s="64"/>
      <c r="R81" s="64"/>
      <c r="S81" s="64"/>
      <c r="T81" s="64"/>
      <c r="U81" s="64">
        <v>2002</v>
      </c>
      <c r="V81" s="64"/>
      <c r="W81" s="64"/>
      <c r="X81" s="64">
        <v>1493</v>
      </c>
      <c r="Y81" s="64"/>
      <c r="Z81" s="64">
        <v>1738</v>
      </c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</row>
    <row r="82" spans="1:51" ht="20" x14ac:dyDescent="0.2">
      <c r="A82" s="64"/>
      <c r="B82" s="64">
        <v>183</v>
      </c>
      <c r="C82" s="64">
        <v>204</v>
      </c>
      <c r="D82" s="64">
        <v>309</v>
      </c>
      <c r="E82" s="64">
        <v>425</v>
      </c>
      <c r="F82" s="64">
        <v>370</v>
      </c>
      <c r="G82" s="64">
        <v>188</v>
      </c>
      <c r="H82" s="64">
        <v>791</v>
      </c>
      <c r="I82" s="64"/>
      <c r="J82" s="64">
        <v>561</v>
      </c>
      <c r="K82" s="64"/>
      <c r="L82" s="64"/>
      <c r="M82" s="64"/>
      <c r="N82" s="64"/>
      <c r="O82" s="64">
        <v>267</v>
      </c>
      <c r="P82" s="64"/>
      <c r="Q82" s="64"/>
      <c r="R82" s="64"/>
      <c r="S82" s="64"/>
      <c r="T82" s="64"/>
      <c r="U82" s="64"/>
      <c r="V82" s="64"/>
      <c r="W82" s="64"/>
      <c r="X82" s="64">
        <v>2126</v>
      </c>
      <c r="Y82" s="64"/>
      <c r="Z82" s="64">
        <v>1783</v>
      </c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</row>
    <row r="83" spans="1:51" ht="20" x14ac:dyDescent="0.2">
      <c r="A83" s="64"/>
      <c r="B83" s="64">
        <v>205</v>
      </c>
      <c r="C83" s="64">
        <v>190</v>
      </c>
      <c r="D83" s="64"/>
      <c r="E83" s="64">
        <v>193</v>
      </c>
      <c r="F83" s="64">
        <v>360</v>
      </c>
      <c r="G83" s="64">
        <v>385</v>
      </c>
      <c r="H83" s="64">
        <v>599</v>
      </c>
      <c r="I83" s="64"/>
      <c r="J83" s="64"/>
      <c r="K83" s="64"/>
      <c r="L83" s="64"/>
      <c r="M83" s="64"/>
      <c r="N83" s="64"/>
      <c r="O83" s="64">
        <v>792</v>
      </c>
      <c r="P83" s="64"/>
      <c r="Q83" s="64"/>
      <c r="R83" s="64"/>
      <c r="S83" s="64"/>
      <c r="T83" s="64"/>
      <c r="U83" s="64"/>
      <c r="V83" s="64"/>
      <c r="W83" s="64"/>
      <c r="X83" s="64">
        <v>1563</v>
      </c>
      <c r="Y83" s="64"/>
      <c r="Z83" s="64">
        <v>711</v>
      </c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</row>
    <row r="84" spans="1:51" ht="20" x14ac:dyDescent="0.2">
      <c r="A84" s="64"/>
      <c r="B84" s="64">
        <v>205</v>
      </c>
      <c r="C84" s="64">
        <v>197</v>
      </c>
      <c r="D84" s="64"/>
      <c r="E84" s="64">
        <v>425</v>
      </c>
      <c r="F84" s="64">
        <v>391</v>
      </c>
      <c r="G84" s="64">
        <v>424</v>
      </c>
      <c r="H84" s="64">
        <v>496</v>
      </c>
      <c r="I84" s="64"/>
      <c r="J84" s="64"/>
      <c r="K84" s="64"/>
      <c r="L84" s="64"/>
      <c r="M84" s="64"/>
      <c r="N84" s="64"/>
      <c r="O84" s="64">
        <v>374</v>
      </c>
      <c r="P84" s="64"/>
      <c r="Q84" s="64"/>
      <c r="R84" s="64"/>
      <c r="S84" s="64"/>
      <c r="T84" s="64"/>
      <c r="U84" s="64"/>
      <c r="V84" s="64"/>
      <c r="W84" s="64"/>
      <c r="X84" s="64">
        <v>1277</v>
      </c>
      <c r="Y84" s="64"/>
      <c r="Z84" s="64">
        <v>1349</v>
      </c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</row>
    <row r="85" spans="1:51" ht="20" x14ac:dyDescent="0.2">
      <c r="A85" s="64"/>
      <c r="B85" s="64">
        <v>225</v>
      </c>
      <c r="C85" s="64">
        <v>352</v>
      </c>
      <c r="D85" s="64"/>
      <c r="E85" s="64">
        <v>252</v>
      </c>
      <c r="F85" s="64">
        <v>284</v>
      </c>
      <c r="G85" s="64">
        <v>544</v>
      </c>
      <c r="H85" s="64">
        <v>572</v>
      </c>
      <c r="I85" s="64"/>
      <c r="J85" s="64"/>
      <c r="K85" s="64"/>
      <c r="L85" s="64"/>
      <c r="M85" s="64"/>
      <c r="N85" s="64"/>
      <c r="O85" s="64">
        <v>880</v>
      </c>
      <c r="P85" s="64"/>
      <c r="Q85" s="64"/>
      <c r="R85" s="64"/>
      <c r="S85" s="64"/>
      <c r="T85" s="64"/>
      <c r="U85" s="64"/>
      <c r="V85" s="64"/>
      <c r="W85" s="64"/>
      <c r="X85" s="64">
        <v>2013</v>
      </c>
      <c r="Y85" s="64"/>
      <c r="Z85" s="64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</row>
    <row r="86" spans="1:51" ht="20" x14ac:dyDescent="0.2">
      <c r="A86" s="64"/>
      <c r="B86" s="64">
        <v>157</v>
      </c>
      <c r="C86" s="64">
        <v>150</v>
      </c>
      <c r="D86" s="64"/>
      <c r="E86" s="64">
        <v>289</v>
      </c>
      <c r="F86" s="64">
        <v>225</v>
      </c>
      <c r="G86" s="64">
        <v>786</v>
      </c>
      <c r="H86" s="64"/>
      <c r="I86" s="64"/>
      <c r="J86" s="64"/>
      <c r="K86" s="64"/>
      <c r="L86" s="64"/>
      <c r="M86" s="64"/>
      <c r="N86" s="64"/>
      <c r="O86" s="64">
        <v>679</v>
      </c>
      <c r="P86" s="64"/>
      <c r="Q86" s="64"/>
      <c r="R86" s="64"/>
      <c r="S86" s="64"/>
      <c r="T86" s="64"/>
      <c r="U86" s="64"/>
      <c r="V86" s="64"/>
      <c r="W86" s="64"/>
      <c r="X86" s="64">
        <v>1754</v>
      </c>
      <c r="Y86" s="64"/>
      <c r="Z86" s="64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</row>
    <row r="87" spans="1:51" ht="20" x14ac:dyDescent="0.2">
      <c r="A87" s="64"/>
      <c r="B87" s="64">
        <v>302</v>
      </c>
      <c r="C87" s="64">
        <v>162</v>
      </c>
      <c r="D87" s="64"/>
      <c r="E87" s="64">
        <v>414</v>
      </c>
      <c r="F87" s="64">
        <v>492</v>
      </c>
      <c r="G87" s="64">
        <v>383</v>
      </c>
      <c r="H87" s="64"/>
      <c r="I87" s="64"/>
      <c r="J87" s="64"/>
      <c r="K87" s="64"/>
      <c r="L87" s="64"/>
      <c r="M87" s="64"/>
      <c r="N87" s="64"/>
      <c r="O87" s="64">
        <v>541</v>
      </c>
      <c r="P87" s="64"/>
      <c r="Q87" s="64"/>
      <c r="R87" s="64"/>
      <c r="S87" s="64"/>
      <c r="T87" s="64"/>
      <c r="U87" s="64"/>
      <c r="V87" s="64"/>
      <c r="W87" s="64"/>
      <c r="X87" s="64">
        <v>1566</v>
      </c>
      <c r="Y87" s="64"/>
      <c r="Z87" s="64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</row>
    <row r="88" spans="1:51" ht="20" x14ac:dyDescent="0.2">
      <c r="A88" s="64"/>
      <c r="B88" s="64">
        <v>278</v>
      </c>
      <c r="C88" s="64">
        <v>216</v>
      </c>
      <c r="D88" s="64"/>
      <c r="E88" s="64">
        <v>461</v>
      </c>
      <c r="F88" s="64"/>
      <c r="G88" s="64">
        <v>419</v>
      </c>
      <c r="H88" s="64"/>
      <c r="I88" s="64"/>
      <c r="J88" s="64"/>
      <c r="K88" s="64"/>
      <c r="L88" s="64"/>
      <c r="M88" s="64"/>
      <c r="N88" s="64"/>
      <c r="O88" s="64">
        <v>1449</v>
      </c>
      <c r="P88" s="64"/>
      <c r="Q88" s="64"/>
      <c r="R88" s="64"/>
      <c r="S88" s="64"/>
      <c r="T88" s="64"/>
      <c r="U88" s="64"/>
      <c r="V88" s="64"/>
      <c r="W88" s="64"/>
      <c r="X88" s="64">
        <v>1166</v>
      </c>
      <c r="Y88" s="64"/>
      <c r="Z88" s="64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</row>
    <row r="89" spans="1:51" ht="20" x14ac:dyDescent="0.2">
      <c r="A89" s="64"/>
      <c r="B89" s="64">
        <v>308</v>
      </c>
      <c r="C89" s="64">
        <v>192</v>
      </c>
      <c r="D89" s="64"/>
      <c r="E89" s="64">
        <v>436</v>
      </c>
      <c r="F89" s="64"/>
      <c r="G89" s="64">
        <v>498</v>
      </c>
      <c r="H89" s="64"/>
      <c r="I89" s="64"/>
      <c r="J89" s="64"/>
      <c r="K89" s="64"/>
      <c r="L89" s="64"/>
      <c r="M89" s="64"/>
      <c r="N89" s="64"/>
      <c r="O89" s="64">
        <v>1201</v>
      </c>
      <c r="P89" s="64"/>
      <c r="Q89" s="64"/>
      <c r="R89" s="64"/>
      <c r="S89" s="64"/>
      <c r="T89" s="64"/>
      <c r="U89" s="64"/>
      <c r="V89" s="64"/>
      <c r="W89" s="64"/>
      <c r="X89" s="64">
        <v>1457</v>
      </c>
      <c r="Y89" s="64"/>
      <c r="Z89" s="64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</row>
    <row r="90" spans="1:51" ht="20" x14ac:dyDescent="0.2">
      <c r="A90" s="64"/>
      <c r="B90" s="64">
        <v>208</v>
      </c>
      <c r="C90" s="64"/>
      <c r="D90" s="64"/>
      <c r="E90" s="64">
        <v>501</v>
      </c>
      <c r="F90" s="64"/>
      <c r="G90" s="64">
        <v>315</v>
      </c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>
        <v>1548</v>
      </c>
      <c r="Y90" s="64"/>
      <c r="Z90" s="64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</row>
    <row r="91" spans="1:51" ht="20" x14ac:dyDescent="0.2">
      <c r="A91" s="64"/>
      <c r="B91" s="64">
        <v>103</v>
      </c>
      <c r="C91" s="64"/>
      <c r="D91" s="64"/>
      <c r="E91" s="64">
        <v>393</v>
      </c>
      <c r="F91" s="64"/>
      <c r="G91" s="64">
        <v>177</v>
      </c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>
        <v>1711</v>
      </c>
      <c r="Y91" s="64"/>
      <c r="Z91" s="64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</row>
    <row r="92" spans="1:51" ht="20" x14ac:dyDescent="0.2">
      <c r="A92" s="64"/>
      <c r="B92" s="64">
        <v>225</v>
      </c>
      <c r="C92" s="64"/>
      <c r="D92" s="64"/>
      <c r="E92" s="64">
        <v>375</v>
      </c>
      <c r="F92" s="64"/>
      <c r="G92" s="64">
        <v>448</v>
      </c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</row>
    <row r="93" spans="1:51" ht="20" x14ac:dyDescent="0.2">
      <c r="A93" s="64"/>
      <c r="B93" s="64">
        <v>131</v>
      </c>
      <c r="C93" s="64"/>
      <c r="D93" s="64"/>
      <c r="E93" s="64">
        <v>420</v>
      </c>
      <c r="F93" s="64"/>
      <c r="G93" s="64">
        <v>599</v>
      </c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</row>
    <row r="94" spans="1:51" ht="20" x14ac:dyDescent="0.2">
      <c r="A94" s="64"/>
      <c r="B94" s="64">
        <v>304</v>
      </c>
      <c r="C94" s="64"/>
      <c r="D94" s="64"/>
      <c r="E94" s="64">
        <v>278</v>
      </c>
      <c r="F94" s="64"/>
      <c r="G94" s="64">
        <v>503</v>
      </c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</row>
    <row r="95" spans="1:51" ht="20" x14ac:dyDescent="0.2">
      <c r="A95" s="64"/>
      <c r="B95" s="64">
        <v>532</v>
      </c>
      <c r="C95" s="64"/>
      <c r="D95" s="64"/>
      <c r="E95" s="64">
        <v>402</v>
      </c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</row>
    <row r="96" spans="1:51" ht="20" x14ac:dyDescent="0.2">
      <c r="A96" s="64"/>
      <c r="B96" s="64">
        <v>250</v>
      </c>
      <c r="C96" s="64"/>
      <c r="D96" s="64"/>
      <c r="E96" s="64">
        <v>986</v>
      </c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</row>
    <row r="97" spans="1:51" ht="20" x14ac:dyDescent="0.2">
      <c r="A97" s="64"/>
      <c r="B97" s="64">
        <v>241</v>
      </c>
      <c r="C97" s="64"/>
      <c r="D97" s="64"/>
      <c r="E97" s="64">
        <v>166</v>
      </c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</row>
    <row r="98" spans="1:51" ht="20" x14ac:dyDescent="0.2">
      <c r="A98" s="64"/>
      <c r="B98" s="64">
        <v>319</v>
      </c>
      <c r="C98" s="64"/>
      <c r="D98" s="64"/>
      <c r="E98" s="64">
        <v>337</v>
      </c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</row>
    <row r="99" spans="1:51" ht="20" x14ac:dyDescent="0.2">
      <c r="A99" s="64"/>
      <c r="B99" s="64">
        <v>171</v>
      </c>
      <c r="C99" s="64"/>
      <c r="D99" s="64"/>
      <c r="E99" s="64">
        <v>929</v>
      </c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</row>
    <row r="100" spans="1:51" ht="20" x14ac:dyDescent="0.2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spans="1:51" ht="20" x14ac:dyDescent="0.2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</sheetData>
  <mergeCells count="1">
    <mergeCell ref="A1:K1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D0CD-9A2F-254F-B382-1EFA575C53B3}">
  <dimension ref="A1:JZ77"/>
  <sheetViews>
    <sheetView zoomScaleNormal="100" workbookViewId="0">
      <selection activeCell="AE44" sqref="AE44"/>
    </sheetView>
  </sheetViews>
  <sheetFormatPr baseColWidth="10" defaultColWidth="10.83203125" defaultRowHeight="14" x14ac:dyDescent="0.15"/>
  <cols>
    <col min="1" max="16384" width="10.83203125" style="1"/>
  </cols>
  <sheetData>
    <row r="1" spans="1:286" ht="25" x14ac:dyDescent="0.25">
      <c r="A1" s="145" t="s">
        <v>283</v>
      </c>
      <c r="B1" s="148"/>
      <c r="C1" s="34"/>
      <c r="D1" s="34"/>
      <c r="E1" s="34"/>
      <c r="F1" s="26"/>
      <c r="J1" s="25"/>
      <c r="N1" s="26"/>
      <c r="O1" s="16"/>
      <c r="R1" s="25"/>
      <c r="V1" s="26"/>
      <c r="Z1" s="25"/>
      <c r="AD1" s="26"/>
      <c r="AH1" s="25"/>
      <c r="AL1" s="26"/>
      <c r="AT1" s="26"/>
      <c r="BB1" s="25"/>
      <c r="BJ1" s="26"/>
      <c r="BN1" s="25"/>
      <c r="BR1" s="26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</row>
    <row r="2" spans="1:286" s="43" customFormat="1" ht="27" x14ac:dyDescent="0.35">
      <c r="A2" s="145" t="s">
        <v>260</v>
      </c>
      <c r="B2" s="146"/>
      <c r="C2" s="145"/>
      <c r="D2" s="145"/>
      <c r="E2" s="145"/>
      <c r="F2" s="48"/>
      <c r="J2" s="47"/>
      <c r="N2" s="48"/>
      <c r="O2" s="49"/>
      <c r="R2" s="47"/>
      <c r="V2" s="48"/>
      <c r="Z2" s="47"/>
      <c r="AD2" s="48"/>
      <c r="AH2" s="47"/>
      <c r="AL2" s="48"/>
      <c r="AT2" s="48"/>
      <c r="BB2" s="47"/>
      <c r="BJ2" s="48"/>
      <c r="BN2" s="47"/>
      <c r="BR2" s="48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</row>
    <row r="3" spans="1:286" s="43" customFormat="1" ht="25" x14ac:dyDescent="0.25">
      <c r="A3" s="145" t="s">
        <v>261</v>
      </c>
      <c r="B3" s="145"/>
      <c r="C3" s="145"/>
      <c r="D3" s="145"/>
      <c r="E3" s="145"/>
    </row>
    <row r="4" spans="1:286" ht="18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34"/>
    </row>
    <row r="5" spans="1:286" ht="18" x14ac:dyDescent="0.2">
      <c r="A5" s="93" t="s">
        <v>188</v>
      </c>
      <c r="B5" s="93" t="s">
        <v>189</v>
      </c>
      <c r="C5" s="93" t="s">
        <v>189</v>
      </c>
      <c r="D5" s="93" t="s">
        <v>189</v>
      </c>
      <c r="E5" s="93" t="s">
        <v>189</v>
      </c>
      <c r="F5" s="93" t="s">
        <v>189</v>
      </c>
      <c r="G5" s="93" t="s">
        <v>189</v>
      </c>
      <c r="H5" s="93" t="s">
        <v>189</v>
      </c>
      <c r="I5" s="93" t="s">
        <v>189</v>
      </c>
      <c r="J5" s="93" t="s">
        <v>189</v>
      </c>
      <c r="K5" s="93" t="s">
        <v>189</v>
      </c>
      <c r="L5" s="93" t="s">
        <v>189</v>
      </c>
      <c r="M5" s="93" t="s">
        <v>189</v>
      </c>
      <c r="N5" s="93" t="s">
        <v>189</v>
      </c>
      <c r="O5" s="93" t="s">
        <v>189</v>
      </c>
      <c r="P5" s="93" t="s">
        <v>189</v>
      </c>
      <c r="Q5" s="93" t="s">
        <v>189</v>
      </c>
      <c r="R5" s="93" t="s">
        <v>189</v>
      </c>
      <c r="S5" s="93" t="s">
        <v>189</v>
      </c>
      <c r="T5" s="93" t="s">
        <v>189</v>
      </c>
      <c r="U5" s="93" t="s">
        <v>189</v>
      </c>
      <c r="V5" s="93" t="s">
        <v>189</v>
      </c>
      <c r="W5" s="93" t="s">
        <v>189</v>
      </c>
      <c r="X5" s="93" t="s">
        <v>189</v>
      </c>
      <c r="Y5" s="93" t="s">
        <v>189</v>
      </c>
      <c r="Z5" s="34"/>
    </row>
    <row r="6" spans="1:286" ht="18" x14ac:dyDescent="0.2">
      <c r="A6" s="93" t="s">
        <v>190</v>
      </c>
      <c r="B6" s="93" t="s">
        <v>2</v>
      </c>
      <c r="C6" s="93" t="s">
        <v>2</v>
      </c>
      <c r="D6" s="93" t="s">
        <v>2</v>
      </c>
      <c r="E6" s="93" t="s">
        <v>2</v>
      </c>
      <c r="F6" s="93" t="s">
        <v>2</v>
      </c>
      <c r="G6" s="93" t="s">
        <v>2</v>
      </c>
      <c r="H6" s="93" t="s">
        <v>2</v>
      </c>
      <c r="I6" s="93" t="s">
        <v>2</v>
      </c>
      <c r="J6" s="93" t="s">
        <v>2</v>
      </c>
      <c r="K6" s="93" t="s">
        <v>2</v>
      </c>
      <c r="L6" s="93" t="s">
        <v>2</v>
      </c>
      <c r="M6" s="93" t="s">
        <v>2</v>
      </c>
      <c r="N6" s="93" t="s">
        <v>2</v>
      </c>
      <c r="O6" s="93" t="s">
        <v>2</v>
      </c>
      <c r="P6" s="93" t="s">
        <v>2</v>
      </c>
      <c r="Q6" s="93" t="s">
        <v>2</v>
      </c>
      <c r="R6" s="93" t="s">
        <v>2</v>
      </c>
      <c r="S6" s="93" t="s">
        <v>2</v>
      </c>
      <c r="T6" s="93" t="s">
        <v>2</v>
      </c>
      <c r="U6" s="93" t="s">
        <v>2</v>
      </c>
      <c r="V6" s="93" t="s">
        <v>2</v>
      </c>
      <c r="W6" s="93" t="s">
        <v>2</v>
      </c>
      <c r="X6" s="93" t="s">
        <v>2</v>
      </c>
      <c r="Y6" s="93" t="s">
        <v>2</v>
      </c>
      <c r="Z6" s="34"/>
    </row>
    <row r="7" spans="1:286" ht="18" x14ac:dyDescent="0.2">
      <c r="A7" s="93" t="s">
        <v>191</v>
      </c>
      <c r="B7" s="93" t="s">
        <v>193</v>
      </c>
      <c r="C7" s="93" t="s">
        <v>193</v>
      </c>
      <c r="D7" s="93" t="s">
        <v>193</v>
      </c>
      <c r="E7" s="93" t="s">
        <v>193</v>
      </c>
      <c r="F7" s="93" t="s">
        <v>193</v>
      </c>
      <c r="G7" s="93" t="s">
        <v>193</v>
      </c>
      <c r="H7" s="93" t="s">
        <v>193</v>
      </c>
      <c r="I7" s="93" t="s">
        <v>193</v>
      </c>
      <c r="J7" s="93" t="s">
        <v>193</v>
      </c>
      <c r="K7" s="93" t="s">
        <v>193</v>
      </c>
      <c r="L7" s="93" t="s">
        <v>193</v>
      </c>
      <c r="M7" s="93" t="s">
        <v>193</v>
      </c>
      <c r="N7" s="93" t="s">
        <v>193</v>
      </c>
      <c r="O7" s="93" t="s">
        <v>193</v>
      </c>
      <c r="P7" s="93" t="s">
        <v>193</v>
      </c>
      <c r="Q7" s="93" t="s">
        <v>193</v>
      </c>
      <c r="R7" s="93" t="s">
        <v>193</v>
      </c>
      <c r="S7" s="93" t="s">
        <v>193</v>
      </c>
      <c r="T7" s="93" t="s">
        <v>193</v>
      </c>
      <c r="U7" s="93" t="s">
        <v>193</v>
      </c>
      <c r="V7" s="93" t="s">
        <v>193</v>
      </c>
      <c r="W7" s="93" t="s">
        <v>193</v>
      </c>
      <c r="X7" s="93" t="s">
        <v>193</v>
      </c>
      <c r="Y7" s="93" t="s">
        <v>193</v>
      </c>
      <c r="Z7" s="34"/>
    </row>
    <row r="8" spans="1:286" ht="18" x14ac:dyDescent="0.2">
      <c r="A8" s="93" t="s">
        <v>194</v>
      </c>
      <c r="B8" s="93" t="s">
        <v>4</v>
      </c>
      <c r="C8" s="93" t="s">
        <v>4</v>
      </c>
      <c r="D8" s="93" t="s">
        <v>4</v>
      </c>
      <c r="E8" s="93" t="s">
        <v>4</v>
      </c>
      <c r="F8" s="93" t="s">
        <v>4</v>
      </c>
      <c r="G8" s="93" t="s">
        <v>4</v>
      </c>
      <c r="H8" s="93" t="s">
        <v>4</v>
      </c>
      <c r="I8" s="93" t="s">
        <v>4</v>
      </c>
      <c r="J8" s="93" t="s">
        <v>4</v>
      </c>
      <c r="K8" s="93" t="s">
        <v>4</v>
      </c>
      <c r="L8" s="93" t="s">
        <v>4</v>
      </c>
      <c r="M8" s="93" t="s">
        <v>4</v>
      </c>
      <c r="N8" s="93" t="s">
        <v>5</v>
      </c>
      <c r="O8" s="93" t="s">
        <v>5</v>
      </c>
      <c r="P8" s="93" t="s">
        <v>5</v>
      </c>
      <c r="Q8" s="93" t="s">
        <v>5</v>
      </c>
      <c r="R8" s="93" t="s">
        <v>5</v>
      </c>
      <c r="S8" s="93" t="s">
        <v>5</v>
      </c>
      <c r="T8" s="93" t="s">
        <v>5</v>
      </c>
      <c r="U8" s="93" t="s">
        <v>5</v>
      </c>
      <c r="V8" s="93" t="s">
        <v>5</v>
      </c>
      <c r="W8" s="93" t="s">
        <v>5</v>
      </c>
      <c r="X8" s="93" t="s">
        <v>5</v>
      </c>
      <c r="Y8" s="93" t="s">
        <v>5</v>
      </c>
      <c r="Z8" s="34"/>
    </row>
    <row r="9" spans="1:286" ht="18" x14ac:dyDescent="0.2">
      <c r="A9" s="93" t="s">
        <v>195</v>
      </c>
      <c r="B9" s="93">
        <v>1</v>
      </c>
      <c r="C9" s="93">
        <v>2</v>
      </c>
      <c r="D9" s="93">
        <v>3</v>
      </c>
      <c r="E9" s="93">
        <v>1</v>
      </c>
      <c r="F9" s="93">
        <v>2</v>
      </c>
      <c r="G9" s="93">
        <v>3</v>
      </c>
      <c r="H9" s="93">
        <v>1</v>
      </c>
      <c r="I9" s="93">
        <v>2</v>
      </c>
      <c r="J9" s="93">
        <v>3</v>
      </c>
      <c r="K9" s="93">
        <v>1</v>
      </c>
      <c r="L9" s="93">
        <v>2</v>
      </c>
      <c r="M9" s="93">
        <v>3</v>
      </c>
      <c r="N9" s="93">
        <v>1</v>
      </c>
      <c r="O9" s="93">
        <v>2</v>
      </c>
      <c r="P9" s="93">
        <v>3</v>
      </c>
      <c r="Q9" s="93">
        <v>1</v>
      </c>
      <c r="R9" s="93">
        <v>2</v>
      </c>
      <c r="S9" s="93">
        <v>3</v>
      </c>
      <c r="T9" s="93">
        <v>1</v>
      </c>
      <c r="U9" s="93">
        <v>2</v>
      </c>
      <c r="V9" s="93">
        <v>3</v>
      </c>
      <c r="W9" s="93">
        <v>1</v>
      </c>
      <c r="X9" s="93">
        <v>2</v>
      </c>
      <c r="Y9" s="93">
        <v>3</v>
      </c>
      <c r="Z9" s="34"/>
    </row>
    <row r="10" spans="1:286" ht="18" x14ac:dyDescent="0.2">
      <c r="A10" s="93" t="s">
        <v>180</v>
      </c>
      <c r="B10" s="149" t="s">
        <v>196</v>
      </c>
      <c r="C10" s="149" t="s">
        <v>197</v>
      </c>
      <c r="D10" s="149" t="s">
        <v>198</v>
      </c>
      <c r="E10" s="149" t="s">
        <v>199</v>
      </c>
      <c r="F10" s="149" t="s">
        <v>200</v>
      </c>
      <c r="G10" s="149" t="s">
        <v>201</v>
      </c>
      <c r="H10" s="149" t="s">
        <v>202</v>
      </c>
      <c r="I10" s="149" t="s">
        <v>203</v>
      </c>
      <c r="J10" s="149" t="s">
        <v>204</v>
      </c>
      <c r="K10" s="149" t="s">
        <v>205</v>
      </c>
      <c r="L10" s="149" t="s">
        <v>206</v>
      </c>
      <c r="M10" s="149" t="s">
        <v>207</v>
      </c>
      <c r="N10" s="149" t="s">
        <v>208</v>
      </c>
      <c r="O10" s="149" t="s">
        <v>209</v>
      </c>
      <c r="P10" s="149" t="s">
        <v>210</v>
      </c>
      <c r="Q10" s="149" t="s">
        <v>211</v>
      </c>
      <c r="R10" s="149" t="s">
        <v>212</v>
      </c>
      <c r="S10" s="149" t="s">
        <v>213</v>
      </c>
      <c r="T10" s="149" t="s">
        <v>214</v>
      </c>
      <c r="U10" s="149" t="s">
        <v>215</v>
      </c>
      <c r="V10" s="149" t="s">
        <v>216</v>
      </c>
      <c r="W10" s="149" t="s">
        <v>217</v>
      </c>
      <c r="X10" s="149" t="s">
        <v>218</v>
      </c>
      <c r="Y10" s="149" t="s">
        <v>219</v>
      </c>
      <c r="Z10" s="34"/>
    </row>
    <row r="11" spans="1:286" ht="18" x14ac:dyDescent="0.2">
      <c r="A11" s="86"/>
      <c r="B11" s="86">
        <v>72</v>
      </c>
      <c r="C11" s="86">
        <v>81</v>
      </c>
      <c r="D11" s="86">
        <v>54</v>
      </c>
      <c r="E11" s="86">
        <v>127</v>
      </c>
      <c r="F11" s="86">
        <v>84</v>
      </c>
      <c r="G11" s="86">
        <v>89</v>
      </c>
      <c r="H11" s="86">
        <v>699</v>
      </c>
      <c r="I11" s="86">
        <v>352</v>
      </c>
      <c r="J11" s="86">
        <v>489</v>
      </c>
      <c r="K11" s="86">
        <v>415</v>
      </c>
      <c r="L11" s="86">
        <v>165</v>
      </c>
      <c r="M11" s="86">
        <v>337</v>
      </c>
      <c r="N11" s="86">
        <v>197</v>
      </c>
      <c r="O11" s="86">
        <v>228</v>
      </c>
      <c r="P11" s="86">
        <v>198</v>
      </c>
      <c r="Q11" s="86">
        <v>150</v>
      </c>
      <c r="R11" s="86">
        <v>391</v>
      </c>
      <c r="S11" s="86">
        <v>35</v>
      </c>
      <c r="T11" s="86">
        <v>400</v>
      </c>
      <c r="U11" s="86">
        <v>680</v>
      </c>
      <c r="V11" s="86">
        <v>1139</v>
      </c>
      <c r="W11" s="86">
        <v>1276</v>
      </c>
      <c r="X11" s="86">
        <v>238</v>
      </c>
      <c r="Y11" s="86">
        <v>394</v>
      </c>
    </row>
    <row r="12" spans="1:286" ht="18" x14ac:dyDescent="0.2">
      <c r="A12" s="86"/>
      <c r="B12" s="86">
        <v>99</v>
      </c>
      <c r="C12" s="86">
        <v>67</v>
      </c>
      <c r="D12" s="86">
        <v>92</v>
      </c>
      <c r="E12" s="86">
        <v>48</v>
      </c>
      <c r="F12" s="86">
        <v>179</v>
      </c>
      <c r="G12" s="86">
        <v>190</v>
      </c>
      <c r="H12" s="86">
        <v>268</v>
      </c>
      <c r="I12" s="86">
        <v>171</v>
      </c>
      <c r="J12" s="86">
        <v>140</v>
      </c>
      <c r="K12" s="86">
        <v>159</v>
      </c>
      <c r="L12" s="86">
        <v>247</v>
      </c>
      <c r="M12" s="86">
        <v>362</v>
      </c>
      <c r="N12" s="86">
        <v>280</v>
      </c>
      <c r="O12" s="86">
        <v>101</v>
      </c>
      <c r="P12" s="86">
        <v>125</v>
      </c>
      <c r="Q12" s="86">
        <v>333</v>
      </c>
      <c r="R12" s="86">
        <v>161</v>
      </c>
      <c r="S12" s="86">
        <v>50</v>
      </c>
      <c r="T12" s="86">
        <v>2332</v>
      </c>
      <c r="U12" s="86">
        <v>1411</v>
      </c>
      <c r="V12" s="86">
        <v>909</v>
      </c>
      <c r="W12" s="86">
        <v>287</v>
      </c>
      <c r="X12" s="86">
        <v>841</v>
      </c>
      <c r="Y12" s="86">
        <v>848</v>
      </c>
    </row>
    <row r="13" spans="1:286" ht="18" x14ac:dyDescent="0.2">
      <c r="A13" s="86"/>
      <c r="B13" s="86">
        <v>51</v>
      </c>
      <c r="C13" s="86">
        <v>86</v>
      </c>
      <c r="D13" s="86">
        <v>63</v>
      </c>
      <c r="E13" s="86">
        <v>182</v>
      </c>
      <c r="F13" s="86">
        <v>81</v>
      </c>
      <c r="G13" s="86">
        <v>248</v>
      </c>
      <c r="H13" s="86">
        <v>542</v>
      </c>
      <c r="I13" s="86">
        <v>321</v>
      </c>
      <c r="J13" s="86">
        <v>336</v>
      </c>
      <c r="K13" s="86">
        <v>313</v>
      </c>
      <c r="L13" s="86">
        <v>140</v>
      </c>
      <c r="M13" s="86">
        <v>238</v>
      </c>
      <c r="N13" s="86">
        <v>165</v>
      </c>
      <c r="O13" s="86">
        <v>278</v>
      </c>
      <c r="P13" s="86">
        <v>572</v>
      </c>
      <c r="Q13" s="86">
        <v>356</v>
      </c>
      <c r="R13" s="86">
        <v>64</v>
      </c>
      <c r="S13" s="86">
        <v>85</v>
      </c>
      <c r="T13" s="86">
        <v>1221</v>
      </c>
      <c r="U13" s="86">
        <v>531</v>
      </c>
      <c r="V13" s="86">
        <v>575</v>
      </c>
      <c r="W13" s="86">
        <v>876</v>
      </c>
      <c r="X13" s="86">
        <v>561</v>
      </c>
      <c r="Y13" s="86">
        <v>875</v>
      </c>
    </row>
    <row r="14" spans="1:286" ht="18" x14ac:dyDescent="0.2">
      <c r="A14" s="86"/>
      <c r="B14" s="86">
        <v>74</v>
      </c>
      <c r="C14" s="86">
        <v>78</v>
      </c>
      <c r="D14" s="86">
        <v>79</v>
      </c>
      <c r="E14" s="86">
        <v>63</v>
      </c>
      <c r="F14" s="86">
        <v>214</v>
      </c>
      <c r="G14" s="86">
        <v>68</v>
      </c>
      <c r="H14" s="86">
        <v>169</v>
      </c>
      <c r="I14" s="86">
        <v>87</v>
      </c>
      <c r="J14" s="86">
        <v>409</v>
      </c>
      <c r="K14" s="86">
        <v>146</v>
      </c>
      <c r="L14" s="86">
        <v>224</v>
      </c>
      <c r="M14" s="86">
        <v>133</v>
      </c>
      <c r="N14" s="86">
        <v>241</v>
      </c>
      <c r="O14" s="86">
        <v>336</v>
      </c>
      <c r="P14" s="86">
        <v>233</v>
      </c>
      <c r="Q14" s="86">
        <v>299</v>
      </c>
      <c r="R14" s="86">
        <v>158</v>
      </c>
      <c r="S14" s="86">
        <v>156</v>
      </c>
      <c r="T14" s="86">
        <v>420</v>
      </c>
      <c r="U14" s="86">
        <v>1602</v>
      </c>
      <c r="V14" s="86">
        <v>555</v>
      </c>
      <c r="W14" s="86">
        <v>341</v>
      </c>
      <c r="X14" s="86">
        <v>1190</v>
      </c>
      <c r="Y14" s="86">
        <v>299</v>
      </c>
    </row>
    <row r="15" spans="1:286" ht="18" x14ac:dyDescent="0.2">
      <c r="A15" s="86"/>
      <c r="B15" s="86">
        <v>55</v>
      </c>
      <c r="C15" s="86">
        <v>143</v>
      </c>
      <c r="D15" s="86">
        <v>200</v>
      </c>
      <c r="E15" s="86">
        <v>236</v>
      </c>
      <c r="F15" s="86">
        <v>588</v>
      </c>
      <c r="G15" s="86">
        <v>573</v>
      </c>
      <c r="H15" s="86">
        <v>563</v>
      </c>
      <c r="I15" s="86">
        <v>381</v>
      </c>
      <c r="J15" s="86">
        <v>325</v>
      </c>
      <c r="K15" s="86">
        <v>307</v>
      </c>
      <c r="L15" s="86">
        <v>153</v>
      </c>
      <c r="M15" s="86">
        <v>333</v>
      </c>
      <c r="N15" s="86">
        <v>340</v>
      </c>
      <c r="O15" s="86">
        <v>164</v>
      </c>
      <c r="P15" s="86">
        <v>328</v>
      </c>
      <c r="Q15" s="86">
        <v>178</v>
      </c>
      <c r="R15" s="86">
        <v>178</v>
      </c>
      <c r="S15" s="86">
        <v>205</v>
      </c>
      <c r="T15" s="86">
        <v>854</v>
      </c>
      <c r="U15" s="86">
        <v>564</v>
      </c>
      <c r="V15" s="86">
        <v>889</v>
      </c>
      <c r="W15" s="86">
        <v>550</v>
      </c>
      <c r="X15" s="86">
        <v>355</v>
      </c>
      <c r="Y15" s="86">
        <v>220</v>
      </c>
    </row>
    <row r="16" spans="1:286" ht="18" x14ac:dyDescent="0.2">
      <c r="A16" s="86"/>
      <c r="B16" s="86">
        <v>105</v>
      </c>
      <c r="C16" s="86">
        <v>70</v>
      </c>
      <c r="D16" s="86">
        <v>78</v>
      </c>
      <c r="E16" s="86">
        <v>162</v>
      </c>
      <c r="F16" s="86">
        <v>104</v>
      </c>
      <c r="G16" s="86">
        <v>294</v>
      </c>
      <c r="H16" s="86">
        <v>330</v>
      </c>
      <c r="I16" s="86">
        <v>213</v>
      </c>
      <c r="J16" s="86">
        <v>72</v>
      </c>
      <c r="K16" s="86">
        <v>80</v>
      </c>
      <c r="L16" s="86">
        <v>162</v>
      </c>
      <c r="M16" s="86">
        <v>57</v>
      </c>
      <c r="N16" s="86">
        <v>272</v>
      </c>
      <c r="O16" s="86">
        <v>93</v>
      </c>
      <c r="P16" s="86">
        <v>161</v>
      </c>
      <c r="Q16" s="86">
        <v>392</v>
      </c>
      <c r="R16" s="86">
        <v>143</v>
      </c>
      <c r="S16" s="86">
        <v>166</v>
      </c>
      <c r="T16" s="86">
        <v>524</v>
      </c>
      <c r="U16" s="86">
        <v>731</v>
      </c>
      <c r="V16" s="86">
        <v>1225</v>
      </c>
      <c r="W16" s="86">
        <v>1046</v>
      </c>
      <c r="X16" s="86">
        <v>875</v>
      </c>
      <c r="Y16" s="86">
        <v>1545</v>
      </c>
    </row>
    <row r="17" spans="1:25" ht="18" x14ac:dyDescent="0.2">
      <c r="A17" s="86"/>
      <c r="B17" s="86">
        <v>42</v>
      </c>
      <c r="C17" s="86">
        <v>54</v>
      </c>
      <c r="D17" s="86">
        <v>72</v>
      </c>
      <c r="E17" s="86">
        <v>426</v>
      </c>
      <c r="F17" s="86">
        <v>559</v>
      </c>
      <c r="G17" s="86">
        <v>120</v>
      </c>
      <c r="H17" s="86">
        <v>85</v>
      </c>
      <c r="I17" s="86">
        <v>646</v>
      </c>
      <c r="J17" s="86">
        <v>702</v>
      </c>
      <c r="K17" s="86">
        <v>248</v>
      </c>
      <c r="L17" s="86">
        <v>251</v>
      </c>
      <c r="M17" s="86">
        <v>245</v>
      </c>
      <c r="N17" s="86">
        <v>230</v>
      </c>
      <c r="O17" s="86">
        <v>653</v>
      </c>
      <c r="P17" s="86">
        <v>192</v>
      </c>
      <c r="Q17" s="86">
        <v>121</v>
      </c>
      <c r="R17" s="86">
        <v>205</v>
      </c>
      <c r="S17" s="86">
        <v>204</v>
      </c>
      <c r="T17" s="86">
        <v>588</v>
      </c>
      <c r="U17" s="86">
        <v>911</v>
      </c>
      <c r="V17" s="86">
        <v>565</v>
      </c>
      <c r="W17" s="86">
        <v>788</v>
      </c>
      <c r="X17" s="86">
        <v>975</v>
      </c>
      <c r="Y17" s="86">
        <v>1153</v>
      </c>
    </row>
    <row r="18" spans="1:25" ht="18" x14ac:dyDescent="0.2">
      <c r="A18" s="86"/>
      <c r="B18" s="86">
        <v>73</v>
      </c>
      <c r="C18" s="86">
        <v>92</v>
      </c>
      <c r="D18" s="86">
        <v>117</v>
      </c>
      <c r="E18" s="86">
        <v>212</v>
      </c>
      <c r="F18" s="86">
        <v>132</v>
      </c>
      <c r="G18" s="86">
        <v>311</v>
      </c>
      <c r="H18" s="86">
        <v>371</v>
      </c>
      <c r="I18" s="86">
        <v>416</v>
      </c>
      <c r="J18" s="86">
        <v>218</v>
      </c>
      <c r="K18" s="86">
        <v>228</v>
      </c>
      <c r="L18" s="86">
        <v>146</v>
      </c>
      <c r="M18" s="86">
        <v>224</v>
      </c>
      <c r="N18" s="86">
        <v>258</v>
      </c>
      <c r="O18" s="86">
        <v>159</v>
      </c>
      <c r="P18" s="86">
        <v>72</v>
      </c>
      <c r="Q18" s="86">
        <v>87</v>
      </c>
      <c r="R18" s="86">
        <v>140</v>
      </c>
      <c r="S18" s="86">
        <v>114</v>
      </c>
      <c r="T18" s="86">
        <v>773</v>
      </c>
      <c r="U18" s="86">
        <v>787</v>
      </c>
      <c r="V18" s="86">
        <v>173</v>
      </c>
      <c r="W18" s="86">
        <v>252</v>
      </c>
      <c r="X18" s="86">
        <v>897</v>
      </c>
      <c r="Y18" s="86">
        <v>841</v>
      </c>
    </row>
    <row r="19" spans="1:25" ht="18" x14ac:dyDescent="0.2">
      <c r="A19" s="86"/>
      <c r="B19" s="86">
        <v>75</v>
      </c>
      <c r="C19" s="86">
        <v>92</v>
      </c>
      <c r="D19" s="86">
        <v>107</v>
      </c>
      <c r="E19" s="86">
        <v>250</v>
      </c>
      <c r="F19" s="86">
        <v>50</v>
      </c>
      <c r="G19" s="86">
        <v>228</v>
      </c>
      <c r="H19" s="86">
        <v>433</v>
      </c>
      <c r="I19" s="86">
        <v>261</v>
      </c>
      <c r="J19" s="86">
        <v>357</v>
      </c>
      <c r="K19" s="86">
        <v>262</v>
      </c>
      <c r="L19" s="86">
        <v>120</v>
      </c>
      <c r="M19" s="86">
        <v>193</v>
      </c>
      <c r="N19" s="86">
        <v>360</v>
      </c>
      <c r="O19" s="86">
        <v>346</v>
      </c>
      <c r="P19" s="86">
        <v>130</v>
      </c>
      <c r="Q19" s="86">
        <v>155</v>
      </c>
      <c r="R19" s="86">
        <v>153</v>
      </c>
      <c r="S19" s="86">
        <v>128</v>
      </c>
      <c r="T19" s="86">
        <v>669</v>
      </c>
      <c r="U19" s="86">
        <v>1153</v>
      </c>
      <c r="V19" s="86">
        <v>1066</v>
      </c>
      <c r="W19" s="86">
        <v>906</v>
      </c>
      <c r="X19" s="86">
        <v>692</v>
      </c>
      <c r="Y19" s="86">
        <v>259</v>
      </c>
    </row>
    <row r="20" spans="1:25" ht="18" x14ac:dyDescent="0.2">
      <c r="A20" s="86"/>
      <c r="B20" s="86">
        <v>176</v>
      </c>
      <c r="C20" s="86">
        <v>61</v>
      </c>
      <c r="D20" s="86">
        <v>63</v>
      </c>
      <c r="E20" s="86">
        <v>329</v>
      </c>
      <c r="F20" s="86">
        <v>262</v>
      </c>
      <c r="G20" s="86">
        <v>244</v>
      </c>
      <c r="H20" s="86">
        <v>289</v>
      </c>
      <c r="I20" s="86">
        <v>276</v>
      </c>
      <c r="J20" s="86">
        <v>74</v>
      </c>
      <c r="K20" s="86">
        <v>322</v>
      </c>
      <c r="L20" s="86">
        <v>114</v>
      </c>
      <c r="M20" s="86">
        <v>178</v>
      </c>
      <c r="N20" s="86">
        <v>337</v>
      </c>
      <c r="O20" s="86">
        <v>274</v>
      </c>
      <c r="P20" s="86">
        <v>220</v>
      </c>
      <c r="Q20" s="86">
        <v>125</v>
      </c>
      <c r="R20" s="86">
        <v>228</v>
      </c>
      <c r="S20" s="86">
        <v>55</v>
      </c>
      <c r="T20" s="86">
        <v>520</v>
      </c>
      <c r="U20" s="86">
        <v>201</v>
      </c>
      <c r="V20" s="86">
        <v>953</v>
      </c>
      <c r="W20" s="86">
        <v>1630</v>
      </c>
      <c r="X20" s="86">
        <v>362</v>
      </c>
      <c r="Y20" s="86">
        <v>287</v>
      </c>
    </row>
    <row r="21" spans="1:25" ht="18" x14ac:dyDescent="0.2">
      <c r="A21" s="86"/>
      <c r="B21" s="86">
        <v>74</v>
      </c>
      <c r="C21" s="86">
        <v>41</v>
      </c>
      <c r="D21" s="86">
        <v>90</v>
      </c>
      <c r="E21" s="86">
        <v>217</v>
      </c>
      <c r="F21" s="86">
        <v>264</v>
      </c>
      <c r="G21" s="86">
        <v>67</v>
      </c>
      <c r="H21" s="86">
        <v>654</v>
      </c>
      <c r="I21" s="86">
        <v>563</v>
      </c>
      <c r="J21" s="86">
        <v>82</v>
      </c>
      <c r="K21" s="86">
        <v>210</v>
      </c>
      <c r="L21" s="86">
        <v>310</v>
      </c>
      <c r="M21" s="86">
        <v>232</v>
      </c>
      <c r="N21" s="86">
        <v>148</v>
      </c>
      <c r="O21" s="86">
        <v>259</v>
      </c>
      <c r="P21" s="86">
        <v>677</v>
      </c>
      <c r="Q21" s="86">
        <v>166</v>
      </c>
      <c r="R21" s="86">
        <v>120</v>
      </c>
      <c r="S21" s="86">
        <v>264</v>
      </c>
      <c r="T21" s="86">
        <v>498</v>
      </c>
      <c r="U21" s="86">
        <v>1163</v>
      </c>
      <c r="V21" s="86">
        <v>2241</v>
      </c>
      <c r="W21" s="86">
        <v>839</v>
      </c>
      <c r="X21" s="86">
        <v>160</v>
      </c>
      <c r="Y21" s="86">
        <v>799</v>
      </c>
    </row>
    <row r="22" spans="1:25" ht="18" x14ac:dyDescent="0.2">
      <c r="A22" s="86"/>
      <c r="B22" s="86">
        <v>80</v>
      </c>
      <c r="C22" s="86">
        <v>71</v>
      </c>
      <c r="D22" s="86">
        <v>157</v>
      </c>
      <c r="E22" s="86">
        <v>127</v>
      </c>
      <c r="F22" s="86">
        <v>275</v>
      </c>
      <c r="G22" s="86">
        <v>335</v>
      </c>
      <c r="H22" s="86">
        <v>497</v>
      </c>
      <c r="I22" s="86">
        <v>546</v>
      </c>
      <c r="J22" s="86">
        <v>366</v>
      </c>
      <c r="K22" s="86">
        <v>185</v>
      </c>
      <c r="L22" s="86">
        <v>192</v>
      </c>
      <c r="M22" s="86">
        <v>339</v>
      </c>
      <c r="N22" s="86">
        <v>204</v>
      </c>
      <c r="O22" s="86">
        <v>150</v>
      </c>
      <c r="P22" s="86">
        <v>165</v>
      </c>
      <c r="Q22" s="86">
        <v>159</v>
      </c>
      <c r="R22" s="86">
        <v>129</v>
      </c>
      <c r="S22" s="86">
        <v>392</v>
      </c>
      <c r="T22" s="86">
        <v>889</v>
      </c>
      <c r="U22" s="86">
        <v>419</v>
      </c>
      <c r="V22" s="86">
        <v>859</v>
      </c>
      <c r="W22" s="86">
        <v>909</v>
      </c>
      <c r="X22" s="86">
        <v>835</v>
      </c>
      <c r="Y22" s="86">
        <v>1164</v>
      </c>
    </row>
    <row r="23" spans="1:25" ht="18" x14ac:dyDescent="0.2">
      <c r="A23" s="86"/>
      <c r="B23" s="86">
        <v>75</v>
      </c>
      <c r="C23" s="86">
        <v>70</v>
      </c>
      <c r="D23" s="86">
        <v>133</v>
      </c>
      <c r="E23" s="86">
        <v>193</v>
      </c>
      <c r="F23" s="86">
        <v>266</v>
      </c>
      <c r="G23" s="86">
        <v>198</v>
      </c>
      <c r="H23" s="86">
        <v>241</v>
      </c>
      <c r="I23" s="86">
        <v>93</v>
      </c>
      <c r="J23" s="86">
        <v>148</v>
      </c>
      <c r="K23" s="86">
        <v>142</v>
      </c>
      <c r="L23" s="86">
        <v>291</v>
      </c>
      <c r="M23" s="86">
        <v>98</v>
      </c>
      <c r="N23" s="86">
        <v>108</v>
      </c>
      <c r="O23" s="86">
        <v>225</v>
      </c>
      <c r="P23" s="86">
        <v>489</v>
      </c>
      <c r="Q23" s="86">
        <v>215</v>
      </c>
      <c r="R23" s="86">
        <v>287</v>
      </c>
      <c r="S23" s="86">
        <v>39</v>
      </c>
      <c r="T23" s="86">
        <v>1158</v>
      </c>
      <c r="U23" s="86">
        <v>120</v>
      </c>
      <c r="V23" s="86">
        <v>397</v>
      </c>
      <c r="W23" s="86">
        <v>224</v>
      </c>
      <c r="X23" s="86">
        <v>306</v>
      </c>
      <c r="Y23" s="86">
        <v>944</v>
      </c>
    </row>
    <row r="24" spans="1:25" ht="18" x14ac:dyDescent="0.2">
      <c r="A24" s="86"/>
      <c r="B24" s="86">
        <v>139</v>
      </c>
      <c r="C24" s="86">
        <v>54</v>
      </c>
      <c r="D24" s="86">
        <v>99</v>
      </c>
      <c r="E24" s="86">
        <v>181</v>
      </c>
      <c r="F24" s="86">
        <v>735</v>
      </c>
      <c r="G24" s="86">
        <v>40</v>
      </c>
      <c r="H24" s="86">
        <v>293</v>
      </c>
      <c r="I24" s="86">
        <v>255</v>
      </c>
      <c r="J24" s="86">
        <v>258</v>
      </c>
      <c r="K24" s="86">
        <v>341</v>
      </c>
      <c r="L24" s="86">
        <v>351</v>
      </c>
      <c r="M24" s="86">
        <v>103</v>
      </c>
      <c r="N24" s="86">
        <v>142</v>
      </c>
      <c r="O24" s="86">
        <v>189</v>
      </c>
      <c r="P24" s="86">
        <v>117</v>
      </c>
      <c r="Q24" s="86">
        <v>159</v>
      </c>
      <c r="R24" s="86">
        <v>98</v>
      </c>
      <c r="S24" s="86">
        <v>491</v>
      </c>
      <c r="T24" s="86">
        <v>974</v>
      </c>
      <c r="U24" s="86">
        <v>1031</v>
      </c>
      <c r="V24" s="86">
        <v>1428</v>
      </c>
      <c r="W24" s="86">
        <v>634</v>
      </c>
      <c r="X24" s="86">
        <v>866</v>
      </c>
      <c r="Y24" s="86">
        <v>1168</v>
      </c>
    </row>
    <row r="25" spans="1:25" ht="18" x14ac:dyDescent="0.2">
      <c r="A25" s="86"/>
      <c r="B25" s="86">
        <v>50</v>
      </c>
      <c r="C25" s="86">
        <v>240</v>
      </c>
      <c r="D25" s="86">
        <v>33</v>
      </c>
      <c r="E25" s="86">
        <v>226</v>
      </c>
      <c r="F25" s="86">
        <v>223</v>
      </c>
      <c r="G25" s="86">
        <v>232</v>
      </c>
      <c r="H25" s="86">
        <v>390</v>
      </c>
      <c r="I25" s="86">
        <v>251</v>
      </c>
      <c r="J25" s="86">
        <v>106</v>
      </c>
      <c r="K25" s="86">
        <v>230</v>
      </c>
      <c r="L25" s="86">
        <v>374</v>
      </c>
      <c r="M25" s="86">
        <v>286</v>
      </c>
      <c r="N25" s="86">
        <v>223</v>
      </c>
      <c r="O25" s="86">
        <v>198</v>
      </c>
      <c r="P25" s="86">
        <v>347</v>
      </c>
      <c r="Q25" s="86">
        <v>294</v>
      </c>
      <c r="R25" s="86">
        <v>206</v>
      </c>
      <c r="S25" s="86">
        <v>468</v>
      </c>
      <c r="T25" s="86">
        <v>839</v>
      </c>
      <c r="U25" s="86">
        <v>282</v>
      </c>
      <c r="V25" s="86">
        <v>736</v>
      </c>
      <c r="W25" s="86">
        <v>894</v>
      </c>
      <c r="X25" s="86">
        <v>832</v>
      </c>
      <c r="Y25" s="86">
        <v>557</v>
      </c>
    </row>
    <row r="26" spans="1:25" ht="18" x14ac:dyDescent="0.2">
      <c r="A26" s="86"/>
      <c r="B26" s="86">
        <v>73</v>
      </c>
      <c r="C26" s="86">
        <v>47</v>
      </c>
      <c r="D26" s="86">
        <v>27</v>
      </c>
      <c r="E26" s="86">
        <v>192</v>
      </c>
      <c r="F26" s="86">
        <v>180</v>
      </c>
      <c r="G26" s="86">
        <v>228</v>
      </c>
      <c r="H26" s="86">
        <v>335</v>
      </c>
      <c r="I26" s="86">
        <v>682</v>
      </c>
      <c r="J26" s="86">
        <v>539</v>
      </c>
      <c r="K26" s="86">
        <v>234</v>
      </c>
      <c r="L26" s="86">
        <v>242</v>
      </c>
      <c r="M26" s="86">
        <v>167</v>
      </c>
      <c r="N26" s="86">
        <v>460</v>
      </c>
      <c r="O26" s="86">
        <v>582</v>
      </c>
      <c r="P26" s="86">
        <v>81</v>
      </c>
      <c r="Q26" s="86">
        <v>219</v>
      </c>
      <c r="R26" s="86">
        <v>183</v>
      </c>
      <c r="S26" s="86">
        <v>171</v>
      </c>
      <c r="T26" s="86">
        <v>926</v>
      </c>
      <c r="U26" s="86">
        <v>699</v>
      </c>
      <c r="V26" s="86">
        <v>1137</v>
      </c>
      <c r="W26" s="86">
        <v>445</v>
      </c>
      <c r="X26" s="86">
        <v>1178</v>
      </c>
      <c r="Y26" s="86">
        <v>1282</v>
      </c>
    </row>
    <row r="27" spans="1:25" ht="18" x14ac:dyDescent="0.2">
      <c r="A27" s="86"/>
      <c r="B27" s="86">
        <v>53</v>
      </c>
      <c r="C27" s="86">
        <v>77</v>
      </c>
      <c r="D27" s="86">
        <v>55</v>
      </c>
      <c r="E27" s="86">
        <v>87</v>
      </c>
      <c r="F27" s="86">
        <v>285</v>
      </c>
      <c r="G27" s="86">
        <v>137</v>
      </c>
      <c r="H27" s="86">
        <v>687</v>
      </c>
      <c r="I27" s="86">
        <v>264</v>
      </c>
      <c r="J27" s="86">
        <v>284</v>
      </c>
      <c r="K27" s="86">
        <v>420</v>
      </c>
      <c r="L27" s="86">
        <v>417</v>
      </c>
      <c r="M27" s="86">
        <v>148</v>
      </c>
      <c r="N27" s="86">
        <v>128</v>
      </c>
      <c r="O27" s="86">
        <v>148</v>
      </c>
      <c r="P27" s="86">
        <v>332</v>
      </c>
      <c r="Q27" s="86">
        <v>138</v>
      </c>
      <c r="R27" s="86">
        <v>146</v>
      </c>
      <c r="S27" s="86">
        <v>152</v>
      </c>
      <c r="T27" s="86">
        <v>1966</v>
      </c>
      <c r="U27" s="86">
        <v>1745</v>
      </c>
      <c r="V27" s="86">
        <v>263</v>
      </c>
      <c r="W27" s="86">
        <v>460</v>
      </c>
      <c r="X27" s="86">
        <v>537</v>
      </c>
      <c r="Y27" s="86">
        <v>886</v>
      </c>
    </row>
    <row r="28" spans="1:25" ht="18" x14ac:dyDescent="0.2">
      <c r="A28" s="86"/>
      <c r="B28" s="86">
        <v>59</v>
      </c>
      <c r="C28" s="86">
        <v>91</v>
      </c>
      <c r="D28" s="86">
        <v>86</v>
      </c>
      <c r="E28" s="86">
        <v>163</v>
      </c>
      <c r="F28" s="86">
        <v>311</v>
      </c>
      <c r="G28" s="86">
        <v>273</v>
      </c>
      <c r="H28" s="86">
        <v>122</v>
      </c>
      <c r="I28" s="86">
        <v>313</v>
      </c>
      <c r="J28" s="86">
        <v>378</v>
      </c>
      <c r="K28" s="86">
        <v>233</v>
      </c>
      <c r="L28" s="86">
        <v>84</v>
      </c>
      <c r="M28" s="86">
        <v>201</v>
      </c>
      <c r="N28" s="86">
        <v>318</v>
      </c>
      <c r="O28" s="86">
        <v>267</v>
      </c>
      <c r="P28" s="86">
        <v>174</v>
      </c>
      <c r="Q28" s="86">
        <v>80</v>
      </c>
      <c r="R28" s="86">
        <v>221</v>
      </c>
      <c r="S28" s="86">
        <v>136</v>
      </c>
      <c r="T28" s="86">
        <v>703</v>
      </c>
      <c r="U28" s="86">
        <v>175</v>
      </c>
      <c r="V28" s="86">
        <v>529</v>
      </c>
      <c r="W28" s="86">
        <v>1061</v>
      </c>
      <c r="X28" s="86">
        <v>204</v>
      </c>
      <c r="Y28" s="86">
        <v>484</v>
      </c>
    </row>
    <row r="29" spans="1:25" ht="18" x14ac:dyDescent="0.2">
      <c r="A29" s="86"/>
      <c r="B29" s="86">
        <v>45</v>
      </c>
      <c r="C29" s="86">
        <v>49</v>
      </c>
      <c r="D29" s="86">
        <v>75</v>
      </c>
      <c r="E29" s="86">
        <v>66</v>
      </c>
      <c r="F29" s="86">
        <v>77</v>
      </c>
      <c r="G29" s="86">
        <v>204</v>
      </c>
      <c r="H29" s="86">
        <v>336</v>
      </c>
      <c r="I29" s="86">
        <v>351</v>
      </c>
      <c r="J29" s="86">
        <v>185</v>
      </c>
      <c r="K29" s="86">
        <v>135</v>
      </c>
      <c r="L29" s="86">
        <v>100</v>
      </c>
      <c r="M29" s="86">
        <v>218</v>
      </c>
      <c r="N29" s="86">
        <v>93</v>
      </c>
      <c r="O29" s="86">
        <v>353</v>
      </c>
      <c r="P29" s="86">
        <v>199</v>
      </c>
      <c r="Q29" s="86">
        <v>217</v>
      </c>
      <c r="R29" s="86">
        <v>44</v>
      </c>
      <c r="S29" s="86">
        <v>129</v>
      </c>
      <c r="T29" s="86">
        <v>332</v>
      </c>
      <c r="U29" s="86">
        <v>1947</v>
      </c>
      <c r="V29" s="86">
        <v>212</v>
      </c>
      <c r="W29" s="86">
        <v>1184</v>
      </c>
      <c r="X29" s="86">
        <v>869</v>
      </c>
      <c r="Y29" s="86">
        <v>825</v>
      </c>
    </row>
    <row r="30" spans="1:25" ht="18" x14ac:dyDescent="0.2">
      <c r="A30" s="86"/>
      <c r="B30" s="86">
        <v>85</v>
      </c>
      <c r="C30" s="86">
        <v>93</v>
      </c>
      <c r="D30" s="86">
        <v>122</v>
      </c>
      <c r="E30" s="86">
        <v>589</v>
      </c>
      <c r="F30" s="86">
        <v>201</v>
      </c>
      <c r="G30" s="86">
        <v>738</v>
      </c>
      <c r="H30" s="86">
        <v>290</v>
      </c>
      <c r="I30" s="86">
        <v>223</v>
      </c>
      <c r="J30" s="86">
        <v>576</v>
      </c>
      <c r="K30" s="86">
        <v>256</v>
      </c>
      <c r="L30" s="86">
        <v>250</v>
      </c>
      <c r="M30" s="86">
        <v>157</v>
      </c>
      <c r="N30" s="86">
        <v>650</v>
      </c>
      <c r="O30" s="86">
        <v>440</v>
      </c>
      <c r="P30" s="86">
        <v>175</v>
      </c>
      <c r="Q30" s="86">
        <v>515</v>
      </c>
      <c r="R30" s="86">
        <v>377</v>
      </c>
      <c r="S30" s="86">
        <v>212</v>
      </c>
      <c r="T30" s="86">
        <v>725</v>
      </c>
      <c r="U30" s="86">
        <v>592</v>
      </c>
      <c r="V30" s="86">
        <v>688</v>
      </c>
      <c r="W30" s="86">
        <v>659</v>
      </c>
      <c r="X30" s="86">
        <v>672</v>
      </c>
      <c r="Y30" s="86">
        <v>335</v>
      </c>
    </row>
    <row r="31" spans="1:25" ht="18" x14ac:dyDescent="0.2">
      <c r="A31" s="86"/>
      <c r="B31" s="86">
        <v>96</v>
      </c>
      <c r="C31" s="86">
        <v>81</v>
      </c>
      <c r="D31" s="86">
        <v>81</v>
      </c>
      <c r="E31" s="86">
        <v>168</v>
      </c>
      <c r="F31" s="86">
        <v>566</v>
      </c>
      <c r="G31" s="86">
        <v>194</v>
      </c>
      <c r="H31" s="86">
        <v>87</v>
      </c>
      <c r="I31" s="86">
        <v>251</v>
      </c>
      <c r="J31" s="86">
        <v>53</v>
      </c>
      <c r="K31" s="86">
        <v>264</v>
      </c>
      <c r="L31" s="86">
        <v>208</v>
      </c>
      <c r="M31" s="86">
        <v>185</v>
      </c>
      <c r="N31" s="86">
        <v>591</v>
      </c>
      <c r="O31" s="86">
        <v>346</v>
      </c>
      <c r="P31" s="86">
        <v>245</v>
      </c>
      <c r="Q31" s="86">
        <v>53</v>
      </c>
      <c r="R31" s="86">
        <v>295</v>
      </c>
      <c r="S31" s="86">
        <v>167</v>
      </c>
      <c r="T31" s="86">
        <v>1298</v>
      </c>
      <c r="U31" s="86">
        <v>1383</v>
      </c>
      <c r="V31" s="86">
        <v>310</v>
      </c>
      <c r="W31" s="86">
        <v>838</v>
      </c>
      <c r="X31" s="86">
        <v>149</v>
      </c>
      <c r="Y31" s="86">
        <v>439</v>
      </c>
    </row>
    <row r="32" spans="1:25" ht="18" x14ac:dyDescent="0.2">
      <c r="A32" s="86"/>
      <c r="B32" s="86">
        <v>97</v>
      </c>
      <c r="C32" s="86">
        <v>64</v>
      </c>
      <c r="D32" s="86">
        <v>68</v>
      </c>
      <c r="E32" s="86">
        <v>198</v>
      </c>
      <c r="F32" s="86">
        <v>211</v>
      </c>
      <c r="G32" s="86">
        <v>71</v>
      </c>
      <c r="H32" s="86">
        <v>158</v>
      </c>
      <c r="I32" s="86">
        <v>276</v>
      </c>
      <c r="J32" s="86">
        <v>167</v>
      </c>
      <c r="K32" s="86">
        <v>349</v>
      </c>
      <c r="L32" s="86">
        <v>376</v>
      </c>
      <c r="M32" s="86">
        <v>159</v>
      </c>
      <c r="N32" s="86">
        <v>142</v>
      </c>
      <c r="O32" s="86">
        <v>166</v>
      </c>
      <c r="P32" s="86">
        <v>137</v>
      </c>
      <c r="Q32" s="86">
        <v>39</v>
      </c>
      <c r="R32" s="86">
        <v>92</v>
      </c>
      <c r="S32" s="86">
        <v>358</v>
      </c>
      <c r="T32" s="86">
        <v>987</v>
      </c>
      <c r="U32" s="86">
        <v>994</v>
      </c>
      <c r="V32" s="86">
        <v>125</v>
      </c>
      <c r="W32" s="86">
        <v>448</v>
      </c>
      <c r="X32" s="86">
        <v>825</v>
      </c>
      <c r="Y32" s="86">
        <v>258</v>
      </c>
    </row>
    <row r="33" spans="1:25" ht="18" x14ac:dyDescent="0.2">
      <c r="A33" s="86"/>
      <c r="B33" s="86">
        <v>63</v>
      </c>
      <c r="C33" s="86">
        <v>69</v>
      </c>
      <c r="D33" s="86">
        <v>101</v>
      </c>
      <c r="E33" s="86">
        <v>264</v>
      </c>
      <c r="F33" s="86">
        <v>154</v>
      </c>
      <c r="G33" s="86">
        <v>562</v>
      </c>
      <c r="H33" s="86">
        <v>231</v>
      </c>
      <c r="I33" s="86">
        <v>307</v>
      </c>
      <c r="J33" s="86">
        <v>643</v>
      </c>
      <c r="K33" s="86">
        <v>92</v>
      </c>
      <c r="L33" s="86">
        <v>412</v>
      </c>
      <c r="M33" s="86">
        <v>231</v>
      </c>
      <c r="N33" s="86">
        <v>346</v>
      </c>
      <c r="O33" s="86">
        <v>233</v>
      </c>
      <c r="P33" s="86">
        <v>167</v>
      </c>
      <c r="Q33" s="86">
        <v>127</v>
      </c>
      <c r="R33" s="86">
        <v>570</v>
      </c>
      <c r="S33" s="86">
        <v>227</v>
      </c>
      <c r="T33" s="86">
        <v>486</v>
      </c>
      <c r="U33" s="86">
        <v>972</v>
      </c>
      <c r="V33" s="86">
        <v>626</v>
      </c>
      <c r="W33" s="86">
        <v>157</v>
      </c>
      <c r="X33" s="86">
        <v>1047</v>
      </c>
      <c r="Y33" s="86">
        <v>653</v>
      </c>
    </row>
    <row r="34" spans="1:25" ht="18" x14ac:dyDescent="0.2">
      <c r="A34" s="86"/>
      <c r="B34" s="86">
        <v>65</v>
      </c>
      <c r="C34" s="86">
        <v>82</v>
      </c>
      <c r="D34" s="86">
        <v>130</v>
      </c>
      <c r="E34" s="86">
        <v>216</v>
      </c>
      <c r="F34" s="86">
        <v>186</v>
      </c>
      <c r="G34" s="86">
        <v>122</v>
      </c>
      <c r="H34" s="86">
        <v>53</v>
      </c>
      <c r="I34" s="86">
        <v>176</v>
      </c>
      <c r="J34" s="86">
        <v>232</v>
      </c>
      <c r="K34" s="86">
        <v>83</v>
      </c>
      <c r="L34" s="86">
        <v>178</v>
      </c>
      <c r="M34" s="86">
        <v>160</v>
      </c>
      <c r="N34" s="86">
        <v>577</v>
      </c>
      <c r="O34" s="86">
        <v>222</v>
      </c>
      <c r="P34" s="86">
        <v>156</v>
      </c>
      <c r="Q34" s="86">
        <v>47</v>
      </c>
      <c r="R34" s="86">
        <v>185</v>
      </c>
      <c r="S34" s="86">
        <v>562</v>
      </c>
      <c r="T34" s="86">
        <v>279</v>
      </c>
      <c r="U34" s="86">
        <v>811</v>
      </c>
      <c r="V34" s="86">
        <v>499</v>
      </c>
      <c r="W34" s="86">
        <v>137</v>
      </c>
      <c r="X34" s="86">
        <v>821</v>
      </c>
      <c r="Y34" s="86">
        <v>1041</v>
      </c>
    </row>
    <row r="35" spans="1:25" ht="18" x14ac:dyDescent="0.2">
      <c r="A35" s="86"/>
      <c r="B35" s="86">
        <v>105</v>
      </c>
      <c r="C35" s="86">
        <v>137</v>
      </c>
      <c r="D35" s="86">
        <v>99</v>
      </c>
      <c r="E35" s="86">
        <v>203</v>
      </c>
      <c r="F35" s="86">
        <v>218</v>
      </c>
      <c r="G35" s="86">
        <v>199</v>
      </c>
      <c r="H35" s="86">
        <v>262</v>
      </c>
      <c r="I35" s="86">
        <v>389</v>
      </c>
      <c r="J35" s="86">
        <v>439</v>
      </c>
      <c r="K35" s="86">
        <v>183</v>
      </c>
      <c r="L35" s="86">
        <v>228</v>
      </c>
      <c r="M35" s="86">
        <v>273</v>
      </c>
      <c r="N35" s="86">
        <v>203</v>
      </c>
      <c r="O35" s="86">
        <v>323</v>
      </c>
      <c r="P35" s="86">
        <v>265</v>
      </c>
      <c r="Q35" s="86">
        <v>110</v>
      </c>
      <c r="R35" s="86">
        <v>171</v>
      </c>
      <c r="S35" s="86">
        <v>153</v>
      </c>
      <c r="T35" s="86">
        <v>2254</v>
      </c>
      <c r="U35" s="86">
        <v>569</v>
      </c>
      <c r="V35" s="86">
        <v>1177</v>
      </c>
      <c r="W35" s="86">
        <v>916</v>
      </c>
      <c r="X35" s="86">
        <v>1293</v>
      </c>
      <c r="Y35" s="86">
        <v>815</v>
      </c>
    </row>
    <row r="36" spans="1:25" ht="18" x14ac:dyDescent="0.2">
      <c r="A36" s="86"/>
      <c r="B36" s="86">
        <v>83</v>
      </c>
      <c r="C36" s="86">
        <v>110</v>
      </c>
      <c r="D36" s="86">
        <v>75</v>
      </c>
      <c r="E36" s="86">
        <v>205</v>
      </c>
      <c r="F36" s="86">
        <v>120</v>
      </c>
      <c r="G36" s="86">
        <v>298</v>
      </c>
      <c r="H36" s="86">
        <v>57</v>
      </c>
      <c r="I36" s="86">
        <v>371</v>
      </c>
      <c r="J36" s="86">
        <v>669</v>
      </c>
      <c r="K36" s="86">
        <v>133</v>
      </c>
      <c r="L36" s="86">
        <v>155</v>
      </c>
      <c r="M36" s="86">
        <v>173</v>
      </c>
      <c r="N36" s="86">
        <v>135</v>
      </c>
      <c r="O36" s="86">
        <v>108</v>
      </c>
      <c r="P36" s="86">
        <v>214</v>
      </c>
      <c r="Q36" s="86">
        <v>148</v>
      </c>
      <c r="R36" s="86">
        <v>165</v>
      </c>
      <c r="S36" s="86">
        <v>234</v>
      </c>
      <c r="T36" s="86">
        <v>890</v>
      </c>
      <c r="U36" s="86">
        <v>513</v>
      </c>
      <c r="V36" s="86">
        <v>798</v>
      </c>
      <c r="W36" s="86">
        <v>708</v>
      </c>
      <c r="X36" s="86">
        <v>452</v>
      </c>
      <c r="Y36" s="86">
        <v>625</v>
      </c>
    </row>
    <row r="37" spans="1:25" ht="18" x14ac:dyDescent="0.2">
      <c r="A37" s="86"/>
      <c r="B37" s="86">
        <v>156</v>
      </c>
      <c r="C37" s="86">
        <v>147</v>
      </c>
      <c r="D37" s="86">
        <v>72</v>
      </c>
      <c r="E37" s="86">
        <v>263</v>
      </c>
      <c r="F37" s="86">
        <v>67</v>
      </c>
      <c r="G37" s="86">
        <v>273</v>
      </c>
      <c r="H37" s="86">
        <v>263</v>
      </c>
      <c r="I37" s="86">
        <v>70</v>
      </c>
      <c r="J37" s="86">
        <v>333</v>
      </c>
      <c r="K37" s="86">
        <v>393</v>
      </c>
      <c r="L37" s="86">
        <v>139</v>
      </c>
      <c r="M37" s="86">
        <v>273</v>
      </c>
      <c r="N37" s="86">
        <v>117</v>
      </c>
      <c r="O37" s="86">
        <v>671</v>
      </c>
      <c r="P37" s="86">
        <v>216</v>
      </c>
      <c r="Q37" s="86">
        <v>289</v>
      </c>
      <c r="R37" s="86">
        <v>136</v>
      </c>
      <c r="S37" s="86">
        <v>327</v>
      </c>
      <c r="T37" s="86">
        <v>1397</v>
      </c>
      <c r="U37" s="86">
        <v>1386</v>
      </c>
      <c r="V37" s="86">
        <v>273</v>
      </c>
      <c r="W37" s="86">
        <v>90</v>
      </c>
      <c r="X37" s="86">
        <v>271</v>
      </c>
      <c r="Y37" s="86">
        <v>1827</v>
      </c>
    </row>
    <row r="38" spans="1:25" ht="18" x14ac:dyDescent="0.2">
      <c r="A38" s="86"/>
      <c r="B38" s="86">
        <v>49</v>
      </c>
      <c r="C38" s="86">
        <v>59</v>
      </c>
      <c r="D38" s="86">
        <v>150</v>
      </c>
      <c r="E38" s="86">
        <v>493</v>
      </c>
      <c r="F38" s="86">
        <v>121</v>
      </c>
      <c r="G38" s="86">
        <v>139</v>
      </c>
      <c r="H38" s="86">
        <v>656</v>
      </c>
      <c r="I38" s="86">
        <v>76</v>
      </c>
      <c r="J38" s="86">
        <v>491</v>
      </c>
      <c r="K38" s="86">
        <v>165</v>
      </c>
      <c r="L38" s="86">
        <v>154</v>
      </c>
      <c r="M38" s="86">
        <v>171</v>
      </c>
      <c r="N38" s="86">
        <v>202</v>
      </c>
      <c r="O38" s="86">
        <v>305</v>
      </c>
      <c r="P38" s="86">
        <v>147</v>
      </c>
      <c r="Q38" s="86">
        <v>180</v>
      </c>
      <c r="R38" s="86">
        <v>51</v>
      </c>
      <c r="S38" s="86">
        <v>147</v>
      </c>
      <c r="T38" s="86">
        <v>159</v>
      </c>
      <c r="U38" s="86">
        <v>560</v>
      </c>
      <c r="V38" s="86">
        <v>915</v>
      </c>
      <c r="W38" s="86">
        <v>708</v>
      </c>
      <c r="X38" s="86">
        <v>915</v>
      </c>
      <c r="Y38" s="86">
        <v>420</v>
      </c>
    </row>
    <row r="39" spans="1:25" ht="18" x14ac:dyDescent="0.2">
      <c r="A39" s="86"/>
      <c r="B39" s="86">
        <v>104</v>
      </c>
      <c r="C39" s="86">
        <v>130</v>
      </c>
      <c r="D39" s="86">
        <v>48</v>
      </c>
      <c r="E39" s="86">
        <v>272</v>
      </c>
      <c r="F39" s="86">
        <v>336</v>
      </c>
      <c r="G39" s="86">
        <v>230</v>
      </c>
      <c r="H39" s="86">
        <v>259</v>
      </c>
      <c r="I39" s="86">
        <v>642</v>
      </c>
      <c r="J39" s="86">
        <v>276</v>
      </c>
      <c r="K39" s="86">
        <v>151</v>
      </c>
      <c r="L39" s="86">
        <v>120</v>
      </c>
      <c r="M39" s="86">
        <v>363</v>
      </c>
      <c r="N39" s="86">
        <v>230</v>
      </c>
      <c r="O39" s="86">
        <v>186</v>
      </c>
      <c r="P39" s="86">
        <v>649</v>
      </c>
      <c r="Q39" s="86">
        <v>67</v>
      </c>
      <c r="R39" s="86">
        <v>162</v>
      </c>
      <c r="S39" s="86">
        <v>181</v>
      </c>
      <c r="T39" s="86">
        <v>281</v>
      </c>
      <c r="U39" s="86">
        <v>539</v>
      </c>
      <c r="V39" s="86">
        <v>793</v>
      </c>
      <c r="W39" s="86">
        <v>1538</v>
      </c>
      <c r="X39" s="86">
        <v>263</v>
      </c>
      <c r="Y39" s="86">
        <v>172</v>
      </c>
    </row>
    <row r="40" spans="1:25" ht="18" x14ac:dyDescent="0.2">
      <c r="A40" s="86"/>
      <c r="B40" s="86">
        <v>99</v>
      </c>
      <c r="C40" s="86">
        <v>88</v>
      </c>
      <c r="D40" s="86">
        <v>151</v>
      </c>
      <c r="E40" s="86">
        <v>335</v>
      </c>
      <c r="F40" s="86">
        <v>85</v>
      </c>
      <c r="G40" s="86">
        <v>265</v>
      </c>
      <c r="H40" s="86">
        <v>269</v>
      </c>
      <c r="I40" s="86">
        <v>436</v>
      </c>
      <c r="J40" s="86">
        <v>200</v>
      </c>
      <c r="K40" s="86">
        <v>171</v>
      </c>
      <c r="L40" s="86">
        <v>252</v>
      </c>
      <c r="M40" s="86">
        <v>189</v>
      </c>
      <c r="N40" s="86">
        <v>159</v>
      </c>
      <c r="O40" s="86">
        <v>62</v>
      </c>
      <c r="P40" s="86">
        <v>330</v>
      </c>
      <c r="Q40" s="86">
        <v>304</v>
      </c>
      <c r="R40" s="86">
        <v>317</v>
      </c>
      <c r="S40" s="86">
        <v>51</v>
      </c>
      <c r="T40" s="86">
        <v>1285</v>
      </c>
      <c r="U40" s="86">
        <v>405</v>
      </c>
      <c r="V40" s="86">
        <v>377</v>
      </c>
      <c r="W40" s="86">
        <v>555</v>
      </c>
      <c r="X40" s="86">
        <v>1624</v>
      </c>
      <c r="Y40" s="86">
        <v>1635</v>
      </c>
    </row>
    <row r="41" spans="1:25" ht="18" x14ac:dyDescent="0.2">
      <c r="A41" s="86"/>
      <c r="B41" s="86">
        <v>125</v>
      </c>
      <c r="C41" s="86">
        <v>110</v>
      </c>
      <c r="D41" s="86">
        <v>106</v>
      </c>
      <c r="E41" s="86">
        <v>84</v>
      </c>
      <c r="F41" s="86">
        <v>141</v>
      </c>
      <c r="G41" s="86">
        <v>225</v>
      </c>
      <c r="H41" s="86">
        <v>332</v>
      </c>
      <c r="I41" s="86">
        <v>509</v>
      </c>
      <c r="J41" s="86">
        <v>75</v>
      </c>
      <c r="K41" s="86">
        <v>280</v>
      </c>
      <c r="L41" s="86">
        <v>366</v>
      </c>
      <c r="M41" s="86">
        <v>133</v>
      </c>
      <c r="N41" s="86">
        <v>163</v>
      </c>
      <c r="O41" s="86">
        <v>131</v>
      </c>
      <c r="P41" s="86">
        <v>288</v>
      </c>
      <c r="Q41" s="86">
        <v>571</v>
      </c>
      <c r="R41" s="86">
        <v>46</v>
      </c>
      <c r="S41" s="86">
        <v>397</v>
      </c>
      <c r="T41" s="86">
        <v>849</v>
      </c>
      <c r="U41" s="86">
        <v>2321</v>
      </c>
      <c r="V41" s="86">
        <v>1765</v>
      </c>
      <c r="W41" s="86">
        <v>832</v>
      </c>
      <c r="X41" s="86">
        <v>934</v>
      </c>
      <c r="Y41" s="86">
        <v>163</v>
      </c>
    </row>
    <row r="42" spans="1:25" ht="18" x14ac:dyDescent="0.2">
      <c r="A42" s="86"/>
      <c r="B42" s="86">
        <v>84</v>
      </c>
      <c r="C42" s="86">
        <v>90</v>
      </c>
      <c r="D42" s="86">
        <v>61</v>
      </c>
      <c r="E42" s="86">
        <v>272</v>
      </c>
      <c r="F42" s="86">
        <v>231</v>
      </c>
      <c r="G42" s="86">
        <v>174</v>
      </c>
      <c r="H42" s="86">
        <v>54</v>
      </c>
      <c r="I42" s="86">
        <v>686</v>
      </c>
      <c r="J42" s="86">
        <v>257</v>
      </c>
      <c r="K42" s="86">
        <v>124</v>
      </c>
      <c r="L42" s="86">
        <v>184</v>
      </c>
      <c r="M42" s="86">
        <v>386</v>
      </c>
      <c r="N42" s="86">
        <v>338</v>
      </c>
      <c r="O42" s="86">
        <v>110</v>
      </c>
      <c r="P42" s="86">
        <v>325</v>
      </c>
      <c r="Q42" s="86">
        <v>170</v>
      </c>
      <c r="R42" s="86">
        <v>142</v>
      </c>
      <c r="S42" s="86">
        <v>146</v>
      </c>
      <c r="T42" s="86">
        <v>511</v>
      </c>
      <c r="U42" s="86">
        <v>257</v>
      </c>
      <c r="V42" s="86">
        <v>1021</v>
      </c>
      <c r="W42" s="86">
        <v>449</v>
      </c>
      <c r="X42" s="86">
        <v>255</v>
      </c>
      <c r="Y42" s="86">
        <v>640</v>
      </c>
    </row>
    <row r="43" spans="1:25" ht="18" x14ac:dyDescent="0.2">
      <c r="A43" s="86"/>
      <c r="B43" s="86">
        <v>57</v>
      </c>
      <c r="C43" s="86">
        <v>104</v>
      </c>
      <c r="D43" s="86">
        <v>65</v>
      </c>
      <c r="E43" s="86">
        <v>103</v>
      </c>
      <c r="F43" s="86">
        <v>203</v>
      </c>
      <c r="G43" s="86">
        <v>314</v>
      </c>
      <c r="H43" s="86">
        <v>242</v>
      </c>
      <c r="I43" s="86">
        <v>207</v>
      </c>
      <c r="J43" s="86">
        <v>187</v>
      </c>
      <c r="K43" s="86">
        <v>127</v>
      </c>
      <c r="L43" s="86">
        <v>335</v>
      </c>
      <c r="M43" s="86">
        <v>353</v>
      </c>
      <c r="N43" s="86">
        <v>474</v>
      </c>
      <c r="O43" s="86">
        <v>212</v>
      </c>
      <c r="P43" s="86">
        <v>122</v>
      </c>
      <c r="Q43" s="86">
        <v>153</v>
      </c>
      <c r="R43" s="86">
        <v>100</v>
      </c>
      <c r="S43" s="86">
        <v>119</v>
      </c>
      <c r="T43" s="86">
        <v>1616</v>
      </c>
      <c r="U43" s="86">
        <v>1146</v>
      </c>
      <c r="V43" s="86">
        <v>2301</v>
      </c>
      <c r="W43" s="86">
        <v>884</v>
      </c>
      <c r="X43" s="86">
        <v>322</v>
      </c>
      <c r="Y43" s="86">
        <v>304</v>
      </c>
    </row>
    <row r="44" spans="1:25" ht="18" x14ac:dyDescent="0.2">
      <c r="A44" s="86"/>
      <c r="B44" s="86">
        <v>157</v>
      </c>
      <c r="C44" s="86">
        <v>53</v>
      </c>
      <c r="D44" s="86">
        <v>88</v>
      </c>
      <c r="E44" s="86">
        <v>83</v>
      </c>
      <c r="F44" s="86">
        <v>105</v>
      </c>
      <c r="G44" s="86">
        <v>254</v>
      </c>
      <c r="H44" s="86">
        <v>217</v>
      </c>
      <c r="I44" s="86">
        <v>167</v>
      </c>
      <c r="J44" s="86">
        <v>250</v>
      </c>
      <c r="K44" s="86">
        <v>384</v>
      </c>
      <c r="L44" s="86">
        <v>297</v>
      </c>
      <c r="M44" s="86">
        <v>415</v>
      </c>
      <c r="N44" s="86">
        <v>150</v>
      </c>
      <c r="O44" s="86">
        <v>213</v>
      </c>
      <c r="P44" s="86">
        <v>50</v>
      </c>
      <c r="Q44" s="86">
        <v>177</v>
      </c>
      <c r="R44" s="86">
        <v>166</v>
      </c>
      <c r="S44" s="86">
        <v>114</v>
      </c>
      <c r="T44" s="86">
        <v>1385</v>
      </c>
      <c r="U44" s="86">
        <v>1074</v>
      </c>
      <c r="V44" s="86">
        <v>269</v>
      </c>
      <c r="W44" s="86">
        <v>282</v>
      </c>
      <c r="X44" s="86">
        <v>479</v>
      </c>
      <c r="Y44" s="86">
        <v>1034</v>
      </c>
    </row>
    <row r="45" spans="1:25" ht="18" x14ac:dyDescent="0.2">
      <c r="A45" s="86"/>
      <c r="B45" s="86">
        <v>76</v>
      </c>
      <c r="C45" s="86">
        <v>63</v>
      </c>
      <c r="D45" s="86">
        <v>82</v>
      </c>
      <c r="E45" s="86">
        <v>741</v>
      </c>
      <c r="F45" s="86">
        <v>255</v>
      </c>
      <c r="G45" s="86">
        <v>123</v>
      </c>
      <c r="H45" s="86">
        <v>198</v>
      </c>
      <c r="I45" s="86">
        <v>209</v>
      </c>
      <c r="J45" s="86">
        <v>247</v>
      </c>
      <c r="K45" s="86">
        <v>199</v>
      </c>
      <c r="L45" s="86">
        <v>173</v>
      </c>
      <c r="M45" s="86">
        <v>179</v>
      </c>
      <c r="N45" s="86">
        <v>147</v>
      </c>
      <c r="O45" s="86">
        <v>332</v>
      </c>
      <c r="P45" s="86">
        <v>138</v>
      </c>
      <c r="Q45" s="86">
        <v>105</v>
      </c>
      <c r="R45" s="86">
        <v>199</v>
      </c>
      <c r="S45" s="86">
        <v>135</v>
      </c>
      <c r="T45" s="86">
        <v>798</v>
      </c>
      <c r="U45" s="86">
        <v>369</v>
      </c>
      <c r="V45" s="86">
        <v>1290</v>
      </c>
      <c r="W45" s="86">
        <v>650</v>
      </c>
      <c r="X45" s="86">
        <v>359</v>
      </c>
      <c r="Y45" s="86">
        <v>553</v>
      </c>
    </row>
    <row r="46" spans="1:25" ht="18" x14ac:dyDescent="0.2">
      <c r="A46" s="86"/>
      <c r="B46" s="86">
        <v>119</v>
      </c>
      <c r="C46" s="86">
        <v>83</v>
      </c>
      <c r="D46" s="86">
        <v>116</v>
      </c>
      <c r="E46" s="86">
        <v>206</v>
      </c>
      <c r="F46" s="86">
        <v>214</v>
      </c>
      <c r="G46" s="86">
        <v>194</v>
      </c>
      <c r="H46" s="86">
        <v>346</v>
      </c>
      <c r="I46" s="86">
        <v>328</v>
      </c>
      <c r="J46" s="86">
        <v>490</v>
      </c>
      <c r="K46" s="86">
        <v>135</v>
      </c>
      <c r="L46" s="86">
        <v>163</v>
      </c>
      <c r="M46" s="86">
        <v>300</v>
      </c>
      <c r="N46" s="86">
        <v>117</v>
      </c>
      <c r="O46" s="86">
        <v>166</v>
      </c>
      <c r="P46" s="86">
        <v>137</v>
      </c>
      <c r="Q46" s="86">
        <v>309</v>
      </c>
      <c r="R46" s="86">
        <v>54</v>
      </c>
      <c r="S46" s="86">
        <v>101</v>
      </c>
      <c r="T46" s="86">
        <v>588</v>
      </c>
      <c r="U46" s="86">
        <v>840</v>
      </c>
      <c r="V46" s="86">
        <v>1014</v>
      </c>
      <c r="W46" s="86">
        <v>255</v>
      </c>
      <c r="X46" s="86">
        <v>235</v>
      </c>
      <c r="Y46" s="86">
        <v>165</v>
      </c>
    </row>
    <row r="47" spans="1:25" ht="18" x14ac:dyDescent="0.2">
      <c r="A47" s="86"/>
      <c r="B47" s="86">
        <v>86</v>
      </c>
      <c r="C47" s="86">
        <v>62</v>
      </c>
      <c r="D47" s="86">
        <v>71</v>
      </c>
      <c r="E47" s="86">
        <v>554</v>
      </c>
      <c r="F47" s="86">
        <v>233</v>
      </c>
      <c r="G47" s="86">
        <v>67</v>
      </c>
      <c r="H47" s="86">
        <v>381</v>
      </c>
      <c r="I47" s="86">
        <v>237</v>
      </c>
      <c r="J47" s="86">
        <v>281</v>
      </c>
      <c r="K47" s="86">
        <v>136</v>
      </c>
      <c r="L47" s="86">
        <v>287</v>
      </c>
      <c r="M47" s="86">
        <v>66</v>
      </c>
      <c r="N47" s="86">
        <v>216</v>
      </c>
      <c r="O47" s="86">
        <v>92</v>
      </c>
      <c r="P47" s="86">
        <v>460</v>
      </c>
      <c r="Q47" s="86">
        <v>113</v>
      </c>
      <c r="R47" s="86">
        <v>133</v>
      </c>
      <c r="S47" s="86">
        <v>121</v>
      </c>
      <c r="T47" s="86">
        <v>1426</v>
      </c>
      <c r="U47" s="86">
        <v>279</v>
      </c>
      <c r="V47" s="86">
        <v>1380</v>
      </c>
      <c r="W47" s="86">
        <v>299</v>
      </c>
      <c r="X47" s="86">
        <v>1819</v>
      </c>
      <c r="Y47" s="86">
        <v>832</v>
      </c>
    </row>
    <row r="48" spans="1:25" ht="18" x14ac:dyDescent="0.2">
      <c r="A48" s="86"/>
      <c r="B48" s="86">
        <v>44</v>
      </c>
      <c r="C48" s="86">
        <v>137</v>
      </c>
      <c r="D48" s="86">
        <v>234</v>
      </c>
      <c r="E48" s="86">
        <v>133</v>
      </c>
      <c r="F48" s="86">
        <v>45</v>
      </c>
      <c r="G48" s="86">
        <v>421</v>
      </c>
      <c r="H48" s="86">
        <v>116</v>
      </c>
      <c r="I48" s="86">
        <v>485</v>
      </c>
      <c r="J48" s="86">
        <v>231</v>
      </c>
      <c r="K48" s="86">
        <v>167</v>
      </c>
      <c r="L48" s="86">
        <v>153</v>
      </c>
      <c r="M48" s="86">
        <v>258</v>
      </c>
      <c r="N48" s="86">
        <v>339</v>
      </c>
      <c r="O48" s="86">
        <v>196</v>
      </c>
      <c r="P48" s="86">
        <v>107</v>
      </c>
      <c r="Q48" s="86">
        <v>140</v>
      </c>
      <c r="R48" s="86">
        <v>152</v>
      </c>
      <c r="S48" s="86">
        <v>149</v>
      </c>
      <c r="T48" s="86">
        <v>1149</v>
      </c>
      <c r="U48" s="86">
        <v>860</v>
      </c>
      <c r="V48" s="86">
        <v>405</v>
      </c>
      <c r="W48" s="86">
        <v>354</v>
      </c>
      <c r="X48" s="86">
        <v>644</v>
      </c>
      <c r="Y48" s="86">
        <v>215</v>
      </c>
    </row>
    <row r="49" spans="1:25" ht="18" x14ac:dyDescent="0.2">
      <c r="A49" s="86"/>
      <c r="B49" s="86">
        <v>110</v>
      </c>
      <c r="C49" s="86">
        <v>84</v>
      </c>
      <c r="D49" s="86">
        <v>56</v>
      </c>
      <c r="E49" s="86">
        <v>243</v>
      </c>
      <c r="F49" s="86">
        <v>327</v>
      </c>
      <c r="G49" s="86">
        <v>346</v>
      </c>
      <c r="H49" s="86">
        <v>263</v>
      </c>
      <c r="I49" s="86">
        <v>281</v>
      </c>
      <c r="J49" s="86">
        <v>79</v>
      </c>
      <c r="K49" s="86">
        <v>172</v>
      </c>
      <c r="L49" s="86">
        <v>183</v>
      </c>
      <c r="M49" s="86">
        <v>423</v>
      </c>
      <c r="N49" s="86">
        <v>130</v>
      </c>
      <c r="O49" s="86">
        <v>115</v>
      </c>
      <c r="P49" s="86">
        <v>266</v>
      </c>
      <c r="Q49" s="86">
        <v>156</v>
      </c>
      <c r="R49" s="86">
        <v>362</v>
      </c>
      <c r="S49" s="86">
        <v>133</v>
      </c>
      <c r="T49" s="86">
        <v>255</v>
      </c>
      <c r="U49" s="86">
        <v>881</v>
      </c>
      <c r="V49" s="86">
        <v>1438</v>
      </c>
      <c r="W49" s="86">
        <v>846</v>
      </c>
      <c r="X49" s="86">
        <v>1155</v>
      </c>
      <c r="Y49" s="86">
        <v>452</v>
      </c>
    </row>
    <row r="50" spans="1:25" ht="18" x14ac:dyDescent="0.2">
      <c r="A50" s="86"/>
      <c r="B50" s="86">
        <v>123</v>
      </c>
      <c r="C50" s="86">
        <v>42</v>
      </c>
      <c r="D50" s="86">
        <v>63</v>
      </c>
      <c r="E50" s="86">
        <v>561</v>
      </c>
      <c r="F50" s="86">
        <v>331</v>
      </c>
      <c r="G50" s="86">
        <v>184</v>
      </c>
      <c r="H50" s="86">
        <v>261</v>
      </c>
      <c r="I50" s="86">
        <v>124</v>
      </c>
      <c r="J50" s="86">
        <v>283</v>
      </c>
      <c r="K50" s="86">
        <v>200</v>
      </c>
      <c r="L50" s="86">
        <v>143</v>
      </c>
      <c r="M50" s="86">
        <v>250</v>
      </c>
      <c r="N50" s="86">
        <v>184</v>
      </c>
      <c r="O50" s="86">
        <v>586</v>
      </c>
      <c r="P50" s="86">
        <v>574</v>
      </c>
      <c r="Q50" s="86">
        <v>471</v>
      </c>
      <c r="R50" s="86">
        <v>215</v>
      </c>
      <c r="S50" s="86">
        <v>156</v>
      </c>
      <c r="T50" s="86">
        <v>427</v>
      </c>
      <c r="U50" s="86">
        <v>487</v>
      </c>
      <c r="V50" s="86">
        <v>533</v>
      </c>
      <c r="W50" s="86">
        <v>1839</v>
      </c>
      <c r="X50" s="86">
        <v>1553</v>
      </c>
      <c r="Y50" s="86">
        <v>903</v>
      </c>
    </row>
    <row r="51" spans="1:25" ht="18" x14ac:dyDescent="0.2">
      <c r="A51" s="86"/>
      <c r="B51" s="86">
        <v>98</v>
      </c>
      <c r="C51" s="86">
        <v>86</v>
      </c>
      <c r="D51" s="86">
        <v>87</v>
      </c>
      <c r="E51" s="86">
        <v>178</v>
      </c>
      <c r="F51" s="86">
        <v>125</v>
      </c>
      <c r="G51" s="86">
        <v>284</v>
      </c>
      <c r="H51" s="86">
        <v>684</v>
      </c>
      <c r="I51" s="86">
        <v>480</v>
      </c>
      <c r="J51" s="86">
        <v>767</v>
      </c>
      <c r="K51" s="86">
        <v>194</v>
      </c>
      <c r="L51" s="86">
        <v>334</v>
      </c>
      <c r="M51" s="86">
        <v>329</v>
      </c>
      <c r="N51" s="86">
        <v>197</v>
      </c>
      <c r="O51" s="86">
        <v>181</v>
      </c>
      <c r="P51" s="86">
        <v>175</v>
      </c>
      <c r="Q51" s="86">
        <v>188</v>
      </c>
      <c r="R51" s="86">
        <v>327</v>
      </c>
      <c r="S51" s="86">
        <v>146</v>
      </c>
      <c r="T51" s="86">
        <v>1163</v>
      </c>
      <c r="U51" s="86">
        <v>408</v>
      </c>
      <c r="V51" s="86">
        <v>573</v>
      </c>
      <c r="W51" s="86">
        <v>872</v>
      </c>
      <c r="X51" s="86">
        <v>704</v>
      </c>
      <c r="Y51" s="86">
        <v>672</v>
      </c>
    </row>
    <row r="52" spans="1:25" ht="18" x14ac:dyDescent="0.2">
      <c r="A52" s="86"/>
      <c r="B52" s="86">
        <v>70</v>
      </c>
      <c r="C52" s="86">
        <v>97</v>
      </c>
      <c r="D52" s="86">
        <v>68</v>
      </c>
      <c r="E52" s="86">
        <v>123</v>
      </c>
      <c r="F52" s="86">
        <v>421</v>
      </c>
      <c r="G52" s="86">
        <v>65</v>
      </c>
      <c r="H52" s="86">
        <v>215</v>
      </c>
      <c r="I52" s="86">
        <v>166</v>
      </c>
      <c r="J52" s="86">
        <v>310</v>
      </c>
      <c r="K52" s="86">
        <v>84</v>
      </c>
      <c r="L52" s="86">
        <v>270</v>
      </c>
      <c r="M52" s="86">
        <v>134</v>
      </c>
      <c r="N52" s="86">
        <v>59</v>
      </c>
      <c r="O52" s="86">
        <v>135</v>
      </c>
      <c r="P52" s="86">
        <v>344</v>
      </c>
      <c r="Q52" s="86">
        <v>87</v>
      </c>
      <c r="R52" s="86">
        <v>174</v>
      </c>
      <c r="S52" s="86">
        <v>92</v>
      </c>
      <c r="T52" s="86">
        <v>1761</v>
      </c>
      <c r="U52" s="86">
        <v>1442</v>
      </c>
      <c r="V52" s="86">
        <v>1279</v>
      </c>
      <c r="W52" s="86">
        <v>1148</v>
      </c>
      <c r="X52" s="86">
        <v>622</v>
      </c>
      <c r="Y52" s="86">
        <v>240</v>
      </c>
    </row>
    <row r="53" spans="1:25" ht="18" x14ac:dyDescent="0.2">
      <c r="A53" s="86"/>
      <c r="B53" s="86">
        <v>138</v>
      </c>
      <c r="C53" s="86">
        <v>45</v>
      </c>
      <c r="D53" s="86">
        <v>50</v>
      </c>
      <c r="E53" s="86">
        <v>40</v>
      </c>
      <c r="F53" s="86">
        <v>165</v>
      </c>
      <c r="G53" s="86">
        <v>242</v>
      </c>
      <c r="H53" s="86">
        <v>124</v>
      </c>
      <c r="I53" s="86">
        <v>80</v>
      </c>
      <c r="J53" s="86">
        <v>293</v>
      </c>
      <c r="K53" s="86">
        <v>355</v>
      </c>
      <c r="L53" s="86">
        <v>71</v>
      </c>
      <c r="M53" s="86">
        <v>179</v>
      </c>
      <c r="N53" s="86">
        <v>256</v>
      </c>
      <c r="O53" s="86">
        <v>141</v>
      </c>
      <c r="P53" s="86">
        <v>145</v>
      </c>
      <c r="Q53" s="86">
        <v>392</v>
      </c>
      <c r="R53" s="86">
        <v>105</v>
      </c>
      <c r="S53" s="86">
        <v>151</v>
      </c>
      <c r="T53" s="86">
        <v>561</v>
      </c>
      <c r="U53" s="86">
        <v>579</v>
      </c>
      <c r="V53" s="86">
        <v>1394</v>
      </c>
      <c r="W53" s="86">
        <v>345</v>
      </c>
      <c r="X53" s="86">
        <v>429</v>
      </c>
      <c r="Y53" s="86">
        <v>878</v>
      </c>
    </row>
    <row r="54" spans="1:25" ht="18" x14ac:dyDescent="0.2">
      <c r="A54" s="86"/>
      <c r="B54" s="86">
        <v>129</v>
      </c>
      <c r="C54" s="86">
        <v>41</v>
      </c>
      <c r="D54" s="86">
        <v>104</v>
      </c>
      <c r="E54" s="86">
        <v>312</v>
      </c>
      <c r="F54" s="86">
        <v>179</v>
      </c>
      <c r="G54" s="86"/>
      <c r="H54" s="86">
        <v>98</v>
      </c>
      <c r="I54" s="86">
        <v>247</v>
      </c>
      <c r="J54" s="86">
        <v>498</v>
      </c>
      <c r="K54" s="86">
        <v>170</v>
      </c>
      <c r="L54" s="86">
        <v>118</v>
      </c>
      <c r="M54" s="86">
        <v>302</v>
      </c>
      <c r="N54" s="86">
        <v>145</v>
      </c>
      <c r="O54" s="86">
        <v>677</v>
      </c>
      <c r="P54" s="86">
        <v>275</v>
      </c>
      <c r="Q54" s="86">
        <v>173</v>
      </c>
      <c r="R54" s="86">
        <v>156</v>
      </c>
      <c r="S54" s="86">
        <v>297</v>
      </c>
      <c r="T54" s="86">
        <v>580</v>
      </c>
      <c r="U54" s="86">
        <v>857</v>
      </c>
      <c r="V54" s="86">
        <v>688</v>
      </c>
      <c r="W54" s="86">
        <v>868</v>
      </c>
      <c r="X54" s="86">
        <v>109</v>
      </c>
      <c r="Y54" s="86">
        <v>354</v>
      </c>
    </row>
    <row r="55" spans="1:25" ht="18" x14ac:dyDescent="0.2">
      <c r="A55" s="86"/>
      <c r="B55" s="86">
        <v>56</v>
      </c>
      <c r="C55" s="86">
        <v>134</v>
      </c>
      <c r="D55" s="86">
        <v>102</v>
      </c>
      <c r="E55" s="86">
        <v>246</v>
      </c>
      <c r="F55" s="86">
        <v>259</v>
      </c>
      <c r="G55" s="86"/>
      <c r="H55" s="86">
        <v>504</v>
      </c>
      <c r="I55" s="86">
        <v>271</v>
      </c>
      <c r="J55" s="86">
        <v>361</v>
      </c>
      <c r="K55" s="86">
        <v>107</v>
      </c>
      <c r="L55" s="86">
        <v>247</v>
      </c>
      <c r="M55" s="86">
        <v>175</v>
      </c>
      <c r="N55" s="86">
        <v>116</v>
      </c>
      <c r="O55" s="86">
        <v>118</v>
      </c>
      <c r="P55" s="86">
        <v>274</v>
      </c>
      <c r="Q55" s="86">
        <v>193</v>
      </c>
      <c r="R55" s="86">
        <v>151</v>
      </c>
      <c r="S55" s="86">
        <v>159</v>
      </c>
      <c r="T55" s="86">
        <v>1427</v>
      </c>
      <c r="U55" s="86">
        <v>635</v>
      </c>
      <c r="V55" s="86">
        <v>1960</v>
      </c>
      <c r="W55" s="86">
        <v>151</v>
      </c>
      <c r="X55" s="86">
        <v>834</v>
      </c>
      <c r="Y55" s="86">
        <v>97</v>
      </c>
    </row>
    <row r="56" spans="1:25" ht="18" x14ac:dyDescent="0.2">
      <c r="A56" s="86"/>
      <c r="B56" s="86">
        <v>66</v>
      </c>
      <c r="C56" s="86">
        <v>119</v>
      </c>
      <c r="D56" s="86">
        <v>136</v>
      </c>
      <c r="E56" s="86">
        <v>136</v>
      </c>
      <c r="F56" s="86"/>
      <c r="G56" s="86"/>
      <c r="H56" s="86">
        <v>181</v>
      </c>
      <c r="I56" s="86">
        <v>141</v>
      </c>
      <c r="J56" s="86">
        <v>709</v>
      </c>
      <c r="K56" s="86">
        <v>306</v>
      </c>
      <c r="L56" s="86">
        <v>152</v>
      </c>
      <c r="M56" s="86">
        <v>231</v>
      </c>
      <c r="N56" s="86">
        <v>123</v>
      </c>
      <c r="O56" s="86">
        <v>127</v>
      </c>
      <c r="P56" s="86">
        <v>166</v>
      </c>
      <c r="Q56" s="86">
        <v>148</v>
      </c>
      <c r="R56" s="86">
        <v>99</v>
      </c>
      <c r="S56" s="86">
        <v>290</v>
      </c>
      <c r="T56" s="86">
        <v>192</v>
      </c>
      <c r="U56" s="86">
        <v>2256</v>
      </c>
      <c r="V56" s="86">
        <v>1588</v>
      </c>
      <c r="W56" s="86">
        <v>249</v>
      </c>
      <c r="X56" s="86">
        <v>348</v>
      </c>
      <c r="Y56" s="86">
        <v>1208</v>
      </c>
    </row>
    <row r="57" spans="1:25" ht="18" x14ac:dyDescent="0.2">
      <c r="A57" s="86"/>
      <c r="B57" s="86">
        <v>95</v>
      </c>
      <c r="C57" s="86">
        <v>86</v>
      </c>
      <c r="D57" s="86">
        <v>79</v>
      </c>
      <c r="E57" s="86">
        <v>144</v>
      </c>
      <c r="F57" s="86"/>
      <c r="G57" s="86"/>
      <c r="H57" s="86">
        <v>84</v>
      </c>
      <c r="I57" s="86">
        <v>400</v>
      </c>
      <c r="J57" s="86">
        <v>417</v>
      </c>
      <c r="K57" s="86">
        <v>157</v>
      </c>
      <c r="L57" s="86">
        <v>319</v>
      </c>
      <c r="M57" s="86">
        <v>165</v>
      </c>
      <c r="N57" s="86">
        <v>144</v>
      </c>
      <c r="O57" s="86">
        <v>257</v>
      </c>
      <c r="P57" s="86">
        <v>89</v>
      </c>
      <c r="Q57" s="86">
        <v>132</v>
      </c>
      <c r="R57" s="86">
        <v>166</v>
      </c>
      <c r="S57" s="86">
        <v>100</v>
      </c>
      <c r="T57" s="86">
        <v>565</v>
      </c>
      <c r="U57" s="86"/>
      <c r="V57" s="86">
        <v>851</v>
      </c>
      <c r="W57" s="86">
        <v>347</v>
      </c>
      <c r="X57" s="86">
        <v>269</v>
      </c>
      <c r="Y57" s="86">
        <v>242</v>
      </c>
    </row>
    <row r="58" spans="1:25" ht="18" x14ac:dyDescent="0.2">
      <c r="A58" s="86"/>
      <c r="B58" s="86">
        <v>94</v>
      </c>
      <c r="C58" s="86">
        <v>121</v>
      </c>
      <c r="D58" s="86">
        <v>81</v>
      </c>
      <c r="E58" s="86">
        <v>105</v>
      </c>
      <c r="F58" s="86"/>
      <c r="G58" s="86"/>
      <c r="H58" s="86">
        <v>147</v>
      </c>
      <c r="I58" s="86">
        <v>700</v>
      </c>
      <c r="J58" s="86">
        <v>103</v>
      </c>
      <c r="K58" s="86">
        <v>225</v>
      </c>
      <c r="L58" s="86">
        <v>368</v>
      </c>
      <c r="M58" s="86">
        <v>370</v>
      </c>
      <c r="N58" s="86">
        <v>83</v>
      </c>
      <c r="O58" s="86"/>
      <c r="P58" s="86">
        <v>239</v>
      </c>
      <c r="Q58" s="86">
        <v>197</v>
      </c>
      <c r="R58" s="86">
        <v>99</v>
      </c>
      <c r="S58" s="86">
        <v>168</v>
      </c>
      <c r="T58" s="86">
        <v>1065</v>
      </c>
      <c r="U58" s="86"/>
      <c r="V58" s="86">
        <v>422</v>
      </c>
      <c r="W58" s="86">
        <v>388</v>
      </c>
      <c r="X58" s="86"/>
      <c r="Y58" s="86">
        <v>349</v>
      </c>
    </row>
    <row r="59" spans="1:25" ht="18" x14ac:dyDescent="0.2">
      <c r="A59" s="86"/>
      <c r="B59" s="86">
        <v>71</v>
      </c>
      <c r="C59" s="86">
        <v>63</v>
      </c>
      <c r="D59" s="86">
        <v>40</v>
      </c>
      <c r="E59" s="86">
        <v>338</v>
      </c>
      <c r="F59" s="86"/>
      <c r="G59" s="86"/>
      <c r="H59" s="86">
        <v>787</v>
      </c>
      <c r="I59" s="86">
        <v>271</v>
      </c>
      <c r="J59" s="86">
        <v>292</v>
      </c>
      <c r="K59" s="86">
        <v>186</v>
      </c>
      <c r="L59" s="86">
        <v>177</v>
      </c>
      <c r="M59" s="86">
        <v>243</v>
      </c>
      <c r="N59" s="86">
        <v>693</v>
      </c>
      <c r="O59" s="86"/>
      <c r="P59" s="86">
        <v>197</v>
      </c>
      <c r="Q59" s="86">
        <v>98</v>
      </c>
      <c r="R59" s="86"/>
      <c r="S59" s="86">
        <v>127</v>
      </c>
      <c r="T59" s="86">
        <v>129</v>
      </c>
      <c r="U59" s="86"/>
      <c r="V59" s="86">
        <v>242</v>
      </c>
      <c r="W59" s="86">
        <v>1170</v>
      </c>
      <c r="X59" s="86"/>
      <c r="Y59" s="86">
        <v>350</v>
      </c>
    </row>
    <row r="60" spans="1:25" ht="18" x14ac:dyDescent="0.2">
      <c r="A60" s="86"/>
      <c r="B60" s="86">
        <v>224</v>
      </c>
      <c r="C60" s="86"/>
      <c r="D60" s="86">
        <v>44</v>
      </c>
      <c r="E60" s="86">
        <v>300</v>
      </c>
      <c r="F60" s="86"/>
      <c r="G60" s="86"/>
      <c r="H60" s="86">
        <v>475</v>
      </c>
      <c r="I60" s="86">
        <v>768</v>
      </c>
      <c r="J60" s="86">
        <v>633</v>
      </c>
      <c r="K60" s="86">
        <v>222</v>
      </c>
      <c r="L60" s="86">
        <v>158</v>
      </c>
      <c r="M60" s="86">
        <v>98</v>
      </c>
      <c r="N60" s="86">
        <v>201</v>
      </c>
      <c r="O60" s="86"/>
      <c r="P60" s="86"/>
      <c r="Q60" s="86">
        <v>197</v>
      </c>
      <c r="R60" s="86"/>
      <c r="S60" s="86">
        <v>340</v>
      </c>
      <c r="T60" s="86">
        <v>279</v>
      </c>
      <c r="U60" s="86"/>
      <c r="V60" s="86">
        <v>869</v>
      </c>
      <c r="W60" s="86">
        <v>258</v>
      </c>
      <c r="X60" s="86"/>
      <c r="Y60" s="86">
        <v>985</v>
      </c>
    </row>
    <row r="61" spans="1:25" ht="18" x14ac:dyDescent="0.2">
      <c r="A61" s="86"/>
      <c r="B61" s="86">
        <v>72</v>
      </c>
      <c r="C61" s="86"/>
      <c r="D61" s="86">
        <v>78</v>
      </c>
      <c r="E61" s="86">
        <v>290</v>
      </c>
      <c r="F61" s="86"/>
      <c r="G61" s="86"/>
      <c r="H61" s="86">
        <v>431</v>
      </c>
      <c r="I61" s="86"/>
      <c r="J61" s="86">
        <v>202</v>
      </c>
      <c r="K61" s="86">
        <v>277</v>
      </c>
      <c r="L61" s="86"/>
      <c r="M61" s="86"/>
      <c r="N61" s="86">
        <v>667</v>
      </c>
      <c r="O61" s="86"/>
      <c r="P61" s="86"/>
      <c r="Q61" s="86">
        <v>145</v>
      </c>
      <c r="R61" s="86"/>
      <c r="S61" s="86">
        <v>184</v>
      </c>
      <c r="T61" s="86">
        <v>633</v>
      </c>
      <c r="U61" s="86"/>
      <c r="V61" s="86">
        <v>539</v>
      </c>
      <c r="W61" s="86">
        <v>1170</v>
      </c>
      <c r="X61" s="86"/>
      <c r="Y61" s="86">
        <v>855</v>
      </c>
    </row>
    <row r="62" spans="1:25" ht="18" x14ac:dyDescent="0.2">
      <c r="A62" s="86"/>
      <c r="B62" s="86">
        <v>92</v>
      </c>
      <c r="C62" s="86"/>
      <c r="D62" s="86"/>
      <c r="E62" s="86">
        <v>203</v>
      </c>
      <c r="F62" s="86"/>
      <c r="G62" s="86"/>
      <c r="H62" s="86">
        <v>223</v>
      </c>
      <c r="I62" s="86"/>
      <c r="J62" s="86"/>
      <c r="K62" s="86">
        <v>371</v>
      </c>
      <c r="L62" s="86"/>
      <c r="M62" s="86"/>
      <c r="N62" s="86"/>
      <c r="O62" s="86"/>
      <c r="P62" s="86"/>
      <c r="Q62" s="86">
        <v>220</v>
      </c>
      <c r="R62" s="86"/>
      <c r="S62" s="86"/>
      <c r="T62" s="86">
        <v>373</v>
      </c>
      <c r="U62" s="86"/>
      <c r="V62" s="86">
        <v>579</v>
      </c>
      <c r="W62" s="86">
        <v>294</v>
      </c>
      <c r="X62" s="86"/>
      <c r="Y62" s="86">
        <v>333</v>
      </c>
    </row>
    <row r="63" spans="1:25" ht="18" x14ac:dyDescent="0.2">
      <c r="A63" s="86"/>
      <c r="B63" s="86">
        <v>44</v>
      </c>
      <c r="C63" s="86"/>
      <c r="D63" s="86"/>
      <c r="E63" s="86"/>
      <c r="F63" s="86"/>
      <c r="G63" s="86"/>
      <c r="H63" s="86">
        <v>375</v>
      </c>
      <c r="I63" s="86"/>
      <c r="J63" s="86"/>
      <c r="K63" s="86">
        <v>144</v>
      </c>
      <c r="L63" s="86"/>
      <c r="M63" s="86"/>
      <c r="N63" s="86"/>
      <c r="O63" s="86"/>
      <c r="P63" s="86"/>
      <c r="Q63" s="86">
        <v>147</v>
      </c>
      <c r="R63" s="86"/>
      <c r="S63" s="86"/>
      <c r="T63" s="86">
        <v>1045</v>
      </c>
      <c r="U63" s="86"/>
      <c r="V63" s="86">
        <v>507</v>
      </c>
      <c r="W63" s="86">
        <v>1162</v>
      </c>
      <c r="X63" s="86"/>
      <c r="Y63" s="86">
        <v>869</v>
      </c>
    </row>
    <row r="64" spans="1:25" ht="18" x14ac:dyDescent="0.2">
      <c r="A64" s="86"/>
      <c r="B64" s="86"/>
      <c r="C64" s="86"/>
      <c r="D64" s="86"/>
      <c r="E64" s="86"/>
      <c r="F64" s="86"/>
      <c r="G64" s="86"/>
      <c r="H64" s="86">
        <v>495</v>
      </c>
      <c r="I64" s="86"/>
      <c r="J64" s="86"/>
      <c r="K64" s="86">
        <v>111</v>
      </c>
      <c r="L64" s="86"/>
      <c r="M64" s="86"/>
      <c r="N64" s="86"/>
      <c r="O64" s="86"/>
      <c r="P64" s="86"/>
      <c r="Q64" s="86">
        <v>97</v>
      </c>
      <c r="R64" s="86"/>
      <c r="S64" s="86"/>
      <c r="T64" s="86"/>
      <c r="U64" s="86"/>
      <c r="V64" s="86"/>
      <c r="W64" s="86">
        <v>953</v>
      </c>
      <c r="X64" s="86"/>
      <c r="Y64" s="86">
        <v>720</v>
      </c>
    </row>
    <row r="65" spans="1:25" ht="18" x14ac:dyDescent="0.2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>
        <v>323</v>
      </c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>
        <v>828</v>
      </c>
      <c r="X65" s="86"/>
      <c r="Y65" s="86">
        <v>280</v>
      </c>
    </row>
    <row r="66" spans="1:25" ht="18" x14ac:dyDescent="0.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>
        <v>829</v>
      </c>
      <c r="X66" s="86"/>
      <c r="Y66" s="86"/>
    </row>
    <row r="67" spans="1:25" ht="18" x14ac:dyDescent="0.2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>
        <v>288</v>
      </c>
      <c r="X67" s="86"/>
      <c r="Y67" s="86"/>
    </row>
    <row r="68" spans="1:25" ht="18" x14ac:dyDescent="0.2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>
        <v>378</v>
      </c>
      <c r="X68" s="86"/>
      <c r="Y68" s="86"/>
    </row>
    <row r="69" spans="1:25" ht="18" x14ac:dyDescent="0.2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>
        <v>968</v>
      </c>
      <c r="X69" s="86"/>
      <c r="Y69" s="86"/>
    </row>
    <row r="70" spans="1:25" ht="18" x14ac:dyDescent="0.2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</row>
    <row r="71" spans="1:25" ht="18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8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8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8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8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8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8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4188-8BEC-42F0-A3F5-96A62486B6EC}">
  <dimension ref="A1:KA94"/>
  <sheetViews>
    <sheetView zoomScaleNormal="100" workbookViewId="0">
      <selection sqref="A1:I1"/>
    </sheetView>
  </sheetViews>
  <sheetFormatPr baseColWidth="10" defaultColWidth="9.1640625" defaultRowHeight="14" x14ac:dyDescent="0.15"/>
  <cols>
    <col min="1" max="1" width="11.83203125" style="1" bestFit="1" customWidth="1"/>
    <col min="2" max="2" width="11.5" style="1" bestFit="1" customWidth="1"/>
    <col min="3" max="3" width="11.1640625" style="1" bestFit="1" customWidth="1"/>
    <col min="4" max="4" width="10.83203125" style="1" bestFit="1" customWidth="1"/>
    <col min="5" max="5" width="6" style="1" customWidth="1"/>
    <col min="6" max="6" width="12" style="1" bestFit="1" customWidth="1"/>
    <col min="7" max="7" width="11.6640625" style="1" bestFit="1" customWidth="1"/>
    <col min="8" max="8" width="11.33203125" style="1" bestFit="1" customWidth="1"/>
    <col min="9" max="9" width="11" style="1" bestFit="1" customWidth="1"/>
    <col min="10" max="10" width="11" style="1" customWidth="1"/>
    <col min="11" max="19" width="8.6640625" style="1" customWidth="1"/>
    <col min="20" max="16384" width="9.1640625" style="1"/>
  </cols>
  <sheetData>
    <row r="1" spans="1:287" ht="25" x14ac:dyDescent="0.25">
      <c r="A1" s="145" t="s">
        <v>286</v>
      </c>
      <c r="B1" s="148"/>
      <c r="C1" s="34"/>
      <c r="G1" s="26"/>
      <c r="K1" s="25"/>
      <c r="O1" s="26"/>
      <c r="P1" s="16"/>
      <c r="S1" s="25"/>
      <c r="W1" s="26"/>
      <c r="AA1" s="25"/>
      <c r="AE1" s="26"/>
      <c r="AI1" s="25"/>
      <c r="AM1" s="26"/>
      <c r="AU1" s="26"/>
      <c r="BC1" s="25"/>
      <c r="BK1" s="26"/>
      <c r="BO1" s="25"/>
      <c r="BS1" s="26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</row>
    <row r="2" spans="1:287" ht="25" x14ac:dyDescent="0.25">
      <c r="A2" s="145" t="s">
        <v>262</v>
      </c>
      <c r="B2" s="148"/>
      <c r="C2" s="34"/>
      <c r="G2" s="26"/>
      <c r="K2" s="51"/>
      <c r="O2" s="26"/>
      <c r="P2" s="16"/>
      <c r="S2" s="25"/>
      <c r="W2" s="26"/>
      <c r="AA2" s="25"/>
      <c r="AE2" s="26"/>
      <c r="AI2" s="25"/>
      <c r="AM2" s="26"/>
      <c r="AU2" s="26"/>
      <c r="BC2" s="25"/>
      <c r="BK2" s="26"/>
      <c r="BO2" s="25"/>
      <c r="BS2" s="26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</row>
    <row r="3" spans="1:287" ht="20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88"/>
    </row>
    <row r="4" spans="1:287" ht="20" x14ac:dyDescent="0.2">
      <c r="A4" s="65" t="s">
        <v>239</v>
      </c>
      <c r="B4" s="65" t="s">
        <v>240</v>
      </c>
      <c r="C4" s="65" t="s">
        <v>241</v>
      </c>
      <c r="D4" s="65" t="s">
        <v>242</v>
      </c>
      <c r="E4" s="65"/>
      <c r="F4" s="65" t="s">
        <v>236</v>
      </c>
      <c r="G4" s="65" t="s">
        <v>235</v>
      </c>
      <c r="H4" s="65" t="s">
        <v>233</v>
      </c>
      <c r="I4" s="65" t="s">
        <v>234</v>
      </c>
      <c r="J4" s="65"/>
      <c r="K4" s="88"/>
    </row>
    <row r="5" spans="1:287" ht="18" x14ac:dyDescent="0.2">
      <c r="A5" s="10">
        <v>8699</v>
      </c>
      <c r="B5" s="10">
        <v>4792</v>
      </c>
      <c r="C5" s="10">
        <v>20725</v>
      </c>
      <c r="D5" s="10">
        <v>6469</v>
      </c>
      <c r="E5" s="10"/>
      <c r="F5" s="10">
        <v>47989</v>
      </c>
      <c r="G5" s="10">
        <v>53478</v>
      </c>
      <c r="H5" s="10">
        <v>12375</v>
      </c>
      <c r="I5" s="10">
        <v>8075</v>
      </c>
      <c r="J5" s="10"/>
      <c r="K5" s="15"/>
      <c r="L5" s="15"/>
      <c r="M5" s="15"/>
      <c r="N5" s="15"/>
      <c r="O5" s="15"/>
      <c r="P5" s="15"/>
      <c r="Q5" s="15"/>
      <c r="R5" s="15"/>
      <c r="S5" s="15"/>
    </row>
    <row r="6" spans="1:287" ht="18" x14ac:dyDescent="0.2">
      <c r="A6" s="10">
        <v>6376</v>
      </c>
      <c r="B6" s="10">
        <v>5359</v>
      </c>
      <c r="C6" s="10">
        <v>18258</v>
      </c>
      <c r="D6" s="10">
        <v>12708</v>
      </c>
      <c r="E6" s="10"/>
      <c r="F6" s="10">
        <v>32303</v>
      </c>
      <c r="G6" s="10">
        <v>81362</v>
      </c>
      <c r="H6" s="10">
        <v>14909</v>
      </c>
      <c r="I6" s="10">
        <v>10554</v>
      </c>
      <c r="J6" s="10"/>
      <c r="K6" s="15"/>
      <c r="L6" s="15"/>
      <c r="M6" s="15"/>
      <c r="N6" s="15"/>
      <c r="O6" s="15"/>
      <c r="P6" s="15"/>
      <c r="Q6" s="15"/>
      <c r="R6" s="15"/>
      <c r="S6" s="15"/>
    </row>
    <row r="7" spans="1:287" ht="18" x14ac:dyDescent="0.2">
      <c r="A7" s="10">
        <v>7616</v>
      </c>
      <c r="B7" s="10">
        <v>5730</v>
      </c>
      <c r="C7" s="10">
        <v>15236</v>
      </c>
      <c r="D7" s="10">
        <v>12251</v>
      </c>
      <c r="E7" s="10"/>
      <c r="F7" s="10">
        <v>43392</v>
      </c>
      <c r="G7" s="10">
        <v>64469</v>
      </c>
      <c r="H7" s="10">
        <v>16575</v>
      </c>
      <c r="I7" s="10">
        <v>8869</v>
      </c>
      <c r="J7" s="10"/>
      <c r="K7" s="15"/>
      <c r="L7" s="15"/>
      <c r="M7" s="15"/>
      <c r="N7" s="15"/>
      <c r="O7" s="15"/>
      <c r="P7" s="15"/>
      <c r="Q7" s="15"/>
      <c r="R7" s="15"/>
      <c r="S7" s="15"/>
    </row>
    <row r="8" spans="1:287" ht="18" x14ac:dyDescent="0.2">
      <c r="A8" s="10">
        <v>9454</v>
      </c>
      <c r="B8" s="10">
        <v>6203</v>
      </c>
      <c r="C8" s="10">
        <v>17358</v>
      </c>
      <c r="D8" s="10">
        <v>11417</v>
      </c>
      <c r="E8" s="10"/>
      <c r="F8" s="10">
        <v>55196</v>
      </c>
      <c r="G8" s="10">
        <v>26646</v>
      </c>
      <c r="H8" s="10">
        <v>16461</v>
      </c>
      <c r="I8" s="10">
        <v>27437</v>
      </c>
      <c r="J8" s="10"/>
      <c r="K8" s="15"/>
      <c r="L8" s="15"/>
      <c r="M8" s="15"/>
      <c r="N8" s="15"/>
      <c r="O8" s="15"/>
      <c r="P8" s="15"/>
      <c r="Q8" s="15"/>
      <c r="R8" s="15"/>
      <c r="S8" s="15"/>
    </row>
    <row r="9" spans="1:287" ht="18" x14ac:dyDescent="0.2">
      <c r="A9" s="10">
        <v>7055</v>
      </c>
      <c r="B9" s="10">
        <v>7759</v>
      </c>
      <c r="C9" s="10">
        <v>18047</v>
      </c>
      <c r="D9" s="10">
        <v>16754</v>
      </c>
      <c r="E9" s="10"/>
      <c r="F9" s="10">
        <v>30888</v>
      </c>
      <c r="G9" s="10">
        <v>51807</v>
      </c>
      <c r="H9" s="10">
        <v>8027</v>
      </c>
      <c r="I9" s="10">
        <v>4854</v>
      </c>
      <c r="J9" s="10"/>
      <c r="K9" s="15"/>
      <c r="L9" s="15"/>
      <c r="M9" s="15"/>
      <c r="N9" s="15"/>
      <c r="O9" s="15"/>
      <c r="P9" s="15"/>
      <c r="Q9" s="15"/>
      <c r="R9" s="15"/>
      <c r="S9" s="15"/>
    </row>
    <row r="10" spans="1:287" ht="18" x14ac:dyDescent="0.2">
      <c r="A10" s="10">
        <v>3814</v>
      </c>
      <c r="B10" s="10">
        <v>7760</v>
      </c>
      <c r="C10" s="10">
        <v>7853</v>
      </c>
      <c r="D10" s="10">
        <v>9818</v>
      </c>
      <c r="E10" s="10"/>
      <c r="F10" s="10">
        <v>55325</v>
      </c>
      <c r="G10" s="10">
        <v>51813</v>
      </c>
      <c r="H10" s="10">
        <v>27749</v>
      </c>
      <c r="I10" s="10">
        <v>12199</v>
      </c>
      <c r="J10" s="10"/>
      <c r="K10" s="15"/>
      <c r="L10" s="15"/>
      <c r="M10" s="15"/>
      <c r="N10" s="15"/>
      <c r="O10" s="15"/>
      <c r="P10" s="15"/>
      <c r="Q10" s="15"/>
      <c r="R10" s="15"/>
      <c r="S10" s="15"/>
    </row>
    <row r="11" spans="1:287" ht="18" x14ac:dyDescent="0.2">
      <c r="A11" s="10">
        <v>6578</v>
      </c>
      <c r="B11" s="10">
        <v>7520</v>
      </c>
      <c r="C11" s="10">
        <v>12247</v>
      </c>
      <c r="D11" s="10">
        <v>7837</v>
      </c>
      <c r="E11" s="10"/>
      <c r="F11" s="10">
        <v>33729</v>
      </c>
      <c r="G11" s="10">
        <v>32524</v>
      </c>
      <c r="H11" s="10">
        <v>15727</v>
      </c>
      <c r="I11" s="10">
        <v>18356</v>
      </c>
      <c r="J11" s="10"/>
      <c r="K11" s="15"/>
      <c r="L11" s="15"/>
      <c r="M11" s="15"/>
      <c r="N11" s="15"/>
      <c r="O11" s="15"/>
      <c r="P11" s="15"/>
      <c r="Q11" s="15"/>
      <c r="R11" s="15"/>
      <c r="S11" s="15"/>
    </row>
    <row r="12" spans="1:287" ht="18" x14ac:dyDescent="0.2">
      <c r="A12" s="10">
        <v>7017</v>
      </c>
      <c r="B12" s="10">
        <v>7668</v>
      </c>
      <c r="C12" s="10">
        <v>14268</v>
      </c>
      <c r="D12" s="10">
        <v>12780</v>
      </c>
      <c r="E12" s="10"/>
      <c r="F12" s="10">
        <v>44997</v>
      </c>
      <c r="G12" s="10">
        <v>54968</v>
      </c>
      <c r="H12" s="10">
        <v>16856</v>
      </c>
      <c r="I12" s="10">
        <v>23668</v>
      </c>
      <c r="J12" s="10"/>
      <c r="K12" s="15"/>
      <c r="L12" s="15"/>
      <c r="M12" s="15"/>
      <c r="N12" s="15"/>
      <c r="O12" s="15"/>
      <c r="P12" s="15"/>
      <c r="Q12" s="15"/>
      <c r="R12" s="15"/>
      <c r="S12" s="15"/>
    </row>
    <row r="13" spans="1:287" ht="18" x14ac:dyDescent="0.2">
      <c r="A13" s="10">
        <v>10227</v>
      </c>
      <c r="B13" s="10">
        <v>11142</v>
      </c>
      <c r="C13" s="10">
        <v>11198</v>
      </c>
      <c r="D13" s="10">
        <v>16787</v>
      </c>
      <c r="E13" s="10"/>
      <c r="F13" s="10">
        <v>26620</v>
      </c>
      <c r="G13" s="10">
        <v>21278</v>
      </c>
      <c r="H13" s="10">
        <v>13993</v>
      </c>
      <c r="I13" s="10">
        <v>16098</v>
      </c>
      <c r="J13" s="10"/>
      <c r="K13" s="15"/>
      <c r="L13" s="15"/>
      <c r="M13" s="15"/>
      <c r="N13" s="15"/>
      <c r="O13" s="15"/>
      <c r="P13" s="15"/>
      <c r="Q13" s="15"/>
      <c r="R13" s="15"/>
      <c r="S13" s="15"/>
    </row>
    <row r="14" spans="1:287" ht="18" x14ac:dyDescent="0.2">
      <c r="A14" s="10">
        <v>9355</v>
      </c>
      <c r="B14" s="10">
        <v>7817</v>
      </c>
      <c r="C14" s="10">
        <v>16442</v>
      </c>
      <c r="D14" s="10">
        <v>12368</v>
      </c>
      <c r="E14" s="10"/>
      <c r="F14" s="10">
        <v>38372</v>
      </c>
      <c r="G14" s="10">
        <v>49547</v>
      </c>
      <c r="H14" s="10">
        <v>18821</v>
      </c>
      <c r="I14" s="10">
        <v>11114</v>
      </c>
      <c r="J14" s="10"/>
      <c r="K14" s="15"/>
      <c r="L14" s="15"/>
      <c r="M14" s="15"/>
      <c r="N14" s="15"/>
      <c r="O14" s="15"/>
      <c r="P14" s="15"/>
      <c r="Q14" s="15"/>
      <c r="R14" s="15"/>
      <c r="S14" s="15"/>
    </row>
    <row r="15" spans="1:287" ht="18" x14ac:dyDescent="0.2">
      <c r="A15" s="10">
        <v>10430</v>
      </c>
      <c r="B15" s="10">
        <v>6163</v>
      </c>
      <c r="C15" s="10">
        <v>14650</v>
      </c>
      <c r="D15" s="10">
        <v>23556</v>
      </c>
      <c r="E15" s="10"/>
      <c r="F15" s="10">
        <v>49450</v>
      </c>
      <c r="G15" s="10">
        <v>30589</v>
      </c>
      <c r="H15" s="10">
        <v>17682</v>
      </c>
      <c r="I15" s="10">
        <v>23155</v>
      </c>
      <c r="J15" s="10"/>
      <c r="K15" s="15"/>
      <c r="L15" s="15"/>
      <c r="M15" s="15"/>
      <c r="N15" s="15"/>
      <c r="O15" s="15"/>
      <c r="P15" s="15"/>
      <c r="Q15" s="15"/>
      <c r="R15" s="15"/>
      <c r="S15" s="15"/>
    </row>
    <row r="16" spans="1:287" ht="18" x14ac:dyDescent="0.2">
      <c r="A16" s="10">
        <v>13397</v>
      </c>
      <c r="B16" s="10">
        <v>7000</v>
      </c>
      <c r="C16" s="10">
        <v>28033</v>
      </c>
      <c r="D16" s="10">
        <v>15350</v>
      </c>
      <c r="E16" s="10"/>
      <c r="F16" s="10">
        <v>59072</v>
      </c>
      <c r="G16" s="10">
        <v>71249</v>
      </c>
      <c r="H16" s="10">
        <v>57036</v>
      </c>
      <c r="I16" s="10">
        <v>33638</v>
      </c>
      <c r="J16" s="10"/>
      <c r="K16" s="15"/>
      <c r="L16" s="15"/>
      <c r="M16" s="15"/>
      <c r="N16" s="15"/>
      <c r="O16" s="15"/>
      <c r="P16" s="15"/>
      <c r="Q16" s="15"/>
      <c r="R16" s="15"/>
      <c r="S16" s="15"/>
    </row>
    <row r="17" spans="1:19" ht="18" x14ac:dyDescent="0.2">
      <c r="A17" s="10">
        <v>10104</v>
      </c>
      <c r="B17" s="10">
        <v>6697</v>
      </c>
      <c r="C17" s="10">
        <v>32166</v>
      </c>
      <c r="D17" s="10">
        <v>10229</v>
      </c>
      <c r="E17" s="10"/>
      <c r="F17" s="10">
        <v>100555</v>
      </c>
      <c r="G17" s="10">
        <v>77674</v>
      </c>
      <c r="H17" s="10">
        <v>12844</v>
      </c>
      <c r="I17" s="10">
        <v>37093</v>
      </c>
      <c r="J17" s="10"/>
      <c r="K17" s="15"/>
      <c r="L17" s="15"/>
      <c r="M17" s="15"/>
      <c r="N17" s="15"/>
      <c r="O17" s="15"/>
      <c r="P17" s="15"/>
      <c r="Q17" s="15"/>
      <c r="R17" s="15"/>
      <c r="S17" s="15"/>
    </row>
    <row r="18" spans="1:19" ht="18" x14ac:dyDescent="0.2">
      <c r="A18" s="10">
        <v>8307</v>
      </c>
      <c r="B18" s="10">
        <v>8728</v>
      </c>
      <c r="C18" s="10">
        <v>15885</v>
      </c>
      <c r="D18" s="10">
        <v>27831</v>
      </c>
      <c r="E18" s="10"/>
      <c r="F18" s="10">
        <v>95287</v>
      </c>
      <c r="G18" s="10">
        <v>37252</v>
      </c>
      <c r="H18" s="10">
        <v>16929</v>
      </c>
      <c r="I18" s="10">
        <v>16381</v>
      </c>
      <c r="J18" s="10"/>
      <c r="K18" s="15"/>
      <c r="L18" s="15"/>
      <c r="M18" s="15"/>
      <c r="N18" s="15"/>
      <c r="O18" s="15"/>
      <c r="P18" s="15"/>
      <c r="Q18" s="15"/>
      <c r="R18" s="15"/>
      <c r="S18" s="15"/>
    </row>
    <row r="19" spans="1:19" ht="18" x14ac:dyDescent="0.2">
      <c r="A19" s="10">
        <v>12509</v>
      </c>
      <c r="B19" s="10">
        <v>13395</v>
      </c>
      <c r="C19" s="10">
        <v>19182</v>
      </c>
      <c r="D19" s="10">
        <v>16276</v>
      </c>
      <c r="E19" s="10"/>
      <c r="F19" s="10">
        <v>81541</v>
      </c>
      <c r="G19" s="10">
        <v>121395</v>
      </c>
      <c r="H19" s="10">
        <v>9655</v>
      </c>
      <c r="I19" s="10">
        <v>5276</v>
      </c>
      <c r="J19" s="10"/>
      <c r="K19" s="15"/>
      <c r="L19" s="15"/>
      <c r="M19" s="15"/>
      <c r="N19" s="15"/>
      <c r="O19" s="15"/>
      <c r="P19" s="15"/>
      <c r="Q19" s="15"/>
      <c r="R19" s="15"/>
      <c r="S19" s="15"/>
    </row>
    <row r="20" spans="1:19" ht="18" x14ac:dyDescent="0.2">
      <c r="A20" s="10">
        <v>9260</v>
      </c>
      <c r="B20" s="10">
        <v>8385</v>
      </c>
      <c r="C20" s="10">
        <v>28762</v>
      </c>
      <c r="D20" s="10">
        <v>12668</v>
      </c>
      <c r="E20" s="10"/>
      <c r="F20" s="10">
        <v>59083</v>
      </c>
      <c r="G20" s="10">
        <v>36500</v>
      </c>
      <c r="H20" s="10">
        <v>10849</v>
      </c>
      <c r="I20" s="10">
        <v>17852</v>
      </c>
      <c r="J20" s="10"/>
      <c r="K20" s="15"/>
      <c r="L20" s="15"/>
      <c r="M20" s="15"/>
      <c r="N20" s="15"/>
      <c r="O20" s="15"/>
      <c r="P20" s="15"/>
      <c r="Q20" s="15"/>
      <c r="R20" s="15"/>
      <c r="S20" s="15"/>
    </row>
    <row r="21" spans="1:19" ht="18" x14ac:dyDescent="0.2">
      <c r="A21" s="10">
        <v>9307</v>
      </c>
      <c r="B21" s="10">
        <v>10937</v>
      </c>
      <c r="C21" s="10">
        <v>18711</v>
      </c>
      <c r="D21" s="10">
        <v>13082</v>
      </c>
      <c r="E21" s="10"/>
      <c r="F21" s="10">
        <v>42808</v>
      </c>
      <c r="G21" s="10">
        <v>61015</v>
      </c>
      <c r="H21" s="10">
        <v>44888</v>
      </c>
      <c r="I21" s="10">
        <v>13368</v>
      </c>
      <c r="J21" s="10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8" x14ac:dyDescent="0.2">
      <c r="A22" s="10">
        <v>7331</v>
      </c>
      <c r="B22" s="10">
        <v>7526</v>
      </c>
      <c r="C22" s="10">
        <v>18056</v>
      </c>
      <c r="D22" s="10">
        <v>10504</v>
      </c>
      <c r="E22" s="10"/>
      <c r="F22" s="10">
        <v>50114</v>
      </c>
      <c r="G22" s="10">
        <v>71895</v>
      </c>
      <c r="H22" s="10">
        <v>10477</v>
      </c>
      <c r="I22" s="10">
        <v>18954</v>
      </c>
      <c r="J22" s="10"/>
      <c r="K22" s="15"/>
      <c r="L22" s="15"/>
      <c r="M22" s="15"/>
      <c r="N22" s="15"/>
      <c r="O22" s="15"/>
      <c r="P22" s="15"/>
      <c r="Q22" s="15"/>
      <c r="R22" s="15"/>
      <c r="S22" s="15"/>
    </row>
    <row r="23" spans="1:19" ht="18" x14ac:dyDescent="0.2">
      <c r="A23" s="10">
        <v>13758</v>
      </c>
      <c r="B23" s="10">
        <v>5847</v>
      </c>
      <c r="C23" s="10">
        <v>20651</v>
      </c>
      <c r="D23" s="10">
        <v>10461</v>
      </c>
      <c r="E23" s="10"/>
      <c r="F23" s="10">
        <v>75115</v>
      </c>
      <c r="G23" s="10">
        <v>24689</v>
      </c>
      <c r="H23" s="10">
        <v>6489</v>
      </c>
      <c r="I23" s="10">
        <v>39948</v>
      </c>
      <c r="J23" s="10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18" x14ac:dyDescent="0.2">
      <c r="A24" s="10">
        <v>13721</v>
      </c>
      <c r="B24" s="10">
        <v>7326</v>
      </c>
      <c r="C24" s="10">
        <v>19852</v>
      </c>
      <c r="D24" s="10">
        <v>17665</v>
      </c>
      <c r="E24" s="10"/>
      <c r="F24" s="10">
        <v>55640</v>
      </c>
      <c r="G24" s="10">
        <v>64477</v>
      </c>
      <c r="H24" s="10">
        <v>18506</v>
      </c>
      <c r="I24" s="10">
        <v>11272</v>
      </c>
      <c r="J24" s="10"/>
      <c r="K24" s="15"/>
      <c r="L24" s="15"/>
      <c r="M24" s="15"/>
      <c r="N24" s="15"/>
      <c r="O24" s="15"/>
      <c r="P24" s="15"/>
      <c r="Q24" s="15"/>
      <c r="R24" s="15"/>
      <c r="S24" s="15"/>
    </row>
    <row r="25" spans="1:19" ht="18" x14ac:dyDescent="0.2">
      <c r="A25" s="10">
        <v>8703</v>
      </c>
      <c r="B25" s="10">
        <v>8354</v>
      </c>
      <c r="C25" s="10">
        <v>21283</v>
      </c>
      <c r="D25" s="10">
        <v>12303</v>
      </c>
      <c r="E25" s="10"/>
      <c r="F25" s="10">
        <v>31398</v>
      </c>
      <c r="G25" s="10">
        <v>115752</v>
      </c>
      <c r="H25" s="10">
        <v>8668</v>
      </c>
      <c r="I25" s="10">
        <v>11992</v>
      </c>
      <c r="J25" s="10"/>
      <c r="K25" s="15"/>
      <c r="L25" s="15"/>
      <c r="M25" s="15"/>
      <c r="N25" s="15"/>
      <c r="O25" s="15"/>
      <c r="P25" s="15"/>
      <c r="Q25" s="15"/>
      <c r="R25" s="15"/>
      <c r="S25" s="15"/>
    </row>
    <row r="26" spans="1:19" ht="18" x14ac:dyDescent="0.2">
      <c r="A26" s="10">
        <v>11025</v>
      </c>
      <c r="B26" s="10">
        <v>11268</v>
      </c>
      <c r="C26" s="10">
        <v>15460</v>
      </c>
      <c r="D26" s="10">
        <v>14066</v>
      </c>
      <c r="E26" s="10"/>
      <c r="F26" s="10">
        <v>28320</v>
      </c>
      <c r="G26" s="10">
        <v>66231</v>
      </c>
      <c r="H26" s="10">
        <v>26332</v>
      </c>
      <c r="I26" s="10">
        <v>11929</v>
      </c>
      <c r="J26" s="10"/>
      <c r="K26" s="15"/>
      <c r="L26" s="15"/>
      <c r="M26" s="15"/>
      <c r="N26" s="15"/>
      <c r="O26" s="15"/>
      <c r="P26" s="15"/>
      <c r="Q26" s="15"/>
      <c r="R26" s="15"/>
      <c r="S26" s="15"/>
    </row>
    <row r="27" spans="1:19" ht="18" x14ac:dyDescent="0.2">
      <c r="A27" s="10">
        <v>8433</v>
      </c>
      <c r="B27" s="10">
        <v>8721</v>
      </c>
      <c r="C27" s="10">
        <v>18698</v>
      </c>
      <c r="D27" s="10">
        <v>9802</v>
      </c>
      <c r="E27" s="10"/>
      <c r="F27" s="10">
        <v>47948</v>
      </c>
      <c r="G27" s="10">
        <v>67051</v>
      </c>
      <c r="H27" s="10">
        <v>9386</v>
      </c>
      <c r="I27" s="10">
        <v>19677</v>
      </c>
      <c r="J27" s="10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18" x14ac:dyDescent="0.2">
      <c r="A28" s="10">
        <v>13793</v>
      </c>
      <c r="B28" s="10">
        <v>13761</v>
      </c>
      <c r="C28" s="10">
        <v>13256</v>
      </c>
      <c r="D28" s="10">
        <v>22988</v>
      </c>
      <c r="E28" s="10"/>
      <c r="F28" s="10">
        <v>35485</v>
      </c>
      <c r="G28" s="10">
        <v>88820</v>
      </c>
      <c r="H28" s="10">
        <v>11015</v>
      </c>
      <c r="I28" s="10">
        <v>9159</v>
      </c>
      <c r="J28" s="10"/>
      <c r="K28" s="15"/>
      <c r="L28" s="15"/>
      <c r="M28" s="15"/>
      <c r="N28" s="15"/>
      <c r="O28" s="15"/>
      <c r="P28" s="15"/>
      <c r="Q28" s="15"/>
      <c r="R28" s="15"/>
      <c r="S28" s="15"/>
    </row>
    <row r="29" spans="1:19" ht="18" x14ac:dyDescent="0.2">
      <c r="A29" s="10">
        <v>9122</v>
      </c>
      <c r="B29" s="10">
        <v>14599</v>
      </c>
      <c r="C29" s="10">
        <v>17237</v>
      </c>
      <c r="D29" s="10">
        <v>17067</v>
      </c>
      <c r="E29" s="10"/>
      <c r="F29" s="10">
        <v>50106</v>
      </c>
      <c r="G29" s="10">
        <v>131133</v>
      </c>
      <c r="H29" s="10">
        <v>16355</v>
      </c>
      <c r="I29" s="10">
        <v>25717</v>
      </c>
      <c r="J29" s="10"/>
      <c r="K29" s="15"/>
      <c r="L29" s="15"/>
      <c r="M29" s="15"/>
      <c r="N29" s="15"/>
      <c r="O29" s="15"/>
      <c r="P29" s="15"/>
      <c r="Q29" s="15"/>
      <c r="R29" s="15"/>
      <c r="S29" s="15"/>
    </row>
    <row r="30" spans="1:19" ht="18" x14ac:dyDescent="0.2">
      <c r="A30" s="10">
        <v>9298</v>
      </c>
      <c r="B30" s="10">
        <v>12419</v>
      </c>
      <c r="C30" s="10">
        <v>13812</v>
      </c>
      <c r="D30" s="10">
        <v>6401</v>
      </c>
      <c r="E30" s="10"/>
      <c r="F30" s="10">
        <v>48895</v>
      </c>
      <c r="G30" s="10">
        <v>78963</v>
      </c>
      <c r="H30" s="10">
        <v>6996</v>
      </c>
      <c r="I30" s="10">
        <v>12738</v>
      </c>
      <c r="J30" s="10"/>
      <c r="K30" s="15"/>
      <c r="L30" s="15"/>
      <c r="M30" s="15"/>
      <c r="N30" s="15"/>
      <c r="O30" s="15"/>
      <c r="P30" s="15"/>
      <c r="Q30" s="15"/>
      <c r="R30" s="15"/>
      <c r="S30" s="15"/>
    </row>
    <row r="31" spans="1:19" ht="18" x14ac:dyDescent="0.2">
      <c r="A31" s="10">
        <v>8923</v>
      </c>
      <c r="B31" s="10">
        <v>8892</v>
      </c>
      <c r="C31" s="10">
        <v>34560</v>
      </c>
      <c r="D31" s="10">
        <v>35659</v>
      </c>
      <c r="E31" s="10"/>
      <c r="F31" s="10">
        <v>33644</v>
      </c>
      <c r="G31" s="10">
        <v>35147</v>
      </c>
      <c r="H31" s="10">
        <v>10521</v>
      </c>
      <c r="I31" s="10">
        <v>18880</v>
      </c>
      <c r="J31" s="10"/>
      <c r="K31" s="15"/>
      <c r="L31" s="15"/>
      <c r="M31" s="15"/>
      <c r="N31" s="15"/>
      <c r="O31" s="15"/>
      <c r="P31" s="15"/>
      <c r="Q31" s="15"/>
      <c r="R31" s="15"/>
      <c r="S31" s="15"/>
    </row>
    <row r="32" spans="1:19" ht="18" x14ac:dyDescent="0.2">
      <c r="A32" s="10">
        <v>7213</v>
      </c>
      <c r="B32" s="10">
        <v>8648</v>
      </c>
      <c r="C32" s="10">
        <v>13981</v>
      </c>
      <c r="D32" s="10">
        <v>41409</v>
      </c>
      <c r="E32" s="10"/>
      <c r="F32" s="10">
        <v>36034</v>
      </c>
      <c r="G32" s="10">
        <v>45624</v>
      </c>
      <c r="H32" s="10">
        <v>23134</v>
      </c>
      <c r="I32" s="10">
        <v>31116</v>
      </c>
      <c r="J32" s="10"/>
      <c r="K32" s="15"/>
      <c r="L32" s="15"/>
      <c r="M32" s="15"/>
      <c r="N32" s="15"/>
      <c r="O32" s="15"/>
      <c r="P32" s="15"/>
      <c r="Q32" s="15"/>
      <c r="R32" s="15"/>
      <c r="S32" s="15"/>
    </row>
    <row r="33" spans="1:19" ht="18" x14ac:dyDescent="0.2">
      <c r="A33" s="10">
        <v>8438</v>
      </c>
      <c r="B33" s="10">
        <v>6687</v>
      </c>
      <c r="C33" s="10">
        <v>32725</v>
      </c>
      <c r="D33" s="10">
        <v>29108</v>
      </c>
      <c r="E33" s="10"/>
      <c r="F33" s="10">
        <v>54675</v>
      </c>
      <c r="G33" s="10">
        <v>39756</v>
      </c>
      <c r="H33" s="10">
        <v>8638</v>
      </c>
      <c r="I33" s="10">
        <v>12110</v>
      </c>
      <c r="J33" s="10"/>
      <c r="K33" s="15"/>
      <c r="L33" s="15"/>
      <c r="M33" s="15"/>
      <c r="N33" s="15"/>
      <c r="O33" s="15"/>
      <c r="P33" s="15"/>
      <c r="Q33" s="15"/>
      <c r="R33" s="15"/>
      <c r="S33" s="15"/>
    </row>
    <row r="34" spans="1:19" ht="18" x14ac:dyDescent="0.2">
      <c r="A34" s="10">
        <v>8534</v>
      </c>
      <c r="B34" s="10">
        <v>5770</v>
      </c>
      <c r="C34" s="10">
        <v>13940</v>
      </c>
      <c r="D34" s="10">
        <v>20689</v>
      </c>
      <c r="E34" s="10"/>
      <c r="F34" s="10">
        <v>44625</v>
      </c>
      <c r="G34" s="10">
        <v>92451</v>
      </c>
      <c r="H34" s="10">
        <v>16526</v>
      </c>
      <c r="I34" s="10">
        <v>8515</v>
      </c>
      <c r="J34" s="10"/>
      <c r="K34" s="15"/>
      <c r="L34" s="15"/>
      <c r="M34" s="15"/>
      <c r="N34" s="15"/>
      <c r="O34" s="15"/>
      <c r="P34" s="15"/>
      <c r="Q34" s="15"/>
      <c r="R34" s="15"/>
      <c r="S34" s="15"/>
    </row>
    <row r="35" spans="1:19" ht="18" x14ac:dyDescent="0.2">
      <c r="A35" s="10">
        <v>13503</v>
      </c>
      <c r="B35" s="10">
        <v>8811</v>
      </c>
      <c r="C35" s="10">
        <v>11198</v>
      </c>
      <c r="D35" s="10">
        <v>12076</v>
      </c>
      <c r="E35" s="10"/>
      <c r="F35" s="10">
        <v>48461</v>
      </c>
      <c r="G35" s="10">
        <v>69598</v>
      </c>
      <c r="H35" s="10">
        <v>11794</v>
      </c>
      <c r="I35" s="10">
        <v>8480</v>
      </c>
      <c r="J35" s="10"/>
      <c r="K35" s="15"/>
      <c r="L35" s="15"/>
      <c r="M35" s="15"/>
      <c r="N35" s="15"/>
      <c r="O35" s="15"/>
      <c r="P35" s="15"/>
      <c r="Q35" s="15"/>
      <c r="R35" s="15"/>
      <c r="S35" s="15"/>
    </row>
    <row r="36" spans="1:19" ht="18" x14ac:dyDescent="0.2">
      <c r="A36" s="10">
        <v>10659</v>
      </c>
      <c r="B36" s="10">
        <v>9817</v>
      </c>
      <c r="C36" s="10">
        <v>15030</v>
      </c>
      <c r="D36" s="10">
        <v>22758</v>
      </c>
      <c r="E36" s="10"/>
      <c r="F36" s="10">
        <v>88012</v>
      </c>
      <c r="G36" s="10">
        <v>37262</v>
      </c>
      <c r="H36" s="10">
        <v>17160</v>
      </c>
      <c r="I36" s="10">
        <v>16224</v>
      </c>
      <c r="J36" s="10"/>
      <c r="K36" s="15"/>
      <c r="L36" s="15"/>
      <c r="M36" s="15"/>
      <c r="N36" s="15"/>
      <c r="O36" s="15"/>
      <c r="P36" s="15"/>
      <c r="Q36" s="15"/>
      <c r="R36" s="15"/>
      <c r="S36" s="15"/>
    </row>
    <row r="37" spans="1:19" ht="18" x14ac:dyDescent="0.2">
      <c r="A37" s="10">
        <v>11730</v>
      </c>
      <c r="B37" s="10">
        <v>17447</v>
      </c>
      <c r="C37" s="10">
        <v>14652</v>
      </c>
      <c r="D37" s="10">
        <v>17333</v>
      </c>
      <c r="E37" s="10"/>
      <c r="F37" s="10">
        <v>33203</v>
      </c>
      <c r="G37" s="10">
        <v>88406</v>
      </c>
      <c r="H37" s="10">
        <v>20157</v>
      </c>
      <c r="I37" s="10">
        <v>30132</v>
      </c>
      <c r="J37" s="10"/>
      <c r="K37" s="15"/>
      <c r="L37" s="15"/>
      <c r="M37" s="15"/>
      <c r="N37" s="15"/>
      <c r="O37" s="15"/>
      <c r="P37" s="15"/>
      <c r="Q37" s="15"/>
      <c r="R37" s="15"/>
      <c r="S37" s="15"/>
    </row>
    <row r="38" spans="1:19" ht="18" x14ac:dyDescent="0.2">
      <c r="A38" s="10">
        <v>11798</v>
      </c>
      <c r="B38" s="10">
        <v>5558</v>
      </c>
      <c r="C38" s="10">
        <v>15653</v>
      </c>
      <c r="D38" s="10">
        <v>22984</v>
      </c>
      <c r="E38" s="10"/>
      <c r="F38" s="10">
        <v>36931</v>
      </c>
      <c r="G38" s="10">
        <v>52112</v>
      </c>
      <c r="H38" s="10">
        <v>19849</v>
      </c>
      <c r="I38" s="10">
        <v>11962</v>
      </c>
      <c r="J38" s="10"/>
      <c r="K38" s="15"/>
      <c r="L38" s="15"/>
      <c r="M38" s="15"/>
      <c r="N38" s="15"/>
      <c r="O38" s="15"/>
      <c r="P38" s="15"/>
      <c r="Q38" s="15"/>
      <c r="R38" s="15"/>
      <c r="S38" s="15"/>
    </row>
    <row r="39" spans="1:19" ht="18" x14ac:dyDescent="0.2">
      <c r="A39" s="10">
        <v>11589</v>
      </c>
      <c r="B39" s="10">
        <v>12179</v>
      </c>
      <c r="C39" s="10">
        <v>15510</v>
      </c>
      <c r="D39" s="10">
        <v>10281</v>
      </c>
      <c r="E39" s="10"/>
      <c r="F39" s="10">
        <v>36277</v>
      </c>
      <c r="G39" s="10">
        <v>65579</v>
      </c>
      <c r="H39" s="10">
        <v>12884</v>
      </c>
      <c r="I39" s="10">
        <v>21637</v>
      </c>
      <c r="J39" s="10"/>
      <c r="K39" s="15"/>
      <c r="L39" s="15"/>
      <c r="M39" s="15"/>
      <c r="N39" s="15"/>
      <c r="O39" s="15"/>
      <c r="P39" s="15"/>
      <c r="Q39" s="15"/>
      <c r="R39" s="15"/>
      <c r="S39" s="15"/>
    </row>
    <row r="40" spans="1:19" ht="18" x14ac:dyDescent="0.2">
      <c r="A40" s="10">
        <v>8477</v>
      </c>
      <c r="B40" s="10">
        <v>10116</v>
      </c>
      <c r="C40" s="10">
        <v>25216</v>
      </c>
      <c r="D40" s="10">
        <v>16359</v>
      </c>
      <c r="E40" s="10"/>
      <c r="F40" s="10">
        <v>34693</v>
      </c>
      <c r="G40" s="10">
        <v>26012</v>
      </c>
      <c r="H40" s="10">
        <v>24957</v>
      </c>
      <c r="I40" s="10">
        <v>7778</v>
      </c>
      <c r="J40" s="10"/>
      <c r="K40" s="15"/>
      <c r="L40" s="15"/>
      <c r="M40" s="15"/>
      <c r="N40" s="15"/>
      <c r="O40" s="15"/>
      <c r="P40" s="15"/>
      <c r="Q40" s="15"/>
      <c r="R40" s="15"/>
      <c r="S40" s="15"/>
    </row>
    <row r="41" spans="1:19" ht="18" x14ac:dyDescent="0.2">
      <c r="A41" s="10">
        <v>8095</v>
      </c>
      <c r="B41" s="10">
        <v>12248</v>
      </c>
      <c r="C41" s="10">
        <v>14178</v>
      </c>
      <c r="D41" s="10">
        <v>15066</v>
      </c>
      <c r="E41" s="10"/>
      <c r="F41" s="10">
        <v>28843</v>
      </c>
      <c r="G41" s="10">
        <v>75507</v>
      </c>
      <c r="H41" s="10">
        <v>27029</v>
      </c>
      <c r="I41" s="10">
        <v>15321</v>
      </c>
      <c r="J41" s="10"/>
      <c r="K41" s="15"/>
      <c r="L41" s="15"/>
      <c r="M41" s="15"/>
      <c r="N41" s="15"/>
      <c r="O41" s="15"/>
      <c r="P41" s="15"/>
      <c r="Q41" s="15"/>
      <c r="R41" s="15"/>
      <c r="S41" s="15"/>
    </row>
    <row r="42" spans="1:19" ht="18" x14ac:dyDescent="0.2">
      <c r="A42" s="10">
        <v>11048</v>
      </c>
      <c r="B42" s="10">
        <v>10937</v>
      </c>
      <c r="C42" s="10">
        <v>12781</v>
      </c>
      <c r="D42" s="10">
        <v>17219</v>
      </c>
      <c r="E42" s="10"/>
      <c r="F42" s="10">
        <v>22470</v>
      </c>
      <c r="G42" s="10">
        <v>75032</v>
      </c>
      <c r="H42" s="10">
        <v>12933</v>
      </c>
      <c r="I42" s="10">
        <v>11524</v>
      </c>
      <c r="J42" s="10"/>
      <c r="K42" s="15"/>
      <c r="L42" s="15"/>
      <c r="M42" s="15"/>
      <c r="N42" s="15"/>
      <c r="O42" s="15"/>
      <c r="P42" s="15"/>
      <c r="Q42" s="15"/>
      <c r="R42" s="15"/>
      <c r="S42" s="15"/>
    </row>
    <row r="43" spans="1:19" ht="18" x14ac:dyDescent="0.2">
      <c r="A43" s="10">
        <v>9574</v>
      </c>
      <c r="B43" s="10">
        <v>9062</v>
      </c>
      <c r="C43" s="10">
        <v>24024</v>
      </c>
      <c r="D43" s="10">
        <v>9866</v>
      </c>
      <c r="E43" s="10"/>
      <c r="F43" s="10">
        <v>20559</v>
      </c>
      <c r="G43" s="10">
        <v>49302</v>
      </c>
      <c r="H43" s="10">
        <v>14995</v>
      </c>
      <c r="I43" s="10">
        <v>15200</v>
      </c>
      <c r="J43" s="10"/>
      <c r="K43" s="15"/>
      <c r="L43" s="15"/>
      <c r="M43" s="15"/>
      <c r="N43" s="15"/>
      <c r="O43" s="15"/>
      <c r="P43" s="15"/>
      <c r="Q43" s="15"/>
      <c r="R43" s="15"/>
      <c r="S43" s="15"/>
    </row>
    <row r="44" spans="1:19" ht="18" x14ac:dyDescent="0.2">
      <c r="A44" s="10">
        <v>11172</v>
      </c>
      <c r="B44" s="10">
        <v>12457</v>
      </c>
      <c r="C44" s="10">
        <v>35522</v>
      </c>
      <c r="D44" s="10">
        <v>20153</v>
      </c>
      <c r="E44" s="10"/>
      <c r="F44" s="10">
        <v>25191</v>
      </c>
      <c r="G44" s="10">
        <v>68469</v>
      </c>
      <c r="H44" s="10">
        <v>16448</v>
      </c>
      <c r="I44" s="10">
        <v>2925</v>
      </c>
      <c r="J44" s="10"/>
      <c r="K44" s="15"/>
      <c r="L44" s="15"/>
      <c r="M44" s="15"/>
      <c r="N44" s="15"/>
      <c r="O44" s="15"/>
      <c r="P44" s="15"/>
      <c r="Q44" s="15"/>
      <c r="R44" s="15"/>
      <c r="S44" s="15"/>
    </row>
    <row r="45" spans="1:19" ht="18" x14ac:dyDescent="0.2">
      <c r="A45" s="10">
        <v>8875</v>
      </c>
      <c r="B45" s="10">
        <v>13550</v>
      </c>
      <c r="C45" s="10">
        <v>20856</v>
      </c>
      <c r="D45" s="10">
        <v>25504</v>
      </c>
      <c r="E45" s="10"/>
      <c r="F45" s="10">
        <v>61712</v>
      </c>
      <c r="G45" s="10">
        <v>75516</v>
      </c>
      <c r="H45" s="10">
        <v>12014</v>
      </c>
      <c r="I45" s="10">
        <v>3418</v>
      </c>
      <c r="J45" s="10"/>
      <c r="K45" s="15"/>
      <c r="L45" s="15"/>
      <c r="M45" s="15"/>
      <c r="N45" s="15"/>
      <c r="O45" s="15"/>
      <c r="P45" s="15"/>
      <c r="Q45" s="15"/>
      <c r="R45" s="15"/>
      <c r="S45" s="15"/>
    </row>
    <row r="46" spans="1:19" ht="18" x14ac:dyDescent="0.2">
      <c r="A46" s="10">
        <v>13055</v>
      </c>
      <c r="B46" s="10">
        <v>13596</v>
      </c>
      <c r="C46" s="10">
        <v>30922</v>
      </c>
      <c r="D46" s="10">
        <v>12561</v>
      </c>
      <c r="E46" s="10"/>
      <c r="F46" s="10">
        <v>54891</v>
      </c>
      <c r="G46" s="10">
        <v>134228</v>
      </c>
      <c r="H46" s="10">
        <v>20855</v>
      </c>
      <c r="I46" s="10">
        <v>8285</v>
      </c>
      <c r="J46" s="10"/>
      <c r="K46" s="15"/>
      <c r="L46" s="15"/>
      <c r="M46" s="15"/>
      <c r="N46" s="15"/>
      <c r="O46" s="15"/>
      <c r="P46" s="15"/>
      <c r="Q46" s="15"/>
      <c r="R46" s="15"/>
      <c r="S46" s="15"/>
    </row>
    <row r="47" spans="1:19" ht="18" x14ac:dyDescent="0.2">
      <c r="A47" s="10">
        <v>9259</v>
      </c>
      <c r="B47" s="10">
        <v>5226</v>
      </c>
      <c r="C47" s="10">
        <v>16024</v>
      </c>
      <c r="D47" s="10">
        <v>13979</v>
      </c>
      <c r="E47" s="10"/>
      <c r="F47" s="10">
        <v>30562</v>
      </c>
      <c r="G47" s="10">
        <v>53743</v>
      </c>
      <c r="H47" s="10">
        <v>11492</v>
      </c>
      <c r="I47" s="10">
        <v>18197</v>
      </c>
      <c r="J47" s="10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18" x14ac:dyDescent="0.2">
      <c r="A48" s="10">
        <v>10407</v>
      </c>
      <c r="B48" s="10">
        <v>14137</v>
      </c>
      <c r="C48" s="10">
        <v>14556</v>
      </c>
      <c r="D48" s="10">
        <v>19511</v>
      </c>
      <c r="E48" s="10"/>
      <c r="F48" s="10">
        <v>74892</v>
      </c>
      <c r="G48" s="10">
        <v>87175</v>
      </c>
      <c r="H48" s="10">
        <v>24221</v>
      </c>
      <c r="I48" s="10">
        <v>10298</v>
      </c>
      <c r="J48" s="10"/>
      <c r="K48" s="15"/>
      <c r="L48" s="15"/>
      <c r="M48" s="15"/>
      <c r="N48" s="15"/>
      <c r="O48" s="15"/>
      <c r="P48" s="15"/>
      <c r="Q48" s="15"/>
      <c r="R48" s="15"/>
      <c r="S48" s="15"/>
    </row>
    <row r="49" spans="1:19" ht="18" x14ac:dyDescent="0.2">
      <c r="A49" s="10">
        <v>10676</v>
      </c>
      <c r="B49" s="10">
        <v>10684</v>
      </c>
      <c r="C49" s="10"/>
      <c r="D49" s="10">
        <v>11290</v>
      </c>
      <c r="E49" s="10"/>
      <c r="F49" s="10">
        <v>74247</v>
      </c>
      <c r="G49" s="10">
        <v>51545</v>
      </c>
      <c r="H49" s="10">
        <v>13422</v>
      </c>
      <c r="I49" s="10">
        <v>2953</v>
      </c>
      <c r="J49" s="10"/>
      <c r="K49" s="15"/>
      <c r="L49" s="15"/>
      <c r="M49" s="15"/>
      <c r="N49" s="15"/>
      <c r="O49" s="15"/>
      <c r="P49" s="15"/>
      <c r="Q49" s="15"/>
      <c r="R49" s="15"/>
      <c r="S49" s="15"/>
    </row>
    <row r="50" spans="1:19" ht="18" x14ac:dyDescent="0.2">
      <c r="A50" s="10">
        <v>9864</v>
      </c>
      <c r="B50" s="10">
        <v>7150</v>
      </c>
      <c r="C50" s="10"/>
      <c r="D50" s="10">
        <v>18673</v>
      </c>
      <c r="E50" s="10"/>
      <c r="F50" s="10">
        <v>40787</v>
      </c>
      <c r="G50" s="10">
        <v>36873</v>
      </c>
      <c r="H50" s="10">
        <v>19771</v>
      </c>
      <c r="I50" s="10">
        <v>4152</v>
      </c>
      <c r="J50" s="10"/>
      <c r="K50" s="15"/>
      <c r="L50" s="15"/>
      <c r="M50" s="15"/>
      <c r="N50" s="15"/>
      <c r="O50" s="15"/>
      <c r="P50" s="15"/>
      <c r="Q50" s="15"/>
      <c r="R50" s="15"/>
      <c r="S50" s="15"/>
    </row>
    <row r="51" spans="1:19" ht="18" x14ac:dyDescent="0.2">
      <c r="A51" s="10">
        <v>8437</v>
      </c>
      <c r="B51" s="10">
        <v>8611</v>
      </c>
      <c r="C51" s="10"/>
      <c r="D51" s="10">
        <v>20938</v>
      </c>
      <c r="E51" s="10"/>
      <c r="F51" s="10">
        <v>62947</v>
      </c>
      <c r="G51" s="10">
        <v>74637</v>
      </c>
      <c r="H51" s="10">
        <v>7802</v>
      </c>
      <c r="I51" s="10">
        <v>20335</v>
      </c>
      <c r="J51" s="10"/>
      <c r="K51" s="15"/>
      <c r="L51" s="15"/>
      <c r="M51" s="15"/>
      <c r="N51" s="15"/>
      <c r="O51" s="15"/>
      <c r="P51" s="15"/>
      <c r="Q51" s="15"/>
      <c r="R51" s="15"/>
      <c r="S51" s="15"/>
    </row>
    <row r="52" spans="1:19" ht="18" x14ac:dyDescent="0.2">
      <c r="A52" s="10">
        <v>10864</v>
      </c>
      <c r="B52" s="10">
        <v>9422</v>
      </c>
      <c r="C52" s="10"/>
      <c r="D52" s="10">
        <v>37985</v>
      </c>
      <c r="E52" s="10"/>
      <c r="F52" s="10">
        <v>63119</v>
      </c>
      <c r="G52" s="10">
        <v>37133</v>
      </c>
      <c r="H52" s="10">
        <v>15986</v>
      </c>
      <c r="I52" s="10">
        <v>14997</v>
      </c>
      <c r="J52" s="10"/>
      <c r="K52" s="15"/>
      <c r="L52" s="15"/>
      <c r="M52" s="15"/>
      <c r="N52" s="15"/>
      <c r="O52" s="15"/>
      <c r="P52" s="15"/>
      <c r="Q52" s="15"/>
      <c r="R52" s="15"/>
      <c r="S52" s="15"/>
    </row>
    <row r="53" spans="1:19" ht="18" x14ac:dyDescent="0.2">
      <c r="A53" s="10">
        <v>9961</v>
      </c>
      <c r="B53" s="10">
        <v>10307</v>
      </c>
      <c r="C53" s="10"/>
      <c r="D53" s="10">
        <v>10154</v>
      </c>
      <c r="E53" s="10"/>
      <c r="F53" s="10">
        <v>50777</v>
      </c>
      <c r="G53" s="10">
        <v>19480</v>
      </c>
      <c r="H53" s="10"/>
      <c r="I53" s="10">
        <v>9949</v>
      </c>
      <c r="J53" s="10"/>
      <c r="K53" s="15"/>
      <c r="L53" s="15"/>
      <c r="M53" s="15"/>
      <c r="N53" s="15"/>
      <c r="O53" s="15"/>
      <c r="P53" s="15"/>
      <c r="Q53" s="15"/>
      <c r="R53" s="15"/>
      <c r="S53" s="15"/>
    </row>
    <row r="54" spans="1:19" ht="18" x14ac:dyDescent="0.2">
      <c r="A54" s="10">
        <v>12469</v>
      </c>
      <c r="B54" s="10">
        <v>7659</v>
      </c>
      <c r="C54" s="10"/>
      <c r="D54" s="10">
        <v>25998</v>
      </c>
      <c r="E54" s="10"/>
      <c r="F54" s="10">
        <v>103727</v>
      </c>
      <c r="G54" s="10">
        <v>34387</v>
      </c>
      <c r="H54" s="10"/>
      <c r="I54" s="10">
        <v>7912</v>
      </c>
      <c r="J54" s="10"/>
      <c r="K54" s="15"/>
      <c r="L54" s="15"/>
      <c r="M54" s="15"/>
      <c r="N54" s="15"/>
      <c r="O54" s="15"/>
      <c r="P54" s="15"/>
      <c r="Q54" s="15"/>
      <c r="R54" s="15"/>
      <c r="S54" s="15"/>
    </row>
    <row r="55" spans="1:19" ht="18" x14ac:dyDescent="0.2">
      <c r="A55" s="10">
        <v>9014</v>
      </c>
      <c r="B55" s="10">
        <v>10358</v>
      </c>
      <c r="C55" s="10"/>
      <c r="D55" s="10">
        <v>13535</v>
      </c>
      <c r="E55" s="10"/>
      <c r="F55" s="10">
        <v>65059</v>
      </c>
      <c r="G55" s="10">
        <v>31091</v>
      </c>
      <c r="H55" s="10"/>
      <c r="I55" s="10">
        <v>11563</v>
      </c>
      <c r="J55" s="10"/>
      <c r="K55" s="15"/>
      <c r="L55" s="15"/>
      <c r="M55" s="15"/>
      <c r="N55" s="15"/>
      <c r="O55" s="15"/>
      <c r="P55" s="15"/>
      <c r="Q55" s="15"/>
      <c r="R55" s="15"/>
      <c r="S55" s="15"/>
    </row>
    <row r="56" spans="1:19" ht="18" x14ac:dyDescent="0.2">
      <c r="A56" s="10">
        <v>8820</v>
      </c>
      <c r="B56" s="10">
        <v>16944</v>
      </c>
      <c r="C56" s="10"/>
      <c r="D56" s="10">
        <v>9791</v>
      </c>
      <c r="E56" s="10"/>
      <c r="F56" s="10">
        <v>35366</v>
      </c>
      <c r="G56" s="10">
        <v>21261</v>
      </c>
      <c r="H56" s="10"/>
      <c r="I56" s="10"/>
      <c r="J56" s="10"/>
      <c r="K56" s="15"/>
      <c r="L56" s="15"/>
      <c r="M56" s="15"/>
      <c r="N56" s="15"/>
      <c r="O56" s="15"/>
      <c r="P56" s="15"/>
      <c r="Q56" s="15"/>
      <c r="R56" s="15"/>
      <c r="S56" s="15"/>
    </row>
    <row r="57" spans="1:19" ht="18" x14ac:dyDescent="0.2">
      <c r="A57" s="10">
        <v>11903</v>
      </c>
      <c r="B57" s="10">
        <v>11427</v>
      </c>
      <c r="C57" s="10"/>
      <c r="D57" s="10">
        <v>9701</v>
      </c>
      <c r="E57" s="10"/>
      <c r="F57" s="10">
        <v>39793</v>
      </c>
      <c r="G57" s="10">
        <v>13819</v>
      </c>
      <c r="H57" s="10"/>
      <c r="I57" s="10"/>
      <c r="J57" s="10"/>
      <c r="K57" s="15"/>
      <c r="L57" s="15"/>
      <c r="M57" s="15"/>
      <c r="N57" s="15"/>
      <c r="O57" s="15"/>
      <c r="P57" s="15"/>
      <c r="Q57" s="15"/>
      <c r="R57" s="15"/>
      <c r="S57" s="15"/>
    </row>
    <row r="58" spans="1:19" ht="18" x14ac:dyDescent="0.2">
      <c r="A58" s="10">
        <v>10806</v>
      </c>
      <c r="B58" s="10">
        <v>9666</v>
      </c>
      <c r="C58" s="10"/>
      <c r="D58" s="10">
        <v>22011</v>
      </c>
      <c r="E58" s="10"/>
      <c r="F58" s="10">
        <v>64245</v>
      </c>
      <c r="G58" s="10">
        <v>40773</v>
      </c>
      <c r="H58" s="10"/>
      <c r="I58" s="10"/>
      <c r="J58" s="10"/>
      <c r="K58" s="15"/>
      <c r="L58" s="15"/>
      <c r="M58" s="15"/>
      <c r="N58" s="15"/>
      <c r="O58" s="15"/>
      <c r="P58" s="15"/>
      <c r="Q58" s="15"/>
      <c r="R58" s="15"/>
      <c r="S58" s="15"/>
    </row>
    <row r="59" spans="1:19" ht="18" x14ac:dyDescent="0.2">
      <c r="A59" s="10">
        <v>13787</v>
      </c>
      <c r="B59" s="10">
        <v>11952</v>
      </c>
      <c r="C59" s="10"/>
      <c r="D59" s="10">
        <v>12298</v>
      </c>
      <c r="E59" s="10"/>
      <c r="F59" s="10">
        <v>64251</v>
      </c>
      <c r="G59" s="10">
        <v>15413</v>
      </c>
      <c r="H59" s="10"/>
      <c r="I59" s="10"/>
      <c r="J59" s="10"/>
      <c r="K59" s="15"/>
      <c r="L59" s="15"/>
      <c r="M59" s="15"/>
      <c r="N59" s="15"/>
      <c r="O59" s="15"/>
      <c r="P59" s="15"/>
      <c r="Q59" s="15"/>
      <c r="R59" s="15"/>
      <c r="S59" s="15"/>
    </row>
    <row r="60" spans="1:19" ht="18" x14ac:dyDescent="0.2">
      <c r="A60" s="10">
        <v>11095</v>
      </c>
      <c r="B60" s="10">
        <v>9003</v>
      </c>
      <c r="C60" s="10"/>
      <c r="D60" s="10"/>
      <c r="E60" s="10"/>
      <c r="F60" s="10">
        <v>34344</v>
      </c>
      <c r="G60" s="10">
        <v>37230</v>
      </c>
      <c r="H60" s="10"/>
      <c r="I60" s="10"/>
      <c r="J60" s="10"/>
      <c r="K60" s="15"/>
      <c r="L60" s="15"/>
      <c r="M60" s="15"/>
      <c r="N60" s="15"/>
      <c r="O60" s="15"/>
      <c r="P60" s="15"/>
      <c r="Q60" s="15"/>
      <c r="R60" s="15"/>
      <c r="S60" s="15"/>
    </row>
    <row r="61" spans="1:19" ht="18" x14ac:dyDescent="0.2">
      <c r="A61" s="10">
        <v>6049</v>
      </c>
      <c r="B61" s="10">
        <v>8035</v>
      </c>
      <c r="C61" s="10"/>
      <c r="D61" s="10"/>
      <c r="E61" s="10"/>
      <c r="F61" s="10">
        <v>20483</v>
      </c>
      <c r="G61" s="10">
        <v>48340</v>
      </c>
      <c r="H61" s="10"/>
      <c r="I61" s="10"/>
      <c r="J61" s="10"/>
      <c r="K61" s="15"/>
      <c r="L61" s="15"/>
      <c r="M61" s="15"/>
      <c r="N61" s="15"/>
      <c r="O61" s="15"/>
      <c r="P61" s="15"/>
      <c r="Q61" s="15"/>
      <c r="R61" s="15"/>
      <c r="S61" s="15"/>
    </row>
    <row r="62" spans="1:19" ht="18" x14ac:dyDescent="0.2">
      <c r="A62" s="10">
        <v>9304</v>
      </c>
      <c r="B62" s="10">
        <v>11043</v>
      </c>
      <c r="C62" s="10"/>
      <c r="D62" s="10"/>
      <c r="E62" s="10"/>
      <c r="F62" s="10">
        <v>32503</v>
      </c>
      <c r="G62" s="10">
        <v>35272</v>
      </c>
      <c r="H62" s="10"/>
      <c r="I62" s="10"/>
      <c r="J62" s="10"/>
      <c r="K62" s="15"/>
      <c r="L62" s="15"/>
      <c r="M62" s="15"/>
      <c r="N62" s="15"/>
      <c r="O62" s="15"/>
      <c r="P62" s="15"/>
      <c r="Q62" s="15"/>
      <c r="R62" s="15"/>
      <c r="S62" s="15"/>
    </row>
    <row r="63" spans="1:19" ht="18" x14ac:dyDescent="0.2">
      <c r="A63" s="10">
        <v>11846</v>
      </c>
      <c r="B63" s="10">
        <v>10349</v>
      </c>
      <c r="C63" s="10"/>
      <c r="D63" s="10"/>
      <c r="E63" s="10"/>
      <c r="F63" s="10">
        <v>51902</v>
      </c>
      <c r="G63" s="10">
        <v>44714</v>
      </c>
      <c r="H63" s="10"/>
      <c r="I63" s="10"/>
      <c r="J63" s="10"/>
      <c r="K63" s="15"/>
      <c r="L63" s="15"/>
      <c r="M63" s="15"/>
      <c r="N63" s="15"/>
      <c r="O63" s="15"/>
      <c r="P63" s="15"/>
      <c r="Q63" s="15"/>
      <c r="R63" s="15"/>
      <c r="S63" s="15"/>
    </row>
    <row r="64" spans="1:19" ht="18" x14ac:dyDescent="0.2">
      <c r="A64" s="10">
        <v>10137</v>
      </c>
      <c r="B64" s="10">
        <v>6769</v>
      </c>
      <c r="C64" s="10"/>
      <c r="D64" s="10"/>
      <c r="E64" s="10"/>
      <c r="F64" s="10">
        <v>89015</v>
      </c>
      <c r="G64" s="10">
        <v>42321</v>
      </c>
      <c r="H64" s="10"/>
      <c r="I64" s="10"/>
      <c r="J64" s="10"/>
      <c r="K64" s="15"/>
      <c r="L64" s="15"/>
      <c r="M64" s="15"/>
      <c r="N64" s="15"/>
      <c r="O64" s="15"/>
      <c r="P64" s="15"/>
      <c r="Q64" s="15"/>
      <c r="R64" s="15"/>
      <c r="S64" s="15"/>
    </row>
    <row r="65" spans="1:19" ht="18" x14ac:dyDescent="0.2">
      <c r="A65" s="10">
        <v>10322</v>
      </c>
      <c r="B65" s="10">
        <v>10204</v>
      </c>
      <c r="C65" s="10"/>
      <c r="D65" s="10"/>
      <c r="E65" s="10"/>
      <c r="F65" s="10">
        <v>46268</v>
      </c>
      <c r="G65" s="10">
        <v>39974</v>
      </c>
      <c r="H65" s="10"/>
      <c r="I65" s="10"/>
      <c r="J65" s="10"/>
      <c r="K65" s="15"/>
      <c r="L65" s="15"/>
      <c r="M65" s="15"/>
      <c r="N65" s="15"/>
      <c r="O65" s="15"/>
      <c r="P65" s="15"/>
      <c r="Q65" s="15"/>
      <c r="R65" s="15"/>
      <c r="S65" s="15"/>
    </row>
    <row r="66" spans="1:19" ht="18" x14ac:dyDescent="0.2">
      <c r="A66" s="10">
        <v>9475</v>
      </c>
      <c r="B66" s="10">
        <v>8625</v>
      </c>
      <c r="C66" s="10"/>
      <c r="D66" s="10"/>
      <c r="E66" s="10"/>
      <c r="F66" s="10">
        <v>13057</v>
      </c>
      <c r="G66" s="10">
        <v>50428</v>
      </c>
      <c r="H66" s="10"/>
      <c r="I66" s="10"/>
      <c r="J66" s="10"/>
      <c r="K66" s="15"/>
      <c r="L66" s="15"/>
      <c r="M66" s="15"/>
      <c r="N66" s="15"/>
      <c r="O66" s="15"/>
      <c r="P66" s="15"/>
      <c r="Q66" s="15"/>
      <c r="R66" s="15"/>
      <c r="S66" s="15"/>
    </row>
    <row r="67" spans="1:19" ht="18" x14ac:dyDescent="0.2">
      <c r="A67" s="10">
        <v>8905</v>
      </c>
      <c r="B67" s="10">
        <v>12051</v>
      </c>
      <c r="C67" s="10"/>
      <c r="D67" s="10"/>
      <c r="E67" s="10"/>
      <c r="F67" s="10">
        <v>13382</v>
      </c>
      <c r="G67" s="10">
        <v>55459</v>
      </c>
      <c r="H67" s="10"/>
      <c r="I67" s="10"/>
      <c r="J67" s="10"/>
      <c r="K67" s="15"/>
      <c r="L67" s="15"/>
      <c r="M67" s="15"/>
      <c r="N67" s="15"/>
      <c r="O67" s="15"/>
      <c r="P67" s="15"/>
      <c r="Q67" s="15"/>
      <c r="R67" s="15"/>
      <c r="S67" s="15"/>
    </row>
    <row r="68" spans="1:19" ht="18" x14ac:dyDescent="0.2">
      <c r="A68" s="10">
        <v>10063</v>
      </c>
      <c r="B68" s="10">
        <v>7292</v>
      </c>
      <c r="C68" s="10"/>
      <c r="D68" s="10"/>
      <c r="E68" s="10"/>
      <c r="F68" s="10">
        <v>78050</v>
      </c>
      <c r="G68" s="10">
        <v>47320</v>
      </c>
      <c r="H68" s="10"/>
      <c r="I68" s="10"/>
      <c r="J68" s="10"/>
      <c r="K68" s="15"/>
      <c r="L68" s="15"/>
      <c r="M68" s="15"/>
      <c r="N68" s="15"/>
      <c r="O68" s="15"/>
      <c r="P68" s="15"/>
      <c r="Q68" s="15"/>
      <c r="R68" s="15"/>
      <c r="S68" s="15"/>
    </row>
    <row r="69" spans="1:19" ht="18" x14ac:dyDescent="0.2">
      <c r="A69" s="10">
        <v>12181</v>
      </c>
      <c r="B69" s="10">
        <v>11055</v>
      </c>
      <c r="C69" s="10"/>
      <c r="D69" s="10"/>
      <c r="E69" s="10"/>
      <c r="F69" s="10">
        <v>57346</v>
      </c>
      <c r="G69" s="10">
        <v>42117</v>
      </c>
      <c r="H69" s="10"/>
      <c r="I69" s="10"/>
      <c r="J69" s="10"/>
      <c r="K69" s="15"/>
      <c r="L69" s="15"/>
      <c r="M69" s="15"/>
      <c r="N69" s="15"/>
      <c r="O69" s="15"/>
      <c r="P69" s="15"/>
      <c r="Q69" s="15"/>
      <c r="R69" s="15"/>
      <c r="S69" s="15"/>
    </row>
    <row r="70" spans="1:19" ht="18" x14ac:dyDescent="0.2">
      <c r="A70" s="10">
        <v>9552</v>
      </c>
      <c r="B70" s="10">
        <v>11520</v>
      </c>
      <c r="C70" s="10"/>
      <c r="D70" s="10"/>
      <c r="E70" s="10"/>
      <c r="F70" s="10">
        <v>27821</v>
      </c>
      <c r="G70" s="10">
        <v>21489</v>
      </c>
      <c r="H70" s="10"/>
      <c r="I70" s="10"/>
      <c r="J70" s="10"/>
      <c r="K70" s="15"/>
      <c r="L70" s="15"/>
      <c r="M70" s="15"/>
      <c r="N70" s="15"/>
      <c r="O70" s="15"/>
      <c r="P70" s="15"/>
      <c r="Q70" s="15"/>
      <c r="R70" s="15"/>
      <c r="S70" s="15"/>
    </row>
    <row r="71" spans="1:19" ht="18" x14ac:dyDescent="0.2">
      <c r="A71" s="10">
        <v>10565</v>
      </c>
      <c r="B71" s="10">
        <v>11347</v>
      </c>
      <c r="C71" s="10"/>
      <c r="D71" s="10"/>
      <c r="E71" s="10"/>
      <c r="F71" s="10">
        <v>30022</v>
      </c>
      <c r="G71" s="10">
        <v>61447</v>
      </c>
      <c r="H71" s="10"/>
      <c r="I71" s="10"/>
      <c r="J71" s="10"/>
      <c r="K71" s="15"/>
      <c r="L71" s="15"/>
      <c r="M71" s="15"/>
      <c r="N71" s="15"/>
      <c r="O71" s="15"/>
      <c r="P71" s="15"/>
      <c r="Q71" s="15"/>
      <c r="R71" s="15"/>
      <c r="S71" s="15"/>
    </row>
    <row r="72" spans="1:19" ht="18" x14ac:dyDescent="0.2">
      <c r="A72" s="10">
        <v>11719</v>
      </c>
      <c r="B72" s="10">
        <v>9457</v>
      </c>
      <c r="C72" s="10"/>
      <c r="D72" s="10"/>
      <c r="E72" s="10"/>
      <c r="F72" s="10">
        <v>33623</v>
      </c>
      <c r="G72" s="10">
        <v>41949</v>
      </c>
      <c r="H72" s="10"/>
      <c r="I72" s="10"/>
      <c r="J72" s="10"/>
      <c r="K72" s="15"/>
      <c r="L72" s="15"/>
      <c r="M72" s="15"/>
      <c r="N72" s="15"/>
      <c r="O72" s="15"/>
      <c r="P72" s="15"/>
      <c r="Q72" s="15"/>
      <c r="R72" s="15"/>
      <c r="S72" s="15"/>
    </row>
    <row r="73" spans="1:19" ht="18" x14ac:dyDescent="0.2">
      <c r="A73" s="10">
        <v>11311</v>
      </c>
      <c r="B73" s="10">
        <v>10251</v>
      </c>
      <c r="C73" s="10"/>
      <c r="D73" s="10"/>
      <c r="E73" s="10"/>
      <c r="F73" s="10">
        <v>77136</v>
      </c>
      <c r="G73" s="10">
        <v>10950</v>
      </c>
      <c r="H73" s="10"/>
      <c r="I73" s="10"/>
      <c r="J73" s="10"/>
      <c r="K73" s="15"/>
      <c r="L73" s="15"/>
      <c r="M73" s="15"/>
      <c r="N73" s="15"/>
      <c r="O73" s="15"/>
      <c r="P73" s="15"/>
      <c r="Q73" s="15"/>
      <c r="R73" s="15"/>
      <c r="S73" s="15"/>
    </row>
    <row r="74" spans="1:19" ht="18" x14ac:dyDescent="0.2">
      <c r="A74" s="10">
        <v>12563</v>
      </c>
      <c r="B74" s="10">
        <v>7078</v>
      </c>
      <c r="C74" s="10"/>
      <c r="D74" s="10"/>
      <c r="E74" s="10"/>
      <c r="F74" s="10">
        <v>62523</v>
      </c>
      <c r="G74" s="10">
        <v>32427</v>
      </c>
      <c r="H74" s="10"/>
      <c r="I74" s="10"/>
      <c r="J74" s="10"/>
      <c r="K74" s="15"/>
      <c r="L74" s="15"/>
      <c r="M74" s="15"/>
      <c r="N74" s="15"/>
      <c r="O74" s="15"/>
      <c r="P74" s="15"/>
      <c r="Q74" s="15"/>
      <c r="R74" s="15"/>
      <c r="S74" s="15"/>
    </row>
    <row r="75" spans="1:19" ht="18" x14ac:dyDescent="0.2">
      <c r="A75" s="10">
        <v>10590</v>
      </c>
      <c r="B75" s="10"/>
      <c r="C75" s="10"/>
      <c r="D75" s="10"/>
      <c r="E75" s="10"/>
      <c r="F75" s="10">
        <v>53486</v>
      </c>
      <c r="G75" s="10">
        <v>43600</v>
      </c>
      <c r="H75" s="10"/>
      <c r="I75" s="10"/>
      <c r="J75" s="10"/>
      <c r="K75" s="15"/>
      <c r="L75" s="15"/>
      <c r="M75" s="15"/>
      <c r="N75" s="15"/>
      <c r="O75" s="15"/>
      <c r="P75" s="15"/>
      <c r="Q75" s="15"/>
      <c r="R75" s="15"/>
      <c r="S75" s="15"/>
    </row>
    <row r="76" spans="1:19" ht="18" x14ac:dyDescent="0.2">
      <c r="A76" s="10">
        <v>12556</v>
      </c>
      <c r="B76" s="10"/>
      <c r="C76" s="10"/>
      <c r="D76" s="10"/>
      <c r="E76" s="10"/>
      <c r="F76" s="10">
        <v>74104</v>
      </c>
      <c r="G76" s="10">
        <v>135197</v>
      </c>
      <c r="H76" s="10"/>
      <c r="I76" s="10"/>
      <c r="J76" s="10"/>
      <c r="K76" s="15"/>
      <c r="L76" s="15"/>
      <c r="M76" s="15"/>
      <c r="N76" s="15"/>
      <c r="O76" s="15"/>
      <c r="P76" s="15"/>
      <c r="Q76" s="15"/>
      <c r="R76" s="15"/>
      <c r="S76" s="15"/>
    </row>
    <row r="77" spans="1:19" ht="18" x14ac:dyDescent="0.2">
      <c r="A77" s="10">
        <v>9617</v>
      </c>
      <c r="B77" s="10"/>
      <c r="C77" s="10"/>
      <c r="D77" s="10"/>
      <c r="E77" s="10"/>
      <c r="F77" s="10">
        <v>26099</v>
      </c>
      <c r="G77" s="10">
        <v>74368</v>
      </c>
      <c r="H77" s="10"/>
      <c r="I77" s="10"/>
      <c r="J77" s="10"/>
      <c r="K77" s="15"/>
      <c r="L77" s="15"/>
      <c r="M77" s="15"/>
      <c r="N77" s="15"/>
      <c r="O77" s="15"/>
      <c r="P77" s="15"/>
      <c r="Q77" s="15"/>
      <c r="R77" s="15"/>
      <c r="S77" s="15"/>
    </row>
    <row r="78" spans="1:19" ht="18" x14ac:dyDescent="0.2">
      <c r="A78" s="10">
        <v>10484</v>
      </c>
      <c r="B78" s="10"/>
      <c r="C78" s="10"/>
      <c r="D78" s="10"/>
      <c r="E78" s="10"/>
      <c r="F78" s="10">
        <v>66882</v>
      </c>
      <c r="G78" s="10">
        <v>48128</v>
      </c>
      <c r="H78" s="10"/>
      <c r="I78" s="10"/>
      <c r="J78" s="10"/>
      <c r="K78" s="15"/>
      <c r="L78" s="15"/>
      <c r="M78" s="15"/>
      <c r="N78" s="15"/>
      <c r="O78" s="15"/>
      <c r="P78" s="15"/>
      <c r="Q78" s="15"/>
      <c r="R78" s="15"/>
      <c r="S78" s="15"/>
    </row>
    <row r="79" spans="1:19" ht="18" x14ac:dyDescent="0.2">
      <c r="A79" s="10">
        <v>12931</v>
      </c>
      <c r="B79" s="10"/>
      <c r="C79" s="10"/>
      <c r="D79" s="10"/>
      <c r="E79" s="10"/>
      <c r="F79" s="10">
        <v>63536</v>
      </c>
      <c r="G79" s="10">
        <v>29620</v>
      </c>
      <c r="H79" s="10"/>
      <c r="I79" s="10"/>
      <c r="J79" s="10"/>
      <c r="K79" s="15"/>
      <c r="L79" s="15"/>
      <c r="M79" s="15"/>
      <c r="N79" s="15"/>
      <c r="O79" s="15"/>
      <c r="P79" s="15"/>
      <c r="Q79" s="15"/>
      <c r="R79" s="15"/>
      <c r="S79" s="15"/>
    </row>
    <row r="80" spans="1:19" ht="18" x14ac:dyDescent="0.2">
      <c r="A80" s="10">
        <v>9412</v>
      </c>
      <c r="B80" s="10"/>
      <c r="C80" s="10"/>
      <c r="D80" s="10"/>
      <c r="E80" s="10"/>
      <c r="F80" s="10">
        <v>49812</v>
      </c>
      <c r="G80" s="10">
        <v>68896</v>
      </c>
      <c r="H80" s="10"/>
      <c r="I80" s="10"/>
      <c r="J80" s="10"/>
      <c r="K80" s="15"/>
      <c r="L80" s="15"/>
      <c r="M80" s="15"/>
      <c r="N80" s="15"/>
      <c r="O80" s="15"/>
      <c r="P80" s="15"/>
      <c r="Q80" s="15"/>
      <c r="R80" s="15"/>
      <c r="S80" s="15"/>
    </row>
    <row r="81" spans="1:19" ht="18" x14ac:dyDescent="0.2">
      <c r="A81" s="10">
        <v>13035</v>
      </c>
      <c r="B81" s="10"/>
      <c r="C81" s="10"/>
      <c r="D81" s="10"/>
      <c r="E81" s="10"/>
      <c r="F81" s="10">
        <v>50134</v>
      </c>
      <c r="G81" s="10">
        <v>29896</v>
      </c>
      <c r="H81" s="10"/>
      <c r="I81" s="10"/>
      <c r="J81" s="10"/>
      <c r="K81" s="15"/>
      <c r="L81" s="15"/>
      <c r="M81" s="15"/>
      <c r="N81" s="15"/>
      <c r="O81" s="15"/>
      <c r="P81" s="15"/>
      <c r="Q81" s="15"/>
      <c r="R81" s="15"/>
      <c r="S81" s="15"/>
    </row>
    <row r="82" spans="1:19" ht="18" x14ac:dyDescent="0.2">
      <c r="A82" s="10">
        <v>9500</v>
      </c>
      <c r="B82" s="10"/>
      <c r="C82" s="10"/>
      <c r="D82" s="10"/>
      <c r="E82" s="10"/>
      <c r="F82" s="10"/>
      <c r="G82" s="10">
        <v>91276</v>
      </c>
      <c r="H82" s="10"/>
      <c r="I82" s="10"/>
      <c r="J82" s="10"/>
      <c r="K82" s="15"/>
      <c r="L82" s="15"/>
      <c r="M82" s="15"/>
      <c r="N82" s="15"/>
      <c r="O82" s="15"/>
      <c r="P82" s="15"/>
      <c r="Q82" s="15"/>
      <c r="R82" s="15"/>
      <c r="S82" s="15"/>
    </row>
    <row r="83" spans="1:19" ht="18" x14ac:dyDescent="0.2">
      <c r="A83" s="10">
        <v>8220</v>
      </c>
      <c r="B83" s="10"/>
      <c r="C83" s="10"/>
      <c r="D83" s="10"/>
      <c r="E83" s="10"/>
      <c r="F83" s="10"/>
      <c r="G83" s="10">
        <v>56963</v>
      </c>
      <c r="H83" s="10"/>
      <c r="I83" s="10"/>
      <c r="J83" s="10"/>
      <c r="K83" s="15"/>
      <c r="L83" s="15"/>
      <c r="M83" s="15"/>
      <c r="N83" s="15"/>
      <c r="O83" s="15"/>
      <c r="P83" s="15"/>
      <c r="Q83" s="15"/>
      <c r="R83" s="15"/>
      <c r="S83" s="15"/>
    </row>
    <row r="84" spans="1:19" ht="18" x14ac:dyDescent="0.2">
      <c r="A84" s="10">
        <v>6603</v>
      </c>
      <c r="B84" s="10"/>
      <c r="C84" s="10"/>
      <c r="D84" s="10"/>
      <c r="E84" s="10"/>
      <c r="F84" s="10"/>
      <c r="G84" s="10">
        <v>80373</v>
      </c>
      <c r="H84" s="10"/>
      <c r="I84" s="10"/>
      <c r="J84" s="10"/>
      <c r="K84" s="15"/>
      <c r="L84" s="15"/>
      <c r="M84" s="15"/>
      <c r="N84" s="15"/>
      <c r="O84" s="15"/>
      <c r="P84" s="15"/>
      <c r="Q84" s="15"/>
      <c r="R84" s="15"/>
      <c r="S84" s="15"/>
    </row>
    <row r="85" spans="1:19" ht="18" x14ac:dyDescent="0.2">
      <c r="A85" s="10">
        <v>7769</v>
      </c>
      <c r="B85" s="10"/>
      <c r="C85" s="10"/>
      <c r="D85" s="10"/>
      <c r="E85" s="10"/>
      <c r="F85" s="10"/>
      <c r="G85" s="10">
        <v>99926</v>
      </c>
      <c r="H85" s="10"/>
      <c r="I85" s="10"/>
      <c r="J85" s="10"/>
      <c r="K85" s="15"/>
      <c r="L85" s="15"/>
      <c r="M85" s="15"/>
      <c r="N85" s="15"/>
      <c r="O85" s="15"/>
      <c r="P85" s="15"/>
      <c r="Q85" s="15"/>
      <c r="R85" s="15"/>
      <c r="S85" s="15"/>
    </row>
    <row r="86" spans="1:19" ht="18" x14ac:dyDescent="0.2">
      <c r="A86" s="10">
        <v>10790</v>
      </c>
      <c r="B86" s="10"/>
      <c r="C86" s="10"/>
      <c r="D86" s="10"/>
      <c r="E86" s="10"/>
      <c r="F86" s="10"/>
      <c r="G86" s="10">
        <v>129189</v>
      </c>
      <c r="H86" s="10"/>
      <c r="I86" s="10"/>
      <c r="J86" s="10"/>
      <c r="K86" s="15"/>
      <c r="L86" s="15"/>
      <c r="M86" s="15"/>
      <c r="N86" s="15"/>
      <c r="O86" s="15"/>
      <c r="P86" s="15"/>
      <c r="Q86" s="15"/>
      <c r="R86" s="15"/>
      <c r="S86" s="15"/>
    </row>
    <row r="87" spans="1:19" ht="18" x14ac:dyDescent="0.2">
      <c r="A87" s="10">
        <v>11469</v>
      </c>
      <c r="B87" s="10"/>
      <c r="C87" s="10"/>
      <c r="D87" s="10"/>
      <c r="E87" s="10"/>
      <c r="F87" s="10"/>
      <c r="G87" s="10">
        <v>49058</v>
      </c>
      <c r="H87" s="10"/>
      <c r="I87" s="10"/>
      <c r="J87" s="10"/>
      <c r="K87" s="15"/>
      <c r="L87" s="15"/>
      <c r="M87" s="15"/>
      <c r="N87" s="15"/>
      <c r="O87" s="15"/>
      <c r="P87" s="15"/>
      <c r="Q87" s="15"/>
      <c r="R87" s="15"/>
      <c r="S87" s="15"/>
    </row>
    <row r="88" spans="1:19" ht="18" x14ac:dyDescent="0.2">
      <c r="A88" s="10">
        <v>7696</v>
      </c>
      <c r="B88" s="10"/>
      <c r="C88" s="10"/>
      <c r="D88" s="10"/>
      <c r="E88" s="10"/>
      <c r="F88" s="10"/>
      <c r="G88" s="10">
        <v>46319</v>
      </c>
      <c r="H88" s="10"/>
      <c r="I88" s="10"/>
      <c r="J88" s="10"/>
      <c r="K88" s="15"/>
      <c r="L88" s="15"/>
      <c r="M88" s="15"/>
      <c r="N88" s="15"/>
      <c r="O88" s="15"/>
      <c r="P88" s="15"/>
      <c r="Q88" s="15"/>
      <c r="R88" s="15"/>
      <c r="S88" s="15"/>
    </row>
    <row r="89" spans="1:19" ht="18" x14ac:dyDescent="0.2">
      <c r="A89" s="10">
        <v>8559</v>
      </c>
      <c r="B89" s="10"/>
      <c r="C89" s="10"/>
      <c r="D89" s="10"/>
      <c r="E89" s="10"/>
      <c r="F89" s="10"/>
      <c r="G89" s="10">
        <v>39738</v>
      </c>
      <c r="H89" s="10"/>
      <c r="I89" s="10"/>
      <c r="J89" s="10"/>
      <c r="K89" s="15"/>
      <c r="L89" s="15"/>
      <c r="M89" s="15"/>
      <c r="N89" s="15"/>
      <c r="O89" s="15"/>
      <c r="P89" s="15"/>
      <c r="Q89" s="15"/>
      <c r="R89" s="15"/>
      <c r="S89" s="15"/>
    </row>
    <row r="90" spans="1:19" ht="18" x14ac:dyDescent="0.2">
      <c r="A90" s="10">
        <v>6956</v>
      </c>
      <c r="B90" s="10"/>
      <c r="C90" s="10"/>
      <c r="D90" s="10"/>
      <c r="E90" s="10"/>
      <c r="F90" s="10"/>
      <c r="G90" s="10"/>
      <c r="H90" s="10"/>
      <c r="I90" s="10"/>
      <c r="J90" s="10"/>
    </row>
    <row r="91" spans="1:19" ht="18" x14ac:dyDescent="0.2">
      <c r="A91" s="10">
        <v>11595</v>
      </c>
      <c r="B91" s="10"/>
      <c r="C91" s="10"/>
      <c r="D91" s="10"/>
      <c r="E91" s="10"/>
      <c r="F91" s="10"/>
      <c r="G91" s="10"/>
      <c r="H91" s="10"/>
      <c r="I91" s="10"/>
      <c r="J91" s="10"/>
    </row>
    <row r="92" spans="1:19" ht="18" x14ac:dyDescent="0.2">
      <c r="A92" s="10">
        <v>10299</v>
      </c>
      <c r="B92" s="10"/>
      <c r="C92" s="10"/>
      <c r="D92" s="10"/>
      <c r="E92" s="10"/>
      <c r="F92" s="10"/>
      <c r="G92" s="10"/>
      <c r="H92" s="10"/>
      <c r="I92" s="10"/>
    </row>
    <row r="93" spans="1:19" ht="18" x14ac:dyDescent="0.2">
      <c r="A93" s="10">
        <v>10075</v>
      </c>
      <c r="B93" s="10"/>
      <c r="C93" s="10"/>
      <c r="D93" s="10"/>
      <c r="E93" s="10"/>
      <c r="F93" s="10"/>
      <c r="G93" s="10"/>
      <c r="H93" s="10"/>
      <c r="I93" s="10"/>
    </row>
    <row r="94" spans="1:19" ht="18" x14ac:dyDescent="0.2">
      <c r="A94" s="10"/>
      <c r="B94" s="10"/>
      <c r="C94" s="10"/>
      <c r="D94" s="10"/>
      <c r="E94" s="10"/>
      <c r="F94" s="10"/>
      <c r="G94" s="10"/>
      <c r="H94" s="10"/>
      <c r="I94" s="1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CEFE5-CFE1-407F-BFBB-CAAF54383578}">
  <dimension ref="A1:KA99"/>
  <sheetViews>
    <sheetView zoomScaleNormal="100" workbookViewId="0">
      <selection sqref="A1:J1"/>
    </sheetView>
  </sheetViews>
  <sheetFormatPr baseColWidth="10" defaultColWidth="9.1640625" defaultRowHeight="14" x14ac:dyDescent="0.15"/>
  <cols>
    <col min="1" max="1" width="11.83203125" style="1" bestFit="1" customWidth="1"/>
    <col min="2" max="2" width="11.5" style="1" bestFit="1" customWidth="1"/>
    <col min="3" max="3" width="11.1640625" style="1" bestFit="1" customWidth="1"/>
    <col min="4" max="4" width="10.83203125" style="1" bestFit="1" customWidth="1"/>
    <col min="5" max="5" width="6" style="1" customWidth="1"/>
    <col min="6" max="6" width="12" style="1" bestFit="1" customWidth="1"/>
    <col min="7" max="7" width="11.6640625" style="1" bestFit="1" customWidth="1"/>
    <col min="8" max="8" width="11.33203125" style="1" bestFit="1" customWidth="1"/>
    <col min="9" max="9" width="11" style="1" bestFit="1" customWidth="1"/>
    <col min="10" max="10" width="11" style="1" customWidth="1"/>
    <col min="11" max="11" width="11.83203125" style="1" bestFit="1" customWidth="1"/>
    <col min="12" max="12" width="11.5" style="1" bestFit="1" customWidth="1"/>
    <col min="13" max="13" width="11.1640625" style="1" bestFit="1" customWidth="1"/>
    <col min="14" max="14" width="10.83203125" style="1" bestFit="1" customWidth="1"/>
    <col min="15" max="15" width="12" style="1" bestFit="1" customWidth="1"/>
    <col min="16" max="16" width="11.6640625" style="1" bestFit="1" customWidth="1"/>
    <col min="17" max="17" width="11.33203125" style="1" bestFit="1" customWidth="1"/>
    <col min="18" max="18" width="11" style="1" bestFit="1" customWidth="1"/>
    <col min="19" max="16384" width="9.1640625" style="1"/>
  </cols>
  <sheetData>
    <row r="1" spans="1:287" ht="25" x14ac:dyDescent="0.25">
      <c r="A1" s="262" t="s">
        <v>309</v>
      </c>
      <c r="B1" s="262"/>
      <c r="C1" s="262"/>
      <c r="D1" s="262"/>
      <c r="E1" s="262"/>
      <c r="F1" s="262"/>
      <c r="G1" s="262"/>
      <c r="H1" s="262"/>
      <c r="I1" s="262"/>
      <c r="J1" s="262"/>
      <c r="K1" s="25"/>
      <c r="O1" s="26"/>
      <c r="P1" s="16"/>
      <c r="S1" s="25"/>
      <c r="W1" s="26"/>
      <c r="AA1" s="25"/>
      <c r="AE1" s="26"/>
      <c r="AI1" s="25"/>
      <c r="AM1" s="26"/>
      <c r="AU1" s="26"/>
      <c r="BC1" s="25"/>
      <c r="BK1" s="26"/>
      <c r="BO1" s="25"/>
      <c r="BS1" s="26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</row>
    <row r="2" spans="1:287" ht="25" x14ac:dyDescent="0.25">
      <c r="A2" s="145" t="s">
        <v>263</v>
      </c>
      <c r="B2" s="148"/>
      <c r="C2" s="34"/>
      <c r="G2" s="26"/>
      <c r="K2" s="25"/>
      <c r="O2" s="26"/>
      <c r="P2" s="16"/>
      <c r="S2" s="25"/>
      <c r="W2" s="26"/>
      <c r="AA2" s="25"/>
      <c r="AE2" s="26"/>
      <c r="AI2" s="25"/>
      <c r="AM2" s="26"/>
      <c r="AU2" s="26"/>
      <c r="BC2" s="25"/>
      <c r="BK2" s="26"/>
      <c r="BO2" s="25"/>
      <c r="BS2" s="26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</row>
    <row r="3" spans="1:287" ht="25" x14ac:dyDescent="0.25">
      <c r="A3" s="43"/>
      <c r="B3" s="25"/>
      <c r="G3" s="26"/>
    </row>
    <row r="4" spans="1:287" ht="25" x14ac:dyDescent="0.25">
      <c r="A4" s="43"/>
      <c r="B4" s="152" t="s">
        <v>1</v>
      </c>
      <c r="G4" s="153" t="s">
        <v>2</v>
      </c>
    </row>
    <row r="5" spans="1:287" ht="20" x14ac:dyDescent="0.2">
      <c r="A5" s="65" t="s">
        <v>256</v>
      </c>
      <c r="B5" s="152"/>
      <c r="C5" s="65" t="s">
        <v>193</v>
      </c>
      <c r="D5" s="65"/>
      <c r="E5" s="65"/>
      <c r="F5" s="65" t="s">
        <v>256</v>
      </c>
      <c r="G5" s="153"/>
      <c r="H5" s="65" t="s">
        <v>193</v>
      </c>
      <c r="I5" s="88"/>
      <c r="J5" s="88"/>
    </row>
    <row r="6" spans="1:287" ht="18" x14ac:dyDescent="0.2">
      <c r="A6" s="88"/>
      <c r="B6" s="88"/>
      <c r="C6" s="88"/>
      <c r="D6" s="88"/>
      <c r="E6" s="88"/>
      <c r="F6" s="88"/>
      <c r="G6" s="88"/>
      <c r="H6" s="88"/>
      <c r="I6" s="88"/>
      <c r="J6" s="88"/>
    </row>
    <row r="7" spans="1:287" ht="16" x14ac:dyDescent="0.2">
      <c r="A7" s="151" t="s">
        <v>287</v>
      </c>
      <c r="B7" s="151" t="s">
        <v>5</v>
      </c>
      <c r="C7" s="151" t="s">
        <v>4</v>
      </c>
      <c r="D7" s="151" t="s">
        <v>5</v>
      </c>
      <c r="E7" s="151"/>
      <c r="F7" s="151" t="s">
        <v>4</v>
      </c>
      <c r="G7" s="151" t="s">
        <v>5</v>
      </c>
      <c r="H7" s="151" t="s">
        <v>4</v>
      </c>
      <c r="I7" s="151" t="s">
        <v>5</v>
      </c>
    </row>
    <row r="8" spans="1:287" ht="18" x14ac:dyDescent="0.2">
      <c r="A8" s="199">
        <v>11695</v>
      </c>
      <c r="B8" s="199">
        <v>12893</v>
      </c>
      <c r="C8" s="199">
        <v>15385</v>
      </c>
      <c r="D8" s="199">
        <v>31726</v>
      </c>
      <c r="E8" s="199"/>
      <c r="F8" s="199">
        <v>107460</v>
      </c>
      <c r="G8" s="199">
        <v>190961</v>
      </c>
      <c r="H8" s="199">
        <v>30657</v>
      </c>
      <c r="I8" s="199">
        <v>14343</v>
      </c>
      <c r="J8" s="10"/>
    </row>
    <row r="9" spans="1:287" ht="18" x14ac:dyDescent="0.2">
      <c r="A9" s="199">
        <v>13076</v>
      </c>
      <c r="B9" s="199">
        <v>26691</v>
      </c>
      <c r="C9" s="199">
        <v>5800</v>
      </c>
      <c r="D9" s="199">
        <v>29947</v>
      </c>
      <c r="E9" s="199"/>
      <c r="F9" s="199">
        <v>65311</v>
      </c>
      <c r="G9" s="199">
        <v>99367</v>
      </c>
      <c r="H9" s="199">
        <v>8869</v>
      </c>
      <c r="I9" s="199">
        <v>34521</v>
      </c>
      <c r="J9" s="10"/>
    </row>
    <row r="10" spans="1:287" ht="18" x14ac:dyDescent="0.2">
      <c r="A10" s="199">
        <v>12095</v>
      </c>
      <c r="B10" s="199">
        <v>19617</v>
      </c>
      <c r="C10" s="199">
        <v>24373</v>
      </c>
      <c r="D10" s="199">
        <v>38584</v>
      </c>
      <c r="E10" s="199"/>
      <c r="F10" s="199">
        <v>68686</v>
      </c>
      <c r="G10" s="199">
        <v>110708</v>
      </c>
      <c r="H10" s="199">
        <v>6010</v>
      </c>
      <c r="I10" s="199">
        <v>9928</v>
      </c>
      <c r="J10" s="10"/>
    </row>
    <row r="11" spans="1:287" ht="18" x14ac:dyDescent="0.2">
      <c r="A11" s="199">
        <v>10822</v>
      </c>
      <c r="B11" s="199">
        <v>19000</v>
      </c>
      <c r="C11" s="199">
        <v>26822</v>
      </c>
      <c r="D11" s="199">
        <v>32715</v>
      </c>
      <c r="E11" s="199"/>
      <c r="F11" s="199">
        <v>48398</v>
      </c>
      <c r="G11" s="199">
        <v>109119</v>
      </c>
      <c r="H11" s="199">
        <v>15710</v>
      </c>
      <c r="I11" s="199">
        <v>55675</v>
      </c>
      <c r="J11" s="10"/>
    </row>
    <row r="12" spans="1:287" ht="18" x14ac:dyDescent="0.2">
      <c r="A12" s="199">
        <v>13075</v>
      </c>
      <c r="B12" s="199">
        <v>12118</v>
      </c>
      <c r="C12" s="199">
        <v>21646</v>
      </c>
      <c r="D12" s="199">
        <v>28730</v>
      </c>
      <c r="E12" s="199"/>
      <c r="F12" s="199">
        <v>62683</v>
      </c>
      <c r="G12" s="199">
        <v>125948</v>
      </c>
      <c r="H12" s="199">
        <v>9727</v>
      </c>
      <c r="I12" s="199">
        <v>38040</v>
      </c>
      <c r="J12" s="10"/>
    </row>
    <row r="13" spans="1:287" ht="18" x14ac:dyDescent="0.2">
      <c r="A13" s="199">
        <v>17476</v>
      </c>
      <c r="B13" s="199">
        <v>10537</v>
      </c>
      <c r="C13" s="199">
        <v>22561</v>
      </c>
      <c r="D13" s="199">
        <v>17329</v>
      </c>
      <c r="E13" s="199"/>
      <c r="F13" s="199">
        <v>93763</v>
      </c>
      <c r="G13" s="199">
        <v>93046</v>
      </c>
      <c r="H13" s="199">
        <v>5977</v>
      </c>
      <c r="I13" s="199">
        <v>13835</v>
      </c>
      <c r="J13" s="10"/>
    </row>
    <row r="14" spans="1:287" ht="18" x14ac:dyDescent="0.2">
      <c r="A14" s="199">
        <v>11184</v>
      </c>
      <c r="B14" s="199">
        <v>10068</v>
      </c>
      <c r="C14" s="199">
        <v>23122</v>
      </c>
      <c r="D14" s="199">
        <v>22937</v>
      </c>
      <c r="E14" s="199"/>
      <c r="F14" s="199">
        <v>86444</v>
      </c>
      <c r="G14" s="199">
        <v>127086</v>
      </c>
      <c r="H14" s="199">
        <v>16283</v>
      </c>
      <c r="I14" s="199">
        <v>29089</v>
      </c>
      <c r="J14" s="10"/>
    </row>
    <row r="15" spans="1:287" ht="18" x14ac:dyDescent="0.2">
      <c r="A15" s="199">
        <v>8566</v>
      </c>
      <c r="B15" s="199">
        <v>12511</v>
      </c>
      <c r="C15" s="199">
        <v>19829</v>
      </c>
      <c r="D15" s="199">
        <v>35471</v>
      </c>
      <c r="E15" s="199"/>
      <c r="F15" s="199">
        <v>62083</v>
      </c>
      <c r="G15" s="199">
        <v>82169</v>
      </c>
      <c r="H15" s="199">
        <v>12525</v>
      </c>
      <c r="I15" s="199">
        <v>10959</v>
      </c>
      <c r="J15" s="10"/>
    </row>
    <row r="16" spans="1:287" ht="18" x14ac:dyDescent="0.2">
      <c r="A16" s="199">
        <v>8858</v>
      </c>
      <c r="B16" s="199">
        <v>12948</v>
      </c>
      <c r="C16" s="199">
        <v>25044</v>
      </c>
      <c r="D16" s="199">
        <v>41608</v>
      </c>
      <c r="E16" s="199"/>
      <c r="F16" s="199">
        <v>64741</v>
      </c>
      <c r="G16" s="199">
        <v>81426</v>
      </c>
      <c r="H16" s="199">
        <v>7805</v>
      </c>
      <c r="I16" s="199">
        <v>16102</v>
      </c>
      <c r="J16" s="10"/>
    </row>
    <row r="17" spans="1:10" ht="18" x14ac:dyDescent="0.2">
      <c r="A17" s="199">
        <v>16192</v>
      </c>
      <c r="B17" s="199">
        <v>10219</v>
      </c>
      <c r="C17" s="199">
        <v>18784</v>
      </c>
      <c r="D17" s="199">
        <v>24346</v>
      </c>
      <c r="E17" s="199"/>
      <c r="F17" s="199">
        <v>81798</v>
      </c>
      <c r="G17" s="199">
        <v>133098</v>
      </c>
      <c r="H17" s="199">
        <v>14426</v>
      </c>
      <c r="I17" s="199">
        <v>16260</v>
      </c>
      <c r="J17" s="10"/>
    </row>
    <row r="18" spans="1:10" ht="18" x14ac:dyDescent="0.2">
      <c r="A18" s="199">
        <v>11068</v>
      </c>
      <c r="B18" s="199">
        <v>9265</v>
      </c>
      <c r="C18" s="199">
        <v>20977</v>
      </c>
      <c r="D18" s="199">
        <v>39543</v>
      </c>
      <c r="E18" s="199"/>
      <c r="F18" s="199">
        <v>117178</v>
      </c>
      <c r="G18" s="199">
        <v>156555</v>
      </c>
      <c r="H18" s="199">
        <v>12924</v>
      </c>
      <c r="I18" s="199">
        <v>16877</v>
      </c>
      <c r="J18" s="10"/>
    </row>
    <row r="19" spans="1:10" ht="18" x14ac:dyDescent="0.2">
      <c r="A19" s="199">
        <v>15156</v>
      </c>
      <c r="B19" s="199">
        <v>11527</v>
      </c>
      <c r="C19" s="199">
        <v>9154</v>
      </c>
      <c r="D19" s="199">
        <v>16787</v>
      </c>
      <c r="E19" s="199"/>
      <c r="F19" s="199">
        <v>54971</v>
      </c>
      <c r="G19" s="199">
        <v>120066</v>
      </c>
      <c r="H19" s="199">
        <v>10350</v>
      </c>
      <c r="I19" s="199">
        <v>20514</v>
      </c>
      <c r="J19" s="10"/>
    </row>
    <row r="20" spans="1:10" ht="18" x14ac:dyDescent="0.2">
      <c r="A20" s="199">
        <v>12248</v>
      </c>
      <c r="B20" s="199">
        <v>10560</v>
      </c>
      <c r="C20" s="199">
        <v>22222</v>
      </c>
      <c r="D20" s="199">
        <v>26027</v>
      </c>
      <c r="E20" s="199"/>
      <c r="F20" s="199">
        <v>55703</v>
      </c>
      <c r="G20" s="199">
        <v>101842</v>
      </c>
      <c r="H20" s="199">
        <v>5241</v>
      </c>
      <c r="I20" s="199">
        <v>22075</v>
      </c>
      <c r="J20" s="10"/>
    </row>
    <row r="21" spans="1:10" ht="18" x14ac:dyDescent="0.2">
      <c r="A21" s="199">
        <v>13456</v>
      </c>
      <c r="B21" s="199">
        <v>10267</v>
      </c>
      <c r="C21" s="199">
        <v>9193</v>
      </c>
      <c r="D21" s="199">
        <v>20565</v>
      </c>
      <c r="E21" s="199"/>
      <c r="F21" s="199">
        <v>48843</v>
      </c>
      <c r="G21" s="199">
        <v>121076</v>
      </c>
      <c r="H21" s="199">
        <v>18284</v>
      </c>
      <c r="I21" s="199">
        <v>15517</v>
      </c>
      <c r="J21" s="10"/>
    </row>
    <row r="22" spans="1:10" ht="18" x14ac:dyDescent="0.2">
      <c r="A22" s="199">
        <v>6890</v>
      </c>
      <c r="B22" s="199">
        <v>8498</v>
      </c>
      <c r="C22" s="199">
        <v>12136</v>
      </c>
      <c r="D22" s="199">
        <v>9065</v>
      </c>
      <c r="E22" s="199"/>
      <c r="F22" s="199">
        <v>64073</v>
      </c>
      <c r="G22" s="199">
        <v>53341</v>
      </c>
      <c r="H22" s="199">
        <v>10192</v>
      </c>
      <c r="I22" s="199">
        <v>23909</v>
      </c>
      <c r="J22" s="10"/>
    </row>
    <row r="23" spans="1:10" ht="18" x14ac:dyDescent="0.2">
      <c r="A23" s="199">
        <v>13991</v>
      </c>
      <c r="B23" s="199">
        <v>15696</v>
      </c>
      <c r="C23" s="199">
        <v>12405</v>
      </c>
      <c r="D23" s="199">
        <v>20921</v>
      </c>
      <c r="E23" s="199"/>
      <c r="F23" s="199">
        <v>105474</v>
      </c>
      <c r="G23" s="199">
        <v>114671</v>
      </c>
      <c r="H23" s="199">
        <v>7076</v>
      </c>
      <c r="I23" s="199">
        <v>22405</v>
      </c>
      <c r="J23" s="10"/>
    </row>
    <row r="24" spans="1:10" ht="18" x14ac:dyDescent="0.2">
      <c r="A24" s="199">
        <v>5316</v>
      </c>
      <c r="B24" s="199">
        <v>18269</v>
      </c>
      <c r="C24" s="199">
        <v>22983</v>
      </c>
      <c r="D24" s="199">
        <v>14992</v>
      </c>
      <c r="E24" s="199"/>
      <c r="F24" s="199">
        <v>51139</v>
      </c>
      <c r="G24" s="199">
        <v>107964</v>
      </c>
      <c r="H24" s="199">
        <v>5360</v>
      </c>
      <c r="I24" s="199">
        <v>44497</v>
      </c>
      <c r="J24" s="10"/>
    </row>
    <row r="25" spans="1:10" ht="18" x14ac:dyDescent="0.2">
      <c r="A25" s="199">
        <v>14686</v>
      </c>
      <c r="B25" s="199">
        <v>9057</v>
      </c>
      <c r="C25" s="199">
        <v>15236</v>
      </c>
      <c r="D25" s="199">
        <v>17815</v>
      </c>
      <c r="E25" s="199"/>
      <c r="F25" s="199">
        <v>66564</v>
      </c>
      <c r="G25" s="199">
        <v>91502</v>
      </c>
      <c r="H25" s="199">
        <v>17525</v>
      </c>
      <c r="I25" s="199">
        <v>19195</v>
      </c>
      <c r="J25" s="10"/>
    </row>
    <row r="26" spans="1:10" ht="18" x14ac:dyDescent="0.2">
      <c r="A26" s="199">
        <v>14744</v>
      </c>
      <c r="B26" s="199">
        <v>7191</v>
      </c>
      <c r="C26" s="199">
        <v>8562</v>
      </c>
      <c r="D26" s="199">
        <v>23317</v>
      </c>
      <c r="E26" s="199"/>
      <c r="F26" s="199">
        <v>39226</v>
      </c>
      <c r="G26" s="199">
        <v>92973</v>
      </c>
      <c r="H26" s="199">
        <v>7901</v>
      </c>
      <c r="I26" s="199">
        <v>43413</v>
      </c>
      <c r="J26" s="10"/>
    </row>
    <row r="27" spans="1:10" ht="18" x14ac:dyDescent="0.2">
      <c r="A27" s="199">
        <v>9262</v>
      </c>
      <c r="B27" s="199">
        <v>10781</v>
      </c>
      <c r="C27" s="199">
        <v>5590</v>
      </c>
      <c r="D27" s="199">
        <v>8269</v>
      </c>
      <c r="E27" s="199"/>
      <c r="F27" s="199">
        <v>19914</v>
      </c>
      <c r="G27" s="199">
        <v>75463</v>
      </c>
      <c r="H27" s="199">
        <v>8460</v>
      </c>
      <c r="I27" s="199">
        <v>9362</v>
      </c>
      <c r="J27" s="10"/>
    </row>
    <row r="28" spans="1:10" ht="18" x14ac:dyDescent="0.2">
      <c r="A28" s="199">
        <v>9455</v>
      </c>
      <c r="B28" s="199">
        <v>15270</v>
      </c>
      <c r="C28" s="199">
        <v>23471</v>
      </c>
      <c r="D28" s="199">
        <v>14513</v>
      </c>
      <c r="E28" s="199"/>
      <c r="F28" s="199">
        <v>102751</v>
      </c>
      <c r="G28" s="199">
        <v>65466</v>
      </c>
      <c r="H28" s="199">
        <v>9499</v>
      </c>
      <c r="I28" s="199">
        <v>39195</v>
      </c>
      <c r="J28" s="10"/>
    </row>
    <row r="29" spans="1:10" ht="18" x14ac:dyDescent="0.2">
      <c r="A29" s="199">
        <v>8205</v>
      </c>
      <c r="B29" s="199">
        <v>10057</v>
      </c>
      <c r="C29" s="199">
        <v>2144</v>
      </c>
      <c r="D29" s="199">
        <v>18511</v>
      </c>
      <c r="E29" s="199"/>
      <c r="F29" s="199">
        <v>56223</v>
      </c>
      <c r="G29" s="199">
        <v>183826</v>
      </c>
      <c r="H29" s="199">
        <v>19969</v>
      </c>
      <c r="I29" s="199">
        <v>13708</v>
      </c>
      <c r="J29" s="10"/>
    </row>
    <row r="30" spans="1:10" ht="18" x14ac:dyDescent="0.2">
      <c r="A30" s="199">
        <v>5942</v>
      </c>
      <c r="B30" s="199">
        <v>10030</v>
      </c>
      <c r="C30" s="199">
        <v>6158</v>
      </c>
      <c r="D30" s="199">
        <v>17514</v>
      </c>
      <c r="E30" s="199"/>
      <c r="F30" s="199">
        <v>59872</v>
      </c>
      <c r="G30" s="199">
        <v>99528</v>
      </c>
      <c r="H30" s="199">
        <v>21734</v>
      </c>
      <c r="I30" s="199">
        <v>26854</v>
      </c>
      <c r="J30" s="10"/>
    </row>
    <row r="31" spans="1:10" ht="18" x14ac:dyDescent="0.2">
      <c r="A31" s="199">
        <v>7584</v>
      </c>
      <c r="B31" s="199">
        <v>10140</v>
      </c>
      <c r="C31" s="199">
        <v>4711</v>
      </c>
      <c r="D31" s="199">
        <v>15553</v>
      </c>
      <c r="E31" s="199"/>
      <c r="F31" s="199">
        <v>47112</v>
      </c>
      <c r="G31" s="199">
        <v>118771</v>
      </c>
      <c r="H31" s="199">
        <v>12875</v>
      </c>
      <c r="I31" s="199">
        <v>24293</v>
      </c>
      <c r="J31" s="10"/>
    </row>
    <row r="32" spans="1:10" ht="18" x14ac:dyDescent="0.2">
      <c r="A32" s="199">
        <v>7690</v>
      </c>
      <c r="B32" s="199">
        <v>9377</v>
      </c>
      <c r="C32" s="199">
        <v>3635</v>
      </c>
      <c r="D32" s="199">
        <v>18804</v>
      </c>
      <c r="E32" s="199"/>
      <c r="F32" s="199">
        <v>76621</v>
      </c>
      <c r="G32" s="199">
        <v>88549</v>
      </c>
      <c r="H32" s="199">
        <v>36865</v>
      </c>
      <c r="I32" s="199">
        <v>34006</v>
      </c>
      <c r="J32" s="10"/>
    </row>
    <row r="33" spans="1:10" ht="18" x14ac:dyDescent="0.2">
      <c r="A33" s="199">
        <v>8637</v>
      </c>
      <c r="B33" s="199">
        <v>7022</v>
      </c>
      <c r="C33" s="199">
        <v>10377</v>
      </c>
      <c r="D33" s="199">
        <v>31514</v>
      </c>
      <c r="E33" s="199"/>
      <c r="F33" s="199">
        <v>106072</v>
      </c>
      <c r="G33" s="199">
        <v>81493</v>
      </c>
      <c r="H33" s="199">
        <v>7802</v>
      </c>
      <c r="I33" s="199">
        <v>23431</v>
      </c>
      <c r="J33" s="10"/>
    </row>
    <row r="34" spans="1:10" ht="18" x14ac:dyDescent="0.2">
      <c r="A34" s="199">
        <v>9073</v>
      </c>
      <c r="B34" s="199">
        <v>5066</v>
      </c>
      <c r="C34" s="199">
        <v>19681</v>
      </c>
      <c r="D34" s="199">
        <v>13039</v>
      </c>
      <c r="E34" s="199"/>
      <c r="F34" s="199">
        <v>23391</v>
      </c>
      <c r="G34" s="199">
        <v>104654</v>
      </c>
      <c r="H34" s="199">
        <v>7656</v>
      </c>
      <c r="I34" s="199">
        <v>26058</v>
      </c>
      <c r="J34" s="10"/>
    </row>
    <row r="35" spans="1:10" ht="18" x14ac:dyDescent="0.2">
      <c r="A35" s="199">
        <v>7733</v>
      </c>
      <c r="B35" s="199">
        <v>7440</v>
      </c>
      <c r="C35" s="199">
        <v>3776</v>
      </c>
      <c r="D35" s="199">
        <v>47369</v>
      </c>
      <c r="E35" s="199"/>
      <c r="F35" s="199">
        <v>100737</v>
      </c>
      <c r="G35" s="199">
        <v>133426</v>
      </c>
      <c r="H35" s="199">
        <v>11529</v>
      </c>
      <c r="I35" s="199">
        <v>23155</v>
      </c>
      <c r="J35" s="10"/>
    </row>
    <row r="36" spans="1:10" ht="18" x14ac:dyDescent="0.2">
      <c r="A36" s="199">
        <v>10651</v>
      </c>
      <c r="B36" s="199">
        <v>8800</v>
      </c>
      <c r="C36" s="199">
        <v>19620</v>
      </c>
      <c r="D36" s="199">
        <v>28969</v>
      </c>
      <c r="E36" s="199"/>
      <c r="F36" s="199">
        <v>82153</v>
      </c>
      <c r="G36" s="199">
        <v>123296</v>
      </c>
      <c r="H36" s="199">
        <v>3996</v>
      </c>
      <c r="I36" s="199">
        <v>24966</v>
      </c>
      <c r="J36" s="10"/>
    </row>
    <row r="37" spans="1:10" ht="18" x14ac:dyDescent="0.2">
      <c r="A37" s="199">
        <v>9420</v>
      </c>
      <c r="B37" s="199">
        <v>14799</v>
      </c>
      <c r="C37" s="199">
        <v>14817</v>
      </c>
      <c r="D37" s="199">
        <v>36661</v>
      </c>
      <c r="E37" s="199"/>
      <c r="F37" s="199">
        <v>73407</v>
      </c>
      <c r="G37" s="199">
        <v>54859</v>
      </c>
      <c r="H37" s="199">
        <v>3804</v>
      </c>
      <c r="I37" s="199">
        <v>18152</v>
      </c>
      <c r="J37" s="10"/>
    </row>
    <row r="38" spans="1:10" ht="18" x14ac:dyDescent="0.2">
      <c r="A38" s="199">
        <v>12639</v>
      </c>
      <c r="B38" s="199">
        <v>10554</v>
      </c>
      <c r="C38" s="199">
        <v>19413</v>
      </c>
      <c r="D38" s="199">
        <v>39175</v>
      </c>
      <c r="E38" s="199"/>
      <c r="F38" s="199">
        <v>62951</v>
      </c>
      <c r="G38" s="199">
        <v>137308</v>
      </c>
      <c r="H38" s="199">
        <v>7362</v>
      </c>
      <c r="I38" s="199">
        <v>38585</v>
      </c>
      <c r="J38" s="10"/>
    </row>
    <row r="39" spans="1:10" ht="18" x14ac:dyDescent="0.2">
      <c r="A39" s="199">
        <v>15906</v>
      </c>
      <c r="B39" s="199">
        <v>9258</v>
      </c>
      <c r="C39" s="199">
        <v>7128</v>
      </c>
      <c r="D39" s="199">
        <v>32371</v>
      </c>
      <c r="E39" s="199"/>
      <c r="F39" s="199">
        <v>66103</v>
      </c>
      <c r="G39" s="199">
        <v>98071</v>
      </c>
      <c r="H39" s="199">
        <v>12257</v>
      </c>
      <c r="I39" s="199">
        <v>22883</v>
      </c>
      <c r="J39" s="10"/>
    </row>
    <row r="40" spans="1:10" ht="18" x14ac:dyDescent="0.2">
      <c r="A40" s="199">
        <v>7364</v>
      </c>
      <c r="B40" s="199">
        <v>13654</v>
      </c>
      <c r="C40" s="199">
        <v>9390</v>
      </c>
      <c r="D40" s="199">
        <v>28018</v>
      </c>
      <c r="E40" s="199"/>
      <c r="F40" s="199">
        <v>73724</v>
      </c>
      <c r="G40" s="199">
        <v>116833</v>
      </c>
      <c r="H40" s="199">
        <v>16323</v>
      </c>
      <c r="I40" s="199">
        <v>37311</v>
      </c>
      <c r="J40" s="10"/>
    </row>
    <row r="41" spans="1:10" ht="18" x14ac:dyDescent="0.2">
      <c r="A41" s="199">
        <v>16817</v>
      </c>
      <c r="B41" s="199">
        <v>8724</v>
      </c>
      <c r="C41" s="199">
        <v>10840</v>
      </c>
      <c r="D41" s="199">
        <v>8349</v>
      </c>
      <c r="E41" s="199"/>
      <c r="F41" s="199">
        <v>78108</v>
      </c>
      <c r="G41" s="199">
        <v>162033</v>
      </c>
      <c r="H41" s="199">
        <v>8886</v>
      </c>
      <c r="I41" s="199">
        <v>23174</v>
      </c>
      <c r="J41" s="10"/>
    </row>
    <row r="42" spans="1:10" ht="18" x14ac:dyDescent="0.2">
      <c r="A42" s="199">
        <v>11297</v>
      </c>
      <c r="B42" s="199">
        <v>11850</v>
      </c>
      <c r="C42" s="199">
        <v>14531</v>
      </c>
      <c r="D42" s="199">
        <v>10136</v>
      </c>
      <c r="E42" s="199"/>
      <c r="F42" s="199">
        <v>92809</v>
      </c>
      <c r="G42" s="199">
        <v>76718</v>
      </c>
      <c r="H42" s="199">
        <v>15795</v>
      </c>
      <c r="I42" s="199">
        <v>43364</v>
      </c>
      <c r="J42" s="10"/>
    </row>
    <row r="43" spans="1:10" ht="18" x14ac:dyDescent="0.2">
      <c r="A43" s="199">
        <v>10547</v>
      </c>
      <c r="B43" s="199">
        <v>14932</v>
      </c>
      <c r="C43" s="199">
        <v>19043</v>
      </c>
      <c r="D43" s="199">
        <v>27218</v>
      </c>
      <c r="E43" s="199"/>
      <c r="F43" s="199">
        <v>44854</v>
      </c>
      <c r="G43" s="199">
        <v>165469</v>
      </c>
      <c r="H43" s="199">
        <v>14915</v>
      </c>
      <c r="I43" s="199">
        <v>29877</v>
      </c>
      <c r="J43" s="10"/>
    </row>
    <row r="44" spans="1:10" ht="18" x14ac:dyDescent="0.2">
      <c r="A44" s="199">
        <v>13030</v>
      </c>
      <c r="B44" s="199">
        <v>16788</v>
      </c>
      <c r="C44" s="199">
        <v>15567</v>
      </c>
      <c r="D44" s="199">
        <v>23810</v>
      </c>
      <c r="E44" s="199"/>
      <c r="F44" s="199">
        <v>40337</v>
      </c>
      <c r="G44" s="199">
        <v>129208</v>
      </c>
      <c r="H44" s="199">
        <v>10088</v>
      </c>
      <c r="I44" s="199">
        <v>17086</v>
      </c>
      <c r="J44" s="10"/>
    </row>
    <row r="45" spans="1:10" ht="18" x14ac:dyDescent="0.2">
      <c r="A45" s="199">
        <v>12111</v>
      </c>
      <c r="B45" s="199">
        <v>7776</v>
      </c>
      <c r="C45" s="199">
        <v>3713</v>
      </c>
      <c r="D45" s="199">
        <v>12551</v>
      </c>
      <c r="E45" s="199"/>
      <c r="F45" s="199">
        <v>37026</v>
      </c>
      <c r="G45" s="199">
        <v>89120</v>
      </c>
      <c r="H45" s="199">
        <v>16084</v>
      </c>
      <c r="I45" s="199">
        <v>35919</v>
      </c>
      <c r="J45" s="10"/>
    </row>
    <row r="46" spans="1:10" ht="18" x14ac:dyDescent="0.2">
      <c r="A46" s="199">
        <v>12716</v>
      </c>
      <c r="B46" s="199">
        <v>8966</v>
      </c>
      <c r="C46" s="199">
        <v>17950</v>
      </c>
      <c r="D46" s="199">
        <v>48115</v>
      </c>
      <c r="E46" s="199"/>
      <c r="F46" s="199">
        <v>48743</v>
      </c>
      <c r="G46" s="199">
        <v>90858</v>
      </c>
      <c r="H46" s="199">
        <v>10341</v>
      </c>
      <c r="I46" s="199">
        <v>7706</v>
      </c>
      <c r="J46" s="10"/>
    </row>
    <row r="47" spans="1:10" ht="18" x14ac:dyDescent="0.2">
      <c r="A47" s="199">
        <v>10267</v>
      </c>
      <c r="B47" s="199">
        <v>11166</v>
      </c>
      <c r="C47" s="199">
        <v>7402</v>
      </c>
      <c r="D47" s="199">
        <v>22652</v>
      </c>
      <c r="E47" s="199"/>
      <c r="F47" s="199">
        <v>34924</v>
      </c>
      <c r="G47" s="199">
        <v>104388</v>
      </c>
      <c r="H47" s="199">
        <v>28751</v>
      </c>
      <c r="I47" s="199">
        <v>29607</v>
      </c>
      <c r="J47" s="10"/>
    </row>
    <row r="48" spans="1:10" ht="18" x14ac:dyDescent="0.2">
      <c r="A48" s="199">
        <v>9059</v>
      </c>
      <c r="B48" s="199">
        <v>13171</v>
      </c>
      <c r="C48" s="199">
        <v>20367</v>
      </c>
      <c r="D48" s="199">
        <v>32438</v>
      </c>
      <c r="E48" s="199"/>
      <c r="F48" s="199">
        <v>55509</v>
      </c>
      <c r="G48" s="199">
        <v>106792</v>
      </c>
      <c r="H48" s="199">
        <v>8265</v>
      </c>
      <c r="I48" s="199">
        <v>8255</v>
      </c>
      <c r="J48" s="10"/>
    </row>
    <row r="49" spans="1:10" ht="18" x14ac:dyDescent="0.2">
      <c r="A49" s="199">
        <v>16132</v>
      </c>
      <c r="B49" s="199">
        <v>12414</v>
      </c>
      <c r="C49" s="199"/>
      <c r="D49" s="199">
        <v>44343</v>
      </c>
      <c r="E49" s="199"/>
      <c r="F49" s="199">
        <v>80691</v>
      </c>
      <c r="G49" s="199">
        <v>78938</v>
      </c>
      <c r="H49" s="199">
        <v>23396</v>
      </c>
      <c r="I49" s="199">
        <v>40220</v>
      </c>
      <c r="J49" s="10"/>
    </row>
    <row r="50" spans="1:10" ht="18" x14ac:dyDescent="0.2">
      <c r="A50" s="199">
        <v>18155</v>
      </c>
      <c r="B50" s="199">
        <v>9070</v>
      </c>
      <c r="C50" s="199"/>
      <c r="D50" s="199">
        <v>7820</v>
      </c>
      <c r="E50" s="199"/>
      <c r="F50" s="199">
        <v>74199</v>
      </c>
      <c r="G50" s="199">
        <v>74165</v>
      </c>
      <c r="H50" s="199">
        <v>12886</v>
      </c>
      <c r="I50" s="199">
        <v>18116</v>
      </c>
      <c r="J50" s="10"/>
    </row>
    <row r="51" spans="1:10" ht="18" x14ac:dyDescent="0.2">
      <c r="A51" s="199">
        <v>18526</v>
      </c>
      <c r="B51" s="199">
        <v>12677</v>
      </c>
      <c r="C51" s="199"/>
      <c r="D51" s="199">
        <v>35136</v>
      </c>
      <c r="E51" s="199"/>
      <c r="F51" s="199">
        <v>70960</v>
      </c>
      <c r="G51" s="199">
        <v>67197</v>
      </c>
      <c r="H51" s="199">
        <v>18645</v>
      </c>
      <c r="I51" s="199">
        <v>17775</v>
      </c>
      <c r="J51" s="10"/>
    </row>
    <row r="52" spans="1:10" ht="18" x14ac:dyDescent="0.2">
      <c r="A52" s="199">
        <v>17696</v>
      </c>
      <c r="B52" s="199">
        <v>16041</v>
      </c>
      <c r="C52" s="199"/>
      <c r="D52" s="199">
        <v>9527</v>
      </c>
      <c r="E52" s="199"/>
      <c r="F52" s="199">
        <v>77160</v>
      </c>
      <c r="G52" s="199">
        <v>48973</v>
      </c>
      <c r="H52" s="199">
        <v>13764</v>
      </c>
      <c r="I52" s="199">
        <v>17564</v>
      </c>
      <c r="J52" s="10"/>
    </row>
    <row r="53" spans="1:10" ht="18" x14ac:dyDescent="0.2">
      <c r="A53" s="199">
        <v>22652</v>
      </c>
      <c r="B53" s="199">
        <v>7928</v>
      </c>
      <c r="C53" s="199"/>
      <c r="D53" s="199">
        <v>32831</v>
      </c>
      <c r="E53" s="199"/>
      <c r="F53" s="199">
        <v>91774</v>
      </c>
      <c r="G53" s="199">
        <v>149754</v>
      </c>
      <c r="H53" s="199">
        <v>14491</v>
      </c>
      <c r="I53" s="199">
        <v>18505</v>
      </c>
      <c r="J53" s="10"/>
    </row>
    <row r="54" spans="1:10" ht="18" x14ac:dyDescent="0.2">
      <c r="A54" s="199">
        <v>20865</v>
      </c>
      <c r="B54" s="199">
        <v>11437</v>
      </c>
      <c r="C54" s="199"/>
      <c r="D54" s="199">
        <v>32561</v>
      </c>
      <c r="E54" s="199"/>
      <c r="F54" s="199">
        <v>74871</v>
      </c>
      <c r="G54" s="199">
        <v>75068</v>
      </c>
      <c r="H54" s="199">
        <v>7194</v>
      </c>
      <c r="I54" s="199">
        <v>17452</v>
      </c>
      <c r="J54" s="10"/>
    </row>
    <row r="55" spans="1:10" ht="18" x14ac:dyDescent="0.2">
      <c r="A55" s="199">
        <v>15919</v>
      </c>
      <c r="B55" s="199">
        <v>9236</v>
      </c>
      <c r="C55" s="199"/>
      <c r="D55" s="199">
        <v>54795</v>
      </c>
      <c r="E55" s="199"/>
      <c r="F55" s="199">
        <v>88606</v>
      </c>
      <c r="G55" s="199">
        <v>97250</v>
      </c>
      <c r="H55" s="199">
        <v>16097</v>
      </c>
      <c r="I55" s="199">
        <v>13568</v>
      </c>
      <c r="J55" s="10"/>
    </row>
    <row r="56" spans="1:10" ht="18" x14ac:dyDescent="0.2">
      <c r="A56" s="199">
        <v>11222</v>
      </c>
      <c r="B56" s="199">
        <v>10233</v>
      </c>
      <c r="C56" s="199"/>
      <c r="D56" s="199">
        <v>27945</v>
      </c>
      <c r="E56" s="199"/>
      <c r="F56" s="199">
        <v>47487</v>
      </c>
      <c r="G56" s="199">
        <v>77524</v>
      </c>
      <c r="H56" s="199">
        <v>10172</v>
      </c>
      <c r="I56" s="199">
        <v>31969</v>
      </c>
      <c r="J56" s="10"/>
    </row>
    <row r="57" spans="1:10" ht="18" x14ac:dyDescent="0.2">
      <c r="A57" s="199">
        <v>15156</v>
      </c>
      <c r="B57" s="199">
        <v>12188</v>
      </c>
      <c r="C57" s="199"/>
      <c r="D57" s="199">
        <v>18018</v>
      </c>
      <c r="E57" s="199"/>
      <c r="F57" s="199">
        <v>85677</v>
      </c>
      <c r="G57" s="199">
        <v>67607</v>
      </c>
      <c r="H57" s="199">
        <v>11311</v>
      </c>
      <c r="I57" s="199">
        <v>19780</v>
      </c>
      <c r="J57" s="10"/>
    </row>
    <row r="58" spans="1:10" ht="18" x14ac:dyDescent="0.2">
      <c r="A58" s="199"/>
      <c r="B58" s="199">
        <v>10304</v>
      </c>
      <c r="C58" s="199"/>
      <c r="D58" s="199">
        <v>12170</v>
      </c>
      <c r="E58" s="199"/>
      <c r="F58" s="199">
        <v>29661</v>
      </c>
      <c r="G58" s="199">
        <v>82178</v>
      </c>
      <c r="H58" s="199">
        <v>11149</v>
      </c>
      <c r="I58" s="199">
        <v>12024</v>
      </c>
      <c r="J58" s="10"/>
    </row>
    <row r="59" spans="1:10" ht="18" x14ac:dyDescent="0.2">
      <c r="A59" s="199"/>
      <c r="B59" s="199">
        <v>13395</v>
      </c>
      <c r="C59" s="199"/>
      <c r="D59" s="199">
        <v>32794</v>
      </c>
      <c r="E59" s="199"/>
      <c r="F59" s="199">
        <v>14733</v>
      </c>
      <c r="G59" s="199">
        <v>102066</v>
      </c>
      <c r="H59" s="199">
        <v>19706</v>
      </c>
      <c r="I59" s="199">
        <v>28751</v>
      </c>
      <c r="J59" s="10"/>
    </row>
    <row r="60" spans="1:10" ht="18" x14ac:dyDescent="0.2">
      <c r="A60" s="199"/>
      <c r="B60" s="199">
        <v>10869</v>
      </c>
      <c r="C60" s="199"/>
      <c r="D60" s="199">
        <v>13257</v>
      </c>
      <c r="E60" s="199"/>
      <c r="F60" s="199"/>
      <c r="G60" s="199">
        <v>102952</v>
      </c>
      <c r="H60" s="199">
        <v>20611</v>
      </c>
      <c r="I60" s="199">
        <v>25867</v>
      </c>
      <c r="J60" s="10"/>
    </row>
    <row r="61" spans="1:10" ht="18" x14ac:dyDescent="0.2">
      <c r="A61" s="199"/>
      <c r="B61" s="199">
        <v>14157</v>
      </c>
      <c r="C61" s="199"/>
      <c r="D61" s="199">
        <v>37083</v>
      </c>
      <c r="E61" s="199"/>
      <c r="F61" s="199"/>
      <c r="G61" s="199">
        <v>43462</v>
      </c>
      <c r="H61" s="199">
        <v>29412</v>
      </c>
      <c r="I61" s="199">
        <v>22534</v>
      </c>
      <c r="J61" s="10"/>
    </row>
    <row r="62" spans="1:10" ht="18" x14ac:dyDescent="0.2">
      <c r="A62" s="199"/>
      <c r="B62" s="199">
        <v>9157</v>
      </c>
      <c r="C62" s="199"/>
      <c r="D62" s="199">
        <v>11975</v>
      </c>
      <c r="E62" s="199"/>
      <c r="F62" s="199"/>
      <c r="G62" s="199">
        <v>59163</v>
      </c>
      <c r="H62" s="199">
        <v>12227</v>
      </c>
      <c r="I62" s="199">
        <v>15320</v>
      </c>
      <c r="J62" s="10"/>
    </row>
    <row r="63" spans="1:10" ht="18" x14ac:dyDescent="0.2">
      <c r="A63" s="199"/>
      <c r="B63" s="199">
        <v>11951</v>
      </c>
      <c r="C63" s="199"/>
      <c r="D63" s="199"/>
      <c r="E63" s="199"/>
      <c r="F63" s="199"/>
      <c r="G63" s="199">
        <v>125263</v>
      </c>
      <c r="H63" s="199">
        <v>27228</v>
      </c>
      <c r="I63" s="199">
        <v>9953</v>
      </c>
      <c r="J63" s="10"/>
    </row>
    <row r="64" spans="1:10" ht="18" x14ac:dyDescent="0.2">
      <c r="A64" s="199"/>
      <c r="B64" s="199">
        <v>15580</v>
      </c>
      <c r="C64" s="199"/>
      <c r="D64" s="199"/>
      <c r="E64" s="199"/>
      <c r="F64" s="199"/>
      <c r="G64" s="199">
        <v>113856</v>
      </c>
      <c r="H64" s="199">
        <v>32352</v>
      </c>
      <c r="I64" s="199">
        <v>27647</v>
      </c>
      <c r="J64" s="10"/>
    </row>
    <row r="65" spans="1:18" ht="18" x14ac:dyDescent="0.2">
      <c r="A65" s="199"/>
      <c r="B65" s="199">
        <v>13861</v>
      </c>
      <c r="C65" s="199"/>
      <c r="D65" s="199"/>
      <c r="E65" s="199"/>
      <c r="F65" s="199"/>
      <c r="G65" s="199">
        <v>133138</v>
      </c>
      <c r="H65" s="199">
        <v>32742</v>
      </c>
      <c r="I65" s="199">
        <v>15242</v>
      </c>
      <c r="J65" s="10"/>
    </row>
    <row r="66" spans="1:18" ht="18" x14ac:dyDescent="0.2">
      <c r="A66" s="199"/>
      <c r="B66" s="199">
        <v>8214</v>
      </c>
      <c r="C66" s="199"/>
      <c r="D66" s="199"/>
      <c r="E66" s="199"/>
      <c r="F66" s="199"/>
      <c r="G66" s="199">
        <v>89918</v>
      </c>
      <c r="H66" s="199">
        <v>14287</v>
      </c>
      <c r="I66" s="10"/>
      <c r="J66" s="10"/>
    </row>
    <row r="67" spans="1:18" ht="18" x14ac:dyDescent="0.2">
      <c r="A67" s="199"/>
      <c r="B67" s="199">
        <v>14619</v>
      </c>
      <c r="C67" s="199"/>
      <c r="D67" s="199"/>
      <c r="E67" s="199"/>
      <c r="F67" s="199"/>
      <c r="G67" s="199">
        <v>178289</v>
      </c>
      <c r="H67" s="199">
        <v>12114</v>
      </c>
      <c r="I67" s="199"/>
      <c r="J67" s="10"/>
    </row>
    <row r="68" spans="1:18" ht="18" x14ac:dyDescent="0.2">
      <c r="A68" s="199"/>
      <c r="B68" s="199">
        <v>13455</v>
      </c>
      <c r="C68" s="199"/>
      <c r="D68" s="199"/>
      <c r="E68" s="199"/>
      <c r="F68" s="199"/>
      <c r="G68" s="199"/>
      <c r="H68" s="199">
        <v>52255</v>
      </c>
      <c r="I68" s="199"/>
      <c r="J68" s="10"/>
    </row>
    <row r="69" spans="1:18" ht="18" x14ac:dyDescent="0.2">
      <c r="A69" s="199"/>
      <c r="B69" s="199">
        <v>7445</v>
      </c>
      <c r="C69" s="199"/>
      <c r="D69" s="199"/>
      <c r="E69" s="199"/>
      <c r="F69" s="199"/>
      <c r="G69" s="199"/>
      <c r="H69" s="199">
        <v>9144</v>
      </c>
      <c r="I69" s="199"/>
      <c r="J69" s="10"/>
    </row>
    <row r="70" spans="1:18" ht="18" x14ac:dyDescent="0.2">
      <c r="A70" s="199"/>
      <c r="B70" s="199">
        <v>11712</v>
      </c>
      <c r="C70" s="199"/>
      <c r="D70" s="199"/>
      <c r="E70" s="199"/>
      <c r="F70" s="199"/>
      <c r="G70" s="199"/>
      <c r="H70" s="199">
        <v>4659</v>
      </c>
      <c r="I70" s="199"/>
      <c r="J70" s="10"/>
    </row>
    <row r="71" spans="1:18" ht="18" x14ac:dyDescent="0.2">
      <c r="A71" s="199"/>
      <c r="B71" s="199">
        <v>10437</v>
      </c>
      <c r="C71" s="199"/>
      <c r="D71" s="199"/>
      <c r="E71" s="199"/>
      <c r="F71" s="199"/>
      <c r="G71" s="199"/>
      <c r="H71" s="199">
        <v>9772</v>
      </c>
      <c r="I71" s="199"/>
      <c r="J71" s="10"/>
    </row>
    <row r="72" spans="1:18" ht="18" x14ac:dyDescent="0.2">
      <c r="A72" s="199"/>
      <c r="B72" s="199">
        <v>12703</v>
      </c>
      <c r="C72" s="199"/>
      <c r="D72" s="199"/>
      <c r="E72" s="199"/>
      <c r="F72" s="199"/>
      <c r="G72" s="199"/>
      <c r="H72" s="199">
        <v>58605</v>
      </c>
      <c r="I72" s="199"/>
      <c r="J72" s="10"/>
    </row>
    <row r="73" spans="1:18" ht="18" x14ac:dyDescent="0.2">
      <c r="A73" s="199"/>
      <c r="B73" s="199">
        <v>17151</v>
      </c>
      <c r="C73" s="199"/>
      <c r="D73" s="199"/>
      <c r="E73" s="199"/>
      <c r="F73" s="199"/>
      <c r="G73" s="199"/>
      <c r="H73" s="199"/>
      <c r="I73" s="199"/>
      <c r="J73" s="10"/>
    </row>
    <row r="74" spans="1:18" ht="18" x14ac:dyDescent="0.2">
      <c r="A74" s="199"/>
      <c r="B74" s="199">
        <v>7938</v>
      </c>
      <c r="C74" s="199"/>
      <c r="D74" s="199"/>
      <c r="E74" s="199"/>
      <c r="F74" s="199"/>
      <c r="G74" s="199"/>
      <c r="H74" s="199"/>
      <c r="I74" s="199"/>
      <c r="J74" s="10"/>
    </row>
    <row r="75" spans="1:18" ht="18" x14ac:dyDescent="0.2">
      <c r="A75" s="199"/>
      <c r="B75" s="199">
        <v>17151</v>
      </c>
      <c r="C75" s="199"/>
      <c r="D75" s="199"/>
      <c r="E75" s="199"/>
      <c r="F75" s="199"/>
      <c r="G75" s="199"/>
      <c r="H75" s="199"/>
      <c r="I75" s="199"/>
      <c r="J75" s="10"/>
      <c r="K75" s="15"/>
      <c r="L75" s="15"/>
      <c r="M75" s="15"/>
      <c r="N75" s="15"/>
      <c r="O75" s="15"/>
      <c r="P75" s="15"/>
      <c r="Q75" s="15"/>
      <c r="R75" s="15"/>
    </row>
    <row r="76" spans="1:18" ht="18" x14ac:dyDescent="0.2">
      <c r="A76" s="199"/>
      <c r="B76" s="199"/>
      <c r="C76" s="199"/>
      <c r="D76" s="199"/>
      <c r="E76" s="199"/>
      <c r="F76" s="199"/>
      <c r="G76" s="199"/>
      <c r="H76" s="199"/>
      <c r="I76" s="199"/>
      <c r="J76" s="10"/>
      <c r="K76" s="15"/>
      <c r="L76" s="15"/>
      <c r="M76" s="15"/>
      <c r="N76" s="15"/>
      <c r="O76" s="15"/>
      <c r="P76" s="15"/>
      <c r="Q76" s="15"/>
      <c r="R76" s="15"/>
    </row>
    <row r="77" spans="1:18" ht="18" x14ac:dyDescent="0.2">
      <c r="A77" s="199"/>
      <c r="B77" s="199"/>
      <c r="C77" s="199"/>
      <c r="D77" s="199"/>
      <c r="E77" s="199"/>
      <c r="F77" s="199"/>
      <c r="G77" s="199"/>
      <c r="H77" s="199"/>
      <c r="I77" s="199"/>
      <c r="J77" s="10"/>
      <c r="K77" s="15"/>
      <c r="L77" s="15"/>
      <c r="M77" s="15"/>
      <c r="N77" s="15"/>
      <c r="O77" s="15"/>
      <c r="P77" s="15"/>
      <c r="Q77" s="15"/>
      <c r="R77" s="15"/>
    </row>
    <row r="78" spans="1:18" ht="18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5"/>
      <c r="L78" s="15"/>
      <c r="M78" s="15"/>
      <c r="N78" s="15"/>
      <c r="O78" s="15"/>
      <c r="P78" s="15"/>
      <c r="Q78" s="15"/>
      <c r="R78" s="15"/>
    </row>
    <row r="79" spans="1:18" ht="18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5"/>
      <c r="L79" s="15"/>
      <c r="M79" s="15"/>
      <c r="N79" s="15"/>
      <c r="O79" s="15"/>
      <c r="P79" s="15"/>
      <c r="Q79" s="15"/>
      <c r="R79" s="15"/>
    </row>
    <row r="80" spans="1:18" ht="18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5"/>
      <c r="L80" s="15"/>
      <c r="M80" s="15"/>
      <c r="N80" s="15"/>
      <c r="O80" s="15"/>
      <c r="P80" s="15"/>
      <c r="Q80" s="15"/>
      <c r="R80" s="15"/>
    </row>
    <row r="81" spans="1:18" ht="18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5"/>
      <c r="L81" s="15"/>
      <c r="M81" s="15"/>
      <c r="N81" s="15"/>
      <c r="O81" s="15"/>
      <c r="P81" s="15"/>
      <c r="Q81" s="15"/>
      <c r="R81" s="15"/>
    </row>
    <row r="82" spans="1:18" ht="18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5"/>
      <c r="L82" s="15"/>
      <c r="M82" s="15"/>
      <c r="N82" s="15"/>
      <c r="O82" s="15"/>
      <c r="P82" s="15"/>
      <c r="Q82" s="15"/>
      <c r="R82" s="15"/>
    </row>
    <row r="83" spans="1:18" ht="18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5"/>
      <c r="L83" s="15"/>
      <c r="M83" s="15"/>
      <c r="N83" s="15"/>
      <c r="O83" s="15"/>
      <c r="P83" s="15"/>
      <c r="Q83" s="15"/>
      <c r="R83" s="15"/>
    </row>
    <row r="84" spans="1:18" ht="18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5"/>
      <c r="L84" s="15"/>
      <c r="M84" s="15"/>
      <c r="N84" s="15"/>
      <c r="O84" s="15"/>
      <c r="P84" s="15"/>
      <c r="Q84" s="15"/>
      <c r="R84" s="15"/>
    </row>
    <row r="85" spans="1:18" ht="18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5"/>
      <c r="L85" s="15"/>
      <c r="M85" s="15"/>
      <c r="N85" s="15"/>
      <c r="O85" s="15"/>
      <c r="P85" s="15"/>
      <c r="Q85" s="15"/>
      <c r="R85" s="15"/>
    </row>
    <row r="86" spans="1:18" ht="18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5"/>
      <c r="L86" s="15"/>
      <c r="M86" s="15"/>
      <c r="N86" s="15"/>
      <c r="O86" s="15"/>
      <c r="P86" s="15"/>
      <c r="Q86" s="15"/>
      <c r="R86" s="15"/>
    </row>
    <row r="87" spans="1:18" ht="18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5"/>
      <c r="L87" s="15"/>
      <c r="M87" s="15"/>
      <c r="N87" s="15"/>
      <c r="O87" s="15"/>
      <c r="P87" s="15"/>
      <c r="Q87" s="15"/>
      <c r="R87" s="15"/>
    </row>
    <row r="88" spans="1:18" ht="18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8" ht="18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8" ht="18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8" ht="18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8" ht="18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8" ht="18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8" ht="18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8" ht="18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8" ht="18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ht="18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ht="18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ht="18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</row>
  </sheetData>
  <mergeCells count="1">
    <mergeCell ref="A1:J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3DDCC-D6A4-4D75-A543-405A093C4523}">
  <dimension ref="A1:K1618"/>
  <sheetViews>
    <sheetView workbookViewId="0">
      <selection activeCell="I13" sqref="I13"/>
    </sheetView>
  </sheetViews>
  <sheetFormatPr baseColWidth="10" defaultColWidth="9.1640625" defaultRowHeight="14" x14ac:dyDescent="0.15"/>
  <cols>
    <col min="1" max="16384" width="9.1640625" style="1"/>
  </cols>
  <sheetData>
    <row r="1" spans="1:11" s="43" customFormat="1" ht="25" x14ac:dyDescent="0.25">
      <c r="A1" s="145" t="s">
        <v>288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</row>
    <row r="2" spans="1:11" s="43" customFormat="1" ht="25" x14ac:dyDescent="0.25">
      <c r="A2" s="145" t="s">
        <v>243</v>
      </c>
      <c r="B2" s="145"/>
      <c r="C2" s="145"/>
      <c r="D2" s="145"/>
    </row>
    <row r="3" spans="1:11" ht="20" x14ac:dyDescent="0.2">
      <c r="A3" s="65"/>
      <c r="B3" s="65"/>
    </row>
    <row r="4" spans="1:11" ht="20" x14ac:dyDescent="0.2">
      <c r="A4" s="65" t="s">
        <v>4</v>
      </c>
      <c r="B4" s="65" t="s">
        <v>5</v>
      </c>
    </row>
    <row r="5" spans="1:11" ht="18" x14ac:dyDescent="0.2">
      <c r="A5" s="10">
        <v>6.73</v>
      </c>
      <c r="B5" s="10">
        <v>7.45</v>
      </c>
      <c r="C5" s="10"/>
    </row>
    <row r="6" spans="1:11" ht="18" x14ac:dyDescent="0.2">
      <c r="A6" s="10">
        <v>4.1100000000000003</v>
      </c>
      <c r="B6" s="10">
        <v>5.41</v>
      </c>
      <c r="C6" s="10"/>
    </row>
    <row r="7" spans="1:11" ht="18" x14ac:dyDescent="0.2">
      <c r="A7" s="10">
        <v>13.28</v>
      </c>
      <c r="B7" s="10">
        <v>6.1</v>
      </c>
      <c r="C7" s="10"/>
    </row>
    <row r="8" spans="1:11" ht="18" x14ac:dyDescent="0.2">
      <c r="A8" s="10">
        <v>6.12</v>
      </c>
      <c r="B8" s="10">
        <v>12.27</v>
      </c>
      <c r="C8" s="10"/>
    </row>
    <row r="9" spans="1:11" ht="18" x14ac:dyDescent="0.2">
      <c r="A9" s="10">
        <v>6.76</v>
      </c>
      <c r="B9" s="10">
        <v>9.76</v>
      </c>
      <c r="C9" s="10"/>
    </row>
    <row r="10" spans="1:11" ht="18" x14ac:dyDescent="0.2">
      <c r="A10" s="10">
        <v>11.55</v>
      </c>
      <c r="B10" s="10">
        <v>9.32</v>
      </c>
      <c r="C10" s="10"/>
    </row>
    <row r="11" spans="1:11" ht="18" x14ac:dyDescent="0.2">
      <c r="A11" s="10">
        <v>7.42</v>
      </c>
      <c r="B11" s="10">
        <v>12.69</v>
      </c>
      <c r="C11" s="10"/>
    </row>
    <row r="12" spans="1:11" ht="18" x14ac:dyDescent="0.2">
      <c r="A12" s="10">
        <v>6.46</v>
      </c>
      <c r="B12" s="10">
        <v>10.68</v>
      </c>
      <c r="C12" s="10"/>
    </row>
    <row r="13" spans="1:11" ht="18" x14ac:dyDescent="0.2">
      <c r="A13" s="10">
        <v>6.46</v>
      </c>
      <c r="B13" s="10">
        <v>10.41</v>
      </c>
      <c r="C13" s="10"/>
    </row>
    <row r="14" spans="1:11" ht="18" x14ac:dyDescent="0.2">
      <c r="A14" s="10">
        <v>7.1</v>
      </c>
      <c r="B14" s="10">
        <v>13.06</v>
      </c>
      <c r="C14" s="10"/>
    </row>
    <row r="15" spans="1:11" ht="18" x14ac:dyDescent="0.2">
      <c r="A15" s="10">
        <v>8.31</v>
      </c>
      <c r="B15" s="10">
        <v>12.9</v>
      </c>
      <c r="C15" s="10"/>
    </row>
    <row r="16" spans="1:11" ht="18" x14ac:dyDescent="0.2">
      <c r="A16" s="10">
        <v>5.22</v>
      </c>
      <c r="B16" s="10">
        <v>7.36</v>
      </c>
      <c r="C16" s="10"/>
    </row>
    <row r="17" spans="1:3" ht="18" x14ac:dyDescent="0.2">
      <c r="A17" s="10">
        <v>9.16</v>
      </c>
      <c r="B17" s="10">
        <v>7.92</v>
      </c>
      <c r="C17" s="10"/>
    </row>
    <row r="18" spans="1:3" ht="18" x14ac:dyDescent="0.2">
      <c r="A18" s="10">
        <v>10.54</v>
      </c>
      <c r="B18" s="10">
        <v>8.6300000000000008</v>
      </c>
      <c r="C18" s="10"/>
    </row>
    <row r="19" spans="1:3" ht="18" x14ac:dyDescent="0.2">
      <c r="A19" s="10">
        <v>5.89</v>
      </c>
      <c r="B19" s="10">
        <v>10.42</v>
      </c>
      <c r="C19" s="10"/>
    </row>
    <row r="20" spans="1:3" ht="18" x14ac:dyDescent="0.2">
      <c r="A20" s="10">
        <v>8.48</v>
      </c>
      <c r="B20" s="10">
        <v>12.08</v>
      </c>
      <c r="C20" s="10"/>
    </row>
    <row r="21" spans="1:3" ht="18" x14ac:dyDescent="0.2">
      <c r="A21" s="10">
        <v>7.16</v>
      </c>
      <c r="B21" s="10">
        <v>9.66</v>
      </c>
      <c r="C21" s="10"/>
    </row>
    <row r="22" spans="1:3" ht="18" x14ac:dyDescent="0.2">
      <c r="A22" s="10">
        <v>7.48</v>
      </c>
      <c r="B22" s="10">
        <v>6.23</v>
      </c>
      <c r="C22" s="10"/>
    </row>
    <row r="23" spans="1:3" ht="18" x14ac:dyDescent="0.2">
      <c r="A23" s="10">
        <v>5.53</v>
      </c>
      <c r="B23" s="10">
        <v>9.5</v>
      </c>
      <c r="C23" s="10"/>
    </row>
    <row r="24" spans="1:3" ht="18" x14ac:dyDescent="0.2">
      <c r="A24" s="10">
        <v>7.78</v>
      </c>
      <c r="B24" s="10">
        <v>9.3000000000000007</v>
      </c>
      <c r="C24" s="10"/>
    </row>
    <row r="25" spans="1:3" ht="18" x14ac:dyDescent="0.2">
      <c r="A25" s="10">
        <v>9.17</v>
      </c>
      <c r="B25" s="10">
        <v>10.89</v>
      </c>
      <c r="C25" s="10"/>
    </row>
    <row r="26" spans="1:3" ht="18" x14ac:dyDescent="0.2">
      <c r="A26" s="10">
        <v>6.29</v>
      </c>
      <c r="B26" s="10">
        <v>7.91</v>
      </c>
      <c r="C26" s="10"/>
    </row>
    <row r="27" spans="1:3" ht="18" x14ac:dyDescent="0.2">
      <c r="A27" s="10">
        <v>6.28</v>
      </c>
      <c r="B27" s="10">
        <v>11.21</v>
      </c>
      <c r="C27" s="10"/>
    </row>
    <row r="28" spans="1:3" ht="18" x14ac:dyDescent="0.2">
      <c r="A28" s="10">
        <v>8.8699999999999992</v>
      </c>
      <c r="B28" s="10">
        <v>7.03</v>
      </c>
      <c r="C28" s="10"/>
    </row>
    <row r="29" spans="1:3" ht="18" x14ac:dyDescent="0.2">
      <c r="A29" s="10">
        <v>8.66</v>
      </c>
      <c r="B29" s="10">
        <v>9.15</v>
      </c>
      <c r="C29" s="10"/>
    </row>
    <row r="30" spans="1:3" ht="18" x14ac:dyDescent="0.2">
      <c r="A30" s="10">
        <v>10.02</v>
      </c>
      <c r="B30" s="10">
        <v>7.01</v>
      </c>
      <c r="C30" s="10"/>
    </row>
    <row r="31" spans="1:3" ht="18" x14ac:dyDescent="0.2">
      <c r="A31" s="10">
        <v>3.89</v>
      </c>
      <c r="B31" s="10">
        <v>10.93</v>
      </c>
      <c r="C31" s="10"/>
    </row>
    <row r="32" spans="1:3" ht="18" x14ac:dyDescent="0.2">
      <c r="A32" s="10">
        <v>6.37</v>
      </c>
      <c r="B32" s="10">
        <v>6.91</v>
      </c>
      <c r="C32" s="10"/>
    </row>
    <row r="33" spans="1:3" ht="18" x14ac:dyDescent="0.2">
      <c r="A33" s="10">
        <v>7.76</v>
      </c>
      <c r="B33" s="10">
        <v>4.78</v>
      </c>
      <c r="C33" s="10"/>
    </row>
    <row r="34" spans="1:3" ht="18" x14ac:dyDescent="0.2">
      <c r="A34" s="10">
        <v>7.21</v>
      </c>
      <c r="B34" s="10">
        <v>12.98</v>
      </c>
      <c r="C34" s="10"/>
    </row>
    <row r="35" spans="1:3" ht="18" x14ac:dyDescent="0.2">
      <c r="A35" s="10">
        <v>9.76</v>
      </c>
      <c r="B35" s="10">
        <v>13.98</v>
      </c>
      <c r="C35" s="10"/>
    </row>
    <row r="36" spans="1:3" ht="18" x14ac:dyDescent="0.2">
      <c r="A36" s="10">
        <v>6.3</v>
      </c>
      <c r="B36" s="10">
        <v>6.12</v>
      </c>
      <c r="C36" s="10"/>
    </row>
    <row r="37" spans="1:3" ht="18" x14ac:dyDescent="0.2">
      <c r="A37" s="10">
        <v>7.33</v>
      </c>
      <c r="B37" s="10">
        <v>11.58</v>
      </c>
      <c r="C37" s="10"/>
    </row>
    <row r="38" spans="1:3" ht="18" x14ac:dyDescent="0.2">
      <c r="A38" s="10">
        <v>7.41</v>
      </c>
      <c r="B38" s="10">
        <v>8.82</v>
      </c>
      <c r="C38" s="10"/>
    </row>
    <row r="39" spans="1:3" ht="18" x14ac:dyDescent="0.2">
      <c r="A39" s="10">
        <v>4.5999999999999996</v>
      </c>
      <c r="B39" s="10">
        <v>8.89</v>
      </c>
      <c r="C39" s="10"/>
    </row>
    <row r="40" spans="1:3" ht="18" x14ac:dyDescent="0.2">
      <c r="A40" s="10">
        <v>9.14</v>
      </c>
      <c r="B40" s="10">
        <v>10.72</v>
      </c>
      <c r="C40" s="10"/>
    </row>
    <row r="41" spans="1:3" ht="18" x14ac:dyDescent="0.2">
      <c r="A41" s="10">
        <v>9.5</v>
      </c>
      <c r="B41" s="10">
        <v>11.19</v>
      </c>
      <c r="C41" s="10"/>
    </row>
    <row r="42" spans="1:3" ht="18" x14ac:dyDescent="0.2">
      <c r="A42" s="10">
        <v>7.96</v>
      </c>
      <c r="B42" s="10">
        <v>5.57</v>
      </c>
      <c r="C42" s="10"/>
    </row>
    <row r="43" spans="1:3" ht="18" x14ac:dyDescent="0.2">
      <c r="A43" s="10">
        <v>8.07</v>
      </c>
      <c r="B43" s="10">
        <v>14.06</v>
      </c>
      <c r="C43" s="10"/>
    </row>
    <row r="44" spans="1:3" ht="18" x14ac:dyDescent="0.2">
      <c r="A44" s="10">
        <v>4.9400000000000004</v>
      </c>
      <c r="B44" s="10">
        <v>5.07</v>
      </c>
      <c r="C44" s="10"/>
    </row>
    <row r="45" spans="1:3" ht="18" x14ac:dyDescent="0.2">
      <c r="A45" s="10">
        <v>8.5500000000000007</v>
      </c>
      <c r="B45" s="10">
        <v>5.68</v>
      </c>
      <c r="C45" s="10"/>
    </row>
    <row r="46" spans="1:3" ht="18" x14ac:dyDescent="0.2">
      <c r="A46" s="10">
        <v>10.53</v>
      </c>
      <c r="B46" s="10">
        <v>8.33</v>
      </c>
      <c r="C46" s="10"/>
    </row>
    <row r="47" spans="1:3" ht="18" x14ac:dyDescent="0.2">
      <c r="A47" s="10">
        <v>10.130000000000001</v>
      </c>
      <c r="B47" s="10">
        <v>9.24</v>
      </c>
      <c r="C47" s="10"/>
    </row>
    <row r="48" spans="1:3" ht="18" x14ac:dyDescent="0.2">
      <c r="A48" s="10">
        <v>7.52</v>
      </c>
      <c r="B48" s="10">
        <v>8.11</v>
      </c>
      <c r="C48" s="10"/>
    </row>
    <row r="49" spans="1:3" ht="18" x14ac:dyDescent="0.2">
      <c r="A49" s="10">
        <v>9.85</v>
      </c>
      <c r="B49" s="10">
        <v>5.56</v>
      </c>
      <c r="C49" s="10"/>
    </row>
    <row r="50" spans="1:3" ht="18" x14ac:dyDescent="0.2">
      <c r="A50" s="10">
        <v>7.34</v>
      </c>
      <c r="B50" s="10">
        <v>10.59</v>
      </c>
      <c r="C50" s="10"/>
    </row>
    <row r="51" spans="1:3" ht="18" x14ac:dyDescent="0.2">
      <c r="A51" s="10">
        <v>4.5199999999999996</v>
      </c>
      <c r="B51" s="10">
        <v>10.19</v>
      </c>
      <c r="C51" s="10"/>
    </row>
    <row r="52" spans="1:3" ht="18" x14ac:dyDescent="0.2">
      <c r="A52" s="10">
        <v>5.51</v>
      </c>
      <c r="B52" s="10">
        <v>8.4600000000000009</v>
      </c>
      <c r="C52" s="10"/>
    </row>
    <row r="53" spans="1:3" ht="18" x14ac:dyDescent="0.2">
      <c r="A53" s="10">
        <v>6.66</v>
      </c>
      <c r="B53" s="10">
        <v>11.19</v>
      </c>
      <c r="C53" s="10"/>
    </row>
    <row r="54" spans="1:3" ht="18" x14ac:dyDescent="0.2">
      <c r="A54" s="10">
        <v>6.49</v>
      </c>
      <c r="B54" s="10">
        <v>9.3699999999999992</v>
      </c>
      <c r="C54" s="10"/>
    </row>
    <row r="55" spans="1:3" ht="18" x14ac:dyDescent="0.2">
      <c r="A55" s="10">
        <v>9.3000000000000007</v>
      </c>
      <c r="B55" s="10">
        <v>7.55</v>
      </c>
      <c r="C55" s="10"/>
    </row>
    <row r="56" spans="1:3" ht="18" x14ac:dyDescent="0.2">
      <c r="A56" s="10">
        <v>7</v>
      </c>
      <c r="B56" s="10">
        <v>7.46</v>
      </c>
      <c r="C56" s="10"/>
    </row>
    <row r="57" spans="1:3" ht="18" x14ac:dyDescent="0.2">
      <c r="A57" s="10">
        <v>8.44</v>
      </c>
      <c r="B57" s="10">
        <v>9.67</v>
      </c>
      <c r="C57" s="10"/>
    </row>
    <row r="58" spans="1:3" ht="18" x14ac:dyDescent="0.2">
      <c r="A58" s="10">
        <v>5.57</v>
      </c>
      <c r="B58" s="10">
        <v>9.3800000000000008</v>
      </c>
      <c r="C58" s="10"/>
    </row>
    <row r="59" spans="1:3" ht="18" x14ac:dyDescent="0.2">
      <c r="A59" s="10">
        <v>4.67</v>
      </c>
      <c r="B59" s="10">
        <v>8.66</v>
      </c>
      <c r="C59" s="10"/>
    </row>
    <row r="60" spans="1:3" ht="18" x14ac:dyDescent="0.2">
      <c r="A60" s="10">
        <v>7.74</v>
      </c>
      <c r="B60" s="10">
        <v>5.9</v>
      </c>
      <c r="C60" s="10"/>
    </row>
    <row r="61" spans="1:3" ht="18" x14ac:dyDescent="0.2">
      <c r="A61" s="10">
        <v>4.9000000000000004</v>
      </c>
      <c r="B61" s="10">
        <v>9.73</v>
      </c>
      <c r="C61" s="10"/>
    </row>
    <row r="62" spans="1:3" ht="18" x14ac:dyDescent="0.2">
      <c r="A62" s="10">
        <v>8.27</v>
      </c>
      <c r="B62" s="10">
        <v>5.44</v>
      </c>
      <c r="C62" s="10"/>
    </row>
    <row r="63" spans="1:3" ht="18" x14ac:dyDescent="0.2">
      <c r="A63" s="10">
        <v>9.5399999999999991</v>
      </c>
      <c r="B63" s="10">
        <v>9.9600000000000009</v>
      </c>
      <c r="C63" s="10"/>
    </row>
    <row r="64" spans="1:3" ht="18" x14ac:dyDescent="0.2">
      <c r="A64" s="10">
        <v>12.57</v>
      </c>
      <c r="B64" s="10">
        <v>9.4</v>
      </c>
      <c r="C64" s="10"/>
    </row>
    <row r="65" spans="1:3" ht="18" x14ac:dyDescent="0.2">
      <c r="A65" s="10">
        <v>5.69</v>
      </c>
      <c r="B65" s="10">
        <v>13.68</v>
      </c>
      <c r="C65" s="10"/>
    </row>
    <row r="66" spans="1:3" ht="18" x14ac:dyDescent="0.2">
      <c r="A66" s="10">
        <v>2.33</v>
      </c>
      <c r="B66" s="10">
        <v>9.3800000000000008</v>
      </c>
      <c r="C66" s="10"/>
    </row>
    <row r="67" spans="1:3" ht="18" x14ac:dyDescent="0.2">
      <c r="A67" s="10">
        <v>6.23</v>
      </c>
      <c r="B67" s="10">
        <v>4.49</v>
      </c>
      <c r="C67" s="10"/>
    </row>
    <row r="68" spans="1:3" ht="18" x14ac:dyDescent="0.2">
      <c r="A68" s="10">
        <v>9.94</v>
      </c>
      <c r="B68" s="10">
        <v>8.81</v>
      </c>
      <c r="C68" s="10"/>
    </row>
    <row r="69" spans="1:3" ht="18" x14ac:dyDescent="0.2">
      <c r="A69" s="10">
        <v>5.43</v>
      </c>
      <c r="B69" s="10">
        <v>8.94</v>
      </c>
      <c r="C69" s="10"/>
    </row>
    <row r="70" spans="1:3" ht="18" x14ac:dyDescent="0.2">
      <c r="A70" s="10">
        <v>8.3000000000000007</v>
      </c>
      <c r="B70" s="10">
        <v>10.039999999999999</v>
      </c>
      <c r="C70" s="10"/>
    </row>
    <row r="71" spans="1:3" ht="18" x14ac:dyDescent="0.2">
      <c r="A71" s="10">
        <v>7.59</v>
      </c>
      <c r="B71" s="10">
        <v>9.18</v>
      </c>
      <c r="C71" s="10"/>
    </row>
    <row r="72" spans="1:3" ht="18" x14ac:dyDescent="0.2">
      <c r="A72" s="10">
        <v>8.15</v>
      </c>
      <c r="B72" s="10">
        <v>10.220000000000001</v>
      </c>
      <c r="C72" s="10"/>
    </row>
    <row r="73" spans="1:3" ht="18" x14ac:dyDescent="0.2">
      <c r="A73" s="10">
        <v>7.93</v>
      </c>
      <c r="B73" s="10">
        <v>5.09</v>
      </c>
      <c r="C73" s="10"/>
    </row>
    <row r="74" spans="1:3" ht="18" x14ac:dyDescent="0.2">
      <c r="A74" s="10">
        <v>4.84</v>
      </c>
      <c r="B74" s="10">
        <v>12.16</v>
      </c>
      <c r="C74" s="10"/>
    </row>
    <row r="75" spans="1:3" ht="18" x14ac:dyDescent="0.2">
      <c r="A75" s="10">
        <v>6.01</v>
      </c>
      <c r="B75" s="10">
        <v>11.85</v>
      </c>
      <c r="C75" s="10"/>
    </row>
    <row r="76" spans="1:3" ht="18" x14ac:dyDescent="0.2">
      <c r="A76" s="10">
        <v>3.73</v>
      </c>
      <c r="B76" s="10">
        <v>6.97</v>
      </c>
      <c r="C76" s="10"/>
    </row>
    <row r="77" spans="1:3" ht="18" x14ac:dyDescent="0.2">
      <c r="A77" s="10">
        <v>6.96</v>
      </c>
      <c r="B77" s="10">
        <v>8.1</v>
      </c>
      <c r="C77" s="10"/>
    </row>
    <row r="78" spans="1:3" ht="18" x14ac:dyDescent="0.2">
      <c r="A78" s="10">
        <v>0.16</v>
      </c>
      <c r="B78" s="10">
        <v>7.94</v>
      </c>
      <c r="C78" s="10"/>
    </row>
    <row r="79" spans="1:3" ht="18" x14ac:dyDescent="0.2">
      <c r="A79" s="10">
        <v>4.82</v>
      </c>
      <c r="B79" s="10">
        <v>15.84</v>
      </c>
      <c r="C79" s="10"/>
    </row>
    <row r="80" spans="1:3" ht="18" x14ac:dyDescent="0.2">
      <c r="A80" s="10">
        <v>6.68</v>
      </c>
      <c r="B80" s="10">
        <v>12.72</v>
      </c>
      <c r="C80" s="10"/>
    </row>
    <row r="81" spans="1:3" ht="18" x14ac:dyDescent="0.2">
      <c r="A81" s="10">
        <v>10.37</v>
      </c>
      <c r="B81" s="10">
        <v>12.15</v>
      </c>
      <c r="C81" s="10"/>
    </row>
    <row r="82" spans="1:3" ht="18" x14ac:dyDescent="0.2">
      <c r="A82" s="10">
        <v>6.39</v>
      </c>
      <c r="B82" s="10">
        <v>5.2</v>
      </c>
      <c r="C82" s="10"/>
    </row>
    <row r="83" spans="1:3" ht="18" x14ac:dyDescent="0.2">
      <c r="A83" s="10">
        <v>9.1300000000000008</v>
      </c>
      <c r="B83" s="10">
        <v>11.42</v>
      </c>
      <c r="C83" s="10"/>
    </row>
    <row r="84" spans="1:3" ht="18" x14ac:dyDescent="0.2">
      <c r="A84" s="10">
        <v>8.89</v>
      </c>
      <c r="B84" s="10">
        <v>9.44</v>
      </c>
      <c r="C84" s="10"/>
    </row>
    <row r="85" spans="1:3" ht="18" x14ac:dyDescent="0.2">
      <c r="A85" s="10">
        <v>4.13</v>
      </c>
      <c r="B85" s="10">
        <v>7.51</v>
      </c>
      <c r="C85" s="10"/>
    </row>
    <row r="86" spans="1:3" ht="18" x14ac:dyDescent="0.2">
      <c r="A86" s="10">
        <v>4.3</v>
      </c>
      <c r="B86" s="10">
        <v>7.74</v>
      </c>
      <c r="C86" s="10"/>
    </row>
    <row r="87" spans="1:3" ht="18" x14ac:dyDescent="0.2">
      <c r="A87" s="10">
        <v>3.02</v>
      </c>
      <c r="B87" s="10">
        <v>10.9</v>
      </c>
      <c r="C87" s="10"/>
    </row>
    <row r="88" spans="1:3" ht="18" x14ac:dyDescent="0.2">
      <c r="A88" s="10">
        <v>4.9800000000000004</v>
      </c>
      <c r="B88" s="10">
        <v>13.31</v>
      </c>
      <c r="C88" s="10"/>
    </row>
    <row r="89" spans="1:3" ht="18" x14ac:dyDescent="0.2">
      <c r="A89" s="10">
        <v>5.33</v>
      </c>
      <c r="B89" s="10">
        <v>10.23</v>
      </c>
      <c r="C89" s="10"/>
    </row>
    <row r="90" spans="1:3" ht="18" x14ac:dyDescent="0.2">
      <c r="A90" s="10">
        <v>9.48</v>
      </c>
      <c r="B90" s="10">
        <v>6.96</v>
      </c>
      <c r="C90" s="10"/>
    </row>
    <row r="91" spans="1:3" ht="18" x14ac:dyDescent="0.2">
      <c r="A91" s="10">
        <v>6.95</v>
      </c>
      <c r="B91" s="10">
        <v>5.99</v>
      </c>
      <c r="C91" s="10"/>
    </row>
    <row r="92" spans="1:3" ht="18" x14ac:dyDescent="0.2">
      <c r="A92" s="10">
        <v>8.52</v>
      </c>
      <c r="B92" s="10">
        <v>11.3</v>
      </c>
      <c r="C92" s="10"/>
    </row>
    <row r="93" spans="1:3" ht="18" x14ac:dyDescent="0.2">
      <c r="A93" s="10">
        <v>6</v>
      </c>
      <c r="B93" s="10">
        <v>6.72</v>
      </c>
      <c r="C93" s="10"/>
    </row>
    <row r="94" spans="1:3" ht="18" x14ac:dyDescent="0.2">
      <c r="A94" s="10">
        <v>4.2699999999999996</v>
      </c>
      <c r="B94" s="10">
        <v>6.73</v>
      </c>
      <c r="C94" s="10"/>
    </row>
    <row r="95" spans="1:3" ht="18" x14ac:dyDescent="0.2">
      <c r="A95" s="10">
        <v>5.08</v>
      </c>
      <c r="B95" s="10">
        <v>10.07</v>
      </c>
      <c r="C95" s="10"/>
    </row>
    <row r="96" spans="1:3" ht="18" x14ac:dyDescent="0.2">
      <c r="A96" s="10">
        <v>9.84</v>
      </c>
      <c r="B96" s="10">
        <v>8.93</v>
      </c>
      <c r="C96" s="10"/>
    </row>
    <row r="97" spans="1:3" ht="18" x14ac:dyDescent="0.2">
      <c r="A97" s="10">
        <v>5.99</v>
      </c>
      <c r="B97" s="10">
        <v>5.27</v>
      </c>
      <c r="C97" s="10"/>
    </row>
    <row r="98" spans="1:3" ht="18" x14ac:dyDescent="0.2">
      <c r="A98" s="10">
        <v>8.3800000000000008</v>
      </c>
      <c r="B98" s="10">
        <v>8.82</v>
      </c>
      <c r="C98" s="10"/>
    </row>
    <row r="99" spans="1:3" ht="18" x14ac:dyDescent="0.2">
      <c r="A99" s="10">
        <v>9.02</v>
      </c>
      <c r="B99" s="10">
        <v>6.72</v>
      </c>
      <c r="C99" s="10"/>
    </row>
    <row r="100" spans="1:3" ht="18" x14ac:dyDescent="0.2">
      <c r="A100" s="10">
        <v>9.23</v>
      </c>
      <c r="B100" s="10">
        <v>6.91</v>
      </c>
      <c r="C100" s="10"/>
    </row>
    <row r="101" spans="1:3" ht="18" x14ac:dyDescent="0.2">
      <c r="A101" s="10">
        <v>7.76</v>
      </c>
      <c r="B101" s="10">
        <v>6.35</v>
      </c>
      <c r="C101" s="10"/>
    </row>
    <row r="102" spans="1:3" ht="18" x14ac:dyDescent="0.2">
      <c r="A102" s="10">
        <v>6.64</v>
      </c>
      <c r="B102" s="10">
        <v>7</v>
      </c>
      <c r="C102" s="10"/>
    </row>
    <row r="103" spans="1:3" ht="18" x14ac:dyDescent="0.2">
      <c r="A103" s="10">
        <v>5.89</v>
      </c>
      <c r="B103" s="10">
        <v>7.23</v>
      </c>
      <c r="C103" s="10"/>
    </row>
    <row r="104" spans="1:3" ht="18" x14ac:dyDescent="0.2">
      <c r="A104" s="10">
        <v>5.83</v>
      </c>
      <c r="B104" s="10">
        <v>11</v>
      </c>
      <c r="C104" s="10"/>
    </row>
    <row r="105" spans="1:3" ht="18" x14ac:dyDescent="0.2">
      <c r="A105" s="10">
        <v>4.62</v>
      </c>
      <c r="B105" s="10">
        <v>5.26</v>
      </c>
      <c r="C105" s="10"/>
    </row>
    <row r="106" spans="1:3" ht="18" x14ac:dyDescent="0.2">
      <c r="A106" s="10">
        <v>7.98</v>
      </c>
      <c r="B106" s="10">
        <v>5.13</v>
      </c>
      <c r="C106" s="10"/>
    </row>
    <row r="107" spans="1:3" ht="18" x14ac:dyDescent="0.2">
      <c r="A107" s="10">
        <v>12.55</v>
      </c>
      <c r="B107" s="10">
        <v>6.58</v>
      </c>
      <c r="C107" s="10"/>
    </row>
    <row r="108" spans="1:3" ht="18" x14ac:dyDescent="0.2">
      <c r="A108" s="10">
        <v>7.57</v>
      </c>
      <c r="B108" s="10">
        <v>7.53</v>
      </c>
      <c r="C108" s="10"/>
    </row>
    <row r="109" spans="1:3" ht="18" x14ac:dyDescent="0.2">
      <c r="A109" s="10">
        <v>7.79</v>
      </c>
      <c r="B109" s="10">
        <v>7.96</v>
      </c>
      <c r="C109" s="10"/>
    </row>
    <row r="110" spans="1:3" ht="18" x14ac:dyDescent="0.2">
      <c r="A110" s="10">
        <v>6.38</v>
      </c>
      <c r="B110" s="10">
        <v>10.210000000000001</v>
      </c>
      <c r="C110" s="10"/>
    </row>
    <row r="111" spans="1:3" ht="18" x14ac:dyDescent="0.2">
      <c r="A111" s="10">
        <v>7.03</v>
      </c>
      <c r="B111" s="10">
        <v>8.73</v>
      </c>
      <c r="C111" s="10"/>
    </row>
    <row r="112" spans="1:3" ht="18" x14ac:dyDescent="0.2">
      <c r="A112" s="10">
        <v>5.55</v>
      </c>
      <c r="B112" s="10">
        <v>7.55</v>
      </c>
      <c r="C112" s="10"/>
    </row>
    <row r="113" spans="1:3" ht="18" x14ac:dyDescent="0.2">
      <c r="A113" s="10">
        <v>5.28</v>
      </c>
      <c r="B113" s="10">
        <v>8.1300000000000008</v>
      </c>
      <c r="C113" s="10"/>
    </row>
    <row r="114" spans="1:3" ht="18" x14ac:dyDescent="0.2">
      <c r="A114" s="10">
        <v>7.77</v>
      </c>
      <c r="B114" s="10">
        <v>10.87</v>
      </c>
      <c r="C114" s="10"/>
    </row>
    <row r="115" spans="1:3" ht="18" x14ac:dyDescent="0.2">
      <c r="A115" s="10">
        <v>4.96</v>
      </c>
      <c r="B115" s="10">
        <v>7.24</v>
      </c>
      <c r="C115" s="10"/>
    </row>
    <row r="116" spans="1:3" ht="18" x14ac:dyDescent="0.2">
      <c r="A116" s="10">
        <v>5.79</v>
      </c>
      <c r="B116" s="10">
        <v>13.78</v>
      </c>
      <c r="C116" s="10"/>
    </row>
    <row r="117" spans="1:3" ht="18" x14ac:dyDescent="0.2">
      <c r="A117" s="10">
        <v>8.98</v>
      </c>
      <c r="B117" s="10">
        <v>6.19</v>
      </c>
      <c r="C117" s="10"/>
    </row>
    <row r="118" spans="1:3" ht="18" x14ac:dyDescent="0.2">
      <c r="A118" s="10">
        <v>5.72</v>
      </c>
      <c r="B118" s="10">
        <v>7.17</v>
      </c>
      <c r="C118" s="10"/>
    </row>
    <row r="119" spans="1:3" ht="18" x14ac:dyDescent="0.2">
      <c r="A119" s="10">
        <v>7.83</v>
      </c>
      <c r="B119" s="10">
        <v>8.3000000000000007</v>
      </c>
      <c r="C119" s="10"/>
    </row>
    <row r="120" spans="1:3" ht="18" x14ac:dyDescent="0.2">
      <c r="A120" s="10">
        <v>4.72</v>
      </c>
      <c r="B120" s="10">
        <v>6.6</v>
      </c>
      <c r="C120" s="10"/>
    </row>
    <row r="121" spans="1:3" ht="18" x14ac:dyDescent="0.2">
      <c r="A121" s="10">
        <v>7.07</v>
      </c>
      <c r="B121" s="10">
        <v>11.51</v>
      </c>
      <c r="C121" s="10"/>
    </row>
    <row r="122" spans="1:3" ht="18" x14ac:dyDescent="0.2">
      <c r="A122" s="10">
        <v>5.21</v>
      </c>
      <c r="B122" s="10">
        <v>6.56</v>
      </c>
      <c r="C122" s="10"/>
    </row>
    <row r="123" spans="1:3" ht="18" x14ac:dyDescent="0.2">
      <c r="A123" s="10">
        <v>8.81</v>
      </c>
      <c r="B123" s="10">
        <v>8.2200000000000006</v>
      </c>
      <c r="C123" s="10"/>
    </row>
    <row r="124" spans="1:3" ht="18" x14ac:dyDescent="0.2">
      <c r="A124" s="10">
        <v>7.52</v>
      </c>
      <c r="B124" s="10">
        <v>11.82</v>
      </c>
      <c r="C124" s="10"/>
    </row>
    <row r="125" spans="1:3" ht="18" x14ac:dyDescent="0.2">
      <c r="A125" s="10">
        <v>6.95</v>
      </c>
      <c r="B125" s="10">
        <v>7.63</v>
      </c>
      <c r="C125" s="10"/>
    </row>
    <row r="126" spans="1:3" ht="18" x14ac:dyDescent="0.2">
      <c r="A126" s="10">
        <v>6.64</v>
      </c>
      <c r="B126" s="10">
        <v>7.4</v>
      </c>
      <c r="C126" s="10"/>
    </row>
    <row r="127" spans="1:3" ht="18" x14ac:dyDescent="0.2">
      <c r="A127" s="10">
        <v>11.14</v>
      </c>
      <c r="B127" s="10">
        <v>4.93</v>
      </c>
      <c r="C127" s="10"/>
    </row>
    <row r="128" spans="1:3" ht="18" x14ac:dyDescent="0.2">
      <c r="A128" s="10">
        <v>6.74</v>
      </c>
      <c r="B128" s="10">
        <v>7.07</v>
      </c>
      <c r="C128" s="10"/>
    </row>
    <row r="129" spans="1:3" ht="18" x14ac:dyDescent="0.2">
      <c r="A129" s="10">
        <v>6.01</v>
      </c>
      <c r="B129" s="10">
        <v>6.18</v>
      </c>
      <c r="C129" s="10"/>
    </row>
    <row r="130" spans="1:3" ht="18" x14ac:dyDescent="0.2">
      <c r="A130" s="10">
        <v>5.67</v>
      </c>
      <c r="B130" s="10">
        <v>4.32</v>
      </c>
      <c r="C130" s="10"/>
    </row>
    <row r="131" spans="1:3" ht="18" x14ac:dyDescent="0.2">
      <c r="A131" s="10">
        <v>4.25</v>
      </c>
      <c r="B131" s="10">
        <v>9.06</v>
      </c>
      <c r="C131" s="10"/>
    </row>
    <row r="132" spans="1:3" ht="18" x14ac:dyDescent="0.2">
      <c r="A132" s="10">
        <v>10.83</v>
      </c>
      <c r="B132" s="10">
        <v>8.5299999999999994</v>
      </c>
      <c r="C132" s="10"/>
    </row>
    <row r="133" spans="1:3" ht="18" x14ac:dyDescent="0.2">
      <c r="A133" s="10">
        <v>6.26</v>
      </c>
      <c r="B133" s="10">
        <v>10.79</v>
      </c>
      <c r="C133" s="10"/>
    </row>
    <row r="134" spans="1:3" ht="18" x14ac:dyDescent="0.2">
      <c r="A134" s="10">
        <v>8.4700000000000006</v>
      </c>
      <c r="B134" s="10">
        <v>10.35</v>
      </c>
      <c r="C134" s="10"/>
    </row>
    <row r="135" spans="1:3" ht="18" x14ac:dyDescent="0.2">
      <c r="A135" s="10">
        <v>7.59</v>
      </c>
      <c r="B135" s="10">
        <v>7.87</v>
      </c>
      <c r="C135" s="10"/>
    </row>
    <row r="136" spans="1:3" ht="18" x14ac:dyDescent="0.2">
      <c r="A136" s="10">
        <v>6.13</v>
      </c>
      <c r="B136" s="10">
        <v>5.82</v>
      </c>
      <c r="C136" s="10"/>
    </row>
    <row r="137" spans="1:3" ht="18" x14ac:dyDescent="0.2">
      <c r="A137" s="10">
        <v>3.46</v>
      </c>
      <c r="B137" s="10">
        <v>10.029999999999999</v>
      </c>
      <c r="C137" s="10"/>
    </row>
    <row r="138" spans="1:3" ht="18" x14ac:dyDescent="0.2">
      <c r="A138" s="10">
        <v>7.35</v>
      </c>
      <c r="B138" s="10">
        <v>8.85</v>
      </c>
      <c r="C138" s="10"/>
    </row>
    <row r="139" spans="1:3" ht="18" x14ac:dyDescent="0.2">
      <c r="A139" s="10">
        <v>6.43</v>
      </c>
      <c r="B139" s="10">
        <v>10.55</v>
      </c>
      <c r="C139" s="10"/>
    </row>
    <row r="140" spans="1:3" ht="18" x14ac:dyDescent="0.2">
      <c r="A140" s="10">
        <v>5.39</v>
      </c>
      <c r="B140" s="10">
        <v>3.73</v>
      </c>
      <c r="C140" s="10"/>
    </row>
    <row r="141" spans="1:3" ht="18" x14ac:dyDescent="0.2">
      <c r="A141" s="10">
        <v>7.19</v>
      </c>
      <c r="B141" s="10">
        <v>6.43</v>
      </c>
      <c r="C141" s="10"/>
    </row>
    <row r="142" spans="1:3" ht="18" x14ac:dyDescent="0.2">
      <c r="A142" s="10">
        <v>7.42</v>
      </c>
      <c r="B142" s="10">
        <v>6.51</v>
      </c>
      <c r="C142" s="10"/>
    </row>
    <row r="143" spans="1:3" ht="18" x14ac:dyDescent="0.2">
      <c r="A143" s="10">
        <v>7.49</v>
      </c>
      <c r="B143" s="10">
        <v>6.73</v>
      </c>
      <c r="C143" s="10"/>
    </row>
    <row r="144" spans="1:3" ht="18" x14ac:dyDescent="0.2">
      <c r="A144" s="10">
        <v>6.28</v>
      </c>
      <c r="B144" s="10">
        <v>5.72</v>
      </c>
      <c r="C144" s="10"/>
    </row>
    <row r="145" spans="1:3" ht="18" x14ac:dyDescent="0.2">
      <c r="A145" s="10">
        <v>7.34</v>
      </c>
      <c r="B145" s="10">
        <v>6.57</v>
      </c>
      <c r="C145" s="10"/>
    </row>
    <row r="146" spans="1:3" ht="18" x14ac:dyDescent="0.2">
      <c r="A146" s="10">
        <v>4.91</v>
      </c>
      <c r="B146" s="10">
        <v>4.3</v>
      </c>
      <c r="C146" s="10"/>
    </row>
    <row r="147" spans="1:3" ht="18" x14ac:dyDescent="0.2">
      <c r="A147" s="10">
        <v>4.87</v>
      </c>
      <c r="B147" s="10">
        <v>9.19</v>
      </c>
      <c r="C147" s="10"/>
    </row>
    <row r="148" spans="1:3" ht="18" x14ac:dyDescent="0.2">
      <c r="A148" s="10">
        <v>5.33</v>
      </c>
      <c r="B148" s="10">
        <v>10.82</v>
      </c>
      <c r="C148" s="10"/>
    </row>
    <row r="149" spans="1:3" ht="18" x14ac:dyDescent="0.2">
      <c r="A149" s="10">
        <v>7.31</v>
      </c>
      <c r="B149" s="10">
        <v>5.26</v>
      </c>
      <c r="C149" s="10"/>
    </row>
    <row r="150" spans="1:3" ht="18" x14ac:dyDescent="0.2">
      <c r="A150" s="10">
        <v>7.58</v>
      </c>
      <c r="B150" s="10">
        <v>4.8499999999999996</v>
      </c>
      <c r="C150" s="10"/>
    </row>
    <row r="151" spans="1:3" ht="18" x14ac:dyDescent="0.2">
      <c r="A151" s="10">
        <v>5.05</v>
      </c>
      <c r="B151" s="10">
        <v>9.57</v>
      </c>
      <c r="C151" s="10"/>
    </row>
    <row r="152" spans="1:3" ht="18" x14ac:dyDescent="0.2">
      <c r="A152" s="10">
        <v>5.93</v>
      </c>
      <c r="B152" s="10">
        <v>5.35</v>
      </c>
      <c r="C152" s="10"/>
    </row>
    <row r="153" spans="1:3" ht="18" x14ac:dyDescent="0.2">
      <c r="A153" s="10">
        <v>3.56</v>
      </c>
      <c r="B153" s="10">
        <v>5.59</v>
      </c>
      <c r="C153" s="10"/>
    </row>
    <row r="154" spans="1:3" ht="18" x14ac:dyDescent="0.2">
      <c r="A154" s="10">
        <v>5.7</v>
      </c>
      <c r="B154" s="10">
        <v>6.19</v>
      </c>
      <c r="C154" s="10"/>
    </row>
    <row r="155" spans="1:3" ht="18" x14ac:dyDescent="0.2">
      <c r="A155" s="10">
        <v>6.41</v>
      </c>
      <c r="B155" s="10">
        <v>9.67</v>
      </c>
      <c r="C155" s="10"/>
    </row>
    <row r="156" spans="1:3" ht="18" x14ac:dyDescent="0.2">
      <c r="A156" s="10">
        <v>3.81</v>
      </c>
      <c r="B156" s="10">
        <v>12.49</v>
      </c>
      <c r="C156" s="10"/>
    </row>
    <row r="157" spans="1:3" ht="18" x14ac:dyDescent="0.2">
      <c r="A157" s="10">
        <v>4.91</v>
      </c>
      <c r="B157" s="10">
        <v>7.33</v>
      </c>
      <c r="C157" s="10"/>
    </row>
    <row r="158" spans="1:3" ht="18" x14ac:dyDescent="0.2">
      <c r="A158" s="10">
        <v>3.77</v>
      </c>
      <c r="B158" s="10">
        <v>8.51</v>
      </c>
      <c r="C158" s="10"/>
    </row>
    <row r="159" spans="1:3" ht="18" x14ac:dyDescent="0.2">
      <c r="A159" s="10">
        <v>8.61</v>
      </c>
      <c r="B159" s="10">
        <v>8.35</v>
      </c>
      <c r="C159" s="10"/>
    </row>
    <row r="160" spans="1:3" ht="18" x14ac:dyDescent="0.2">
      <c r="A160" s="10">
        <v>3.63</v>
      </c>
      <c r="B160" s="10">
        <v>9.0399999999999991</v>
      </c>
      <c r="C160" s="10"/>
    </row>
    <row r="161" spans="1:3" ht="18" x14ac:dyDescent="0.2">
      <c r="A161" s="10">
        <v>7.33</v>
      </c>
      <c r="B161" s="10">
        <v>4.3499999999999996</v>
      </c>
      <c r="C161" s="10"/>
    </row>
    <row r="162" spans="1:3" ht="18" x14ac:dyDescent="0.2">
      <c r="A162" s="10">
        <v>7.62</v>
      </c>
      <c r="B162" s="10">
        <v>7.02</v>
      </c>
      <c r="C162" s="10"/>
    </row>
    <row r="163" spans="1:3" ht="18" x14ac:dyDescent="0.2">
      <c r="A163" s="10">
        <v>6.37</v>
      </c>
      <c r="B163" s="10">
        <v>10.34</v>
      </c>
      <c r="C163" s="10"/>
    </row>
    <row r="164" spans="1:3" ht="18" x14ac:dyDescent="0.2">
      <c r="A164" s="10">
        <v>7.69</v>
      </c>
      <c r="B164" s="10">
        <v>10.85</v>
      </c>
      <c r="C164" s="10"/>
    </row>
    <row r="165" spans="1:3" ht="18" x14ac:dyDescent="0.2">
      <c r="A165" s="10">
        <v>4.24</v>
      </c>
      <c r="B165" s="10">
        <v>7.22</v>
      </c>
      <c r="C165" s="10"/>
    </row>
    <row r="166" spans="1:3" ht="18" x14ac:dyDescent="0.2">
      <c r="A166" s="10">
        <v>5.77</v>
      </c>
      <c r="B166" s="10">
        <v>7.25</v>
      </c>
      <c r="C166" s="10"/>
    </row>
    <row r="167" spans="1:3" ht="18" x14ac:dyDescent="0.2">
      <c r="A167" s="10">
        <v>5.28</v>
      </c>
      <c r="B167" s="10">
        <v>8.6300000000000008</v>
      </c>
      <c r="C167" s="10"/>
    </row>
    <row r="168" spans="1:3" ht="18" x14ac:dyDescent="0.2">
      <c r="A168" s="10">
        <v>5.64</v>
      </c>
      <c r="B168" s="10">
        <v>6.29</v>
      </c>
      <c r="C168" s="10"/>
    </row>
    <row r="169" spans="1:3" ht="18" x14ac:dyDescent="0.2">
      <c r="A169" s="10">
        <v>4.7</v>
      </c>
      <c r="B169" s="10">
        <v>6.47</v>
      </c>
      <c r="C169" s="10"/>
    </row>
    <row r="170" spans="1:3" ht="18" x14ac:dyDescent="0.2">
      <c r="A170" s="10">
        <v>3.83</v>
      </c>
      <c r="B170" s="10">
        <v>4.5199999999999996</v>
      </c>
      <c r="C170" s="10"/>
    </row>
    <row r="171" spans="1:3" ht="18" x14ac:dyDescent="0.2">
      <c r="A171" s="10">
        <v>6.6</v>
      </c>
      <c r="B171" s="10">
        <v>5.82</v>
      </c>
      <c r="C171" s="10"/>
    </row>
    <row r="172" spans="1:3" ht="18" x14ac:dyDescent="0.2">
      <c r="A172" s="10">
        <v>4.0599999999999996</v>
      </c>
      <c r="B172" s="10">
        <v>8.6300000000000008</v>
      </c>
      <c r="C172" s="10"/>
    </row>
    <row r="173" spans="1:3" ht="18" x14ac:dyDescent="0.2">
      <c r="A173" s="10">
        <v>6.41</v>
      </c>
      <c r="B173" s="10">
        <v>6.48</v>
      </c>
      <c r="C173" s="10"/>
    </row>
    <row r="174" spans="1:3" ht="18" x14ac:dyDescent="0.2">
      <c r="A174" s="10">
        <v>5.03</v>
      </c>
      <c r="B174" s="10">
        <v>6.46</v>
      </c>
      <c r="C174" s="10"/>
    </row>
    <row r="175" spans="1:3" ht="18" x14ac:dyDescent="0.2">
      <c r="A175" s="10">
        <v>7.37</v>
      </c>
      <c r="B175" s="10">
        <v>7.03</v>
      </c>
      <c r="C175" s="10"/>
    </row>
    <row r="176" spans="1:3" ht="18" x14ac:dyDescent="0.2">
      <c r="A176" s="10">
        <v>3.58</v>
      </c>
      <c r="B176" s="10">
        <v>10.210000000000001</v>
      </c>
      <c r="C176" s="10"/>
    </row>
    <row r="177" spans="1:3" ht="18" x14ac:dyDescent="0.2">
      <c r="A177" s="10">
        <v>7.62</v>
      </c>
      <c r="B177" s="10">
        <v>10.49</v>
      </c>
      <c r="C177" s="10"/>
    </row>
    <row r="178" spans="1:3" ht="18" x14ac:dyDescent="0.2">
      <c r="A178" s="10">
        <v>3.55</v>
      </c>
      <c r="B178" s="10">
        <v>5.14</v>
      </c>
      <c r="C178" s="10"/>
    </row>
    <row r="179" spans="1:3" ht="18" x14ac:dyDescent="0.2">
      <c r="A179" s="10">
        <v>2.95</v>
      </c>
      <c r="B179" s="10">
        <v>5.39</v>
      </c>
      <c r="C179" s="10"/>
    </row>
    <row r="180" spans="1:3" ht="18" x14ac:dyDescent="0.2">
      <c r="A180" s="10">
        <v>5.33</v>
      </c>
      <c r="B180" s="10">
        <v>7.08</v>
      </c>
      <c r="C180" s="10"/>
    </row>
    <row r="181" spans="1:3" ht="18" x14ac:dyDescent="0.2">
      <c r="A181" s="10">
        <v>6.28</v>
      </c>
      <c r="B181" s="10">
        <v>4.09</v>
      </c>
      <c r="C181" s="10"/>
    </row>
    <row r="182" spans="1:3" ht="18" x14ac:dyDescent="0.2">
      <c r="A182" s="10">
        <v>11.53</v>
      </c>
      <c r="B182" s="10">
        <v>9.6</v>
      </c>
      <c r="C182" s="10"/>
    </row>
    <row r="183" spans="1:3" ht="18" x14ac:dyDescent="0.2">
      <c r="A183" s="10">
        <v>4.78</v>
      </c>
      <c r="B183" s="10">
        <v>5.44</v>
      </c>
      <c r="C183" s="10"/>
    </row>
    <row r="184" spans="1:3" ht="18" x14ac:dyDescent="0.2">
      <c r="A184" s="10">
        <v>8.5399999999999991</v>
      </c>
      <c r="B184" s="10">
        <v>6.67</v>
      </c>
      <c r="C184" s="10"/>
    </row>
    <row r="185" spans="1:3" ht="18" x14ac:dyDescent="0.2">
      <c r="A185" s="10">
        <v>1.6</v>
      </c>
      <c r="B185" s="10">
        <v>17.23</v>
      </c>
      <c r="C185" s="10"/>
    </row>
    <row r="186" spans="1:3" ht="18" x14ac:dyDescent="0.2">
      <c r="A186" s="10">
        <v>10.68</v>
      </c>
      <c r="B186" s="10">
        <v>7.78</v>
      </c>
      <c r="C186" s="10"/>
    </row>
    <row r="187" spans="1:3" ht="18" x14ac:dyDescent="0.2">
      <c r="A187" s="10">
        <v>3.53</v>
      </c>
      <c r="B187" s="10">
        <v>7.19</v>
      </c>
      <c r="C187" s="10"/>
    </row>
    <row r="188" spans="1:3" ht="18" x14ac:dyDescent="0.2">
      <c r="A188" s="10">
        <v>3.81</v>
      </c>
      <c r="B188" s="10">
        <v>9.3000000000000007</v>
      </c>
      <c r="C188" s="10"/>
    </row>
    <row r="189" spans="1:3" ht="18" x14ac:dyDescent="0.2">
      <c r="A189" s="10">
        <v>4.8499999999999996</v>
      </c>
      <c r="B189" s="10">
        <v>6.28</v>
      </c>
      <c r="C189" s="10"/>
    </row>
    <row r="190" spans="1:3" ht="18" x14ac:dyDescent="0.2">
      <c r="A190" s="10">
        <v>2.82</v>
      </c>
      <c r="B190" s="10">
        <v>5.27</v>
      </c>
      <c r="C190" s="10"/>
    </row>
    <row r="191" spans="1:3" ht="18" x14ac:dyDescent="0.2">
      <c r="A191" s="10">
        <v>7.27</v>
      </c>
      <c r="B191" s="10">
        <v>6.6</v>
      </c>
      <c r="C191" s="10"/>
    </row>
    <row r="192" spans="1:3" ht="18" x14ac:dyDescent="0.2">
      <c r="A192" s="10">
        <v>6.56</v>
      </c>
      <c r="B192" s="10">
        <v>4.8</v>
      </c>
      <c r="C192" s="10"/>
    </row>
    <row r="193" spans="1:3" ht="18" x14ac:dyDescent="0.2">
      <c r="A193" s="10">
        <v>5.2</v>
      </c>
      <c r="B193" s="10">
        <v>10.07</v>
      </c>
      <c r="C193" s="10"/>
    </row>
    <row r="194" spans="1:3" ht="18" x14ac:dyDescent="0.2">
      <c r="A194" s="10">
        <v>4.92</v>
      </c>
      <c r="B194" s="10">
        <v>10.86</v>
      </c>
      <c r="C194" s="10"/>
    </row>
    <row r="195" spans="1:3" ht="18" x14ac:dyDescent="0.2">
      <c r="A195" s="10">
        <v>8.16</v>
      </c>
      <c r="B195" s="10">
        <v>10.66</v>
      </c>
      <c r="C195" s="10"/>
    </row>
    <row r="196" spans="1:3" ht="18" x14ac:dyDescent="0.2">
      <c r="A196" s="10">
        <v>0.54</v>
      </c>
      <c r="B196" s="10">
        <v>6.32</v>
      </c>
      <c r="C196" s="10"/>
    </row>
    <row r="197" spans="1:3" ht="18" x14ac:dyDescent="0.2">
      <c r="A197" s="10">
        <v>6.61</v>
      </c>
      <c r="B197" s="10">
        <v>4.04</v>
      </c>
      <c r="C197" s="10"/>
    </row>
    <row r="198" spans="1:3" ht="18" x14ac:dyDescent="0.2">
      <c r="A198" s="10">
        <v>4.1500000000000004</v>
      </c>
      <c r="B198" s="10">
        <v>5.71</v>
      </c>
      <c r="C198" s="10"/>
    </row>
    <row r="199" spans="1:3" ht="18" x14ac:dyDescent="0.2">
      <c r="A199" s="10">
        <v>3.71</v>
      </c>
      <c r="B199" s="10">
        <v>9.81</v>
      </c>
      <c r="C199" s="10"/>
    </row>
    <row r="200" spans="1:3" ht="18" x14ac:dyDescent="0.2">
      <c r="A200" s="10">
        <v>5.15</v>
      </c>
      <c r="B200" s="10">
        <v>3.06</v>
      </c>
      <c r="C200" s="10"/>
    </row>
    <row r="201" spans="1:3" ht="18" x14ac:dyDescent="0.2">
      <c r="A201" s="10">
        <v>5.76</v>
      </c>
      <c r="B201" s="10">
        <v>11.47</v>
      </c>
      <c r="C201" s="10"/>
    </row>
    <row r="202" spans="1:3" ht="18" x14ac:dyDescent="0.2">
      <c r="A202" s="10">
        <v>4.55</v>
      </c>
      <c r="B202" s="10">
        <v>5.25</v>
      </c>
      <c r="C202" s="10"/>
    </row>
    <row r="203" spans="1:3" ht="18" x14ac:dyDescent="0.2">
      <c r="A203" s="10">
        <v>4.67</v>
      </c>
      <c r="B203" s="10">
        <v>5.84</v>
      </c>
      <c r="C203" s="10"/>
    </row>
    <row r="204" spans="1:3" ht="18" x14ac:dyDescent="0.2">
      <c r="A204" s="10">
        <v>7.93</v>
      </c>
      <c r="B204" s="10">
        <v>11.43</v>
      </c>
      <c r="C204" s="10"/>
    </row>
    <row r="205" spans="1:3" ht="18" x14ac:dyDescent="0.2">
      <c r="A205" s="10">
        <v>4.7300000000000004</v>
      </c>
      <c r="B205" s="10">
        <v>4.9400000000000004</v>
      </c>
      <c r="C205" s="10"/>
    </row>
    <row r="206" spans="1:3" ht="18" x14ac:dyDescent="0.2">
      <c r="A206" s="10">
        <v>4.5999999999999996</v>
      </c>
      <c r="B206" s="10">
        <v>6.74</v>
      </c>
      <c r="C206" s="10"/>
    </row>
    <row r="207" spans="1:3" ht="18" x14ac:dyDescent="0.2">
      <c r="A207" s="10">
        <v>6.7</v>
      </c>
      <c r="B207" s="10">
        <v>8.31</v>
      </c>
      <c r="C207" s="10"/>
    </row>
    <row r="208" spans="1:3" ht="18" x14ac:dyDescent="0.2">
      <c r="A208" s="10">
        <v>4.95</v>
      </c>
      <c r="B208" s="10">
        <v>6.61</v>
      </c>
      <c r="C208" s="10"/>
    </row>
    <row r="209" spans="1:3" ht="18" x14ac:dyDescent="0.2">
      <c r="A209" s="10">
        <v>4.5199999999999996</v>
      </c>
      <c r="B209" s="10">
        <v>6.92</v>
      </c>
      <c r="C209" s="10"/>
    </row>
    <row r="210" spans="1:3" ht="18" x14ac:dyDescent="0.2">
      <c r="A210" s="10">
        <v>3.36</v>
      </c>
      <c r="B210" s="10">
        <v>9.43</v>
      </c>
      <c r="C210" s="10"/>
    </row>
    <row r="211" spans="1:3" ht="18" x14ac:dyDescent="0.2">
      <c r="A211" s="10">
        <v>10.44</v>
      </c>
      <c r="B211" s="10">
        <v>5.35</v>
      </c>
      <c r="C211" s="10"/>
    </row>
    <row r="212" spans="1:3" ht="18" x14ac:dyDescent="0.2">
      <c r="A212" s="10">
        <v>3.11</v>
      </c>
      <c r="B212" s="10">
        <v>10.26</v>
      </c>
      <c r="C212" s="10"/>
    </row>
    <row r="213" spans="1:3" ht="18" x14ac:dyDescent="0.2">
      <c r="A213" s="10">
        <v>5.79</v>
      </c>
      <c r="B213" s="10">
        <v>6.23</v>
      </c>
      <c r="C213" s="10"/>
    </row>
    <row r="214" spans="1:3" ht="18" x14ac:dyDescent="0.2">
      <c r="A214" s="10">
        <v>7.01</v>
      </c>
      <c r="B214" s="10">
        <v>3.06</v>
      </c>
      <c r="C214" s="10"/>
    </row>
    <row r="215" spans="1:3" ht="18" x14ac:dyDescent="0.2">
      <c r="A215" s="10">
        <v>3.49</v>
      </c>
      <c r="B215" s="10">
        <v>3.19</v>
      </c>
      <c r="C215" s="10"/>
    </row>
    <row r="216" spans="1:3" ht="18" x14ac:dyDescent="0.2">
      <c r="A216" s="10">
        <v>5.88</v>
      </c>
      <c r="B216" s="10">
        <v>9.18</v>
      </c>
      <c r="C216" s="10"/>
    </row>
    <row r="217" spans="1:3" ht="18" x14ac:dyDescent="0.2">
      <c r="A217" s="10">
        <v>4.38</v>
      </c>
      <c r="B217" s="10">
        <v>7.24</v>
      </c>
      <c r="C217" s="10"/>
    </row>
    <row r="218" spans="1:3" ht="18" x14ac:dyDescent="0.2">
      <c r="A218" s="10">
        <v>6.46</v>
      </c>
      <c r="B218" s="10">
        <v>7.31</v>
      </c>
      <c r="C218" s="10"/>
    </row>
    <row r="219" spans="1:3" ht="18" x14ac:dyDescent="0.2">
      <c r="A219" s="10">
        <v>6.93</v>
      </c>
      <c r="B219" s="10">
        <v>4.43</v>
      </c>
      <c r="C219" s="10"/>
    </row>
    <row r="220" spans="1:3" ht="18" x14ac:dyDescent="0.2">
      <c r="A220" s="10">
        <v>3.79</v>
      </c>
      <c r="B220" s="10">
        <v>4.41</v>
      </c>
      <c r="C220" s="10"/>
    </row>
    <row r="221" spans="1:3" ht="18" x14ac:dyDescent="0.2">
      <c r="A221" s="10">
        <v>3.24</v>
      </c>
      <c r="B221" s="10">
        <v>6.38</v>
      </c>
      <c r="C221" s="10"/>
    </row>
    <row r="222" spans="1:3" ht="18" x14ac:dyDescent="0.2">
      <c r="A222" s="10">
        <v>4.8499999999999996</v>
      </c>
      <c r="B222" s="10">
        <v>13.92</v>
      </c>
      <c r="C222" s="10"/>
    </row>
    <row r="223" spans="1:3" ht="18" x14ac:dyDescent="0.2">
      <c r="A223" s="10">
        <v>7.81</v>
      </c>
      <c r="B223" s="10">
        <v>8.08</v>
      </c>
      <c r="C223" s="10"/>
    </row>
    <row r="224" spans="1:3" ht="18" x14ac:dyDescent="0.2">
      <c r="A224" s="10">
        <v>6.23</v>
      </c>
      <c r="B224" s="10">
        <v>8.9</v>
      </c>
      <c r="C224" s="10"/>
    </row>
    <row r="225" spans="1:3" ht="18" x14ac:dyDescent="0.2">
      <c r="A225" s="10">
        <v>6.4</v>
      </c>
      <c r="B225" s="10">
        <v>7.19</v>
      </c>
      <c r="C225" s="10"/>
    </row>
    <row r="226" spans="1:3" ht="18" x14ac:dyDescent="0.2">
      <c r="A226" s="10">
        <v>4.07</v>
      </c>
      <c r="B226" s="10">
        <v>4.66</v>
      </c>
      <c r="C226" s="10"/>
    </row>
    <row r="227" spans="1:3" ht="18" x14ac:dyDescent="0.2">
      <c r="A227" s="10">
        <v>8.7899999999999991</v>
      </c>
      <c r="B227" s="10">
        <v>6.98</v>
      </c>
      <c r="C227" s="10"/>
    </row>
    <row r="228" spans="1:3" ht="18" x14ac:dyDescent="0.2">
      <c r="A228" s="10">
        <v>6.67</v>
      </c>
      <c r="B228" s="10">
        <v>7.84</v>
      </c>
      <c r="C228" s="10"/>
    </row>
    <row r="229" spans="1:3" ht="18" x14ac:dyDescent="0.2">
      <c r="A229" s="10">
        <v>5.23</v>
      </c>
      <c r="B229" s="10">
        <v>9.11</v>
      </c>
      <c r="C229" s="10"/>
    </row>
    <row r="230" spans="1:3" ht="18" x14ac:dyDescent="0.2">
      <c r="A230" s="10">
        <v>3.69</v>
      </c>
      <c r="B230" s="10">
        <v>6.68</v>
      </c>
      <c r="C230" s="10"/>
    </row>
    <row r="231" spans="1:3" ht="18" x14ac:dyDescent="0.2">
      <c r="A231" s="10">
        <v>6.17</v>
      </c>
      <c r="B231" s="10">
        <v>5.0999999999999996</v>
      </c>
      <c r="C231" s="10"/>
    </row>
    <row r="232" spans="1:3" ht="18" x14ac:dyDescent="0.2">
      <c r="A232" s="10">
        <v>5.62</v>
      </c>
      <c r="B232" s="10">
        <v>3.86</v>
      </c>
      <c r="C232" s="10"/>
    </row>
    <row r="233" spans="1:3" ht="18" x14ac:dyDescent="0.2">
      <c r="A233" s="10">
        <v>3.28</v>
      </c>
      <c r="B233" s="10">
        <v>12.35</v>
      </c>
      <c r="C233" s="10"/>
    </row>
    <row r="234" spans="1:3" ht="18" x14ac:dyDescent="0.2">
      <c r="A234" s="10">
        <v>8.07</v>
      </c>
      <c r="B234" s="10">
        <v>7.41</v>
      </c>
      <c r="C234" s="10"/>
    </row>
    <row r="235" spans="1:3" ht="18" x14ac:dyDescent="0.2">
      <c r="A235" s="10">
        <v>4.49</v>
      </c>
      <c r="B235" s="10">
        <v>8.7100000000000009</v>
      </c>
      <c r="C235" s="10"/>
    </row>
    <row r="236" spans="1:3" ht="18" x14ac:dyDescent="0.2">
      <c r="A236" s="10">
        <v>7.87</v>
      </c>
      <c r="B236" s="10">
        <v>4.7300000000000004</v>
      </c>
      <c r="C236" s="10"/>
    </row>
    <row r="237" spans="1:3" ht="18" x14ac:dyDescent="0.2">
      <c r="A237" s="10">
        <v>6.92</v>
      </c>
      <c r="B237" s="10">
        <v>9.5399999999999991</v>
      </c>
      <c r="C237" s="10"/>
    </row>
    <row r="238" spans="1:3" ht="18" x14ac:dyDescent="0.2">
      <c r="A238" s="10">
        <v>5.33</v>
      </c>
      <c r="B238" s="10">
        <v>6.46</v>
      </c>
      <c r="C238" s="10"/>
    </row>
    <row r="239" spans="1:3" ht="18" x14ac:dyDescent="0.2">
      <c r="A239" s="10">
        <v>7.14</v>
      </c>
      <c r="B239" s="10">
        <v>8.8800000000000008</v>
      </c>
      <c r="C239" s="10"/>
    </row>
    <row r="240" spans="1:3" ht="18" x14ac:dyDescent="0.2">
      <c r="A240" s="10">
        <v>4.26</v>
      </c>
      <c r="B240" s="10">
        <v>11.24</v>
      </c>
      <c r="C240" s="10"/>
    </row>
    <row r="241" spans="1:3" ht="18" x14ac:dyDescent="0.2">
      <c r="A241" s="10">
        <v>3.54</v>
      </c>
      <c r="B241" s="10">
        <v>12.57</v>
      </c>
      <c r="C241" s="10"/>
    </row>
    <row r="242" spans="1:3" ht="18" x14ac:dyDescent="0.2">
      <c r="A242" s="10">
        <v>5.3</v>
      </c>
      <c r="B242" s="10">
        <v>11.4</v>
      </c>
      <c r="C242" s="10"/>
    </row>
    <row r="243" spans="1:3" ht="18" x14ac:dyDescent="0.2">
      <c r="A243" s="10">
        <v>4.13</v>
      </c>
      <c r="B243" s="10">
        <v>6.07</v>
      </c>
      <c r="C243" s="10"/>
    </row>
    <row r="244" spans="1:3" ht="18" x14ac:dyDescent="0.2">
      <c r="A244" s="10">
        <v>5.13</v>
      </c>
      <c r="B244" s="10">
        <v>8.6300000000000008</v>
      </c>
      <c r="C244" s="10"/>
    </row>
    <row r="245" spans="1:3" ht="18" x14ac:dyDescent="0.2">
      <c r="A245" s="10">
        <v>6.38</v>
      </c>
      <c r="B245" s="10">
        <v>6.16</v>
      </c>
      <c r="C245" s="10"/>
    </row>
    <row r="246" spans="1:3" ht="18" x14ac:dyDescent="0.2">
      <c r="A246" s="10">
        <v>5.26</v>
      </c>
      <c r="B246" s="10">
        <v>10.25</v>
      </c>
      <c r="C246" s="10"/>
    </row>
    <row r="247" spans="1:3" ht="18" x14ac:dyDescent="0.2">
      <c r="A247" s="10">
        <v>4.51</v>
      </c>
      <c r="B247" s="10">
        <v>6.2</v>
      </c>
      <c r="C247" s="10"/>
    </row>
    <row r="248" spans="1:3" ht="18" x14ac:dyDescent="0.2">
      <c r="A248" s="10">
        <v>5.24</v>
      </c>
      <c r="B248" s="10">
        <v>7.81</v>
      </c>
      <c r="C248" s="10"/>
    </row>
    <row r="249" spans="1:3" ht="18" x14ac:dyDescent="0.2">
      <c r="A249" s="10">
        <v>3.64</v>
      </c>
      <c r="B249" s="10">
        <v>6.19</v>
      </c>
      <c r="C249" s="10"/>
    </row>
    <row r="250" spans="1:3" ht="18" x14ac:dyDescent="0.2">
      <c r="A250" s="10">
        <v>4.28</v>
      </c>
      <c r="B250" s="10">
        <v>5.95</v>
      </c>
      <c r="C250" s="10"/>
    </row>
    <row r="251" spans="1:3" ht="18" x14ac:dyDescent="0.2">
      <c r="A251" s="10">
        <v>6.1</v>
      </c>
      <c r="B251" s="10">
        <v>9.76</v>
      </c>
      <c r="C251" s="10"/>
    </row>
    <row r="252" spans="1:3" ht="18" x14ac:dyDescent="0.2">
      <c r="A252" s="10">
        <v>6.12</v>
      </c>
      <c r="B252" s="10">
        <v>10.25</v>
      </c>
      <c r="C252" s="10"/>
    </row>
    <row r="253" spans="1:3" ht="18" x14ac:dyDescent="0.2">
      <c r="A253" s="10">
        <v>5.72</v>
      </c>
      <c r="B253" s="10">
        <v>8.36</v>
      </c>
      <c r="C253" s="10"/>
    </row>
    <row r="254" spans="1:3" ht="18" x14ac:dyDescent="0.2">
      <c r="A254" s="10">
        <v>3.76</v>
      </c>
      <c r="B254" s="10">
        <v>8.24</v>
      </c>
      <c r="C254" s="10"/>
    </row>
    <row r="255" spans="1:3" ht="18" x14ac:dyDescent="0.2">
      <c r="A255" s="10">
        <v>8.52</v>
      </c>
      <c r="B255" s="10">
        <v>8.69</v>
      </c>
      <c r="C255" s="10"/>
    </row>
    <row r="256" spans="1:3" ht="18" x14ac:dyDescent="0.2">
      <c r="A256" s="10">
        <v>4.3499999999999996</v>
      </c>
      <c r="B256" s="10">
        <v>7.91</v>
      </c>
      <c r="C256" s="10"/>
    </row>
    <row r="257" spans="1:3" ht="18" x14ac:dyDescent="0.2">
      <c r="A257" s="10">
        <v>4.34</v>
      </c>
      <c r="B257" s="10">
        <v>8.36</v>
      </c>
      <c r="C257" s="10"/>
    </row>
    <row r="258" spans="1:3" ht="18" x14ac:dyDescent="0.2">
      <c r="A258" s="10">
        <v>4.1399999999999997</v>
      </c>
      <c r="B258" s="10">
        <v>6.57</v>
      </c>
      <c r="C258" s="10"/>
    </row>
    <row r="259" spans="1:3" ht="18" x14ac:dyDescent="0.2">
      <c r="A259" s="10">
        <v>5.53</v>
      </c>
      <c r="B259" s="10">
        <v>7.28</v>
      </c>
      <c r="C259" s="10"/>
    </row>
    <row r="260" spans="1:3" ht="18" x14ac:dyDescent="0.2">
      <c r="A260" s="10">
        <v>7.82</v>
      </c>
      <c r="B260" s="10">
        <v>6.74</v>
      </c>
      <c r="C260" s="10"/>
    </row>
    <row r="261" spans="1:3" ht="18" x14ac:dyDescent="0.2">
      <c r="A261" s="10">
        <v>3.84</v>
      </c>
      <c r="B261" s="10">
        <v>7.81</v>
      </c>
      <c r="C261" s="10"/>
    </row>
    <row r="262" spans="1:3" ht="18" x14ac:dyDescent="0.2">
      <c r="A262" s="10">
        <v>4.75</v>
      </c>
      <c r="B262" s="10">
        <v>4.6900000000000004</v>
      </c>
      <c r="C262" s="10"/>
    </row>
    <row r="263" spans="1:3" ht="18" x14ac:dyDescent="0.2">
      <c r="A263" s="10">
        <v>5.86</v>
      </c>
      <c r="B263" s="10">
        <v>3.86</v>
      </c>
      <c r="C263" s="10"/>
    </row>
    <row r="264" spans="1:3" ht="18" x14ac:dyDescent="0.2">
      <c r="A264" s="10">
        <v>6.92</v>
      </c>
      <c r="B264" s="10">
        <v>8.1199999999999992</v>
      </c>
      <c r="C264" s="10"/>
    </row>
    <row r="265" spans="1:3" ht="18" x14ac:dyDescent="0.2">
      <c r="A265" s="10">
        <v>3.84</v>
      </c>
      <c r="B265" s="10">
        <v>5.3</v>
      </c>
      <c r="C265" s="10"/>
    </row>
    <row r="266" spans="1:3" ht="18" x14ac:dyDescent="0.2">
      <c r="A266" s="10">
        <v>4.41</v>
      </c>
      <c r="B266" s="10">
        <v>5.84</v>
      </c>
      <c r="C266" s="10"/>
    </row>
    <row r="267" spans="1:3" ht="18" x14ac:dyDescent="0.2">
      <c r="A267" s="10">
        <v>8.92</v>
      </c>
      <c r="B267" s="10">
        <v>4.37</v>
      </c>
      <c r="C267" s="10"/>
    </row>
    <row r="268" spans="1:3" ht="18" x14ac:dyDescent="0.2">
      <c r="A268" s="10">
        <v>4.62</v>
      </c>
      <c r="B268" s="10">
        <v>12.82</v>
      </c>
      <c r="C268" s="10"/>
    </row>
    <row r="269" spans="1:3" ht="18" x14ac:dyDescent="0.2">
      <c r="A269" s="10">
        <v>4.6900000000000004</v>
      </c>
      <c r="B269" s="10">
        <v>9.81</v>
      </c>
      <c r="C269" s="10"/>
    </row>
    <row r="270" spans="1:3" ht="18" x14ac:dyDescent="0.2">
      <c r="A270" s="10">
        <v>4.33</v>
      </c>
      <c r="B270" s="10">
        <v>7.3</v>
      </c>
      <c r="C270" s="10"/>
    </row>
    <row r="271" spans="1:3" ht="18" x14ac:dyDescent="0.2">
      <c r="A271" s="10">
        <v>7.33</v>
      </c>
      <c r="B271" s="10">
        <v>8.69</v>
      </c>
      <c r="C271" s="10"/>
    </row>
    <row r="272" spans="1:3" ht="18" x14ac:dyDescent="0.2">
      <c r="A272" s="10">
        <v>3.48</v>
      </c>
      <c r="B272" s="10">
        <v>10.56</v>
      </c>
      <c r="C272" s="10"/>
    </row>
    <row r="273" spans="1:3" ht="18" x14ac:dyDescent="0.2">
      <c r="A273" s="10">
        <v>5.0199999999999996</v>
      </c>
      <c r="B273" s="10">
        <v>7.2</v>
      </c>
      <c r="C273" s="10"/>
    </row>
    <row r="274" spans="1:3" ht="18" x14ac:dyDescent="0.2">
      <c r="A274" s="10">
        <v>8.34</v>
      </c>
      <c r="B274" s="10">
        <v>11.61</v>
      </c>
      <c r="C274" s="10"/>
    </row>
    <row r="275" spans="1:3" ht="18" x14ac:dyDescent="0.2">
      <c r="A275" s="10">
        <v>4.71</v>
      </c>
      <c r="B275" s="10">
        <v>5.98</v>
      </c>
      <c r="C275" s="10"/>
    </row>
    <row r="276" spans="1:3" ht="18" x14ac:dyDescent="0.2">
      <c r="A276" s="10">
        <v>4.75</v>
      </c>
      <c r="B276" s="10">
        <v>12.07</v>
      </c>
      <c r="C276" s="10"/>
    </row>
    <row r="277" spans="1:3" ht="18" x14ac:dyDescent="0.2">
      <c r="A277" s="10">
        <v>5.07</v>
      </c>
      <c r="B277" s="10">
        <v>8.6199999999999992</v>
      </c>
      <c r="C277" s="10"/>
    </row>
    <row r="278" spans="1:3" ht="18" x14ac:dyDescent="0.2">
      <c r="A278" s="10">
        <v>6.73</v>
      </c>
      <c r="B278" s="10">
        <v>6.13</v>
      </c>
      <c r="C278" s="10"/>
    </row>
    <row r="279" spans="1:3" ht="18" x14ac:dyDescent="0.2">
      <c r="A279" s="10">
        <v>3.62</v>
      </c>
      <c r="B279" s="10">
        <v>10.44</v>
      </c>
      <c r="C279" s="10"/>
    </row>
    <row r="280" spans="1:3" ht="18" x14ac:dyDescent="0.2">
      <c r="A280" s="10">
        <v>2.86</v>
      </c>
      <c r="B280" s="10">
        <v>7.08</v>
      </c>
      <c r="C280" s="10"/>
    </row>
    <row r="281" spans="1:3" ht="18" x14ac:dyDescent="0.2">
      <c r="A281" s="10">
        <v>5.86</v>
      </c>
      <c r="B281" s="10">
        <v>7.15</v>
      </c>
      <c r="C281" s="10"/>
    </row>
    <row r="282" spans="1:3" ht="18" x14ac:dyDescent="0.2">
      <c r="A282" s="10">
        <v>5.97</v>
      </c>
      <c r="B282" s="10">
        <v>9.93</v>
      </c>
      <c r="C282" s="10"/>
    </row>
    <row r="283" spans="1:3" ht="18" x14ac:dyDescent="0.2">
      <c r="A283" s="10">
        <v>5.61</v>
      </c>
      <c r="B283" s="10">
        <v>6.47</v>
      </c>
      <c r="C283" s="10"/>
    </row>
    <row r="284" spans="1:3" ht="18" x14ac:dyDescent="0.2">
      <c r="A284" s="10">
        <v>4.34</v>
      </c>
      <c r="B284" s="10">
        <v>4.54</v>
      </c>
      <c r="C284" s="10"/>
    </row>
    <row r="285" spans="1:3" ht="18" x14ac:dyDescent="0.2">
      <c r="A285" s="10">
        <v>4.5</v>
      </c>
      <c r="B285" s="10">
        <v>8.33</v>
      </c>
      <c r="C285" s="10"/>
    </row>
    <row r="286" spans="1:3" ht="18" x14ac:dyDescent="0.2">
      <c r="A286" s="10">
        <v>6.09</v>
      </c>
      <c r="B286" s="10">
        <v>9.15</v>
      </c>
      <c r="C286" s="10"/>
    </row>
    <row r="287" spans="1:3" ht="18" x14ac:dyDescent="0.2">
      <c r="A287" s="10">
        <v>6.65</v>
      </c>
      <c r="B287" s="10">
        <v>8.26</v>
      </c>
      <c r="C287" s="10"/>
    </row>
    <row r="288" spans="1:3" ht="18" x14ac:dyDescent="0.2">
      <c r="A288" s="10">
        <v>3.84</v>
      </c>
      <c r="B288" s="10">
        <v>9.36</v>
      </c>
      <c r="C288" s="10"/>
    </row>
    <row r="289" spans="1:3" ht="18" x14ac:dyDescent="0.2">
      <c r="A289" s="10">
        <v>5.87</v>
      </c>
      <c r="B289" s="10">
        <v>5.77</v>
      </c>
      <c r="C289" s="10"/>
    </row>
    <row r="290" spans="1:3" ht="18" x14ac:dyDescent="0.2">
      <c r="A290" s="10">
        <v>4.87</v>
      </c>
      <c r="B290" s="10">
        <v>10.94</v>
      </c>
      <c r="C290" s="10"/>
    </row>
    <row r="291" spans="1:3" ht="18" x14ac:dyDescent="0.2">
      <c r="A291" s="10">
        <v>5.89</v>
      </c>
      <c r="B291" s="10">
        <v>12.32</v>
      </c>
      <c r="C291" s="10"/>
    </row>
    <row r="292" spans="1:3" ht="18" x14ac:dyDescent="0.2">
      <c r="A292" s="10">
        <v>6.92</v>
      </c>
      <c r="B292" s="10">
        <v>6.1</v>
      </c>
      <c r="C292" s="10"/>
    </row>
    <row r="293" spans="1:3" ht="18" x14ac:dyDescent="0.2">
      <c r="A293" s="10">
        <v>4.3899999999999997</v>
      </c>
      <c r="B293" s="10">
        <v>10.89</v>
      </c>
      <c r="C293" s="10"/>
    </row>
    <row r="294" spans="1:3" ht="18" x14ac:dyDescent="0.2">
      <c r="A294" s="10">
        <v>2.63</v>
      </c>
      <c r="B294" s="10">
        <v>8.23</v>
      </c>
      <c r="C294" s="10"/>
    </row>
    <row r="295" spans="1:3" ht="18" x14ac:dyDescent="0.2">
      <c r="A295" s="10">
        <v>5.92</v>
      </c>
      <c r="B295" s="10">
        <v>6.54</v>
      </c>
      <c r="C295" s="10"/>
    </row>
    <row r="296" spans="1:3" ht="18" x14ac:dyDescent="0.2">
      <c r="A296" s="10">
        <v>5.55</v>
      </c>
      <c r="B296" s="10">
        <v>8.41</v>
      </c>
      <c r="C296" s="10"/>
    </row>
    <row r="297" spans="1:3" ht="18" x14ac:dyDescent="0.2">
      <c r="A297" s="10">
        <v>5.34</v>
      </c>
      <c r="B297" s="10">
        <v>4.55</v>
      </c>
      <c r="C297" s="10"/>
    </row>
    <row r="298" spans="1:3" ht="18" x14ac:dyDescent="0.2">
      <c r="A298" s="10">
        <v>7.35</v>
      </c>
      <c r="B298" s="10">
        <v>9.77</v>
      </c>
      <c r="C298" s="10"/>
    </row>
    <row r="299" spans="1:3" ht="18" x14ac:dyDescent="0.2">
      <c r="A299" s="10">
        <v>3.95</v>
      </c>
      <c r="B299" s="10">
        <v>5.4</v>
      </c>
      <c r="C299" s="10"/>
    </row>
    <row r="300" spans="1:3" ht="18" x14ac:dyDescent="0.2">
      <c r="A300" s="10">
        <v>7.54</v>
      </c>
      <c r="B300" s="10">
        <v>7.88</v>
      </c>
      <c r="C300" s="10"/>
    </row>
    <row r="301" spans="1:3" ht="18" x14ac:dyDescent="0.2">
      <c r="A301" s="10">
        <v>3.47</v>
      </c>
      <c r="B301" s="10">
        <v>9.7899999999999991</v>
      </c>
      <c r="C301" s="10"/>
    </row>
    <row r="302" spans="1:3" ht="18" x14ac:dyDescent="0.2">
      <c r="A302" s="10">
        <v>6.19</v>
      </c>
      <c r="B302" s="10">
        <v>7.02</v>
      </c>
      <c r="C302" s="10"/>
    </row>
    <row r="303" spans="1:3" ht="18" x14ac:dyDescent="0.2">
      <c r="A303" s="10">
        <v>3.76</v>
      </c>
      <c r="B303" s="10">
        <v>4.16</v>
      </c>
      <c r="C303" s="10"/>
    </row>
    <row r="304" spans="1:3" ht="18" x14ac:dyDescent="0.2">
      <c r="A304" s="10">
        <v>5.08</v>
      </c>
      <c r="B304" s="10">
        <v>5.49</v>
      </c>
      <c r="C304" s="10"/>
    </row>
    <row r="305" spans="1:3" ht="18" x14ac:dyDescent="0.2">
      <c r="A305" s="10">
        <v>5.73</v>
      </c>
      <c r="B305" s="10">
        <v>2.61</v>
      </c>
      <c r="C305" s="10"/>
    </row>
    <row r="306" spans="1:3" ht="18" x14ac:dyDescent="0.2">
      <c r="A306" s="10">
        <v>7.79</v>
      </c>
      <c r="B306" s="10">
        <v>4.16</v>
      </c>
      <c r="C306" s="10"/>
    </row>
    <row r="307" spans="1:3" ht="18" x14ac:dyDescent="0.2">
      <c r="A307" s="10">
        <v>6.76</v>
      </c>
      <c r="B307" s="10">
        <v>10.85</v>
      </c>
      <c r="C307" s="10"/>
    </row>
    <row r="308" spans="1:3" ht="18" x14ac:dyDescent="0.2">
      <c r="A308" s="10">
        <v>6.96</v>
      </c>
      <c r="B308" s="10">
        <v>8.85</v>
      </c>
      <c r="C308" s="10"/>
    </row>
    <row r="309" spans="1:3" ht="18" x14ac:dyDescent="0.2">
      <c r="A309" s="10">
        <v>8.67</v>
      </c>
      <c r="B309" s="10">
        <v>4.17</v>
      </c>
      <c r="C309" s="10"/>
    </row>
    <row r="310" spans="1:3" ht="18" x14ac:dyDescent="0.2">
      <c r="A310" s="10">
        <v>4.59</v>
      </c>
      <c r="B310" s="10">
        <v>7.85</v>
      </c>
      <c r="C310" s="10"/>
    </row>
    <row r="311" spans="1:3" ht="18" x14ac:dyDescent="0.2">
      <c r="A311" s="10">
        <v>2.93</v>
      </c>
      <c r="B311" s="10">
        <v>4.72</v>
      </c>
      <c r="C311" s="10"/>
    </row>
    <row r="312" spans="1:3" ht="18" x14ac:dyDescent="0.2">
      <c r="A312" s="10">
        <v>3.39</v>
      </c>
      <c r="B312" s="10">
        <v>7.31</v>
      </c>
      <c r="C312" s="10"/>
    </row>
    <row r="313" spans="1:3" ht="18" x14ac:dyDescent="0.2">
      <c r="A313" s="10">
        <v>5.9</v>
      </c>
      <c r="B313" s="10">
        <v>5.62</v>
      </c>
      <c r="C313" s="10"/>
    </row>
    <row r="314" spans="1:3" ht="18" x14ac:dyDescent="0.2">
      <c r="A314" s="10">
        <v>3.87</v>
      </c>
      <c r="B314" s="10">
        <v>4.2699999999999996</v>
      </c>
      <c r="C314" s="10"/>
    </row>
    <row r="315" spans="1:3" ht="18" x14ac:dyDescent="0.2">
      <c r="A315" s="10">
        <v>3.9</v>
      </c>
      <c r="B315" s="10">
        <v>5.01</v>
      </c>
      <c r="C315" s="10"/>
    </row>
    <row r="316" spans="1:3" ht="18" x14ac:dyDescent="0.2">
      <c r="A316" s="10">
        <v>6.8</v>
      </c>
      <c r="B316" s="10">
        <v>10.15</v>
      </c>
      <c r="C316" s="10"/>
    </row>
    <row r="317" spans="1:3" ht="18" x14ac:dyDescent="0.2">
      <c r="A317" s="10">
        <v>5.85</v>
      </c>
      <c r="B317" s="10">
        <v>5.98</v>
      </c>
      <c r="C317" s="10"/>
    </row>
    <row r="318" spans="1:3" ht="18" x14ac:dyDescent="0.2">
      <c r="A318" s="10">
        <v>2.2799999999999998</v>
      </c>
      <c r="B318" s="10">
        <v>4.82</v>
      </c>
      <c r="C318" s="10"/>
    </row>
    <row r="319" spans="1:3" ht="18" x14ac:dyDescent="0.2">
      <c r="A319" s="10">
        <v>5.05</v>
      </c>
      <c r="B319" s="10">
        <v>7.47</v>
      </c>
      <c r="C319" s="10"/>
    </row>
    <row r="320" spans="1:3" ht="18" x14ac:dyDescent="0.2">
      <c r="A320" s="10">
        <v>7.98</v>
      </c>
      <c r="B320" s="10">
        <v>12.94</v>
      </c>
      <c r="C320" s="10"/>
    </row>
    <row r="321" spans="1:3" ht="18" x14ac:dyDescent="0.2">
      <c r="A321" s="10">
        <v>3.75</v>
      </c>
      <c r="B321" s="10">
        <v>9.27</v>
      </c>
      <c r="C321" s="10"/>
    </row>
    <row r="322" spans="1:3" ht="18" x14ac:dyDescent="0.2">
      <c r="A322" s="10">
        <v>4.26</v>
      </c>
      <c r="B322" s="10">
        <v>5</v>
      </c>
      <c r="C322" s="10"/>
    </row>
    <row r="323" spans="1:3" ht="18" x14ac:dyDescent="0.2">
      <c r="A323" s="10">
        <v>4.01</v>
      </c>
      <c r="B323" s="10">
        <v>5.59</v>
      </c>
      <c r="C323" s="10"/>
    </row>
    <row r="324" spans="1:3" ht="18" x14ac:dyDescent="0.2">
      <c r="A324" s="10">
        <v>7.92</v>
      </c>
      <c r="B324" s="10">
        <v>2.98</v>
      </c>
      <c r="C324" s="10"/>
    </row>
    <row r="325" spans="1:3" ht="18" x14ac:dyDescent="0.2">
      <c r="A325" s="10">
        <v>4.09</v>
      </c>
      <c r="B325" s="10">
        <v>1.18</v>
      </c>
      <c r="C325" s="10"/>
    </row>
    <row r="326" spans="1:3" ht="18" x14ac:dyDescent="0.2">
      <c r="A326" s="10">
        <v>7.35</v>
      </c>
      <c r="B326" s="10">
        <v>5.09</v>
      </c>
      <c r="C326" s="10"/>
    </row>
    <row r="327" spans="1:3" ht="18" x14ac:dyDescent="0.2">
      <c r="A327" s="10">
        <v>5.88</v>
      </c>
      <c r="B327" s="10">
        <v>6.21</v>
      </c>
      <c r="C327" s="10"/>
    </row>
    <row r="328" spans="1:3" ht="18" x14ac:dyDescent="0.2">
      <c r="A328" s="10">
        <v>4.71</v>
      </c>
      <c r="B328" s="10">
        <v>9.7799999999999994</v>
      </c>
      <c r="C328" s="10"/>
    </row>
    <row r="329" spans="1:3" ht="18" x14ac:dyDescent="0.2">
      <c r="A329" s="10">
        <v>7.49</v>
      </c>
      <c r="B329" s="10">
        <v>6.1</v>
      </c>
      <c r="C329" s="10"/>
    </row>
    <row r="330" spans="1:3" ht="18" x14ac:dyDescent="0.2">
      <c r="A330" s="10">
        <v>4.4000000000000004</v>
      </c>
      <c r="B330" s="10">
        <v>6.92</v>
      </c>
      <c r="C330" s="10"/>
    </row>
    <row r="331" spans="1:3" ht="18" x14ac:dyDescent="0.2">
      <c r="A331" s="10">
        <v>3.45</v>
      </c>
      <c r="B331" s="10">
        <v>5.72</v>
      </c>
      <c r="C331" s="10"/>
    </row>
    <row r="332" spans="1:3" ht="18" x14ac:dyDescent="0.2">
      <c r="A332" s="10">
        <v>8.44</v>
      </c>
      <c r="B332" s="10">
        <v>9.8800000000000008</v>
      </c>
      <c r="C332" s="10"/>
    </row>
    <row r="333" spans="1:3" ht="18" x14ac:dyDescent="0.2">
      <c r="A333" s="10">
        <v>5.9</v>
      </c>
      <c r="B333" s="10">
        <v>3.95</v>
      </c>
      <c r="C333" s="10"/>
    </row>
    <row r="334" spans="1:3" ht="18" x14ac:dyDescent="0.2">
      <c r="A334" s="10">
        <v>8.9</v>
      </c>
      <c r="B334" s="10">
        <v>4.12</v>
      </c>
      <c r="C334" s="10"/>
    </row>
    <row r="335" spans="1:3" ht="18" x14ac:dyDescent="0.2">
      <c r="A335" s="10">
        <v>3.43</v>
      </c>
      <c r="B335" s="10">
        <v>7.56</v>
      </c>
      <c r="C335" s="10"/>
    </row>
    <row r="336" spans="1:3" ht="18" x14ac:dyDescent="0.2">
      <c r="A336" s="10">
        <v>3.46</v>
      </c>
      <c r="B336" s="10">
        <v>6.6</v>
      </c>
      <c r="C336" s="10"/>
    </row>
    <row r="337" spans="1:3" ht="18" x14ac:dyDescent="0.2">
      <c r="A337" s="10">
        <v>6.47</v>
      </c>
      <c r="B337" s="10">
        <v>9.51</v>
      </c>
      <c r="C337" s="10"/>
    </row>
    <row r="338" spans="1:3" ht="18" x14ac:dyDescent="0.2">
      <c r="A338" s="10">
        <v>5.13</v>
      </c>
      <c r="B338" s="10">
        <v>7.06</v>
      </c>
      <c r="C338" s="10"/>
    </row>
    <row r="339" spans="1:3" ht="18" x14ac:dyDescent="0.2">
      <c r="A339" s="10">
        <v>2.82</v>
      </c>
      <c r="B339" s="10">
        <v>8.34</v>
      </c>
      <c r="C339" s="10"/>
    </row>
    <row r="340" spans="1:3" ht="18" x14ac:dyDescent="0.2">
      <c r="A340" s="10">
        <v>3.44</v>
      </c>
      <c r="B340" s="10">
        <v>4.87</v>
      </c>
      <c r="C340" s="10"/>
    </row>
    <row r="341" spans="1:3" ht="18" x14ac:dyDescent="0.2">
      <c r="A341" s="10">
        <v>8.1999999999999993</v>
      </c>
      <c r="B341" s="10">
        <v>8.36</v>
      </c>
      <c r="C341" s="10"/>
    </row>
    <row r="342" spans="1:3" ht="18" x14ac:dyDescent="0.2">
      <c r="A342" s="10">
        <v>2.93</v>
      </c>
      <c r="B342" s="10">
        <v>7.33</v>
      </c>
      <c r="C342" s="10"/>
    </row>
    <row r="343" spans="1:3" ht="18" x14ac:dyDescent="0.2">
      <c r="A343" s="10">
        <v>7.17</v>
      </c>
      <c r="B343" s="10">
        <v>6.78</v>
      </c>
      <c r="C343" s="10"/>
    </row>
    <row r="344" spans="1:3" ht="18" x14ac:dyDescent="0.2">
      <c r="A344" s="10">
        <v>3.42</v>
      </c>
      <c r="B344" s="10">
        <v>4.87</v>
      </c>
      <c r="C344" s="10"/>
    </row>
    <row r="345" spans="1:3" ht="18" x14ac:dyDescent="0.2">
      <c r="A345" s="10">
        <v>5.5</v>
      </c>
      <c r="B345" s="10">
        <v>8.6999999999999993</v>
      </c>
      <c r="C345" s="10"/>
    </row>
    <row r="346" spans="1:3" ht="18" x14ac:dyDescent="0.2">
      <c r="A346" s="10">
        <v>6.65</v>
      </c>
      <c r="B346" s="10">
        <v>3.65</v>
      </c>
      <c r="C346" s="10"/>
    </row>
    <row r="347" spans="1:3" ht="18" x14ac:dyDescent="0.2">
      <c r="A347" s="10">
        <v>6.62</v>
      </c>
      <c r="B347" s="10">
        <v>9.85</v>
      </c>
      <c r="C347" s="10"/>
    </row>
    <row r="348" spans="1:3" ht="18" x14ac:dyDescent="0.2">
      <c r="A348" s="10">
        <v>3.32</v>
      </c>
      <c r="B348" s="10">
        <v>6.45</v>
      </c>
      <c r="C348" s="10"/>
    </row>
    <row r="349" spans="1:3" ht="18" x14ac:dyDescent="0.2">
      <c r="A349" s="10">
        <v>7.78</v>
      </c>
      <c r="B349" s="10">
        <v>13.96</v>
      </c>
      <c r="C349" s="10"/>
    </row>
    <row r="350" spans="1:3" ht="18" x14ac:dyDescent="0.2">
      <c r="A350" s="10">
        <v>3.81</v>
      </c>
      <c r="B350" s="10">
        <v>9.34</v>
      </c>
      <c r="C350" s="10"/>
    </row>
    <row r="351" spans="1:3" ht="18" x14ac:dyDescent="0.2">
      <c r="A351" s="10">
        <v>5.25</v>
      </c>
      <c r="B351" s="10">
        <v>4.7699999999999996</v>
      </c>
      <c r="C351" s="10"/>
    </row>
    <row r="352" spans="1:3" ht="18" x14ac:dyDescent="0.2">
      <c r="A352" s="10">
        <v>4.82</v>
      </c>
      <c r="B352" s="10">
        <v>6.35</v>
      </c>
      <c r="C352" s="10"/>
    </row>
    <row r="353" spans="1:3" ht="18" x14ac:dyDescent="0.2">
      <c r="A353" s="10">
        <v>8.07</v>
      </c>
      <c r="B353" s="10">
        <v>9.67</v>
      </c>
      <c r="C353" s="10"/>
    </row>
    <row r="354" spans="1:3" ht="18" x14ac:dyDescent="0.2">
      <c r="A354" s="10">
        <v>4.34</v>
      </c>
      <c r="B354" s="10">
        <v>7.99</v>
      </c>
      <c r="C354" s="10"/>
    </row>
    <row r="355" spans="1:3" ht="18" x14ac:dyDescent="0.2">
      <c r="A355" s="10">
        <v>3.48</v>
      </c>
      <c r="B355" s="10">
        <v>7.1</v>
      </c>
      <c r="C355" s="10"/>
    </row>
    <row r="356" spans="1:3" ht="18" x14ac:dyDescent="0.2">
      <c r="A356" s="10">
        <v>4.41</v>
      </c>
      <c r="B356" s="10">
        <v>7.47</v>
      </c>
      <c r="C356" s="10"/>
    </row>
    <row r="357" spans="1:3" ht="18" x14ac:dyDescent="0.2">
      <c r="A357" s="10">
        <v>6.75</v>
      </c>
      <c r="B357" s="10">
        <v>8.25</v>
      </c>
      <c r="C357" s="10"/>
    </row>
    <row r="358" spans="1:3" ht="18" x14ac:dyDescent="0.2">
      <c r="A358" s="10">
        <v>2.31</v>
      </c>
      <c r="B358" s="10">
        <v>7.35</v>
      </c>
      <c r="C358" s="10"/>
    </row>
    <row r="359" spans="1:3" ht="18" x14ac:dyDescent="0.2">
      <c r="A359" s="10">
        <v>6.24</v>
      </c>
      <c r="B359" s="10">
        <v>7.2</v>
      </c>
      <c r="C359" s="10"/>
    </row>
    <row r="360" spans="1:3" ht="18" x14ac:dyDescent="0.2">
      <c r="A360" s="10">
        <v>5.01</v>
      </c>
      <c r="B360" s="10">
        <v>7.78</v>
      </c>
      <c r="C360" s="10"/>
    </row>
    <row r="361" spans="1:3" ht="18" x14ac:dyDescent="0.2">
      <c r="A361" s="10">
        <v>4.22</v>
      </c>
      <c r="B361" s="10">
        <v>7.87</v>
      </c>
      <c r="C361" s="10"/>
    </row>
    <row r="362" spans="1:3" ht="18" x14ac:dyDescent="0.2">
      <c r="A362" s="10">
        <v>5.18</v>
      </c>
      <c r="B362" s="10">
        <v>7.11</v>
      </c>
      <c r="C362" s="10"/>
    </row>
    <row r="363" spans="1:3" ht="18" x14ac:dyDescent="0.2">
      <c r="A363" s="10">
        <v>9.07</v>
      </c>
      <c r="B363" s="10">
        <v>4.03</v>
      </c>
      <c r="C363" s="10"/>
    </row>
    <row r="364" spans="1:3" ht="18" x14ac:dyDescent="0.2">
      <c r="A364" s="10">
        <v>5.41</v>
      </c>
      <c r="B364" s="10">
        <v>5.84</v>
      </c>
      <c r="C364" s="10"/>
    </row>
    <row r="365" spans="1:3" ht="18" x14ac:dyDescent="0.2">
      <c r="A365" s="10">
        <v>4.97</v>
      </c>
      <c r="B365" s="10">
        <v>17.59</v>
      </c>
      <c r="C365" s="10"/>
    </row>
    <row r="366" spans="1:3" ht="18" x14ac:dyDescent="0.2">
      <c r="A366" s="10">
        <v>5.3</v>
      </c>
      <c r="B366" s="10">
        <v>12.7</v>
      </c>
      <c r="C366" s="10"/>
    </row>
    <row r="367" spans="1:3" ht="18" x14ac:dyDescent="0.2">
      <c r="A367" s="10">
        <v>4.9000000000000004</v>
      </c>
      <c r="B367" s="10">
        <v>3.29</v>
      </c>
      <c r="C367" s="10"/>
    </row>
    <row r="368" spans="1:3" ht="18" x14ac:dyDescent="0.2">
      <c r="A368" s="10">
        <v>4.3899999999999997</v>
      </c>
      <c r="B368" s="10">
        <v>5.0199999999999996</v>
      </c>
      <c r="C368" s="10"/>
    </row>
    <row r="369" spans="1:3" ht="18" x14ac:dyDescent="0.2">
      <c r="A369" s="10">
        <v>4.4800000000000004</v>
      </c>
      <c r="B369" s="10">
        <v>6.12</v>
      </c>
      <c r="C369" s="10"/>
    </row>
    <row r="370" spans="1:3" ht="18" x14ac:dyDescent="0.2">
      <c r="A370" s="10">
        <v>3.02</v>
      </c>
      <c r="B370" s="10">
        <v>5.13</v>
      </c>
      <c r="C370" s="10"/>
    </row>
    <row r="371" spans="1:3" ht="18" x14ac:dyDescent="0.2">
      <c r="A371" s="10">
        <v>6.62</v>
      </c>
      <c r="B371" s="10">
        <v>4.97</v>
      </c>
      <c r="C371" s="10"/>
    </row>
    <row r="372" spans="1:3" ht="18" x14ac:dyDescent="0.2">
      <c r="A372" s="10">
        <v>4.8899999999999997</v>
      </c>
      <c r="B372" s="10">
        <v>10.55</v>
      </c>
      <c r="C372" s="10"/>
    </row>
    <row r="373" spans="1:3" ht="18" x14ac:dyDescent="0.2">
      <c r="A373" s="10">
        <v>2.7</v>
      </c>
      <c r="B373" s="10">
        <v>4.47</v>
      </c>
      <c r="C373" s="10"/>
    </row>
    <row r="374" spans="1:3" ht="18" x14ac:dyDescent="0.2">
      <c r="A374" s="10">
        <v>4.8499999999999996</v>
      </c>
      <c r="B374" s="10">
        <v>7.61</v>
      </c>
      <c r="C374" s="10"/>
    </row>
    <row r="375" spans="1:3" ht="18" x14ac:dyDescent="0.2">
      <c r="A375" s="10">
        <v>7.26</v>
      </c>
      <c r="B375" s="10">
        <v>6.47</v>
      </c>
      <c r="C375" s="10"/>
    </row>
    <row r="376" spans="1:3" ht="18" x14ac:dyDescent="0.2">
      <c r="A376" s="10">
        <v>5</v>
      </c>
      <c r="B376" s="10">
        <v>6.18</v>
      </c>
      <c r="C376" s="10"/>
    </row>
    <row r="377" spans="1:3" ht="18" x14ac:dyDescent="0.2">
      <c r="A377" s="10">
        <v>5.22</v>
      </c>
      <c r="B377" s="10">
        <v>8.0399999999999991</v>
      </c>
      <c r="C377" s="10"/>
    </row>
    <row r="378" spans="1:3" ht="18" x14ac:dyDescent="0.2">
      <c r="A378" s="10">
        <v>5.24</v>
      </c>
      <c r="B378" s="10">
        <v>12.58</v>
      </c>
      <c r="C378" s="10"/>
    </row>
    <row r="379" spans="1:3" ht="18" x14ac:dyDescent="0.2">
      <c r="A379" s="10">
        <v>6.26</v>
      </c>
      <c r="B379" s="10">
        <v>5.97</v>
      </c>
      <c r="C379" s="10"/>
    </row>
    <row r="380" spans="1:3" ht="18" x14ac:dyDescent="0.2">
      <c r="A380" s="10">
        <v>6.1</v>
      </c>
      <c r="B380" s="10">
        <v>3.71</v>
      </c>
      <c r="C380" s="10"/>
    </row>
    <row r="381" spans="1:3" ht="18" x14ac:dyDescent="0.2">
      <c r="A381" s="10">
        <v>4.9400000000000004</v>
      </c>
      <c r="B381" s="10">
        <v>15.14</v>
      </c>
      <c r="C381" s="10"/>
    </row>
    <row r="382" spans="1:3" ht="18" x14ac:dyDescent="0.2">
      <c r="A382" s="10">
        <v>2.3199999999999998</v>
      </c>
      <c r="B382" s="10">
        <v>9.35</v>
      </c>
      <c r="C382" s="10"/>
    </row>
    <row r="383" spans="1:3" ht="18" x14ac:dyDescent="0.2">
      <c r="A383" s="10">
        <v>3.74</v>
      </c>
      <c r="B383" s="10">
        <v>16.32</v>
      </c>
      <c r="C383" s="10"/>
    </row>
    <row r="384" spans="1:3" ht="18" x14ac:dyDescent="0.2">
      <c r="A384" s="10">
        <v>3.66</v>
      </c>
      <c r="B384" s="10">
        <v>5.31</v>
      </c>
      <c r="C384" s="10"/>
    </row>
    <row r="385" spans="1:3" ht="18" x14ac:dyDescent="0.2">
      <c r="A385" s="10">
        <v>3.74</v>
      </c>
      <c r="B385" s="10">
        <v>2.57</v>
      </c>
      <c r="C385" s="10"/>
    </row>
    <row r="386" spans="1:3" ht="18" x14ac:dyDescent="0.2">
      <c r="A386" s="10">
        <v>5.17</v>
      </c>
      <c r="B386" s="10">
        <v>4.37</v>
      </c>
      <c r="C386" s="10"/>
    </row>
    <row r="387" spans="1:3" ht="18" x14ac:dyDescent="0.2">
      <c r="A387" s="10">
        <v>7.88</v>
      </c>
      <c r="B387" s="10">
        <v>7.2</v>
      </c>
      <c r="C387" s="10"/>
    </row>
    <row r="388" spans="1:3" ht="18" x14ac:dyDescent="0.2">
      <c r="A388" s="10">
        <v>3.1</v>
      </c>
      <c r="B388" s="10">
        <v>7.11</v>
      </c>
      <c r="C388" s="10"/>
    </row>
    <row r="389" spans="1:3" ht="18" x14ac:dyDescent="0.2">
      <c r="A389" s="10">
        <v>4.4400000000000004</v>
      </c>
      <c r="B389" s="10">
        <v>9.14</v>
      </c>
      <c r="C389" s="10"/>
    </row>
    <row r="390" spans="1:3" ht="18" x14ac:dyDescent="0.2">
      <c r="A390" s="10">
        <v>6.49</v>
      </c>
      <c r="B390" s="10">
        <v>7.88</v>
      </c>
      <c r="C390" s="10"/>
    </row>
    <row r="391" spans="1:3" ht="18" x14ac:dyDescent="0.2">
      <c r="A391" s="10">
        <v>4.5</v>
      </c>
      <c r="B391" s="10">
        <v>4.46</v>
      </c>
      <c r="C391" s="10"/>
    </row>
    <row r="392" spans="1:3" ht="18" x14ac:dyDescent="0.2">
      <c r="A392" s="10">
        <v>9.91</v>
      </c>
      <c r="B392" s="10">
        <v>3.01</v>
      </c>
      <c r="C392" s="10"/>
    </row>
    <row r="393" spans="1:3" ht="18" x14ac:dyDescent="0.2">
      <c r="A393" s="10">
        <v>2.41</v>
      </c>
      <c r="B393" s="10">
        <v>11.42</v>
      </c>
      <c r="C393" s="10"/>
    </row>
    <row r="394" spans="1:3" ht="18" x14ac:dyDescent="0.2">
      <c r="A394" s="10">
        <v>5.13</v>
      </c>
      <c r="B394" s="10">
        <v>9.35</v>
      </c>
      <c r="C394" s="10"/>
    </row>
    <row r="395" spans="1:3" ht="18" x14ac:dyDescent="0.2">
      <c r="A395" s="10">
        <v>3.67</v>
      </c>
      <c r="B395" s="10">
        <v>5.72</v>
      </c>
      <c r="C395" s="10"/>
    </row>
    <row r="396" spans="1:3" ht="18" x14ac:dyDescent="0.2">
      <c r="A396" s="10">
        <v>4.6500000000000004</v>
      </c>
      <c r="B396" s="10">
        <v>11.95</v>
      </c>
      <c r="C396" s="10"/>
    </row>
    <row r="397" spans="1:3" ht="18" x14ac:dyDescent="0.2">
      <c r="A397" s="10">
        <v>5.72</v>
      </c>
      <c r="B397" s="10">
        <v>6.07</v>
      </c>
      <c r="C397" s="10"/>
    </row>
    <row r="398" spans="1:3" ht="18" x14ac:dyDescent="0.2">
      <c r="A398" s="10">
        <v>4.33</v>
      </c>
      <c r="B398" s="10">
        <v>9.48</v>
      </c>
      <c r="C398" s="10"/>
    </row>
    <row r="399" spans="1:3" ht="18" x14ac:dyDescent="0.2">
      <c r="A399" s="10">
        <v>3.74</v>
      </c>
      <c r="B399" s="10">
        <v>9.34</v>
      </c>
      <c r="C399" s="10"/>
    </row>
    <row r="400" spans="1:3" ht="18" x14ac:dyDescent="0.2">
      <c r="A400" s="10">
        <v>4.09</v>
      </c>
      <c r="B400" s="10">
        <v>6.82</v>
      </c>
      <c r="C400" s="10"/>
    </row>
    <row r="401" spans="1:3" ht="18" x14ac:dyDescent="0.2">
      <c r="A401" s="10">
        <v>4.72</v>
      </c>
      <c r="B401" s="10">
        <v>7.02</v>
      </c>
      <c r="C401" s="10"/>
    </row>
    <row r="402" spans="1:3" ht="18" x14ac:dyDescent="0.2">
      <c r="A402" s="10">
        <v>4.66</v>
      </c>
      <c r="B402" s="10">
        <v>2.68</v>
      </c>
      <c r="C402" s="10"/>
    </row>
    <row r="403" spans="1:3" ht="18" x14ac:dyDescent="0.2">
      <c r="A403" s="10">
        <v>8.43</v>
      </c>
      <c r="B403" s="10">
        <v>6.46</v>
      </c>
      <c r="C403" s="10"/>
    </row>
    <row r="404" spans="1:3" ht="18" x14ac:dyDescent="0.2">
      <c r="A404" s="10">
        <v>5.65</v>
      </c>
      <c r="B404" s="10">
        <v>13.84</v>
      </c>
      <c r="C404" s="10"/>
    </row>
    <row r="405" spans="1:3" ht="18" x14ac:dyDescent="0.2">
      <c r="A405" s="10">
        <v>9.1</v>
      </c>
      <c r="B405" s="10">
        <v>4.0999999999999996</v>
      </c>
      <c r="C405" s="10"/>
    </row>
    <row r="406" spans="1:3" ht="18" x14ac:dyDescent="0.2">
      <c r="A406" s="10">
        <v>5.05</v>
      </c>
      <c r="B406" s="10">
        <v>8.32</v>
      </c>
      <c r="C406" s="10"/>
    </row>
    <row r="407" spans="1:3" ht="18" x14ac:dyDescent="0.2">
      <c r="A407" s="10">
        <v>4.41</v>
      </c>
      <c r="B407" s="10">
        <v>6.99</v>
      </c>
      <c r="C407" s="10"/>
    </row>
    <row r="408" spans="1:3" ht="18" x14ac:dyDescent="0.2">
      <c r="A408" s="10">
        <v>4.6100000000000003</v>
      </c>
      <c r="B408" s="10">
        <v>9.66</v>
      </c>
      <c r="C408" s="10"/>
    </row>
    <row r="409" spans="1:3" ht="18" x14ac:dyDescent="0.2">
      <c r="A409" s="10">
        <v>7.81</v>
      </c>
      <c r="B409" s="10">
        <v>4.3899999999999997</v>
      </c>
      <c r="C409" s="10"/>
    </row>
    <row r="410" spans="1:3" ht="18" x14ac:dyDescent="0.2">
      <c r="A410" s="10">
        <v>1.93</v>
      </c>
      <c r="B410" s="10">
        <v>4.95</v>
      </c>
      <c r="C410" s="10"/>
    </row>
    <row r="411" spans="1:3" ht="18" x14ac:dyDescent="0.2">
      <c r="A411" s="10">
        <v>4.2300000000000004</v>
      </c>
      <c r="B411" s="10">
        <v>8.39</v>
      </c>
      <c r="C411" s="10"/>
    </row>
    <row r="412" spans="1:3" ht="18" x14ac:dyDescent="0.2">
      <c r="A412" s="10">
        <v>8.94</v>
      </c>
      <c r="B412" s="10">
        <v>6.48</v>
      </c>
      <c r="C412" s="10"/>
    </row>
    <row r="413" spans="1:3" ht="18" x14ac:dyDescent="0.2">
      <c r="A413" s="10">
        <v>5.84</v>
      </c>
      <c r="B413" s="10">
        <v>5.89</v>
      </c>
      <c r="C413" s="10"/>
    </row>
    <row r="414" spans="1:3" ht="18" x14ac:dyDescent="0.2">
      <c r="A414" s="10">
        <v>4.9000000000000004</v>
      </c>
      <c r="B414" s="10">
        <v>12.84</v>
      </c>
      <c r="C414" s="10"/>
    </row>
    <row r="415" spans="1:3" ht="18" x14ac:dyDescent="0.2">
      <c r="A415" s="10">
        <v>3.56</v>
      </c>
      <c r="B415" s="10">
        <v>4.18</v>
      </c>
      <c r="C415" s="10"/>
    </row>
    <row r="416" spans="1:3" ht="18" x14ac:dyDescent="0.2">
      <c r="A416" s="10">
        <v>6.53</v>
      </c>
      <c r="B416" s="10">
        <v>4.34</v>
      </c>
      <c r="C416" s="10"/>
    </row>
    <row r="417" spans="1:3" ht="18" x14ac:dyDescent="0.2">
      <c r="A417" s="10">
        <v>3.99</v>
      </c>
      <c r="B417" s="10">
        <v>7.19</v>
      </c>
      <c r="C417" s="10"/>
    </row>
    <row r="418" spans="1:3" ht="18" x14ac:dyDescent="0.2">
      <c r="A418" s="10">
        <v>7.99</v>
      </c>
      <c r="B418" s="10">
        <v>4.76</v>
      </c>
      <c r="C418" s="10"/>
    </row>
    <row r="419" spans="1:3" ht="18" x14ac:dyDescent="0.2">
      <c r="A419" s="10">
        <v>10.76</v>
      </c>
      <c r="B419" s="10">
        <v>5.58</v>
      </c>
      <c r="C419" s="10"/>
    </row>
    <row r="420" spans="1:3" ht="18" x14ac:dyDescent="0.2">
      <c r="A420" s="10">
        <v>5.64</v>
      </c>
      <c r="B420" s="10">
        <v>6.26</v>
      </c>
      <c r="C420" s="10"/>
    </row>
    <row r="421" spans="1:3" ht="18" x14ac:dyDescent="0.2">
      <c r="A421" s="10">
        <v>4.22</v>
      </c>
      <c r="B421" s="10">
        <v>3.78</v>
      </c>
      <c r="C421" s="10"/>
    </row>
    <row r="422" spans="1:3" ht="18" x14ac:dyDescent="0.2">
      <c r="A422" s="10">
        <v>5.07</v>
      </c>
      <c r="B422" s="10">
        <v>7.85</v>
      </c>
      <c r="C422" s="10"/>
    </row>
    <row r="423" spans="1:3" ht="18" x14ac:dyDescent="0.2">
      <c r="A423" s="10">
        <v>3.33</v>
      </c>
      <c r="B423" s="10">
        <v>7.1</v>
      </c>
      <c r="C423" s="10"/>
    </row>
    <row r="424" spans="1:3" ht="18" x14ac:dyDescent="0.2">
      <c r="A424" s="10">
        <v>3.94</v>
      </c>
      <c r="B424" s="10">
        <v>9.36</v>
      </c>
      <c r="C424" s="10"/>
    </row>
    <row r="425" spans="1:3" ht="18" x14ac:dyDescent="0.2">
      <c r="A425" s="10">
        <v>2.71</v>
      </c>
      <c r="B425" s="10">
        <v>9.31</v>
      </c>
      <c r="C425" s="10"/>
    </row>
    <row r="426" spans="1:3" ht="18" x14ac:dyDescent="0.2">
      <c r="A426" s="10">
        <v>5.86</v>
      </c>
      <c r="B426" s="10">
        <v>8.6</v>
      </c>
      <c r="C426" s="10"/>
    </row>
    <row r="427" spans="1:3" ht="18" x14ac:dyDescent="0.2">
      <c r="A427" s="10">
        <v>2.72</v>
      </c>
      <c r="B427" s="10">
        <v>6.74</v>
      </c>
      <c r="C427" s="10"/>
    </row>
    <row r="428" spans="1:3" ht="18" x14ac:dyDescent="0.2">
      <c r="A428" s="10">
        <v>3.08</v>
      </c>
      <c r="B428" s="10">
        <v>5.1100000000000003</v>
      </c>
      <c r="C428" s="10"/>
    </row>
    <row r="429" spans="1:3" ht="18" x14ac:dyDescent="0.2">
      <c r="A429" s="10">
        <v>3.35</v>
      </c>
      <c r="B429" s="10">
        <v>4.93</v>
      </c>
      <c r="C429" s="10"/>
    </row>
    <row r="430" spans="1:3" ht="18" x14ac:dyDescent="0.2">
      <c r="A430" s="10">
        <v>3.44</v>
      </c>
      <c r="B430" s="10">
        <v>4.57</v>
      </c>
      <c r="C430" s="10"/>
    </row>
    <row r="431" spans="1:3" ht="18" x14ac:dyDescent="0.2">
      <c r="A431" s="10">
        <v>4.3600000000000003</v>
      </c>
      <c r="B431" s="10">
        <v>8.01</v>
      </c>
      <c r="C431" s="10"/>
    </row>
    <row r="432" spans="1:3" ht="18" x14ac:dyDescent="0.2">
      <c r="A432" s="10">
        <v>5.76</v>
      </c>
      <c r="B432" s="10">
        <v>6.96</v>
      </c>
      <c r="C432" s="10"/>
    </row>
    <row r="433" spans="1:3" ht="18" x14ac:dyDescent="0.2">
      <c r="A433" s="10">
        <v>3.55</v>
      </c>
      <c r="B433" s="10">
        <v>12.87</v>
      </c>
      <c r="C433" s="10"/>
    </row>
    <row r="434" spans="1:3" ht="18" x14ac:dyDescent="0.2">
      <c r="A434" s="10">
        <v>6.34</v>
      </c>
      <c r="B434" s="10">
        <v>7.37</v>
      </c>
      <c r="C434" s="10"/>
    </row>
    <row r="435" spans="1:3" ht="18" x14ac:dyDescent="0.2">
      <c r="A435" s="10">
        <v>11.23</v>
      </c>
      <c r="B435" s="10">
        <v>3.44</v>
      </c>
      <c r="C435" s="10"/>
    </row>
    <row r="436" spans="1:3" ht="18" x14ac:dyDescent="0.2">
      <c r="A436" s="10">
        <v>5.4</v>
      </c>
      <c r="B436" s="10">
        <v>4.34</v>
      </c>
      <c r="C436" s="10"/>
    </row>
    <row r="437" spans="1:3" ht="18" x14ac:dyDescent="0.2">
      <c r="A437" s="10">
        <v>6.47</v>
      </c>
      <c r="B437" s="10">
        <v>4.5</v>
      </c>
      <c r="C437" s="10"/>
    </row>
    <row r="438" spans="1:3" ht="18" x14ac:dyDescent="0.2">
      <c r="A438" s="10">
        <v>6.59</v>
      </c>
      <c r="B438" s="10">
        <v>10.07</v>
      </c>
      <c r="C438" s="10"/>
    </row>
    <row r="439" spans="1:3" ht="18" x14ac:dyDescent="0.2">
      <c r="A439" s="10">
        <v>2.62</v>
      </c>
      <c r="B439" s="10">
        <v>3.41</v>
      </c>
      <c r="C439" s="10"/>
    </row>
    <row r="440" spans="1:3" ht="18" x14ac:dyDescent="0.2">
      <c r="A440" s="10">
        <v>3.82</v>
      </c>
      <c r="B440" s="10">
        <v>7.98</v>
      </c>
      <c r="C440" s="10"/>
    </row>
    <row r="441" spans="1:3" ht="18" x14ac:dyDescent="0.2">
      <c r="A441" s="10">
        <v>7.64</v>
      </c>
      <c r="B441" s="10">
        <v>12.34</v>
      </c>
      <c r="C441" s="10"/>
    </row>
    <row r="442" spans="1:3" ht="18" x14ac:dyDescent="0.2">
      <c r="A442" s="10">
        <v>9.64</v>
      </c>
      <c r="B442" s="10">
        <v>4.74</v>
      </c>
      <c r="C442" s="10"/>
    </row>
    <row r="443" spans="1:3" ht="18" x14ac:dyDescent="0.2">
      <c r="A443" s="10">
        <v>3.1</v>
      </c>
      <c r="B443" s="10">
        <v>4.18</v>
      </c>
      <c r="C443" s="10"/>
    </row>
    <row r="444" spans="1:3" ht="18" x14ac:dyDescent="0.2">
      <c r="A444" s="10">
        <v>5.27</v>
      </c>
      <c r="B444" s="10">
        <v>3.58</v>
      </c>
      <c r="C444" s="10"/>
    </row>
    <row r="445" spans="1:3" ht="18" x14ac:dyDescent="0.2">
      <c r="A445" s="10">
        <v>3.57</v>
      </c>
      <c r="B445" s="10">
        <v>5.99</v>
      </c>
      <c r="C445" s="10"/>
    </row>
    <row r="446" spans="1:3" ht="18" x14ac:dyDescent="0.2">
      <c r="A446" s="10">
        <v>4.62</v>
      </c>
      <c r="B446" s="10">
        <v>8.9499999999999993</v>
      </c>
      <c r="C446" s="10"/>
    </row>
    <row r="447" spans="1:3" ht="18" x14ac:dyDescent="0.2">
      <c r="A447" s="10">
        <v>6.87</v>
      </c>
      <c r="B447" s="10">
        <v>8.4600000000000009</v>
      </c>
      <c r="C447" s="10"/>
    </row>
    <row r="448" spans="1:3" ht="18" x14ac:dyDescent="0.2">
      <c r="A448" s="10">
        <v>5.88</v>
      </c>
      <c r="B448" s="10">
        <v>5.86</v>
      </c>
      <c r="C448" s="10"/>
    </row>
    <row r="449" spans="1:3" ht="18" x14ac:dyDescent="0.2">
      <c r="A449" s="10">
        <v>3.37</v>
      </c>
      <c r="B449" s="10">
        <v>8.67</v>
      </c>
      <c r="C449" s="10"/>
    </row>
    <row r="450" spans="1:3" ht="18" x14ac:dyDescent="0.2">
      <c r="A450" s="10">
        <v>2.87</v>
      </c>
      <c r="B450" s="10">
        <v>7.06</v>
      </c>
      <c r="C450" s="10"/>
    </row>
    <row r="451" spans="1:3" ht="18" x14ac:dyDescent="0.2">
      <c r="A451" s="10">
        <v>4.29</v>
      </c>
      <c r="B451" s="10">
        <v>7.7</v>
      </c>
      <c r="C451" s="10"/>
    </row>
    <row r="452" spans="1:3" ht="18" x14ac:dyDescent="0.2">
      <c r="A452" s="10">
        <v>3.6</v>
      </c>
      <c r="B452" s="10">
        <v>8.5</v>
      </c>
      <c r="C452" s="10"/>
    </row>
    <row r="453" spans="1:3" ht="18" x14ac:dyDescent="0.2">
      <c r="A453" s="10">
        <v>7.44</v>
      </c>
      <c r="B453" s="10">
        <v>4.43</v>
      </c>
      <c r="C453" s="10"/>
    </row>
    <row r="454" spans="1:3" ht="18" x14ac:dyDescent="0.2">
      <c r="A454" s="10">
        <v>2.35</v>
      </c>
      <c r="B454" s="10">
        <v>8.99</v>
      </c>
      <c r="C454" s="10"/>
    </row>
    <row r="455" spans="1:3" ht="18" x14ac:dyDescent="0.2">
      <c r="A455" s="10">
        <v>6.07</v>
      </c>
      <c r="B455" s="10">
        <v>9.5399999999999991</v>
      </c>
      <c r="C455" s="10"/>
    </row>
    <row r="456" spans="1:3" ht="18" x14ac:dyDescent="0.2">
      <c r="A456" s="10">
        <v>3.69</v>
      </c>
      <c r="B456" s="10">
        <v>4.92</v>
      </c>
      <c r="C456" s="10"/>
    </row>
    <row r="457" spans="1:3" ht="18" x14ac:dyDescent="0.2">
      <c r="A457" s="10">
        <v>10.07</v>
      </c>
      <c r="B457" s="10">
        <v>10.62</v>
      </c>
      <c r="C457" s="10"/>
    </row>
    <row r="458" spans="1:3" ht="18" x14ac:dyDescent="0.2">
      <c r="A458" s="10">
        <v>3.53</v>
      </c>
      <c r="B458" s="10">
        <v>7.67</v>
      </c>
      <c r="C458" s="10"/>
    </row>
    <row r="459" spans="1:3" ht="18" x14ac:dyDescent="0.2">
      <c r="A459" s="10">
        <v>11.75</v>
      </c>
      <c r="B459" s="10">
        <v>5.16</v>
      </c>
      <c r="C459" s="10"/>
    </row>
    <row r="460" spans="1:3" ht="18" x14ac:dyDescent="0.2">
      <c r="A460" s="10">
        <v>1.9</v>
      </c>
      <c r="B460" s="10">
        <v>7.06</v>
      </c>
      <c r="C460" s="10"/>
    </row>
    <row r="461" spans="1:3" ht="18" x14ac:dyDescent="0.2">
      <c r="A461" s="10">
        <v>4.42</v>
      </c>
      <c r="B461" s="10">
        <v>10.5</v>
      </c>
      <c r="C461" s="10"/>
    </row>
    <row r="462" spans="1:3" ht="18" x14ac:dyDescent="0.2">
      <c r="A462" s="10">
        <v>4.0599999999999996</v>
      </c>
      <c r="B462" s="10">
        <v>7.18</v>
      </c>
      <c r="C462" s="10"/>
    </row>
    <row r="463" spans="1:3" ht="18" x14ac:dyDescent="0.2">
      <c r="A463" s="10">
        <v>0.05</v>
      </c>
      <c r="B463" s="10">
        <v>11.02</v>
      </c>
      <c r="C463" s="10"/>
    </row>
    <row r="464" spans="1:3" ht="18" x14ac:dyDescent="0.2">
      <c r="A464" s="10">
        <v>1.48</v>
      </c>
      <c r="B464" s="10">
        <v>8.36</v>
      </c>
      <c r="C464" s="10"/>
    </row>
    <row r="465" spans="1:3" ht="18" x14ac:dyDescent="0.2">
      <c r="A465" s="10">
        <v>3.53</v>
      </c>
      <c r="B465" s="10">
        <v>4.63</v>
      </c>
      <c r="C465" s="10"/>
    </row>
    <row r="466" spans="1:3" ht="18" x14ac:dyDescent="0.2">
      <c r="A466" s="10">
        <v>5.77</v>
      </c>
      <c r="B466" s="10">
        <v>6.36</v>
      </c>
      <c r="C466" s="10"/>
    </row>
    <row r="467" spans="1:3" ht="18" x14ac:dyDescent="0.2">
      <c r="A467" s="10">
        <v>4.6900000000000004</v>
      </c>
      <c r="B467" s="10">
        <v>7.36</v>
      </c>
      <c r="C467" s="10"/>
    </row>
    <row r="468" spans="1:3" ht="18" x14ac:dyDescent="0.2">
      <c r="A468" s="10">
        <v>7.87</v>
      </c>
      <c r="B468" s="10">
        <v>11.12</v>
      </c>
      <c r="C468" s="10"/>
    </row>
    <row r="469" spans="1:3" ht="18" x14ac:dyDescent="0.2">
      <c r="A469" s="10">
        <v>3.32</v>
      </c>
      <c r="B469" s="10">
        <v>7.5</v>
      </c>
      <c r="C469" s="10"/>
    </row>
    <row r="470" spans="1:3" ht="18" x14ac:dyDescent="0.2">
      <c r="A470" s="10">
        <v>6.57</v>
      </c>
      <c r="B470" s="10">
        <v>2.37</v>
      </c>
      <c r="C470" s="10"/>
    </row>
    <row r="471" spans="1:3" ht="18" x14ac:dyDescent="0.2">
      <c r="A471" s="10">
        <v>2.97</v>
      </c>
      <c r="B471" s="10">
        <v>4.0199999999999996</v>
      </c>
      <c r="C471" s="10"/>
    </row>
    <row r="472" spans="1:3" ht="18" x14ac:dyDescent="0.2">
      <c r="A472" s="10">
        <v>5.26</v>
      </c>
      <c r="B472" s="10">
        <v>11.92</v>
      </c>
      <c r="C472" s="10"/>
    </row>
    <row r="473" spans="1:3" ht="18" x14ac:dyDescent="0.2">
      <c r="A473" s="10">
        <v>1.96</v>
      </c>
      <c r="B473" s="10">
        <v>4.91</v>
      </c>
      <c r="C473" s="10"/>
    </row>
    <row r="474" spans="1:3" ht="18" x14ac:dyDescent="0.2">
      <c r="A474" s="10">
        <v>4.6100000000000003</v>
      </c>
      <c r="B474" s="10">
        <v>4.28</v>
      </c>
      <c r="C474" s="10"/>
    </row>
    <row r="475" spans="1:3" ht="18" x14ac:dyDescent="0.2">
      <c r="A475" s="10">
        <v>3.08</v>
      </c>
      <c r="B475" s="10">
        <v>4.43</v>
      </c>
      <c r="C475" s="10"/>
    </row>
    <row r="476" spans="1:3" ht="18" x14ac:dyDescent="0.2">
      <c r="A476" s="10">
        <v>4.67</v>
      </c>
      <c r="B476" s="10">
        <v>8.1</v>
      </c>
      <c r="C476" s="10"/>
    </row>
    <row r="477" spans="1:3" ht="18" x14ac:dyDescent="0.2">
      <c r="A477" s="10">
        <v>5.18</v>
      </c>
      <c r="B477" s="10">
        <v>3.1</v>
      </c>
      <c r="C477" s="10"/>
    </row>
    <row r="478" spans="1:3" ht="18" x14ac:dyDescent="0.2">
      <c r="A478" s="10">
        <v>3.58</v>
      </c>
      <c r="B478" s="10">
        <v>9.84</v>
      </c>
      <c r="C478" s="10"/>
    </row>
    <row r="479" spans="1:3" ht="18" x14ac:dyDescent="0.2">
      <c r="A479" s="10">
        <v>3.69</v>
      </c>
      <c r="B479" s="10">
        <v>3.35</v>
      </c>
      <c r="C479" s="10"/>
    </row>
    <row r="480" spans="1:3" ht="18" x14ac:dyDescent="0.2">
      <c r="A480" s="10">
        <v>5.43</v>
      </c>
      <c r="B480" s="10">
        <v>10.75</v>
      </c>
      <c r="C480" s="10"/>
    </row>
    <row r="481" spans="1:3" ht="18" x14ac:dyDescent="0.2">
      <c r="A481" s="10">
        <v>9.8000000000000007</v>
      </c>
      <c r="B481" s="10">
        <v>11.37</v>
      </c>
      <c r="C481" s="10"/>
    </row>
    <row r="482" spans="1:3" ht="18" x14ac:dyDescent="0.2">
      <c r="A482" s="10">
        <v>7.7</v>
      </c>
      <c r="B482" s="10">
        <v>4.1900000000000004</v>
      </c>
      <c r="C482" s="10"/>
    </row>
    <row r="483" spans="1:3" ht="18" x14ac:dyDescent="0.2">
      <c r="A483" s="10">
        <v>5.13</v>
      </c>
      <c r="B483" s="10">
        <v>7.58</v>
      </c>
      <c r="C483" s="10"/>
    </row>
    <row r="484" spans="1:3" ht="18" x14ac:dyDescent="0.2">
      <c r="A484" s="10">
        <v>3.11</v>
      </c>
      <c r="B484" s="10">
        <v>8.73</v>
      </c>
      <c r="C484" s="10"/>
    </row>
    <row r="485" spans="1:3" ht="18" x14ac:dyDescent="0.2">
      <c r="A485" s="10">
        <v>5.37</v>
      </c>
      <c r="B485" s="10">
        <v>5.76</v>
      </c>
      <c r="C485" s="10"/>
    </row>
    <row r="486" spans="1:3" ht="18" x14ac:dyDescent="0.2">
      <c r="A486" s="10">
        <v>7.22</v>
      </c>
      <c r="B486" s="10">
        <v>4.8099999999999996</v>
      </c>
      <c r="C486" s="10"/>
    </row>
    <row r="487" spans="1:3" ht="18" x14ac:dyDescent="0.2">
      <c r="A487" s="10">
        <v>4.1399999999999997</v>
      </c>
      <c r="B487" s="10">
        <v>5.47</v>
      </c>
      <c r="C487" s="10"/>
    </row>
    <row r="488" spans="1:3" ht="18" x14ac:dyDescent="0.2">
      <c r="A488" s="10">
        <v>3.34</v>
      </c>
      <c r="B488" s="10">
        <v>8.56</v>
      </c>
      <c r="C488" s="10"/>
    </row>
    <row r="489" spans="1:3" ht="18" x14ac:dyDescent="0.2">
      <c r="A489" s="10">
        <v>4.13</v>
      </c>
      <c r="B489" s="10">
        <v>13.66</v>
      </c>
      <c r="C489" s="10"/>
    </row>
    <row r="490" spans="1:3" ht="18" x14ac:dyDescent="0.2">
      <c r="A490" s="10">
        <v>8.5</v>
      </c>
      <c r="B490" s="10">
        <v>4.8099999999999996</v>
      </c>
      <c r="C490" s="10"/>
    </row>
    <row r="491" spans="1:3" ht="18" x14ac:dyDescent="0.2">
      <c r="A491" s="10">
        <v>4</v>
      </c>
      <c r="B491" s="10">
        <v>5.2</v>
      </c>
      <c r="C491" s="10"/>
    </row>
    <row r="492" spans="1:3" ht="18" x14ac:dyDescent="0.2">
      <c r="A492" s="10">
        <v>3.58</v>
      </c>
      <c r="B492" s="10">
        <v>4.63</v>
      </c>
      <c r="C492" s="10"/>
    </row>
    <row r="493" spans="1:3" ht="18" x14ac:dyDescent="0.2">
      <c r="A493" s="10">
        <v>6.48</v>
      </c>
      <c r="B493" s="10">
        <v>6.88</v>
      </c>
      <c r="C493" s="10"/>
    </row>
    <row r="494" spans="1:3" ht="18" x14ac:dyDescent="0.2">
      <c r="A494" s="10">
        <v>6.26</v>
      </c>
      <c r="B494" s="10">
        <v>2.3199999999999998</v>
      </c>
      <c r="C494" s="10"/>
    </row>
    <row r="495" spans="1:3" ht="18" x14ac:dyDescent="0.2">
      <c r="A495" s="10">
        <v>8.23</v>
      </c>
      <c r="B495" s="10">
        <v>9.41</v>
      </c>
      <c r="C495" s="10"/>
    </row>
    <row r="496" spans="1:3" ht="18" x14ac:dyDescent="0.2">
      <c r="A496" s="10">
        <v>6.88</v>
      </c>
      <c r="B496" s="10">
        <v>3.14</v>
      </c>
      <c r="C496" s="10"/>
    </row>
    <row r="497" spans="1:3" ht="18" x14ac:dyDescent="0.2">
      <c r="A497" s="10">
        <v>4.5</v>
      </c>
      <c r="B497" s="10">
        <v>8.61</v>
      </c>
      <c r="C497" s="10"/>
    </row>
    <row r="498" spans="1:3" ht="18" x14ac:dyDescent="0.2">
      <c r="A498" s="10">
        <v>9.83</v>
      </c>
      <c r="B498" s="10">
        <v>4.99</v>
      </c>
      <c r="C498" s="10"/>
    </row>
    <row r="499" spans="1:3" ht="18" x14ac:dyDescent="0.2">
      <c r="A499" s="10">
        <v>3.74</v>
      </c>
      <c r="B499" s="10">
        <v>8.25</v>
      </c>
      <c r="C499" s="10"/>
    </row>
    <row r="500" spans="1:3" ht="18" x14ac:dyDescent="0.2">
      <c r="A500" s="10">
        <v>2.75</v>
      </c>
      <c r="B500" s="10">
        <v>8.39</v>
      </c>
      <c r="C500" s="10"/>
    </row>
    <row r="501" spans="1:3" ht="18" x14ac:dyDescent="0.2">
      <c r="A501" s="10">
        <v>2.94</v>
      </c>
      <c r="B501" s="10">
        <v>6.95</v>
      </c>
      <c r="C501" s="10"/>
    </row>
    <row r="502" spans="1:3" ht="18" x14ac:dyDescent="0.2">
      <c r="A502" s="10">
        <v>4.26</v>
      </c>
      <c r="B502" s="10">
        <v>10.78</v>
      </c>
      <c r="C502" s="10"/>
    </row>
    <row r="503" spans="1:3" ht="18" x14ac:dyDescent="0.2">
      <c r="A503" s="10">
        <v>3.75</v>
      </c>
      <c r="B503" s="10">
        <v>4.24</v>
      </c>
      <c r="C503" s="10"/>
    </row>
    <row r="504" spans="1:3" ht="18" x14ac:dyDescent="0.2">
      <c r="A504" s="10">
        <v>3.91</v>
      </c>
      <c r="B504" s="10">
        <v>3.55</v>
      </c>
      <c r="C504" s="10"/>
    </row>
    <row r="505" spans="1:3" ht="18" x14ac:dyDescent="0.2">
      <c r="A505" s="10">
        <v>4</v>
      </c>
      <c r="B505" s="10">
        <v>7.48</v>
      </c>
      <c r="C505" s="10"/>
    </row>
    <row r="506" spans="1:3" ht="18" x14ac:dyDescent="0.2">
      <c r="A506" s="10">
        <v>9.09</v>
      </c>
      <c r="B506" s="10">
        <v>4.12</v>
      </c>
      <c r="C506" s="10"/>
    </row>
    <row r="507" spans="1:3" ht="18" x14ac:dyDescent="0.2">
      <c r="A507" s="10">
        <v>2.68</v>
      </c>
      <c r="B507" s="10">
        <v>4.46</v>
      </c>
      <c r="C507" s="10"/>
    </row>
    <row r="508" spans="1:3" ht="18" x14ac:dyDescent="0.2">
      <c r="A508" s="10">
        <v>9.39</v>
      </c>
      <c r="B508" s="10">
        <v>6.17</v>
      </c>
      <c r="C508" s="10"/>
    </row>
    <row r="509" spans="1:3" ht="18" x14ac:dyDescent="0.2">
      <c r="A509" s="10">
        <v>3.31</v>
      </c>
      <c r="B509" s="10">
        <v>7.63</v>
      </c>
      <c r="C509" s="10"/>
    </row>
    <row r="510" spans="1:3" ht="18" x14ac:dyDescent="0.2">
      <c r="A510" s="10">
        <v>5.56</v>
      </c>
      <c r="B510" s="10">
        <v>3.57</v>
      </c>
      <c r="C510" s="10"/>
    </row>
    <row r="511" spans="1:3" ht="18" x14ac:dyDescent="0.2">
      <c r="A511" s="10">
        <v>5.1100000000000003</v>
      </c>
      <c r="B511" s="10">
        <v>7.15</v>
      </c>
      <c r="C511" s="10"/>
    </row>
    <row r="512" spans="1:3" ht="18" x14ac:dyDescent="0.2">
      <c r="A512" s="10">
        <v>3.78</v>
      </c>
      <c r="B512" s="10">
        <v>2.83</v>
      </c>
      <c r="C512" s="10"/>
    </row>
    <row r="513" spans="1:3" ht="18" x14ac:dyDescent="0.2">
      <c r="A513" s="10">
        <v>3.81</v>
      </c>
      <c r="B513" s="10">
        <v>2.83</v>
      </c>
      <c r="C513" s="10"/>
    </row>
    <row r="514" spans="1:3" ht="18" x14ac:dyDescent="0.2">
      <c r="A514" s="10">
        <v>8.1999999999999993</v>
      </c>
      <c r="B514" s="10">
        <v>2.81</v>
      </c>
      <c r="C514" s="10"/>
    </row>
    <row r="515" spans="1:3" ht="18" x14ac:dyDescent="0.2">
      <c r="A515" s="10">
        <v>8.61</v>
      </c>
      <c r="B515" s="10">
        <v>4.18</v>
      </c>
      <c r="C515" s="10"/>
    </row>
    <row r="516" spans="1:3" ht="18" x14ac:dyDescent="0.2">
      <c r="A516" s="10">
        <v>2.94</v>
      </c>
      <c r="B516" s="10">
        <v>5.1100000000000003</v>
      </c>
      <c r="C516" s="10"/>
    </row>
    <row r="517" spans="1:3" ht="18" x14ac:dyDescent="0.2">
      <c r="A517" s="10">
        <v>2.99</v>
      </c>
      <c r="B517" s="10">
        <v>5.42</v>
      </c>
      <c r="C517" s="10"/>
    </row>
    <row r="518" spans="1:3" ht="18" x14ac:dyDescent="0.2">
      <c r="A518" s="10">
        <v>5.72</v>
      </c>
      <c r="B518" s="10">
        <v>7.78</v>
      </c>
      <c r="C518" s="10"/>
    </row>
    <row r="519" spans="1:3" ht="18" x14ac:dyDescent="0.2">
      <c r="A519" s="10">
        <v>3.81</v>
      </c>
      <c r="B519" s="10">
        <v>4.83</v>
      </c>
      <c r="C519" s="10"/>
    </row>
    <row r="520" spans="1:3" ht="18" x14ac:dyDescent="0.2">
      <c r="A520" s="10">
        <v>6.45</v>
      </c>
      <c r="B520" s="10">
        <v>7.19</v>
      </c>
      <c r="C520" s="10"/>
    </row>
    <row r="521" spans="1:3" ht="18" x14ac:dyDescent="0.2">
      <c r="A521" s="10">
        <v>8.01</v>
      </c>
      <c r="B521" s="10">
        <v>4.3099999999999996</v>
      </c>
      <c r="C521" s="10"/>
    </row>
    <row r="522" spans="1:3" ht="18" x14ac:dyDescent="0.2">
      <c r="A522" s="10">
        <v>4.6900000000000004</v>
      </c>
      <c r="B522" s="10">
        <v>5.74</v>
      </c>
      <c r="C522" s="10"/>
    </row>
    <row r="523" spans="1:3" ht="18" x14ac:dyDescent="0.2">
      <c r="A523" s="10">
        <v>3.76</v>
      </c>
      <c r="B523" s="10">
        <v>7.12</v>
      </c>
      <c r="C523" s="10"/>
    </row>
    <row r="524" spans="1:3" ht="18" x14ac:dyDescent="0.2">
      <c r="A524" s="10">
        <v>2.25</v>
      </c>
      <c r="B524" s="10">
        <v>8.8800000000000008</v>
      </c>
      <c r="C524" s="10"/>
    </row>
    <row r="525" spans="1:3" ht="18" x14ac:dyDescent="0.2">
      <c r="A525" s="10">
        <v>3.55</v>
      </c>
      <c r="B525" s="10">
        <v>5.04</v>
      </c>
      <c r="C525" s="10"/>
    </row>
    <row r="526" spans="1:3" ht="18" x14ac:dyDescent="0.2">
      <c r="A526" s="10">
        <v>5.81</v>
      </c>
      <c r="B526" s="10">
        <v>3.63</v>
      </c>
      <c r="C526" s="10"/>
    </row>
    <row r="527" spans="1:3" ht="18" x14ac:dyDescent="0.2">
      <c r="A527" s="10">
        <v>6.87</v>
      </c>
      <c r="B527" s="10">
        <v>6.26</v>
      </c>
      <c r="C527" s="10"/>
    </row>
    <row r="528" spans="1:3" ht="18" x14ac:dyDescent="0.2">
      <c r="A528" s="10">
        <v>7.5</v>
      </c>
      <c r="B528" s="10">
        <v>9.51</v>
      </c>
      <c r="C528" s="10"/>
    </row>
    <row r="529" spans="1:3" ht="18" x14ac:dyDescent="0.2">
      <c r="A529" s="10">
        <v>1.89</v>
      </c>
      <c r="B529" s="10">
        <v>7.05</v>
      </c>
      <c r="C529" s="10"/>
    </row>
    <row r="530" spans="1:3" ht="18" x14ac:dyDescent="0.2">
      <c r="A530" s="10">
        <v>4.24</v>
      </c>
      <c r="B530" s="10">
        <v>4.5999999999999996</v>
      </c>
      <c r="C530" s="10"/>
    </row>
    <row r="531" spans="1:3" ht="18" x14ac:dyDescent="0.2">
      <c r="A531" s="10">
        <v>3.72</v>
      </c>
      <c r="B531" s="10">
        <v>10.11</v>
      </c>
      <c r="C531" s="10"/>
    </row>
    <row r="532" spans="1:3" ht="18" x14ac:dyDescent="0.2">
      <c r="A532" s="10">
        <v>5.09</v>
      </c>
      <c r="B532" s="10">
        <v>4.83</v>
      </c>
      <c r="C532" s="10"/>
    </row>
    <row r="533" spans="1:3" ht="18" x14ac:dyDescent="0.2">
      <c r="A533" s="10">
        <v>5.95</v>
      </c>
      <c r="B533" s="10">
        <v>5.13</v>
      </c>
      <c r="C533" s="10"/>
    </row>
    <row r="534" spans="1:3" ht="18" x14ac:dyDescent="0.2">
      <c r="A534" s="10">
        <v>7.38</v>
      </c>
      <c r="B534" s="10">
        <v>9.49</v>
      </c>
      <c r="C534" s="10"/>
    </row>
    <row r="535" spans="1:3" ht="18" x14ac:dyDescent="0.2">
      <c r="A535" s="10">
        <v>3.93</v>
      </c>
      <c r="B535" s="10">
        <v>8.34</v>
      </c>
      <c r="C535" s="10"/>
    </row>
    <row r="536" spans="1:3" ht="18" x14ac:dyDescent="0.2">
      <c r="A536" s="10">
        <v>3.87</v>
      </c>
      <c r="B536" s="10">
        <v>4.8600000000000003</v>
      </c>
      <c r="C536" s="10"/>
    </row>
    <row r="537" spans="1:3" ht="18" x14ac:dyDescent="0.2">
      <c r="A537" s="10">
        <v>6.51</v>
      </c>
      <c r="B537" s="10">
        <v>5.12</v>
      </c>
      <c r="C537" s="10"/>
    </row>
    <row r="538" spans="1:3" ht="18" x14ac:dyDescent="0.2">
      <c r="A538" s="10">
        <v>6.17</v>
      </c>
      <c r="B538" s="10">
        <v>6.1</v>
      </c>
      <c r="C538" s="10"/>
    </row>
    <row r="539" spans="1:3" ht="18" x14ac:dyDescent="0.2">
      <c r="A539" s="10">
        <v>3.73</v>
      </c>
      <c r="B539" s="10">
        <v>4.8899999999999997</v>
      </c>
      <c r="C539" s="10"/>
    </row>
    <row r="540" spans="1:3" ht="18" x14ac:dyDescent="0.2">
      <c r="A540" s="10">
        <v>2.73</v>
      </c>
      <c r="B540" s="10">
        <v>6.14</v>
      </c>
      <c r="C540" s="10"/>
    </row>
    <row r="541" spans="1:3" ht="18" x14ac:dyDescent="0.2">
      <c r="A541" s="10">
        <v>2.5099999999999998</v>
      </c>
      <c r="B541" s="10">
        <v>4.43</v>
      </c>
      <c r="C541" s="10"/>
    </row>
    <row r="542" spans="1:3" ht="18" x14ac:dyDescent="0.2">
      <c r="A542" s="10">
        <v>6.96</v>
      </c>
      <c r="B542" s="10">
        <v>4.45</v>
      </c>
      <c r="C542" s="10"/>
    </row>
    <row r="543" spans="1:3" ht="18" x14ac:dyDescent="0.2">
      <c r="A543" s="10">
        <v>3.98</v>
      </c>
      <c r="B543" s="10">
        <v>10.18</v>
      </c>
      <c r="C543" s="10"/>
    </row>
    <row r="544" spans="1:3" ht="18" x14ac:dyDescent="0.2">
      <c r="A544" s="10">
        <v>4.3899999999999997</v>
      </c>
      <c r="B544" s="10">
        <v>5.55</v>
      </c>
      <c r="C544" s="10"/>
    </row>
    <row r="545" spans="1:3" ht="18" x14ac:dyDescent="0.2">
      <c r="A545" s="10">
        <v>5.17</v>
      </c>
      <c r="B545" s="10">
        <v>9.8699999999999992</v>
      </c>
      <c r="C545" s="10"/>
    </row>
    <row r="546" spans="1:3" ht="18" x14ac:dyDescent="0.2">
      <c r="A546" s="10">
        <v>2.21</v>
      </c>
      <c r="B546" s="10">
        <v>5.61</v>
      </c>
      <c r="C546" s="10"/>
    </row>
    <row r="547" spans="1:3" ht="18" x14ac:dyDescent="0.2">
      <c r="A547" s="10">
        <v>3.03</v>
      </c>
      <c r="B547" s="10">
        <v>11.62</v>
      </c>
      <c r="C547" s="10"/>
    </row>
    <row r="548" spans="1:3" ht="18" x14ac:dyDescent="0.2">
      <c r="A548" s="10">
        <v>4.9400000000000004</v>
      </c>
      <c r="B548" s="10">
        <v>4.7300000000000004</v>
      </c>
      <c r="C548" s="10"/>
    </row>
    <row r="549" spans="1:3" ht="18" x14ac:dyDescent="0.2">
      <c r="A549" s="10">
        <v>4.8899999999999997</v>
      </c>
      <c r="B549" s="10">
        <v>4.1500000000000004</v>
      </c>
      <c r="C549" s="10"/>
    </row>
    <row r="550" spans="1:3" ht="18" x14ac:dyDescent="0.2">
      <c r="A550" s="10">
        <v>5.23</v>
      </c>
      <c r="B550" s="10">
        <v>9.14</v>
      </c>
      <c r="C550" s="10"/>
    </row>
    <row r="551" spans="1:3" ht="18" x14ac:dyDescent="0.2">
      <c r="A551" s="10">
        <v>6.97</v>
      </c>
      <c r="B551" s="10">
        <v>3.89</v>
      </c>
      <c r="C551" s="10"/>
    </row>
    <row r="552" spans="1:3" ht="18" x14ac:dyDescent="0.2">
      <c r="A552" s="10">
        <v>3.29</v>
      </c>
      <c r="B552" s="10">
        <v>5.66</v>
      </c>
      <c r="C552" s="10"/>
    </row>
    <row r="553" spans="1:3" ht="18" x14ac:dyDescent="0.2">
      <c r="A553" s="10">
        <v>4.47</v>
      </c>
      <c r="B553" s="10">
        <v>9.84</v>
      </c>
      <c r="C553" s="10"/>
    </row>
    <row r="554" spans="1:3" ht="18" x14ac:dyDescent="0.2">
      <c r="A554" s="10">
        <v>2.0299999999999998</v>
      </c>
      <c r="B554" s="10">
        <v>7.21</v>
      </c>
      <c r="C554" s="10"/>
    </row>
    <row r="555" spans="1:3" ht="18" x14ac:dyDescent="0.2">
      <c r="A555" s="10">
        <v>5.74</v>
      </c>
      <c r="B555" s="10">
        <v>6.93</v>
      </c>
      <c r="C555" s="10"/>
    </row>
    <row r="556" spans="1:3" ht="18" x14ac:dyDescent="0.2">
      <c r="A556" s="10">
        <v>9.68</v>
      </c>
      <c r="B556" s="10">
        <v>4.09</v>
      </c>
      <c r="C556" s="10"/>
    </row>
    <row r="557" spans="1:3" ht="18" x14ac:dyDescent="0.2">
      <c r="A557" s="10">
        <v>6.13</v>
      </c>
      <c r="B557" s="10">
        <v>4.33</v>
      </c>
      <c r="C557" s="10"/>
    </row>
    <row r="558" spans="1:3" ht="18" x14ac:dyDescent="0.2">
      <c r="A558" s="10">
        <v>7.85</v>
      </c>
      <c r="B558" s="10">
        <v>7.45</v>
      </c>
      <c r="C558" s="10"/>
    </row>
    <row r="559" spans="1:3" ht="18" x14ac:dyDescent="0.2">
      <c r="A559" s="10">
        <v>4.75</v>
      </c>
      <c r="B559" s="10">
        <v>3.66</v>
      </c>
      <c r="C559" s="10"/>
    </row>
    <row r="560" spans="1:3" ht="18" x14ac:dyDescent="0.2">
      <c r="A560" s="10">
        <v>2.72</v>
      </c>
      <c r="B560" s="10">
        <v>13.12</v>
      </c>
      <c r="C560" s="10"/>
    </row>
    <row r="561" spans="1:3" ht="18" x14ac:dyDescent="0.2">
      <c r="A561" s="10">
        <v>4.4400000000000004</v>
      </c>
      <c r="B561" s="10">
        <v>4.83</v>
      </c>
      <c r="C561" s="10"/>
    </row>
    <row r="562" spans="1:3" ht="18" x14ac:dyDescent="0.2">
      <c r="A562" s="10">
        <v>3.53</v>
      </c>
      <c r="B562" s="10">
        <v>12.16</v>
      </c>
      <c r="C562" s="10"/>
    </row>
    <row r="563" spans="1:3" ht="18" x14ac:dyDescent="0.2">
      <c r="A563" s="10">
        <v>6.54</v>
      </c>
      <c r="B563" s="10">
        <v>6.56</v>
      </c>
      <c r="C563" s="10"/>
    </row>
    <row r="564" spans="1:3" ht="18" x14ac:dyDescent="0.2">
      <c r="A564" s="10">
        <v>6.86</v>
      </c>
      <c r="B564" s="10">
        <v>3.77</v>
      </c>
      <c r="C564" s="10"/>
    </row>
    <row r="565" spans="1:3" ht="18" x14ac:dyDescent="0.2">
      <c r="A565" s="10">
        <v>4.6500000000000004</v>
      </c>
      <c r="B565" s="10">
        <v>5.05</v>
      </c>
      <c r="C565" s="10"/>
    </row>
    <row r="566" spans="1:3" ht="18" x14ac:dyDescent="0.2">
      <c r="A566" s="10">
        <v>4.08</v>
      </c>
      <c r="B566" s="10">
        <v>7.6</v>
      </c>
      <c r="C566" s="10"/>
    </row>
    <row r="567" spans="1:3" ht="18" x14ac:dyDescent="0.2">
      <c r="A567" s="10">
        <v>5.55</v>
      </c>
      <c r="B567" s="10">
        <v>8.9499999999999993</v>
      </c>
      <c r="C567" s="10"/>
    </row>
    <row r="568" spans="1:3" ht="18" x14ac:dyDescent="0.2">
      <c r="A568" s="10">
        <v>3.08</v>
      </c>
      <c r="B568" s="10">
        <v>5.42</v>
      </c>
      <c r="C568" s="10"/>
    </row>
    <row r="569" spans="1:3" ht="18" x14ac:dyDescent="0.2">
      <c r="A569" s="10">
        <v>5.62</v>
      </c>
      <c r="B569" s="10">
        <v>8.42</v>
      </c>
      <c r="C569" s="10"/>
    </row>
    <row r="570" spans="1:3" ht="18" x14ac:dyDescent="0.2">
      <c r="A570" s="10">
        <v>6.22</v>
      </c>
      <c r="B570" s="10">
        <v>10.48</v>
      </c>
      <c r="C570" s="10"/>
    </row>
    <row r="571" spans="1:3" ht="18" x14ac:dyDescent="0.2">
      <c r="A571" s="10">
        <v>2.2400000000000002</v>
      </c>
      <c r="B571" s="10">
        <v>6.79</v>
      </c>
      <c r="C571" s="10"/>
    </row>
    <row r="572" spans="1:3" ht="18" x14ac:dyDescent="0.2">
      <c r="A572" s="10">
        <v>2.25</v>
      </c>
      <c r="B572" s="10">
        <v>6.61</v>
      </c>
      <c r="C572" s="10"/>
    </row>
    <row r="573" spans="1:3" ht="18" x14ac:dyDescent="0.2">
      <c r="A573" s="10">
        <v>2.69</v>
      </c>
      <c r="B573" s="10">
        <v>6.43</v>
      </c>
      <c r="C573" s="10"/>
    </row>
    <row r="574" spans="1:3" ht="18" x14ac:dyDescent="0.2">
      <c r="A574" s="10">
        <v>6.16</v>
      </c>
      <c r="B574" s="10">
        <v>6.3</v>
      </c>
      <c r="C574" s="10"/>
    </row>
    <row r="575" spans="1:3" ht="18" x14ac:dyDescent="0.2">
      <c r="A575" s="10">
        <v>6.11</v>
      </c>
      <c r="B575" s="10">
        <v>5.46</v>
      </c>
      <c r="C575" s="10"/>
    </row>
    <row r="576" spans="1:3" ht="18" x14ac:dyDescent="0.2">
      <c r="A576" s="10">
        <v>3.24</v>
      </c>
      <c r="B576" s="10">
        <v>9.2799999999999994</v>
      </c>
      <c r="C576" s="10"/>
    </row>
    <row r="577" spans="1:3" ht="18" x14ac:dyDescent="0.2">
      <c r="A577" s="10">
        <v>2.54</v>
      </c>
      <c r="B577" s="10">
        <v>4.8</v>
      </c>
      <c r="C577" s="10"/>
    </row>
    <row r="578" spans="1:3" ht="18" x14ac:dyDescent="0.2">
      <c r="A578" s="10">
        <v>8.2899999999999991</v>
      </c>
      <c r="B578" s="10">
        <v>6.38</v>
      </c>
      <c r="C578" s="10"/>
    </row>
    <row r="579" spans="1:3" ht="18" x14ac:dyDescent="0.2">
      <c r="A579" s="10">
        <v>6.54</v>
      </c>
      <c r="B579" s="10">
        <v>3.97</v>
      </c>
      <c r="C579" s="10"/>
    </row>
    <row r="580" spans="1:3" ht="18" x14ac:dyDescent="0.2">
      <c r="A580" s="10">
        <v>3.26</v>
      </c>
      <c r="B580" s="10">
        <v>2.88</v>
      </c>
      <c r="C580" s="10"/>
    </row>
    <row r="581" spans="1:3" ht="18" x14ac:dyDescent="0.2">
      <c r="A581" s="10">
        <v>4.2300000000000004</v>
      </c>
      <c r="B581" s="10">
        <v>8.98</v>
      </c>
      <c r="C581" s="10"/>
    </row>
    <row r="582" spans="1:3" ht="18" x14ac:dyDescent="0.2">
      <c r="A582" s="10">
        <v>2.72</v>
      </c>
      <c r="B582" s="10">
        <v>5.86</v>
      </c>
      <c r="C582" s="10"/>
    </row>
    <row r="583" spans="1:3" ht="18" x14ac:dyDescent="0.2">
      <c r="A583" s="10">
        <v>7.47</v>
      </c>
      <c r="B583" s="10">
        <v>6.63</v>
      </c>
      <c r="C583" s="10"/>
    </row>
    <row r="584" spans="1:3" ht="18" x14ac:dyDescent="0.2">
      <c r="A584" s="10">
        <v>5.24</v>
      </c>
      <c r="B584" s="10">
        <v>2.46</v>
      </c>
      <c r="C584" s="10"/>
    </row>
    <row r="585" spans="1:3" ht="18" x14ac:dyDescent="0.2">
      <c r="A585" s="10">
        <v>6.2</v>
      </c>
      <c r="B585" s="10">
        <v>10.039999999999999</v>
      </c>
      <c r="C585" s="10"/>
    </row>
    <row r="586" spans="1:3" ht="18" x14ac:dyDescent="0.2">
      <c r="A586" s="10">
        <v>3.9</v>
      </c>
      <c r="B586" s="10">
        <v>9.98</v>
      </c>
      <c r="C586" s="10"/>
    </row>
    <row r="587" spans="1:3" ht="18" x14ac:dyDescent="0.2">
      <c r="A587" s="10">
        <v>5.29</v>
      </c>
      <c r="B587" s="10">
        <v>9.2200000000000006</v>
      </c>
      <c r="C587" s="10"/>
    </row>
    <row r="588" spans="1:3" ht="18" x14ac:dyDescent="0.2">
      <c r="A588" s="10">
        <v>2.81</v>
      </c>
      <c r="B588" s="10">
        <v>2.93</v>
      </c>
      <c r="C588" s="10"/>
    </row>
    <row r="589" spans="1:3" ht="18" x14ac:dyDescent="0.2">
      <c r="A589" s="10">
        <v>6.19</v>
      </c>
      <c r="B589" s="10">
        <v>8.56</v>
      </c>
      <c r="C589" s="10"/>
    </row>
    <row r="590" spans="1:3" ht="18" x14ac:dyDescent="0.2">
      <c r="A590" s="10">
        <v>2.63</v>
      </c>
      <c r="B590" s="10">
        <v>4.59</v>
      </c>
      <c r="C590" s="10"/>
    </row>
    <row r="591" spans="1:3" ht="18" x14ac:dyDescent="0.2">
      <c r="A591" s="10">
        <v>4.25</v>
      </c>
      <c r="B591" s="10">
        <v>4.47</v>
      </c>
      <c r="C591" s="10"/>
    </row>
    <row r="592" spans="1:3" ht="18" x14ac:dyDescent="0.2">
      <c r="A592" s="10">
        <v>2.7</v>
      </c>
      <c r="B592" s="10">
        <v>9.5299999999999994</v>
      </c>
      <c r="C592" s="10"/>
    </row>
    <row r="593" spans="1:3" ht="18" x14ac:dyDescent="0.2">
      <c r="A593" s="10">
        <v>3.9</v>
      </c>
      <c r="B593" s="10">
        <v>8.9600000000000009</v>
      </c>
      <c r="C593" s="10"/>
    </row>
    <row r="594" spans="1:3" ht="18" x14ac:dyDescent="0.2">
      <c r="A594" s="10">
        <v>10</v>
      </c>
      <c r="B594" s="10">
        <v>9.25</v>
      </c>
      <c r="C594" s="10"/>
    </row>
    <row r="595" spans="1:3" ht="18" x14ac:dyDescent="0.2">
      <c r="A595" s="10">
        <v>3.78</v>
      </c>
      <c r="B595" s="10">
        <v>6.61</v>
      </c>
      <c r="C595" s="10"/>
    </row>
    <row r="596" spans="1:3" ht="18" x14ac:dyDescent="0.2">
      <c r="A596" s="10">
        <v>3.92</v>
      </c>
      <c r="B596" s="10">
        <v>5.24</v>
      </c>
      <c r="C596" s="10"/>
    </row>
    <row r="597" spans="1:3" ht="18" x14ac:dyDescent="0.2">
      <c r="A597" s="10">
        <v>2.91</v>
      </c>
      <c r="B597" s="10">
        <v>8.73</v>
      </c>
      <c r="C597" s="10"/>
    </row>
    <row r="598" spans="1:3" ht="18" x14ac:dyDescent="0.2">
      <c r="A598" s="10">
        <v>2.41</v>
      </c>
      <c r="B598" s="10">
        <v>6.53</v>
      </c>
      <c r="C598" s="10"/>
    </row>
    <row r="599" spans="1:3" ht="18" x14ac:dyDescent="0.2">
      <c r="A599" s="10">
        <v>2.4</v>
      </c>
      <c r="B599" s="10">
        <v>6.47</v>
      </c>
      <c r="C599" s="10"/>
    </row>
    <row r="600" spans="1:3" ht="18" x14ac:dyDescent="0.2">
      <c r="A600" s="10">
        <v>6.85</v>
      </c>
      <c r="B600" s="10">
        <v>5.62</v>
      </c>
      <c r="C600" s="10"/>
    </row>
    <row r="601" spans="1:3" ht="18" x14ac:dyDescent="0.2">
      <c r="A601" s="10">
        <v>4.62</v>
      </c>
      <c r="B601" s="10">
        <v>4.22</v>
      </c>
      <c r="C601" s="10"/>
    </row>
    <row r="602" spans="1:3" ht="18" x14ac:dyDescent="0.2">
      <c r="A602" s="10">
        <v>3.93</v>
      </c>
      <c r="B602" s="10">
        <v>5.75</v>
      </c>
      <c r="C602" s="10"/>
    </row>
    <row r="603" spans="1:3" ht="18" x14ac:dyDescent="0.2">
      <c r="A603" s="10">
        <v>11.32</v>
      </c>
      <c r="B603" s="10">
        <v>7.73</v>
      </c>
      <c r="C603" s="10"/>
    </row>
    <row r="604" spans="1:3" ht="18" x14ac:dyDescent="0.2">
      <c r="A604" s="10">
        <v>6.75</v>
      </c>
      <c r="B604" s="10">
        <v>13.05</v>
      </c>
      <c r="C604" s="10"/>
    </row>
    <row r="605" spans="1:3" ht="18" x14ac:dyDescent="0.2">
      <c r="A605" s="10">
        <v>3.05</v>
      </c>
      <c r="B605" s="10">
        <v>6.06</v>
      </c>
      <c r="C605" s="10"/>
    </row>
    <row r="606" spans="1:3" ht="18" x14ac:dyDescent="0.2">
      <c r="A606" s="10">
        <v>6.32</v>
      </c>
      <c r="B606" s="10">
        <v>9.74</v>
      </c>
      <c r="C606" s="10"/>
    </row>
    <row r="607" spans="1:3" ht="18" x14ac:dyDescent="0.2">
      <c r="A607" s="10">
        <v>8.2899999999999991</v>
      </c>
      <c r="B607" s="10">
        <v>3.97</v>
      </c>
      <c r="C607" s="10"/>
    </row>
    <row r="608" spans="1:3" ht="18" x14ac:dyDescent="0.2">
      <c r="A608" s="10">
        <v>2.25</v>
      </c>
      <c r="B608" s="10">
        <v>9.33</v>
      </c>
      <c r="C608" s="10"/>
    </row>
    <row r="609" spans="1:3" ht="18" x14ac:dyDescent="0.2">
      <c r="A609" s="10">
        <v>5.31</v>
      </c>
      <c r="B609" s="10">
        <v>11.31</v>
      </c>
      <c r="C609" s="10"/>
    </row>
    <row r="610" spans="1:3" ht="18" x14ac:dyDescent="0.2">
      <c r="A610" s="10">
        <v>4.21</v>
      </c>
      <c r="B610" s="10">
        <v>7.51</v>
      </c>
      <c r="C610" s="10"/>
    </row>
    <row r="611" spans="1:3" ht="18" x14ac:dyDescent="0.2">
      <c r="A611" s="10">
        <v>4.09</v>
      </c>
      <c r="B611" s="10">
        <v>9.15</v>
      </c>
      <c r="C611" s="10"/>
    </row>
    <row r="612" spans="1:3" ht="18" x14ac:dyDescent="0.2">
      <c r="A612" s="10">
        <v>3.67</v>
      </c>
      <c r="B612" s="10">
        <v>5.47</v>
      </c>
      <c r="C612" s="10"/>
    </row>
    <row r="613" spans="1:3" ht="18" x14ac:dyDescent="0.2">
      <c r="A613" s="10">
        <v>7.84</v>
      </c>
      <c r="B613" s="10">
        <v>4.63</v>
      </c>
      <c r="C613" s="10"/>
    </row>
    <row r="614" spans="1:3" ht="18" x14ac:dyDescent="0.2">
      <c r="A614" s="10">
        <v>7.03</v>
      </c>
      <c r="B614" s="10">
        <v>9.0500000000000007</v>
      </c>
      <c r="C614" s="10"/>
    </row>
    <row r="615" spans="1:3" ht="18" x14ac:dyDescent="0.2">
      <c r="A615" s="10">
        <v>7.18</v>
      </c>
      <c r="B615" s="10">
        <v>8.43</v>
      </c>
      <c r="C615" s="10"/>
    </row>
    <row r="616" spans="1:3" ht="18" x14ac:dyDescent="0.2">
      <c r="A616" s="10">
        <v>3.55</v>
      </c>
      <c r="B616" s="10">
        <v>5.08</v>
      </c>
      <c r="C616" s="10"/>
    </row>
    <row r="617" spans="1:3" ht="18" x14ac:dyDescent="0.2">
      <c r="A617" s="10">
        <v>3.12</v>
      </c>
      <c r="B617" s="10">
        <v>8.0399999999999991</v>
      </c>
      <c r="C617" s="10"/>
    </row>
    <row r="618" spans="1:3" ht="18" x14ac:dyDescent="0.2">
      <c r="A618" s="10">
        <v>3.65</v>
      </c>
      <c r="B618" s="10">
        <v>4.66</v>
      </c>
      <c r="C618" s="10"/>
    </row>
    <row r="619" spans="1:3" ht="18" x14ac:dyDescent="0.2">
      <c r="A619" s="10">
        <v>4.26</v>
      </c>
      <c r="B619" s="10">
        <v>9.23</v>
      </c>
      <c r="C619" s="10"/>
    </row>
    <row r="620" spans="1:3" ht="18" x14ac:dyDescent="0.2">
      <c r="A620" s="10">
        <v>6.83</v>
      </c>
      <c r="B620" s="10">
        <v>6.07</v>
      </c>
      <c r="C620" s="10"/>
    </row>
    <row r="621" spans="1:3" ht="18" x14ac:dyDescent="0.2">
      <c r="A621" s="10">
        <v>6.18</v>
      </c>
      <c r="B621" s="10">
        <v>5.05</v>
      </c>
      <c r="C621" s="10"/>
    </row>
    <row r="622" spans="1:3" ht="18" x14ac:dyDescent="0.2">
      <c r="A622" s="10">
        <v>4.2300000000000004</v>
      </c>
      <c r="B622" s="10">
        <v>5.72</v>
      </c>
      <c r="C622" s="10"/>
    </row>
    <row r="623" spans="1:3" ht="18" x14ac:dyDescent="0.2">
      <c r="A623" s="10">
        <v>6.05</v>
      </c>
      <c r="B623" s="10">
        <v>8.66</v>
      </c>
      <c r="C623" s="10"/>
    </row>
    <row r="624" spans="1:3" ht="18" x14ac:dyDescent="0.2">
      <c r="A624" s="10">
        <v>4.9400000000000004</v>
      </c>
      <c r="B624" s="10">
        <v>4.7300000000000004</v>
      </c>
      <c r="C624" s="10"/>
    </row>
    <row r="625" spans="1:3" ht="18" x14ac:dyDescent="0.2">
      <c r="A625" s="10">
        <v>4.0999999999999996</v>
      </c>
      <c r="B625" s="10">
        <v>3.44</v>
      </c>
      <c r="C625" s="10"/>
    </row>
    <row r="626" spans="1:3" ht="18" x14ac:dyDescent="0.2">
      <c r="A626" s="10">
        <v>3.21</v>
      </c>
      <c r="B626" s="10">
        <v>4.75</v>
      </c>
      <c r="C626" s="10"/>
    </row>
    <row r="627" spans="1:3" ht="18" x14ac:dyDescent="0.2">
      <c r="A627" s="10">
        <v>4.07</v>
      </c>
      <c r="B627" s="10">
        <v>7.21</v>
      </c>
      <c r="C627" s="10"/>
    </row>
    <row r="628" spans="1:3" ht="18" x14ac:dyDescent="0.2">
      <c r="A628" s="10">
        <v>2.64</v>
      </c>
      <c r="B628" s="10">
        <v>5.95</v>
      </c>
      <c r="C628" s="10"/>
    </row>
    <row r="629" spans="1:3" ht="18" x14ac:dyDescent="0.2">
      <c r="A629" s="10">
        <v>4.05</v>
      </c>
      <c r="B629" s="10">
        <v>14.08</v>
      </c>
      <c r="C629" s="10"/>
    </row>
    <row r="630" spans="1:3" ht="18" x14ac:dyDescent="0.2">
      <c r="A630" s="10">
        <v>5.96</v>
      </c>
      <c r="B630" s="10">
        <v>11.86</v>
      </c>
      <c r="C630" s="10"/>
    </row>
    <row r="631" spans="1:3" ht="18" x14ac:dyDescent="0.2">
      <c r="A631" s="10">
        <v>6.17</v>
      </c>
      <c r="B631" s="10">
        <v>5.7</v>
      </c>
      <c r="C631" s="10"/>
    </row>
    <row r="632" spans="1:3" ht="18" x14ac:dyDescent="0.2">
      <c r="A632" s="10">
        <v>4.5</v>
      </c>
      <c r="B632" s="10">
        <v>5.81</v>
      </c>
      <c r="C632" s="10"/>
    </row>
    <row r="633" spans="1:3" ht="18" x14ac:dyDescent="0.2">
      <c r="A633" s="10">
        <v>5.64</v>
      </c>
      <c r="B633" s="10">
        <v>9.77</v>
      </c>
      <c r="C633" s="10"/>
    </row>
    <row r="634" spans="1:3" ht="18" x14ac:dyDescent="0.2">
      <c r="A634" s="10">
        <v>5.13</v>
      </c>
      <c r="B634" s="10">
        <v>3.96</v>
      </c>
      <c r="C634" s="10"/>
    </row>
    <row r="635" spans="1:3" ht="18" x14ac:dyDescent="0.2">
      <c r="A635" s="10">
        <v>5.38</v>
      </c>
      <c r="B635" s="10">
        <v>8.2200000000000006</v>
      </c>
      <c r="C635" s="10"/>
    </row>
    <row r="636" spans="1:3" ht="18" x14ac:dyDescent="0.2">
      <c r="A636" s="10">
        <v>5.32</v>
      </c>
      <c r="B636" s="10">
        <v>10.11</v>
      </c>
      <c r="C636" s="10"/>
    </row>
    <row r="637" spans="1:3" ht="18" x14ac:dyDescent="0.2">
      <c r="A637" s="10">
        <v>4.3899999999999997</v>
      </c>
      <c r="B637" s="10">
        <v>7.58</v>
      </c>
      <c r="C637" s="10"/>
    </row>
    <row r="638" spans="1:3" ht="18" x14ac:dyDescent="0.2">
      <c r="A638" s="10">
        <v>3.19</v>
      </c>
      <c r="B638" s="10">
        <v>11.04</v>
      </c>
      <c r="C638" s="10"/>
    </row>
    <row r="639" spans="1:3" ht="18" x14ac:dyDescent="0.2">
      <c r="A639" s="10">
        <v>6.68</v>
      </c>
      <c r="B639" s="10">
        <v>7.21</v>
      </c>
      <c r="C639" s="10"/>
    </row>
    <row r="640" spans="1:3" ht="18" x14ac:dyDescent="0.2">
      <c r="A640" s="10">
        <v>7.27</v>
      </c>
      <c r="B640" s="10">
        <v>6.02</v>
      </c>
      <c r="C640" s="10"/>
    </row>
    <row r="641" spans="1:3" ht="18" x14ac:dyDescent="0.2">
      <c r="A641" s="10">
        <v>9.7899999999999991</v>
      </c>
      <c r="B641" s="10">
        <v>3.73</v>
      </c>
      <c r="C641" s="10"/>
    </row>
    <row r="642" spans="1:3" ht="18" x14ac:dyDescent="0.2">
      <c r="A642" s="10">
        <v>1.62</v>
      </c>
      <c r="B642" s="10">
        <v>6.53</v>
      </c>
      <c r="C642" s="10"/>
    </row>
    <row r="643" spans="1:3" ht="18" x14ac:dyDescent="0.2">
      <c r="A643" s="10">
        <v>4.26</v>
      </c>
      <c r="B643" s="10">
        <v>6.91</v>
      </c>
      <c r="C643" s="10"/>
    </row>
    <row r="644" spans="1:3" ht="18" x14ac:dyDescent="0.2">
      <c r="A644" s="10">
        <v>1.98</v>
      </c>
      <c r="B644" s="10">
        <v>3.99</v>
      </c>
      <c r="C644" s="10"/>
    </row>
    <row r="645" spans="1:3" ht="18" x14ac:dyDescent="0.2">
      <c r="A645" s="10">
        <v>6.09</v>
      </c>
      <c r="B645" s="10">
        <v>14.51</v>
      </c>
      <c r="C645" s="10"/>
    </row>
    <row r="646" spans="1:3" ht="18" x14ac:dyDescent="0.2">
      <c r="A646" s="10">
        <v>6.36</v>
      </c>
      <c r="B646" s="10">
        <v>9.2899999999999991</v>
      </c>
      <c r="C646" s="10"/>
    </row>
    <row r="647" spans="1:3" ht="18" x14ac:dyDescent="0.2">
      <c r="A647" s="10">
        <v>4.62</v>
      </c>
      <c r="B647" s="10">
        <v>6.51</v>
      </c>
      <c r="C647" s="10"/>
    </row>
    <row r="648" spans="1:3" ht="18" x14ac:dyDescent="0.2">
      <c r="A648" s="10">
        <v>4.87</v>
      </c>
      <c r="B648" s="10">
        <v>4.21</v>
      </c>
      <c r="C648" s="10"/>
    </row>
    <row r="649" spans="1:3" ht="18" x14ac:dyDescent="0.2">
      <c r="A649" s="10">
        <v>4.79</v>
      </c>
      <c r="B649" s="10">
        <v>3.13</v>
      </c>
      <c r="C649" s="10"/>
    </row>
    <row r="650" spans="1:3" ht="18" x14ac:dyDescent="0.2">
      <c r="A650" s="10">
        <v>6.27</v>
      </c>
      <c r="B650" s="10">
        <v>4.74</v>
      </c>
      <c r="C650" s="10"/>
    </row>
    <row r="651" spans="1:3" ht="18" x14ac:dyDescent="0.2">
      <c r="A651" s="10">
        <v>2.8</v>
      </c>
      <c r="B651" s="10">
        <v>5.2</v>
      </c>
      <c r="C651" s="10"/>
    </row>
    <row r="652" spans="1:3" ht="18" x14ac:dyDescent="0.2">
      <c r="A652" s="10">
        <v>4.6100000000000003</v>
      </c>
      <c r="B652" s="10">
        <v>5.14</v>
      </c>
      <c r="C652" s="10"/>
    </row>
    <row r="653" spans="1:3" ht="18" x14ac:dyDescent="0.2">
      <c r="A653" s="10">
        <v>4.8099999999999996</v>
      </c>
      <c r="B653" s="10">
        <v>11.76</v>
      </c>
      <c r="C653" s="10"/>
    </row>
    <row r="654" spans="1:3" ht="18" x14ac:dyDescent="0.2">
      <c r="A654" s="10">
        <v>4.07</v>
      </c>
      <c r="B654" s="10">
        <v>4.22</v>
      </c>
      <c r="C654" s="10"/>
    </row>
    <row r="655" spans="1:3" ht="18" x14ac:dyDescent="0.2">
      <c r="A655" s="10">
        <v>4.7</v>
      </c>
      <c r="B655" s="10">
        <v>10.83</v>
      </c>
      <c r="C655" s="10"/>
    </row>
    <row r="656" spans="1:3" ht="18" x14ac:dyDescent="0.2">
      <c r="A656" s="10">
        <v>2.0699999999999998</v>
      </c>
      <c r="B656" s="10">
        <v>5.63</v>
      </c>
      <c r="C656" s="10"/>
    </row>
    <row r="657" spans="1:3" ht="18" x14ac:dyDescent="0.2">
      <c r="A657" s="10">
        <v>3.15</v>
      </c>
      <c r="B657" s="10">
        <v>4.1900000000000004</v>
      </c>
      <c r="C657" s="10"/>
    </row>
    <row r="658" spans="1:3" ht="18" x14ac:dyDescent="0.2">
      <c r="A658" s="10">
        <v>4.51</v>
      </c>
      <c r="B658" s="10">
        <v>5.21</v>
      </c>
      <c r="C658" s="10"/>
    </row>
    <row r="659" spans="1:3" ht="18" x14ac:dyDescent="0.2">
      <c r="A659" s="10">
        <v>7.62</v>
      </c>
      <c r="B659" s="10">
        <v>9.02</v>
      </c>
      <c r="C659" s="10"/>
    </row>
    <row r="660" spans="1:3" ht="18" x14ac:dyDescent="0.2">
      <c r="A660" s="10">
        <v>3.93</v>
      </c>
      <c r="B660" s="10">
        <v>12.69</v>
      </c>
      <c r="C660" s="10"/>
    </row>
    <row r="661" spans="1:3" ht="18" x14ac:dyDescent="0.2">
      <c r="A661" s="10">
        <v>5.56</v>
      </c>
      <c r="B661" s="10">
        <v>11.75</v>
      </c>
      <c r="C661" s="10"/>
    </row>
    <row r="662" spans="1:3" ht="18" x14ac:dyDescent="0.2">
      <c r="A662" s="10">
        <v>5.29</v>
      </c>
      <c r="B662" s="10">
        <v>3.58</v>
      </c>
      <c r="C662" s="10"/>
    </row>
    <row r="663" spans="1:3" ht="18" x14ac:dyDescent="0.2">
      <c r="A663" s="10">
        <v>4.07</v>
      </c>
      <c r="B663" s="10">
        <v>3.94</v>
      </c>
      <c r="C663" s="10"/>
    </row>
    <row r="664" spans="1:3" ht="18" x14ac:dyDescent="0.2">
      <c r="A664" s="10">
        <v>7.19</v>
      </c>
      <c r="B664" s="10">
        <v>9.67</v>
      </c>
      <c r="C664" s="10"/>
    </row>
    <row r="665" spans="1:3" ht="18" x14ac:dyDescent="0.2">
      <c r="A665" s="10">
        <v>2.76</v>
      </c>
      <c r="B665" s="10">
        <v>6.58</v>
      </c>
      <c r="C665" s="10"/>
    </row>
    <row r="666" spans="1:3" ht="18" x14ac:dyDescent="0.2">
      <c r="A666" s="10">
        <v>3.74</v>
      </c>
      <c r="B666" s="10">
        <v>7.38</v>
      </c>
      <c r="C666" s="10"/>
    </row>
    <row r="667" spans="1:3" ht="18" x14ac:dyDescent="0.2">
      <c r="A667" s="10">
        <v>4.59</v>
      </c>
      <c r="B667" s="10">
        <v>7.61</v>
      </c>
      <c r="C667" s="10"/>
    </row>
    <row r="668" spans="1:3" ht="18" x14ac:dyDescent="0.2">
      <c r="A668" s="10">
        <v>3.16</v>
      </c>
      <c r="B668" s="10">
        <v>12.26</v>
      </c>
      <c r="C668" s="10"/>
    </row>
    <row r="669" spans="1:3" ht="18" x14ac:dyDescent="0.2">
      <c r="A669" s="10">
        <v>2.86</v>
      </c>
      <c r="B669" s="10">
        <v>5.05</v>
      </c>
      <c r="C669" s="10"/>
    </row>
    <row r="670" spans="1:3" ht="18" x14ac:dyDescent="0.2">
      <c r="A670" s="10">
        <v>4.91</v>
      </c>
      <c r="B670" s="10">
        <v>4.38</v>
      </c>
      <c r="C670" s="10"/>
    </row>
    <row r="671" spans="1:3" ht="18" x14ac:dyDescent="0.2">
      <c r="A671" s="10">
        <v>6.66</v>
      </c>
      <c r="B671" s="10">
        <v>5.43</v>
      </c>
      <c r="C671" s="10"/>
    </row>
    <row r="672" spans="1:3" ht="18" x14ac:dyDescent="0.2">
      <c r="A672" s="10">
        <v>9.67</v>
      </c>
      <c r="B672" s="10">
        <v>8.57</v>
      </c>
      <c r="C672" s="10"/>
    </row>
    <row r="673" spans="1:3" ht="18" x14ac:dyDescent="0.2">
      <c r="A673" s="10">
        <v>2.2400000000000002</v>
      </c>
      <c r="B673" s="10">
        <v>5.79</v>
      </c>
      <c r="C673" s="10"/>
    </row>
    <row r="674" spans="1:3" ht="18" x14ac:dyDescent="0.2">
      <c r="A674" s="10">
        <v>3.99</v>
      </c>
      <c r="B674" s="10">
        <v>8.01</v>
      </c>
      <c r="C674" s="10"/>
    </row>
    <row r="675" spans="1:3" ht="18" x14ac:dyDescent="0.2">
      <c r="A675" s="10">
        <v>5.39</v>
      </c>
      <c r="B675" s="10">
        <v>4.1900000000000004</v>
      </c>
      <c r="C675" s="10"/>
    </row>
    <row r="676" spans="1:3" ht="18" x14ac:dyDescent="0.2">
      <c r="A676" s="10">
        <v>6.39</v>
      </c>
      <c r="B676" s="10">
        <v>12.63</v>
      </c>
      <c r="C676" s="10"/>
    </row>
    <row r="677" spans="1:3" ht="18" x14ac:dyDescent="0.2">
      <c r="A677" s="10">
        <v>4.3099999999999996</v>
      </c>
      <c r="B677" s="10">
        <v>7.63</v>
      </c>
      <c r="C677" s="10"/>
    </row>
    <row r="678" spans="1:3" ht="18" x14ac:dyDescent="0.2">
      <c r="A678" s="10">
        <v>3.65</v>
      </c>
      <c r="B678" s="10">
        <v>6.23</v>
      </c>
      <c r="C678" s="10"/>
    </row>
    <row r="679" spans="1:3" ht="18" x14ac:dyDescent="0.2">
      <c r="A679" s="10">
        <v>6.22</v>
      </c>
      <c r="B679" s="10">
        <v>5.56</v>
      </c>
      <c r="C679" s="10"/>
    </row>
    <row r="680" spans="1:3" ht="18" x14ac:dyDescent="0.2">
      <c r="A680" s="10">
        <v>2.99</v>
      </c>
      <c r="B680" s="10">
        <v>3.81</v>
      </c>
      <c r="C680" s="10"/>
    </row>
    <row r="681" spans="1:3" ht="18" x14ac:dyDescent="0.2">
      <c r="A681" s="10">
        <v>4.3</v>
      </c>
      <c r="B681" s="10">
        <v>10.89</v>
      </c>
      <c r="C681" s="10"/>
    </row>
    <row r="682" spans="1:3" ht="18" x14ac:dyDescent="0.2">
      <c r="A682" s="10">
        <v>4.5199999999999996</v>
      </c>
      <c r="B682" s="10">
        <v>9.44</v>
      </c>
      <c r="C682" s="10"/>
    </row>
    <row r="683" spans="1:3" ht="18" x14ac:dyDescent="0.2">
      <c r="A683" s="10">
        <v>6.52</v>
      </c>
      <c r="B683" s="10">
        <v>8.39</v>
      </c>
      <c r="C683" s="10"/>
    </row>
    <row r="684" spans="1:3" ht="18" x14ac:dyDescent="0.2">
      <c r="A684" s="10">
        <v>6.05</v>
      </c>
      <c r="B684" s="10">
        <v>5.21</v>
      </c>
      <c r="C684" s="10"/>
    </row>
    <row r="685" spans="1:3" ht="18" x14ac:dyDescent="0.2">
      <c r="A685" s="10">
        <v>5.59</v>
      </c>
      <c r="B685" s="10">
        <v>4.2699999999999996</v>
      </c>
      <c r="C685" s="10"/>
    </row>
    <row r="686" spans="1:3" ht="18" x14ac:dyDescent="0.2">
      <c r="A686" s="10">
        <v>6.04</v>
      </c>
      <c r="B686" s="10">
        <v>10.210000000000001</v>
      </c>
      <c r="C686" s="10"/>
    </row>
    <row r="687" spans="1:3" ht="18" x14ac:dyDescent="0.2">
      <c r="A687" s="10">
        <v>7.82</v>
      </c>
      <c r="B687" s="10">
        <v>9.2200000000000006</v>
      </c>
      <c r="C687" s="10"/>
    </row>
    <row r="688" spans="1:3" ht="18" x14ac:dyDescent="0.2">
      <c r="A688" s="10">
        <v>3.28</v>
      </c>
      <c r="B688" s="10">
        <v>7.38</v>
      </c>
      <c r="C688" s="10"/>
    </row>
    <row r="689" spans="1:3" ht="18" x14ac:dyDescent="0.2">
      <c r="A689" s="10">
        <v>4.5599999999999996</v>
      </c>
      <c r="B689" s="10">
        <v>7.95</v>
      </c>
      <c r="C689" s="10"/>
    </row>
    <row r="690" spans="1:3" ht="18" x14ac:dyDescent="0.2">
      <c r="A690" s="10">
        <v>3.96</v>
      </c>
      <c r="B690" s="10">
        <v>9.6</v>
      </c>
      <c r="C690" s="10"/>
    </row>
    <row r="691" spans="1:3" ht="18" x14ac:dyDescent="0.2">
      <c r="A691" s="10">
        <v>6.31</v>
      </c>
      <c r="B691" s="10">
        <v>9.6199999999999992</v>
      </c>
      <c r="C691" s="10"/>
    </row>
    <row r="692" spans="1:3" ht="18" x14ac:dyDescent="0.2">
      <c r="A692" s="10">
        <v>6.02</v>
      </c>
      <c r="B692" s="10">
        <v>4.1100000000000003</v>
      </c>
      <c r="C692" s="10"/>
    </row>
    <row r="693" spans="1:3" ht="18" x14ac:dyDescent="0.2">
      <c r="A693" s="10">
        <v>3.41</v>
      </c>
      <c r="B693" s="10">
        <v>6.7</v>
      </c>
      <c r="C693" s="10"/>
    </row>
    <row r="694" spans="1:3" ht="18" x14ac:dyDescent="0.2">
      <c r="A694" s="10">
        <v>1.97</v>
      </c>
      <c r="B694" s="10">
        <v>5.25</v>
      </c>
      <c r="C694" s="10"/>
    </row>
    <row r="695" spans="1:3" ht="18" x14ac:dyDescent="0.2">
      <c r="A695" s="10">
        <v>7.07</v>
      </c>
      <c r="B695" s="10">
        <v>6.29</v>
      </c>
      <c r="C695" s="10"/>
    </row>
    <row r="696" spans="1:3" ht="18" x14ac:dyDescent="0.2">
      <c r="A696" s="10">
        <v>5.54</v>
      </c>
      <c r="B696" s="10">
        <v>4.38</v>
      </c>
      <c r="C696" s="10"/>
    </row>
    <row r="697" spans="1:3" ht="18" x14ac:dyDescent="0.2">
      <c r="A697" s="10">
        <v>2.99</v>
      </c>
      <c r="B697" s="10">
        <v>10.37</v>
      </c>
      <c r="C697" s="10"/>
    </row>
    <row r="698" spans="1:3" ht="18" x14ac:dyDescent="0.2">
      <c r="A698" s="10">
        <v>4.55</v>
      </c>
      <c r="B698" s="10">
        <v>6.99</v>
      </c>
      <c r="C698" s="10"/>
    </row>
    <row r="699" spans="1:3" ht="18" x14ac:dyDescent="0.2">
      <c r="A699" s="10">
        <v>5.03</v>
      </c>
      <c r="B699" s="10">
        <v>8.6999999999999993</v>
      </c>
      <c r="C699" s="10"/>
    </row>
    <row r="700" spans="1:3" ht="18" x14ac:dyDescent="0.2">
      <c r="A700" s="10">
        <v>6.94</v>
      </c>
      <c r="B700" s="10">
        <v>5.21</v>
      </c>
      <c r="C700" s="10"/>
    </row>
    <row r="701" spans="1:3" ht="18" x14ac:dyDescent="0.2">
      <c r="A701" s="10">
        <v>3.64</v>
      </c>
      <c r="B701" s="10">
        <v>5.61</v>
      </c>
      <c r="C701" s="10"/>
    </row>
    <row r="702" spans="1:3" ht="18" x14ac:dyDescent="0.2">
      <c r="A702" s="10">
        <v>4.04</v>
      </c>
      <c r="B702" s="10">
        <v>11.73</v>
      </c>
      <c r="C702" s="10"/>
    </row>
    <row r="703" spans="1:3" ht="18" x14ac:dyDescent="0.2">
      <c r="A703" s="10">
        <v>4.1900000000000004</v>
      </c>
      <c r="B703" s="10">
        <v>5.68</v>
      </c>
      <c r="C703" s="10"/>
    </row>
    <row r="704" spans="1:3" ht="18" x14ac:dyDescent="0.2">
      <c r="A704" s="10">
        <v>2.72</v>
      </c>
      <c r="B704" s="10">
        <v>6.25</v>
      </c>
      <c r="C704" s="10"/>
    </row>
    <row r="705" spans="1:3" ht="18" x14ac:dyDescent="0.2">
      <c r="A705" s="10">
        <v>5.87</v>
      </c>
      <c r="B705" s="10">
        <v>4.1399999999999997</v>
      </c>
      <c r="C705" s="10"/>
    </row>
    <row r="706" spans="1:3" ht="18" x14ac:dyDescent="0.2">
      <c r="A706" s="10">
        <v>2.35</v>
      </c>
      <c r="B706" s="10">
        <v>11.14</v>
      </c>
      <c r="C706" s="10"/>
    </row>
    <row r="707" spans="1:3" ht="18" x14ac:dyDescent="0.2">
      <c r="A707" s="10">
        <v>3.2</v>
      </c>
      <c r="B707" s="10">
        <v>13.28</v>
      </c>
      <c r="C707" s="10"/>
    </row>
    <row r="708" spans="1:3" ht="18" x14ac:dyDescent="0.2">
      <c r="A708" s="10">
        <v>6.27</v>
      </c>
      <c r="B708" s="10">
        <v>11.27</v>
      </c>
      <c r="C708" s="10"/>
    </row>
    <row r="709" spans="1:3" ht="18" x14ac:dyDescent="0.2">
      <c r="A709" s="10">
        <v>5.43</v>
      </c>
      <c r="B709" s="10">
        <v>2.85</v>
      </c>
      <c r="C709" s="10"/>
    </row>
    <row r="710" spans="1:3" ht="18" x14ac:dyDescent="0.2">
      <c r="A710" s="10">
        <v>4.2</v>
      </c>
      <c r="B710" s="10">
        <v>11.98</v>
      </c>
      <c r="C710" s="10"/>
    </row>
    <row r="711" spans="1:3" ht="18" x14ac:dyDescent="0.2">
      <c r="A711" s="10">
        <v>4.72</v>
      </c>
      <c r="B711" s="10">
        <v>6.86</v>
      </c>
      <c r="C711" s="10"/>
    </row>
    <row r="712" spans="1:3" ht="18" x14ac:dyDescent="0.2">
      <c r="A712" s="10">
        <v>3.42</v>
      </c>
      <c r="B712" s="10">
        <v>5.0599999999999996</v>
      </c>
      <c r="C712" s="10"/>
    </row>
    <row r="713" spans="1:3" ht="18" x14ac:dyDescent="0.2">
      <c r="A713" s="10">
        <v>3.17</v>
      </c>
      <c r="B713" s="10">
        <v>14.08</v>
      </c>
      <c r="C713" s="10"/>
    </row>
    <row r="714" spans="1:3" ht="18" x14ac:dyDescent="0.2">
      <c r="A714" s="10">
        <v>9.7100000000000009</v>
      </c>
      <c r="B714" s="10">
        <v>9.2100000000000009</v>
      </c>
      <c r="C714" s="10"/>
    </row>
    <row r="715" spans="1:3" ht="18" x14ac:dyDescent="0.2">
      <c r="A715" s="10">
        <v>9.34</v>
      </c>
      <c r="B715" s="10">
        <v>5.77</v>
      </c>
      <c r="C715" s="10"/>
    </row>
    <row r="716" spans="1:3" ht="18" x14ac:dyDescent="0.2">
      <c r="A716" s="10">
        <v>4.07</v>
      </c>
      <c r="B716" s="10">
        <v>8.98</v>
      </c>
      <c r="C716" s="10"/>
    </row>
    <row r="717" spans="1:3" ht="18" x14ac:dyDescent="0.2">
      <c r="A717" s="10">
        <v>4.0199999999999996</v>
      </c>
      <c r="B717" s="10">
        <v>9.66</v>
      </c>
      <c r="C717" s="10"/>
    </row>
    <row r="718" spans="1:3" ht="18" x14ac:dyDescent="0.2">
      <c r="A718" s="10">
        <v>3.15</v>
      </c>
      <c r="B718" s="10">
        <v>6.08</v>
      </c>
      <c r="C718" s="10"/>
    </row>
    <row r="719" spans="1:3" ht="18" x14ac:dyDescent="0.2">
      <c r="A719" s="10">
        <v>5.47</v>
      </c>
      <c r="B719" s="10">
        <v>4.07</v>
      </c>
      <c r="C719" s="10"/>
    </row>
    <row r="720" spans="1:3" ht="18" x14ac:dyDescent="0.2">
      <c r="A720" s="10">
        <v>5.33</v>
      </c>
      <c r="B720" s="10">
        <v>7.81</v>
      </c>
      <c r="C720" s="10"/>
    </row>
    <row r="721" spans="1:3" ht="18" x14ac:dyDescent="0.2">
      <c r="A721" s="10">
        <v>4.43</v>
      </c>
      <c r="B721" s="10">
        <v>8.4</v>
      </c>
      <c r="C721" s="10"/>
    </row>
    <row r="722" spans="1:3" ht="18" x14ac:dyDescent="0.2">
      <c r="A722" s="10">
        <v>2.21</v>
      </c>
      <c r="B722" s="10">
        <v>3.68</v>
      </c>
      <c r="C722" s="10"/>
    </row>
    <row r="723" spans="1:3" ht="18" x14ac:dyDescent="0.2">
      <c r="A723" s="10">
        <v>6.58</v>
      </c>
      <c r="B723" s="10">
        <v>4.63</v>
      </c>
      <c r="C723" s="10"/>
    </row>
    <row r="724" spans="1:3" ht="18" x14ac:dyDescent="0.2">
      <c r="A724" s="10">
        <v>8.76</v>
      </c>
      <c r="B724" s="10">
        <v>5.23</v>
      </c>
      <c r="C724" s="10"/>
    </row>
    <row r="725" spans="1:3" ht="18" x14ac:dyDescent="0.2">
      <c r="A725" s="10">
        <v>1.88</v>
      </c>
      <c r="B725" s="10">
        <v>6.86</v>
      </c>
      <c r="C725" s="10"/>
    </row>
    <row r="726" spans="1:3" ht="18" x14ac:dyDescent="0.2">
      <c r="A726" s="10">
        <v>3.52</v>
      </c>
      <c r="B726" s="10">
        <v>5.7</v>
      </c>
      <c r="C726" s="10"/>
    </row>
    <row r="727" spans="1:3" ht="18" x14ac:dyDescent="0.2">
      <c r="A727" s="10">
        <v>9.24</v>
      </c>
      <c r="B727" s="10">
        <v>4.5999999999999996</v>
      </c>
      <c r="C727" s="10"/>
    </row>
    <row r="728" spans="1:3" ht="18" x14ac:dyDescent="0.2">
      <c r="A728" s="10">
        <v>5.79</v>
      </c>
      <c r="B728" s="10">
        <v>3.71</v>
      </c>
      <c r="C728" s="10"/>
    </row>
    <row r="729" spans="1:3" ht="18" x14ac:dyDescent="0.2">
      <c r="A729" s="10">
        <v>9.39</v>
      </c>
      <c r="B729" s="10">
        <v>5.82</v>
      </c>
      <c r="C729" s="10"/>
    </row>
    <row r="730" spans="1:3" ht="18" x14ac:dyDescent="0.2">
      <c r="A730" s="10">
        <v>4.37</v>
      </c>
      <c r="B730" s="10">
        <v>3.42</v>
      </c>
      <c r="C730" s="10"/>
    </row>
    <row r="731" spans="1:3" ht="18" x14ac:dyDescent="0.2">
      <c r="A731" s="10">
        <v>2.34</v>
      </c>
      <c r="B731" s="10">
        <v>5.72</v>
      </c>
      <c r="C731" s="10"/>
    </row>
    <row r="732" spans="1:3" ht="18" x14ac:dyDescent="0.2">
      <c r="A732" s="10">
        <v>3.49</v>
      </c>
      <c r="B732" s="10">
        <v>4.76</v>
      </c>
      <c r="C732" s="10"/>
    </row>
    <row r="733" spans="1:3" ht="18" x14ac:dyDescent="0.2">
      <c r="A733" s="10">
        <v>6.45</v>
      </c>
      <c r="B733" s="10">
        <v>10.46</v>
      </c>
      <c r="C733" s="10"/>
    </row>
    <row r="734" spans="1:3" ht="18" x14ac:dyDescent="0.2">
      <c r="A734" s="10">
        <v>2.67</v>
      </c>
      <c r="B734" s="10">
        <v>4.66</v>
      </c>
      <c r="C734" s="10"/>
    </row>
    <row r="735" spans="1:3" ht="18" x14ac:dyDescent="0.2">
      <c r="A735" s="10">
        <v>3.64</v>
      </c>
      <c r="B735" s="10">
        <v>10.68</v>
      </c>
      <c r="C735" s="10"/>
    </row>
    <row r="736" spans="1:3" ht="18" x14ac:dyDescent="0.2">
      <c r="A736" s="10">
        <v>7.01</v>
      </c>
      <c r="B736" s="10">
        <v>8.3000000000000007</v>
      </c>
      <c r="C736" s="10"/>
    </row>
    <row r="737" spans="1:3" ht="18" x14ac:dyDescent="0.2">
      <c r="A737" s="10">
        <v>4.3099999999999996</v>
      </c>
      <c r="B737" s="10">
        <v>10.09</v>
      </c>
      <c r="C737" s="10"/>
    </row>
    <row r="738" spans="1:3" ht="18" x14ac:dyDescent="0.2">
      <c r="A738" s="10">
        <v>11.1</v>
      </c>
      <c r="B738" s="10">
        <v>8.11</v>
      </c>
      <c r="C738" s="10"/>
    </row>
    <row r="739" spans="1:3" ht="18" x14ac:dyDescent="0.2">
      <c r="A739" s="10">
        <v>6.58</v>
      </c>
      <c r="B739" s="10">
        <v>9.0399999999999991</v>
      </c>
      <c r="C739" s="10"/>
    </row>
    <row r="740" spans="1:3" ht="18" x14ac:dyDescent="0.2">
      <c r="A740" s="10">
        <v>2.56</v>
      </c>
      <c r="B740" s="10">
        <v>12.67</v>
      </c>
      <c r="C740" s="10"/>
    </row>
    <row r="741" spans="1:3" ht="18" x14ac:dyDescent="0.2">
      <c r="A741" s="10">
        <v>3.69</v>
      </c>
      <c r="B741" s="10">
        <v>8.94</v>
      </c>
      <c r="C741" s="10"/>
    </row>
    <row r="742" spans="1:3" ht="18" x14ac:dyDescent="0.2">
      <c r="A742" s="10">
        <v>4.5599999999999996</v>
      </c>
      <c r="B742" s="10">
        <v>3.85</v>
      </c>
      <c r="C742" s="10"/>
    </row>
    <row r="743" spans="1:3" ht="18" x14ac:dyDescent="0.2">
      <c r="A743" s="10">
        <v>9.67</v>
      </c>
      <c r="B743" s="10">
        <v>4.7300000000000004</v>
      </c>
      <c r="C743" s="10"/>
    </row>
    <row r="744" spans="1:3" ht="18" x14ac:dyDescent="0.2">
      <c r="A744" s="10">
        <v>2.37</v>
      </c>
      <c r="B744" s="10">
        <v>4.49</v>
      </c>
      <c r="C744" s="10"/>
    </row>
    <row r="745" spans="1:3" ht="18" x14ac:dyDescent="0.2">
      <c r="A745" s="10">
        <v>7.55</v>
      </c>
      <c r="B745" s="10">
        <v>4.87</v>
      </c>
      <c r="C745" s="10"/>
    </row>
    <row r="746" spans="1:3" ht="18" x14ac:dyDescent="0.2">
      <c r="A746" s="10">
        <v>4.4000000000000004</v>
      </c>
      <c r="B746" s="10">
        <v>6.01</v>
      </c>
      <c r="C746" s="10"/>
    </row>
    <row r="747" spans="1:3" ht="18" x14ac:dyDescent="0.2">
      <c r="A747" s="10">
        <v>3.31</v>
      </c>
      <c r="B747" s="10">
        <v>5.6</v>
      </c>
      <c r="C747" s="10"/>
    </row>
    <row r="748" spans="1:3" ht="18" x14ac:dyDescent="0.2">
      <c r="A748" s="10">
        <v>5.19</v>
      </c>
      <c r="B748" s="10">
        <v>6.88</v>
      </c>
      <c r="C748" s="10"/>
    </row>
    <row r="749" spans="1:3" ht="18" x14ac:dyDescent="0.2">
      <c r="A749" s="10">
        <v>8.91</v>
      </c>
      <c r="B749" s="10">
        <v>14.24</v>
      </c>
      <c r="C749" s="10"/>
    </row>
    <row r="750" spans="1:3" ht="18" x14ac:dyDescent="0.2">
      <c r="A750" s="10">
        <v>1.93</v>
      </c>
      <c r="B750" s="10">
        <v>4.0999999999999996</v>
      </c>
      <c r="C750" s="10"/>
    </row>
    <row r="751" spans="1:3" ht="18" x14ac:dyDescent="0.2">
      <c r="A751" s="10">
        <v>5.17</v>
      </c>
      <c r="B751" s="10">
        <v>5.65</v>
      </c>
      <c r="C751" s="10"/>
    </row>
    <row r="752" spans="1:3" ht="18" x14ac:dyDescent="0.2">
      <c r="A752" s="10">
        <v>5.07</v>
      </c>
      <c r="B752" s="10">
        <v>4.91</v>
      </c>
      <c r="C752" s="10"/>
    </row>
    <row r="753" spans="1:3" ht="18" x14ac:dyDescent="0.2">
      <c r="A753" s="10">
        <v>6.24</v>
      </c>
      <c r="B753" s="10">
        <v>6.66</v>
      </c>
      <c r="C753" s="10"/>
    </row>
    <row r="754" spans="1:3" ht="18" x14ac:dyDescent="0.2">
      <c r="A754" s="10">
        <v>3.62</v>
      </c>
      <c r="B754" s="10">
        <v>10.8</v>
      </c>
      <c r="C754" s="10"/>
    </row>
    <row r="755" spans="1:3" ht="18" x14ac:dyDescent="0.2">
      <c r="A755" s="10">
        <v>4.8</v>
      </c>
      <c r="B755" s="10">
        <v>3.76</v>
      </c>
      <c r="C755" s="10"/>
    </row>
    <row r="756" spans="1:3" ht="18" x14ac:dyDescent="0.2">
      <c r="A756" s="10">
        <v>6.84</v>
      </c>
      <c r="B756" s="10">
        <v>11.54</v>
      </c>
      <c r="C756" s="10"/>
    </row>
    <row r="757" spans="1:3" ht="18" x14ac:dyDescent="0.2">
      <c r="A757" s="10">
        <v>2.23</v>
      </c>
      <c r="B757" s="10">
        <v>5.75</v>
      </c>
      <c r="C757" s="10"/>
    </row>
    <row r="758" spans="1:3" ht="18" x14ac:dyDescent="0.2">
      <c r="A758" s="10">
        <v>6.13</v>
      </c>
      <c r="B758" s="10">
        <v>6.11</v>
      </c>
      <c r="C758" s="10"/>
    </row>
    <row r="759" spans="1:3" ht="18" x14ac:dyDescent="0.2">
      <c r="A759" s="10">
        <v>5.27</v>
      </c>
      <c r="B759" s="10">
        <v>3.33</v>
      </c>
      <c r="C759" s="10"/>
    </row>
    <row r="760" spans="1:3" ht="18" x14ac:dyDescent="0.2">
      <c r="A760" s="10">
        <v>3.36</v>
      </c>
      <c r="B760" s="10">
        <v>5.42</v>
      </c>
      <c r="C760" s="10"/>
    </row>
    <row r="761" spans="1:3" ht="18" x14ac:dyDescent="0.2">
      <c r="A761" s="10">
        <v>5.36</v>
      </c>
      <c r="B761" s="10">
        <v>8.06</v>
      </c>
      <c r="C761" s="10"/>
    </row>
    <row r="762" spans="1:3" ht="18" x14ac:dyDescent="0.2">
      <c r="A762" s="10">
        <v>8.86</v>
      </c>
      <c r="B762" s="10">
        <v>9.16</v>
      </c>
      <c r="C762" s="10"/>
    </row>
    <row r="763" spans="1:3" ht="18" x14ac:dyDescent="0.2">
      <c r="A763" s="10">
        <v>4.7</v>
      </c>
      <c r="B763" s="10">
        <v>9.3800000000000008</v>
      </c>
      <c r="C763" s="10"/>
    </row>
    <row r="764" spans="1:3" ht="18" x14ac:dyDescent="0.2">
      <c r="A764" s="10">
        <v>3.61</v>
      </c>
      <c r="B764" s="10">
        <v>10.81</v>
      </c>
      <c r="C764" s="10"/>
    </row>
    <row r="765" spans="1:3" ht="18" x14ac:dyDescent="0.2">
      <c r="A765" s="10">
        <v>6.81</v>
      </c>
      <c r="B765" s="10">
        <v>7.2</v>
      </c>
      <c r="C765" s="10"/>
    </row>
    <row r="766" spans="1:3" ht="18" x14ac:dyDescent="0.2">
      <c r="A766" s="10">
        <v>4.0199999999999996</v>
      </c>
      <c r="B766" s="10">
        <v>7.47</v>
      </c>
      <c r="C766" s="10"/>
    </row>
    <row r="767" spans="1:3" ht="18" x14ac:dyDescent="0.2">
      <c r="A767" s="10">
        <v>7.49</v>
      </c>
      <c r="B767" s="10">
        <v>7.16</v>
      </c>
      <c r="C767" s="10"/>
    </row>
    <row r="768" spans="1:3" ht="18" x14ac:dyDescent="0.2">
      <c r="A768" s="10">
        <v>3.51</v>
      </c>
      <c r="B768" s="10">
        <v>5.34</v>
      </c>
      <c r="C768" s="10"/>
    </row>
    <row r="769" spans="1:3" ht="18" x14ac:dyDescent="0.2">
      <c r="A769" s="10">
        <v>6.05</v>
      </c>
      <c r="B769" s="10">
        <v>9.57</v>
      </c>
      <c r="C769" s="10"/>
    </row>
    <row r="770" spans="1:3" ht="18" x14ac:dyDescent="0.2">
      <c r="A770" s="10">
        <v>6.87</v>
      </c>
      <c r="B770" s="10">
        <v>11.4</v>
      </c>
      <c r="C770" s="10"/>
    </row>
    <row r="771" spans="1:3" ht="18" x14ac:dyDescent="0.2">
      <c r="A771" s="10">
        <v>6.87</v>
      </c>
      <c r="B771" s="10">
        <v>3.51</v>
      </c>
      <c r="C771" s="10"/>
    </row>
    <row r="772" spans="1:3" ht="18" x14ac:dyDescent="0.2">
      <c r="A772" s="10">
        <v>4.22</v>
      </c>
      <c r="B772" s="10">
        <v>2.87</v>
      </c>
      <c r="C772" s="10"/>
    </row>
    <row r="773" spans="1:3" ht="18" x14ac:dyDescent="0.2">
      <c r="A773" s="10">
        <v>2.92</v>
      </c>
      <c r="B773" s="10">
        <v>8.1</v>
      </c>
      <c r="C773" s="10"/>
    </row>
    <row r="774" spans="1:3" ht="18" x14ac:dyDescent="0.2">
      <c r="A774" s="10">
        <v>8.8800000000000008</v>
      </c>
      <c r="B774" s="10">
        <v>3.98</v>
      </c>
      <c r="C774" s="10"/>
    </row>
    <row r="775" spans="1:3" ht="18" x14ac:dyDescent="0.2">
      <c r="A775" s="10">
        <v>2.0699999999999998</v>
      </c>
      <c r="B775" s="10">
        <v>4.6900000000000004</v>
      </c>
      <c r="C775" s="10"/>
    </row>
    <row r="776" spans="1:3" ht="18" x14ac:dyDescent="0.2">
      <c r="A776" s="10">
        <v>4.62</v>
      </c>
      <c r="B776" s="10">
        <v>7.07</v>
      </c>
      <c r="C776" s="10"/>
    </row>
    <row r="777" spans="1:3" ht="18" x14ac:dyDescent="0.2">
      <c r="A777" s="10">
        <v>1.92</v>
      </c>
      <c r="B777" s="10">
        <v>9.34</v>
      </c>
      <c r="C777" s="10"/>
    </row>
    <row r="778" spans="1:3" ht="18" x14ac:dyDescent="0.2">
      <c r="A778" s="10">
        <v>2.38</v>
      </c>
      <c r="B778" s="10">
        <v>18.12</v>
      </c>
      <c r="C778" s="10"/>
    </row>
    <row r="779" spans="1:3" ht="18" x14ac:dyDescent="0.2">
      <c r="A779" s="10">
        <v>3.82</v>
      </c>
      <c r="B779" s="10">
        <v>15.08</v>
      </c>
      <c r="C779" s="10"/>
    </row>
    <row r="780" spans="1:3" ht="18" x14ac:dyDescent="0.2">
      <c r="A780" s="10">
        <v>3.3</v>
      </c>
      <c r="B780" s="10">
        <v>9.89</v>
      </c>
      <c r="C780" s="10"/>
    </row>
    <row r="781" spans="1:3" ht="18" x14ac:dyDescent="0.2">
      <c r="A781" s="10">
        <v>5.93</v>
      </c>
      <c r="B781" s="10">
        <v>6.3</v>
      </c>
      <c r="C781" s="10"/>
    </row>
    <row r="782" spans="1:3" ht="18" x14ac:dyDescent="0.2">
      <c r="A782" s="10">
        <v>3.54</v>
      </c>
      <c r="B782" s="10">
        <v>6.21</v>
      </c>
      <c r="C782" s="10"/>
    </row>
    <row r="783" spans="1:3" ht="18" x14ac:dyDescent="0.2">
      <c r="A783" s="10">
        <v>4.5</v>
      </c>
      <c r="B783" s="10">
        <v>9.27</v>
      </c>
      <c r="C783" s="10"/>
    </row>
    <row r="784" spans="1:3" ht="18" x14ac:dyDescent="0.2">
      <c r="A784" s="10">
        <v>4.79</v>
      </c>
      <c r="B784" s="10">
        <v>8.86</v>
      </c>
      <c r="C784" s="10"/>
    </row>
    <row r="785" spans="1:3" ht="18" x14ac:dyDescent="0.2">
      <c r="A785" s="10">
        <v>5.91</v>
      </c>
      <c r="B785" s="10">
        <v>5.05</v>
      </c>
      <c r="C785" s="10"/>
    </row>
    <row r="786" spans="1:3" ht="18" x14ac:dyDescent="0.2">
      <c r="A786" s="10">
        <v>4.12</v>
      </c>
      <c r="B786" s="10">
        <v>4.74</v>
      </c>
      <c r="C786" s="10"/>
    </row>
    <row r="787" spans="1:3" ht="18" x14ac:dyDescent="0.2">
      <c r="A787" s="10">
        <v>5.74</v>
      </c>
      <c r="B787" s="10">
        <v>3.73</v>
      </c>
      <c r="C787" s="10"/>
    </row>
    <row r="788" spans="1:3" ht="18" x14ac:dyDescent="0.2">
      <c r="A788" s="10">
        <v>5.66</v>
      </c>
      <c r="B788" s="10">
        <v>7.62</v>
      </c>
      <c r="C788" s="10"/>
    </row>
    <row r="789" spans="1:3" ht="18" x14ac:dyDescent="0.2">
      <c r="A789" s="10">
        <v>3.93</v>
      </c>
      <c r="B789" s="10">
        <v>4.88</v>
      </c>
      <c r="C789" s="10"/>
    </row>
    <row r="790" spans="1:3" ht="18" x14ac:dyDescent="0.2">
      <c r="A790" s="10">
        <v>4.2699999999999996</v>
      </c>
      <c r="B790" s="10">
        <v>7.24</v>
      </c>
      <c r="C790" s="10"/>
    </row>
    <row r="791" spans="1:3" ht="18" x14ac:dyDescent="0.2">
      <c r="A791" s="10">
        <v>4.83</v>
      </c>
      <c r="B791" s="10">
        <v>6.55</v>
      </c>
      <c r="C791" s="10"/>
    </row>
    <row r="792" spans="1:3" ht="18" x14ac:dyDescent="0.2">
      <c r="A792" s="10">
        <v>3.76</v>
      </c>
      <c r="B792" s="10">
        <v>6.23</v>
      </c>
      <c r="C792" s="10"/>
    </row>
    <row r="793" spans="1:3" ht="18" x14ac:dyDescent="0.2">
      <c r="A793" s="10">
        <v>3.95</v>
      </c>
      <c r="B793" s="10">
        <v>8.42</v>
      </c>
      <c r="C793" s="10"/>
    </row>
    <row r="794" spans="1:3" ht="18" x14ac:dyDescent="0.2">
      <c r="A794" s="10">
        <v>2.91</v>
      </c>
      <c r="B794" s="10">
        <v>7.2</v>
      </c>
      <c r="C794" s="10"/>
    </row>
    <row r="795" spans="1:3" ht="18" x14ac:dyDescent="0.2">
      <c r="A795" s="10">
        <v>2.31</v>
      </c>
      <c r="B795" s="10">
        <v>6.27</v>
      </c>
      <c r="C795" s="10"/>
    </row>
    <row r="796" spans="1:3" ht="18" x14ac:dyDescent="0.2">
      <c r="A796" s="10">
        <v>9.77</v>
      </c>
      <c r="B796" s="10">
        <v>7.17</v>
      </c>
      <c r="C796" s="10"/>
    </row>
    <row r="797" spans="1:3" ht="18" x14ac:dyDescent="0.2">
      <c r="A797" s="10">
        <v>3.38</v>
      </c>
      <c r="B797" s="10">
        <v>2.58</v>
      </c>
      <c r="C797" s="10"/>
    </row>
    <row r="798" spans="1:3" ht="18" x14ac:dyDescent="0.2">
      <c r="A798" s="10">
        <v>6.01</v>
      </c>
      <c r="B798" s="10">
        <v>11.7</v>
      </c>
      <c r="C798" s="10"/>
    </row>
    <row r="799" spans="1:3" ht="18" x14ac:dyDescent="0.2">
      <c r="A799" s="10">
        <v>5.0999999999999996</v>
      </c>
      <c r="B799" s="10">
        <v>5.3</v>
      </c>
      <c r="C799" s="10"/>
    </row>
    <row r="800" spans="1:3" ht="18" x14ac:dyDescent="0.2">
      <c r="A800" s="10">
        <v>6.25</v>
      </c>
      <c r="B800" s="10">
        <v>4.26</v>
      </c>
      <c r="C800" s="10"/>
    </row>
    <row r="801" spans="1:3" ht="18" x14ac:dyDescent="0.2">
      <c r="A801" s="10">
        <v>7.13</v>
      </c>
      <c r="B801" s="10">
        <v>4.6500000000000004</v>
      </c>
      <c r="C801" s="10"/>
    </row>
    <row r="802" spans="1:3" ht="18" x14ac:dyDescent="0.2">
      <c r="A802" s="10">
        <v>3.85</v>
      </c>
      <c r="B802" s="10">
        <v>3.64</v>
      </c>
      <c r="C802" s="10"/>
    </row>
    <row r="803" spans="1:3" ht="18" x14ac:dyDescent="0.2">
      <c r="A803" s="10">
        <v>4.9400000000000004</v>
      </c>
      <c r="B803" s="10">
        <v>4.03</v>
      </c>
      <c r="C803" s="10"/>
    </row>
    <row r="804" spans="1:3" ht="18" x14ac:dyDescent="0.2">
      <c r="A804" s="10">
        <v>4.71</v>
      </c>
      <c r="B804" s="10">
        <v>5.95</v>
      </c>
      <c r="C804" s="10"/>
    </row>
    <row r="805" spans="1:3" ht="18" x14ac:dyDescent="0.2">
      <c r="A805" s="10">
        <v>5.13</v>
      </c>
      <c r="B805" s="10">
        <v>6.22</v>
      </c>
      <c r="C805" s="10"/>
    </row>
    <row r="806" spans="1:3" ht="18" x14ac:dyDescent="0.2">
      <c r="A806" s="10">
        <v>6.4</v>
      </c>
      <c r="B806" s="10">
        <v>9.4499999999999993</v>
      </c>
      <c r="C806" s="10"/>
    </row>
    <row r="807" spans="1:3" ht="18" x14ac:dyDescent="0.2">
      <c r="A807" s="10">
        <v>6.61</v>
      </c>
      <c r="B807" s="10">
        <v>9.58</v>
      </c>
      <c r="C807" s="10"/>
    </row>
    <row r="808" spans="1:3" ht="18" x14ac:dyDescent="0.2">
      <c r="A808" s="10">
        <v>3.76</v>
      </c>
      <c r="B808" s="10">
        <v>4.7300000000000004</v>
      </c>
      <c r="C808" s="10"/>
    </row>
    <row r="809" spans="1:3" ht="18" x14ac:dyDescent="0.2">
      <c r="A809" s="10">
        <v>7.03</v>
      </c>
      <c r="B809" s="10">
        <v>5.08</v>
      </c>
      <c r="C809" s="10"/>
    </row>
    <row r="810" spans="1:3" ht="18" x14ac:dyDescent="0.2">
      <c r="A810" s="10">
        <v>0.86</v>
      </c>
      <c r="B810" s="10">
        <v>5.49</v>
      </c>
      <c r="C810" s="10"/>
    </row>
    <row r="811" spans="1:3" ht="18" x14ac:dyDescent="0.2">
      <c r="A811" s="10">
        <v>7.17</v>
      </c>
      <c r="B811" s="10">
        <v>14.64</v>
      </c>
      <c r="C811" s="10"/>
    </row>
    <row r="812" spans="1:3" ht="18" x14ac:dyDescent="0.2">
      <c r="A812" s="10">
        <v>5.37</v>
      </c>
      <c r="B812" s="10">
        <v>9.1999999999999993</v>
      </c>
      <c r="C812" s="10"/>
    </row>
    <row r="813" spans="1:3" ht="18" x14ac:dyDescent="0.2">
      <c r="A813" s="10">
        <v>4.28</v>
      </c>
      <c r="B813" s="10">
        <v>13.58</v>
      </c>
      <c r="C813" s="10"/>
    </row>
    <row r="814" spans="1:3" ht="18" x14ac:dyDescent="0.2">
      <c r="A814" s="10">
        <v>3.75</v>
      </c>
      <c r="B814" s="10">
        <v>7.93</v>
      </c>
      <c r="C814" s="10"/>
    </row>
    <row r="815" spans="1:3" ht="18" x14ac:dyDescent="0.2">
      <c r="A815" s="10">
        <v>7.7</v>
      </c>
      <c r="B815" s="10">
        <v>10.85</v>
      </c>
      <c r="C815" s="10"/>
    </row>
    <row r="816" spans="1:3" ht="18" x14ac:dyDescent="0.2">
      <c r="A816" s="10">
        <v>3.63</v>
      </c>
      <c r="B816" s="10">
        <v>9.3800000000000008</v>
      </c>
      <c r="C816" s="10"/>
    </row>
    <row r="817" spans="1:3" ht="18" x14ac:dyDescent="0.2">
      <c r="A817" s="10">
        <v>8.2799999999999994</v>
      </c>
      <c r="B817" s="10">
        <v>5.85</v>
      </c>
      <c r="C817" s="10"/>
    </row>
    <row r="818" spans="1:3" ht="18" x14ac:dyDescent="0.2">
      <c r="A818" s="10">
        <v>9.49</v>
      </c>
      <c r="B818" s="10">
        <v>3.86</v>
      </c>
      <c r="C818" s="10"/>
    </row>
    <row r="819" spans="1:3" ht="18" x14ac:dyDescent="0.2">
      <c r="A819" s="10">
        <v>6.84</v>
      </c>
      <c r="B819" s="10">
        <v>6.57</v>
      </c>
      <c r="C819" s="10"/>
    </row>
    <row r="820" spans="1:3" ht="18" x14ac:dyDescent="0.2">
      <c r="A820" s="10">
        <v>5.4</v>
      </c>
      <c r="B820" s="10">
        <v>6.32</v>
      </c>
      <c r="C820" s="10"/>
    </row>
    <row r="821" spans="1:3" ht="18" x14ac:dyDescent="0.2">
      <c r="A821" s="10">
        <v>9.7100000000000009</v>
      </c>
      <c r="B821" s="10">
        <v>6.14</v>
      </c>
      <c r="C821" s="10"/>
    </row>
    <row r="822" spans="1:3" ht="18" x14ac:dyDescent="0.2">
      <c r="A822" s="10">
        <v>2.62</v>
      </c>
      <c r="B822" s="10">
        <v>13.83</v>
      </c>
      <c r="C822" s="10"/>
    </row>
    <row r="823" spans="1:3" ht="18" x14ac:dyDescent="0.2">
      <c r="A823" s="10">
        <v>2.61</v>
      </c>
      <c r="B823" s="10">
        <v>11.83</v>
      </c>
      <c r="C823" s="10"/>
    </row>
    <row r="824" spans="1:3" ht="18" x14ac:dyDescent="0.2">
      <c r="A824" s="10">
        <v>5</v>
      </c>
      <c r="B824" s="10">
        <v>4.7699999999999996</v>
      </c>
      <c r="C824" s="10"/>
    </row>
    <row r="825" spans="1:3" ht="18" x14ac:dyDescent="0.2">
      <c r="A825" s="10">
        <v>3.64</v>
      </c>
      <c r="B825" s="10">
        <v>5.42</v>
      </c>
      <c r="C825" s="10"/>
    </row>
    <row r="826" spans="1:3" ht="18" x14ac:dyDescent="0.2">
      <c r="A826" s="10">
        <v>5.0999999999999996</v>
      </c>
      <c r="B826" s="10">
        <v>2.62</v>
      </c>
      <c r="C826" s="10"/>
    </row>
    <row r="827" spans="1:3" ht="18" x14ac:dyDescent="0.2">
      <c r="A827" s="10">
        <v>2.72</v>
      </c>
      <c r="B827" s="10">
        <v>5.57</v>
      </c>
      <c r="C827" s="10"/>
    </row>
    <row r="828" spans="1:3" ht="18" x14ac:dyDescent="0.2">
      <c r="A828" s="10">
        <v>11.79</v>
      </c>
      <c r="B828" s="10">
        <v>9.7899999999999991</v>
      </c>
      <c r="C828" s="10"/>
    </row>
    <row r="829" spans="1:3" ht="18" x14ac:dyDescent="0.2">
      <c r="A829" s="10">
        <v>3.2</v>
      </c>
      <c r="B829" s="10">
        <v>9.56</v>
      </c>
      <c r="C829" s="10"/>
    </row>
    <row r="830" spans="1:3" ht="18" x14ac:dyDescent="0.2">
      <c r="A830" s="10">
        <v>4.7</v>
      </c>
      <c r="B830" s="10">
        <v>5.45</v>
      </c>
      <c r="C830" s="10"/>
    </row>
    <row r="831" spans="1:3" ht="18" x14ac:dyDescent="0.2">
      <c r="A831" s="10">
        <v>6.07</v>
      </c>
      <c r="B831" s="10">
        <v>7.91</v>
      </c>
      <c r="C831" s="10"/>
    </row>
    <row r="832" spans="1:3" ht="18" x14ac:dyDescent="0.2">
      <c r="A832" s="10">
        <v>3.88</v>
      </c>
      <c r="B832" s="10">
        <v>7.64</v>
      </c>
      <c r="C832" s="10"/>
    </row>
    <row r="833" spans="1:3" ht="18" x14ac:dyDescent="0.2">
      <c r="A833" s="10">
        <v>4.16</v>
      </c>
      <c r="B833" s="10">
        <v>8.81</v>
      </c>
      <c r="C833" s="10"/>
    </row>
    <row r="834" spans="1:3" ht="18" x14ac:dyDescent="0.2">
      <c r="A834" s="10">
        <v>7.85</v>
      </c>
      <c r="B834" s="10">
        <v>10.77</v>
      </c>
      <c r="C834" s="10"/>
    </row>
    <row r="835" spans="1:3" ht="18" x14ac:dyDescent="0.2">
      <c r="A835" s="10">
        <v>6.59</v>
      </c>
      <c r="B835" s="10">
        <v>13.2</v>
      </c>
      <c r="C835" s="10"/>
    </row>
    <row r="836" spans="1:3" ht="18" x14ac:dyDescent="0.2">
      <c r="A836" s="10">
        <v>5.22</v>
      </c>
      <c r="B836" s="10">
        <v>7.79</v>
      </c>
      <c r="C836" s="10"/>
    </row>
    <row r="837" spans="1:3" ht="18" x14ac:dyDescent="0.2">
      <c r="A837" s="10">
        <v>3.64</v>
      </c>
      <c r="B837" s="10">
        <v>10.26</v>
      </c>
      <c r="C837" s="10"/>
    </row>
    <row r="838" spans="1:3" ht="18" x14ac:dyDescent="0.2">
      <c r="A838" s="10">
        <v>5.9</v>
      </c>
      <c r="B838" s="10">
        <v>13.32</v>
      </c>
      <c r="C838" s="10"/>
    </row>
    <row r="839" spans="1:3" ht="18" x14ac:dyDescent="0.2">
      <c r="A839" s="10">
        <v>3.91</v>
      </c>
      <c r="B839" s="10">
        <v>5.31</v>
      </c>
      <c r="C839" s="10"/>
    </row>
    <row r="840" spans="1:3" ht="18" x14ac:dyDescent="0.2">
      <c r="A840" s="10">
        <v>7.97</v>
      </c>
      <c r="B840" s="10">
        <v>3.64</v>
      </c>
      <c r="C840" s="10"/>
    </row>
    <row r="841" spans="1:3" ht="18" x14ac:dyDescent="0.2">
      <c r="A841" s="10">
        <v>10.46</v>
      </c>
      <c r="B841" s="10">
        <v>10.029999999999999</v>
      </c>
      <c r="C841" s="10"/>
    </row>
    <row r="842" spans="1:3" ht="18" x14ac:dyDescent="0.2">
      <c r="A842" s="10">
        <v>4.17</v>
      </c>
      <c r="B842" s="10">
        <v>6.11</v>
      </c>
      <c r="C842" s="10"/>
    </row>
    <row r="843" spans="1:3" ht="18" x14ac:dyDescent="0.2">
      <c r="A843" s="10">
        <v>4.97</v>
      </c>
      <c r="B843" s="10">
        <v>16.440000000000001</v>
      </c>
      <c r="C843" s="10"/>
    </row>
    <row r="844" spans="1:3" ht="18" x14ac:dyDescent="0.2">
      <c r="A844" s="10">
        <v>4.0599999999999996</v>
      </c>
      <c r="B844" s="10">
        <v>11.28</v>
      </c>
      <c r="C844" s="10"/>
    </row>
    <row r="845" spans="1:3" ht="18" x14ac:dyDescent="0.2">
      <c r="A845" s="10">
        <v>5.67</v>
      </c>
      <c r="B845" s="10">
        <v>7.29</v>
      </c>
      <c r="C845" s="10"/>
    </row>
    <row r="846" spans="1:3" ht="18" x14ac:dyDescent="0.2">
      <c r="A846" s="10">
        <v>2.36</v>
      </c>
      <c r="B846" s="10">
        <v>6.08</v>
      </c>
      <c r="C846" s="10"/>
    </row>
    <row r="847" spans="1:3" ht="18" x14ac:dyDescent="0.2">
      <c r="A847" s="10">
        <v>3.58</v>
      </c>
      <c r="B847" s="10">
        <v>6.77</v>
      </c>
      <c r="C847" s="10"/>
    </row>
    <row r="848" spans="1:3" ht="18" x14ac:dyDescent="0.2">
      <c r="A848" s="10">
        <v>3.13</v>
      </c>
      <c r="B848" s="10">
        <v>4.71</v>
      </c>
      <c r="C848" s="10"/>
    </row>
    <row r="849" spans="1:3" ht="18" x14ac:dyDescent="0.2">
      <c r="A849" s="10">
        <v>2.35</v>
      </c>
      <c r="B849" s="10">
        <v>4.2300000000000004</v>
      </c>
      <c r="C849" s="10"/>
    </row>
    <row r="850" spans="1:3" ht="18" x14ac:dyDescent="0.2">
      <c r="A850" s="10">
        <v>6.47</v>
      </c>
      <c r="B850" s="10">
        <v>12.43</v>
      </c>
      <c r="C850" s="10"/>
    </row>
    <row r="851" spans="1:3" ht="18" x14ac:dyDescent="0.2">
      <c r="A851" s="10">
        <v>9.35</v>
      </c>
      <c r="B851" s="10">
        <v>10.29</v>
      </c>
      <c r="C851" s="10"/>
    </row>
    <row r="852" spans="1:3" ht="18" x14ac:dyDescent="0.2">
      <c r="A852" s="10">
        <v>2.85</v>
      </c>
      <c r="B852" s="10">
        <v>3.47</v>
      </c>
      <c r="C852" s="10"/>
    </row>
    <row r="853" spans="1:3" ht="18" x14ac:dyDescent="0.2">
      <c r="A853" s="10">
        <v>4.0999999999999996</v>
      </c>
      <c r="B853" s="10">
        <v>5.17</v>
      </c>
      <c r="C853" s="10"/>
    </row>
    <row r="854" spans="1:3" ht="18" x14ac:dyDescent="0.2">
      <c r="A854" s="10">
        <v>8.2799999999999994</v>
      </c>
      <c r="B854" s="10">
        <v>7.25</v>
      </c>
      <c r="C854" s="10"/>
    </row>
    <row r="855" spans="1:3" ht="18" x14ac:dyDescent="0.2">
      <c r="A855" s="10">
        <v>2.84</v>
      </c>
      <c r="B855" s="10">
        <v>3.75</v>
      </c>
      <c r="C855" s="10"/>
    </row>
    <row r="856" spans="1:3" ht="18" x14ac:dyDescent="0.2">
      <c r="A856" s="10">
        <v>4.25</v>
      </c>
      <c r="B856" s="10">
        <v>7.98</v>
      </c>
      <c r="C856" s="10"/>
    </row>
    <row r="857" spans="1:3" ht="18" x14ac:dyDescent="0.2">
      <c r="A857" s="10">
        <v>4.1900000000000004</v>
      </c>
      <c r="B857" s="10">
        <v>5.61</v>
      </c>
      <c r="C857" s="10"/>
    </row>
    <row r="858" spans="1:3" ht="18" x14ac:dyDescent="0.2">
      <c r="A858" s="10">
        <v>8.58</v>
      </c>
      <c r="B858" s="10">
        <v>7.98</v>
      </c>
      <c r="C858" s="10"/>
    </row>
    <row r="859" spans="1:3" ht="18" x14ac:dyDescent="0.2">
      <c r="A859" s="10">
        <v>6.69</v>
      </c>
      <c r="B859" s="10">
        <v>5.4</v>
      </c>
      <c r="C859" s="10"/>
    </row>
    <row r="860" spans="1:3" ht="18" x14ac:dyDescent="0.2">
      <c r="A860" s="10">
        <v>8.84</v>
      </c>
      <c r="B860" s="10">
        <v>10.99</v>
      </c>
      <c r="C860" s="10"/>
    </row>
    <row r="861" spans="1:3" ht="18" x14ac:dyDescent="0.2">
      <c r="A861" s="10">
        <v>7.12</v>
      </c>
      <c r="B861" s="10">
        <v>4.29</v>
      </c>
      <c r="C861" s="10"/>
    </row>
    <row r="862" spans="1:3" ht="18" x14ac:dyDescent="0.2">
      <c r="A862" s="10">
        <v>3.73</v>
      </c>
      <c r="B862" s="10">
        <v>6.71</v>
      </c>
      <c r="C862" s="10"/>
    </row>
    <row r="863" spans="1:3" ht="18" x14ac:dyDescent="0.2">
      <c r="A863" s="10">
        <v>5.93</v>
      </c>
      <c r="B863" s="10">
        <v>6.86</v>
      </c>
      <c r="C863" s="10"/>
    </row>
    <row r="864" spans="1:3" ht="18" x14ac:dyDescent="0.2">
      <c r="A864" s="10">
        <v>4.21</v>
      </c>
      <c r="B864" s="10">
        <v>4.0999999999999996</v>
      </c>
      <c r="C864" s="10"/>
    </row>
    <row r="865" spans="1:3" ht="18" x14ac:dyDescent="0.2">
      <c r="A865" s="10">
        <v>1.62</v>
      </c>
      <c r="B865" s="10">
        <v>12.12</v>
      </c>
      <c r="C865" s="10"/>
    </row>
    <row r="866" spans="1:3" ht="18" x14ac:dyDescent="0.2">
      <c r="A866" s="10">
        <v>7.52</v>
      </c>
      <c r="B866" s="10">
        <v>4.3899999999999997</v>
      </c>
      <c r="C866" s="10"/>
    </row>
    <row r="867" spans="1:3" ht="18" x14ac:dyDescent="0.2">
      <c r="A867" s="10">
        <v>3.25</v>
      </c>
      <c r="B867" s="10">
        <v>13.15</v>
      </c>
      <c r="C867" s="10"/>
    </row>
    <row r="868" spans="1:3" ht="18" x14ac:dyDescent="0.2">
      <c r="A868" s="10">
        <v>6.45</v>
      </c>
      <c r="B868" s="10">
        <v>4.09</v>
      </c>
      <c r="C868" s="10"/>
    </row>
    <row r="869" spans="1:3" ht="18" x14ac:dyDescent="0.2">
      <c r="A869" s="10">
        <v>3.98</v>
      </c>
      <c r="B869" s="10">
        <v>4.34</v>
      </c>
      <c r="C869" s="10"/>
    </row>
    <row r="870" spans="1:3" ht="18" x14ac:dyDescent="0.2">
      <c r="A870" s="10">
        <v>2.68</v>
      </c>
      <c r="B870" s="10">
        <v>9.77</v>
      </c>
      <c r="C870" s="10"/>
    </row>
    <row r="871" spans="1:3" ht="18" x14ac:dyDescent="0.2">
      <c r="A871" s="10">
        <v>4.76</v>
      </c>
      <c r="B871" s="10">
        <v>8.19</v>
      </c>
      <c r="C871" s="10"/>
    </row>
    <row r="872" spans="1:3" ht="18" x14ac:dyDescent="0.2">
      <c r="A872" s="10">
        <v>8.8000000000000007</v>
      </c>
      <c r="B872" s="10">
        <v>7.96</v>
      </c>
      <c r="C872" s="10"/>
    </row>
    <row r="873" spans="1:3" ht="18" x14ac:dyDescent="0.2">
      <c r="A873" s="10">
        <v>4.93</v>
      </c>
      <c r="B873" s="10">
        <v>6.37</v>
      </c>
      <c r="C873" s="10"/>
    </row>
    <row r="874" spans="1:3" ht="18" x14ac:dyDescent="0.2">
      <c r="A874" s="10">
        <v>2.16</v>
      </c>
      <c r="B874" s="10">
        <v>6.56</v>
      </c>
      <c r="C874" s="10"/>
    </row>
    <row r="875" spans="1:3" ht="18" x14ac:dyDescent="0.2">
      <c r="A875" s="10">
        <v>4.67</v>
      </c>
      <c r="B875" s="10">
        <v>6.07</v>
      </c>
      <c r="C875" s="10"/>
    </row>
    <row r="876" spans="1:3" ht="18" x14ac:dyDescent="0.2">
      <c r="A876" s="10">
        <v>4.76</v>
      </c>
      <c r="B876" s="10">
        <v>10.39</v>
      </c>
      <c r="C876" s="10"/>
    </row>
    <row r="877" spans="1:3" ht="18" x14ac:dyDescent="0.2">
      <c r="A877" s="10">
        <v>3.68</v>
      </c>
      <c r="B877" s="10">
        <v>11.62</v>
      </c>
      <c r="C877" s="10"/>
    </row>
    <row r="878" spans="1:3" ht="18" x14ac:dyDescent="0.2">
      <c r="A878" s="10">
        <v>3.09</v>
      </c>
      <c r="B878" s="10">
        <v>3.86</v>
      </c>
      <c r="C878" s="10"/>
    </row>
    <row r="879" spans="1:3" ht="18" x14ac:dyDescent="0.2">
      <c r="A879" s="10">
        <v>6.33</v>
      </c>
      <c r="B879" s="10">
        <v>3.58</v>
      </c>
      <c r="C879" s="10"/>
    </row>
    <row r="880" spans="1:3" ht="18" x14ac:dyDescent="0.2">
      <c r="A880" s="10">
        <v>6.73</v>
      </c>
      <c r="B880" s="10">
        <v>11.71</v>
      </c>
      <c r="C880" s="10"/>
    </row>
    <row r="881" spans="1:3" ht="18" x14ac:dyDescent="0.2">
      <c r="A881" s="10">
        <v>3.01</v>
      </c>
      <c r="B881" s="10">
        <v>4.71</v>
      </c>
      <c r="C881" s="10"/>
    </row>
    <row r="882" spans="1:3" ht="18" x14ac:dyDescent="0.2">
      <c r="A882" s="10">
        <v>7.51</v>
      </c>
      <c r="B882" s="10">
        <v>9.39</v>
      </c>
      <c r="C882" s="10"/>
    </row>
    <row r="883" spans="1:3" ht="18" x14ac:dyDescent="0.2">
      <c r="A883" s="10">
        <v>1.83</v>
      </c>
      <c r="B883" s="10">
        <v>9.01</v>
      </c>
      <c r="C883" s="10"/>
    </row>
    <row r="884" spans="1:3" ht="18" x14ac:dyDescent="0.2">
      <c r="A884" s="10">
        <v>4.53</v>
      </c>
      <c r="B884" s="10">
        <v>9.9499999999999993</v>
      </c>
      <c r="C884" s="10"/>
    </row>
    <row r="885" spans="1:3" ht="18" x14ac:dyDescent="0.2">
      <c r="A885" s="10">
        <v>4.92</v>
      </c>
      <c r="B885" s="10">
        <v>5.75</v>
      </c>
      <c r="C885" s="10"/>
    </row>
    <row r="886" spans="1:3" ht="18" x14ac:dyDescent="0.2">
      <c r="A886" s="10">
        <v>4.45</v>
      </c>
      <c r="B886" s="10">
        <v>5.33</v>
      </c>
      <c r="C886" s="10"/>
    </row>
    <row r="887" spans="1:3" ht="18" x14ac:dyDescent="0.2">
      <c r="A887" s="10">
        <v>3.97</v>
      </c>
      <c r="B887" s="10">
        <v>7.37</v>
      </c>
      <c r="C887" s="10"/>
    </row>
    <row r="888" spans="1:3" ht="18" x14ac:dyDescent="0.2">
      <c r="A888" s="10">
        <v>2.88</v>
      </c>
      <c r="B888" s="10">
        <v>7.3</v>
      </c>
      <c r="C888" s="10"/>
    </row>
    <row r="889" spans="1:3" ht="18" x14ac:dyDescent="0.2">
      <c r="A889" s="10">
        <v>3.05</v>
      </c>
      <c r="B889" s="10">
        <v>11.92</v>
      </c>
      <c r="C889" s="10"/>
    </row>
    <row r="890" spans="1:3" ht="18" x14ac:dyDescent="0.2">
      <c r="A890" s="10">
        <v>6.26</v>
      </c>
      <c r="B890" s="10">
        <v>8.52</v>
      </c>
      <c r="C890" s="10"/>
    </row>
    <row r="891" spans="1:3" ht="18" x14ac:dyDescent="0.2">
      <c r="A891" s="10">
        <v>3.14</v>
      </c>
      <c r="B891" s="10">
        <v>3.34</v>
      </c>
      <c r="C891" s="10"/>
    </row>
    <row r="892" spans="1:3" ht="18" x14ac:dyDescent="0.2">
      <c r="A892" s="10">
        <v>8.0399999999999991</v>
      </c>
      <c r="B892" s="10">
        <v>4.88</v>
      </c>
      <c r="C892" s="10"/>
    </row>
    <row r="893" spans="1:3" ht="18" x14ac:dyDescent="0.2">
      <c r="A893" s="10">
        <v>4.4400000000000004</v>
      </c>
      <c r="B893" s="10">
        <v>5.79</v>
      </c>
      <c r="C893" s="10"/>
    </row>
    <row r="894" spans="1:3" ht="18" x14ac:dyDescent="0.2">
      <c r="A894" s="10">
        <v>2.5099999999999998</v>
      </c>
      <c r="B894" s="10">
        <v>6.38</v>
      </c>
      <c r="C894" s="10"/>
    </row>
    <row r="895" spans="1:3" ht="18" x14ac:dyDescent="0.2">
      <c r="A895" s="10">
        <v>3.47</v>
      </c>
      <c r="B895" s="10">
        <v>6.15</v>
      </c>
      <c r="C895" s="10"/>
    </row>
    <row r="896" spans="1:3" ht="18" x14ac:dyDescent="0.2">
      <c r="A896" s="10">
        <v>4.99</v>
      </c>
      <c r="B896" s="10">
        <v>5.83</v>
      </c>
      <c r="C896" s="10"/>
    </row>
    <row r="897" spans="1:3" ht="18" x14ac:dyDescent="0.2">
      <c r="A897" s="10">
        <v>6.16</v>
      </c>
      <c r="B897" s="10">
        <v>11.11</v>
      </c>
      <c r="C897" s="10"/>
    </row>
    <row r="898" spans="1:3" ht="18" x14ac:dyDescent="0.2">
      <c r="A898" s="10">
        <v>4.63</v>
      </c>
      <c r="B898" s="10">
        <v>12.63</v>
      </c>
      <c r="C898" s="10"/>
    </row>
    <row r="899" spans="1:3" ht="18" x14ac:dyDescent="0.2">
      <c r="A899" s="10">
        <v>5.13</v>
      </c>
      <c r="B899" s="10">
        <v>14.61</v>
      </c>
      <c r="C899" s="10"/>
    </row>
    <row r="900" spans="1:3" ht="18" x14ac:dyDescent="0.2">
      <c r="A900" s="10">
        <v>12.71</v>
      </c>
      <c r="B900" s="10">
        <v>7.31</v>
      </c>
      <c r="C900" s="10"/>
    </row>
    <row r="901" spans="1:3" ht="18" x14ac:dyDescent="0.2">
      <c r="A901" s="10">
        <v>5.08</v>
      </c>
      <c r="B901" s="10">
        <v>4.17</v>
      </c>
      <c r="C901" s="10"/>
    </row>
    <row r="902" spans="1:3" ht="18" x14ac:dyDescent="0.2">
      <c r="A902" s="10">
        <v>6.56</v>
      </c>
      <c r="B902" s="10">
        <v>9.31</v>
      </c>
      <c r="C902" s="10"/>
    </row>
    <row r="903" spans="1:3" ht="18" x14ac:dyDescent="0.2">
      <c r="A903" s="10">
        <v>3.02</v>
      </c>
      <c r="B903" s="10">
        <v>6.41</v>
      </c>
      <c r="C903" s="10"/>
    </row>
    <row r="904" spans="1:3" ht="18" x14ac:dyDescent="0.2">
      <c r="A904" s="10">
        <v>5.69</v>
      </c>
      <c r="B904" s="10">
        <v>5.69</v>
      </c>
      <c r="C904" s="10"/>
    </row>
    <row r="905" spans="1:3" ht="18" x14ac:dyDescent="0.2">
      <c r="A905" s="10">
        <v>8.81</v>
      </c>
      <c r="B905" s="10">
        <v>3.48</v>
      </c>
      <c r="C905" s="10"/>
    </row>
    <row r="906" spans="1:3" ht="18" x14ac:dyDescent="0.2">
      <c r="A906" s="10">
        <v>6.38</v>
      </c>
      <c r="B906" s="10">
        <v>9.5500000000000007</v>
      </c>
      <c r="C906" s="10"/>
    </row>
    <row r="907" spans="1:3" ht="18" x14ac:dyDescent="0.2">
      <c r="A907" s="10">
        <v>6.54</v>
      </c>
      <c r="B907" s="10">
        <v>5.68</v>
      </c>
      <c r="C907" s="10"/>
    </row>
    <row r="908" spans="1:3" ht="18" x14ac:dyDescent="0.2">
      <c r="A908" s="10">
        <v>7.93</v>
      </c>
      <c r="B908" s="10">
        <v>4.37</v>
      </c>
      <c r="C908" s="10"/>
    </row>
    <row r="909" spans="1:3" ht="18" x14ac:dyDescent="0.2">
      <c r="A909" s="10">
        <v>6.34</v>
      </c>
      <c r="B909" s="10">
        <v>6.61</v>
      </c>
      <c r="C909" s="10"/>
    </row>
    <row r="910" spans="1:3" ht="18" x14ac:dyDescent="0.2">
      <c r="A910" s="10">
        <v>7.32</v>
      </c>
      <c r="B910" s="10">
        <v>4.34</v>
      </c>
      <c r="C910" s="10"/>
    </row>
    <row r="911" spans="1:3" ht="18" x14ac:dyDescent="0.2">
      <c r="A911" s="10">
        <v>6.7</v>
      </c>
      <c r="B911" s="10">
        <v>6.33</v>
      </c>
      <c r="C911" s="10"/>
    </row>
    <row r="912" spans="1:3" ht="18" x14ac:dyDescent="0.2">
      <c r="A912" s="10">
        <v>5.7</v>
      </c>
      <c r="B912" s="10">
        <v>7.45</v>
      </c>
      <c r="C912" s="10"/>
    </row>
    <row r="913" spans="1:3" ht="18" x14ac:dyDescent="0.2">
      <c r="A913" s="10">
        <v>3.89</v>
      </c>
      <c r="B913" s="10">
        <v>5.4</v>
      </c>
      <c r="C913" s="10"/>
    </row>
    <row r="914" spans="1:3" ht="18" x14ac:dyDescent="0.2">
      <c r="A914" s="10">
        <v>5.71</v>
      </c>
      <c r="B914" s="10">
        <v>10.49</v>
      </c>
      <c r="C914" s="10"/>
    </row>
    <row r="915" spans="1:3" ht="18" x14ac:dyDescent="0.2">
      <c r="A915" s="10">
        <v>6.63</v>
      </c>
      <c r="B915" s="10">
        <v>3.29</v>
      </c>
      <c r="C915" s="10"/>
    </row>
    <row r="916" spans="1:3" ht="18" x14ac:dyDescent="0.2">
      <c r="A916" s="10">
        <v>7.29</v>
      </c>
      <c r="B916" s="10">
        <v>7.94</v>
      </c>
      <c r="C916" s="10"/>
    </row>
    <row r="917" spans="1:3" ht="18" x14ac:dyDescent="0.2">
      <c r="A917" s="10">
        <v>3.65</v>
      </c>
      <c r="B917" s="10">
        <v>10.83</v>
      </c>
      <c r="C917" s="10"/>
    </row>
    <row r="918" spans="1:3" ht="18" x14ac:dyDescent="0.2">
      <c r="A918" s="10">
        <v>5.19</v>
      </c>
      <c r="B918" s="10">
        <v>6.76</v>
      </c>
      <c r="C918" s="10"/>
    </row>
    <row r="919" spans="1:3" ht="18" x14ac:dyDescent="0.2">
      <c r="A919" s="10">
        <v>3.3</v>
      </c>
      <c r="B919" s="10">
        <v>7.12</v>
      </c>
      <c r="C919" s="10"/>
    </row>
    <row r="920" spans="1:3" ht="18" x14ac:dyDescent="0.2">
      <c r="A920" s="10">
        <v>4.47</v>
      </c>
      <c r="B920" s="10">
        <v>7.48</v>
      </c>
      <c r="C920" s="10"/>
    </row>
    <row r="921" spans="1:3" ht="18" x14ac:dyDescent="0.2">
      <c r="A921" s="10">
        <v>4.04</v>
      </c>
      <c r="B921" s="10">
        <v>4.8899999999999997</v>
      </c>
      <c r="C921" s="10"/>
    </row>
    <row r="922" spans="1:3" ht="18" x14ac:dyDescent="0.2">
      <c r="A922" s="10">
        <v>6.65</v>
      </c>
      <c r="B922" s="10">
        <v>9.1300000000000008</v>
      </c>
      <c r="C922" s="10"/>
    </row>
    <row r="923" spans="1:3" ht="18" x14ac:dyDescent="0.2">
      <c r="A923" s="10">
        <v>5.78</v>
      </c>
      <c r="B923" s="10">
        <v>10.68</v>
      </c>
      <c r="C923" s="10"/>
    </row>
    <row r="924" spans="1:3" ht="18" x14ac:dyDescent="0.2">
      <c r="A924" s="10">
        <v>2.0699999999999998</v>
      </c>
      <c r="B924" s="10">
        <v>7.67</v>
      </c>
      <c r="C924" s="10"/>
    </row>
    <row r="925" spans="1:3" ht="18" x14ac:dyDescent="0.2">
      <c r="A925" s="10">
        <v>2.31</v>
      </c>
      <c r="B925" s="10">
        <v>7.77</v>
      </c>
      <c r="C925" s="10"/>
    </row>
    <row r="926" spans="1:3" ht="18" x14ac:dyDescent="0.2">
      <c r="A926" s="10">
        <v>3.3</v>
      </c>
      <c r="B926" s="10">
        <v>11.07</v>
      </c>
      <c r="C926" s="10"/>
    </row>
    <row r="927" spans="1:3" ht="18" x14ac:dyDescent="0.2">
      <c r="A927" s="10">
        <v>4.1399999999999997</v>
      </c>
      <c r="B927" s="10">
        <v>9.82</v>
      </c>
      <c r="C927" s="10"/>
    </row>
    <row r="928" spans="1:3" ht="18" x14ac:dyDescent="0.2">
      <c r="A928" s="10">
        <v>4.71</v>
      </c>
      <c r="B928" s="10">
        <v>4</v>
      </c>
      <c r="C928" s="10"/>
    </row>
    <row r="929" spans="1:3" ht="18" x14ac:dyDescent="0.2">
      <c r="A929" s="10">
        <v>4.2</v>
      </c>
      <c r="B929" s="10">
        <v>7.2</v>
      </c>
      <c r="C929" s="10"/>
    </row>
    <row r="930" spans="1:3" ht="18" x14ac:dyDescent="0.2">
      <c r="A930" s="10">
        <v>3.58</v>
      </c>
      <c r="B930" s="10">
        <v>2.81</v>
      </c>
      <c r="C930" s="10"/>
    </row>
    <row r="931" spans="1:3" ht="18" x14ac:dyDescent="0.2">
      <c r="A931" s="10">
        <v>1.1000000000000001</v>
      </c>
      <c r="B931" s="10">
        <v>7.3</v>
      </c>
      <c r="C931" s="10"/>
    </row>
    <row r="932" spans="1:3" ht="18" x14ac:dyDescent="0.2">
      <c r="A932" s="10">
        <v>8.9</v>
      </c>
      <c r="B932" s="10">
        <v>7.7</v>
      </c>
      <c r="C932" s="10"/>
    </row>
    <row r="933" spans="1:3" ht="18" x14ac:dyDescent="0.2">
      <c r="A933" s="10">
        <v>3.67</v>
      </c>
      <c r="B933" s="10">
        <v>7.91</v>
      </c>
      <c r="C933" s="10"/>
    </row>
    <row r="934" spans="1:3" ht="18" x14ac:dyDescent="0.2">
      <c r="A934" s="10">
        <v>4.0999999999999996</v>
      </c>
      <c r="B934" s="10">
        <v>5.1100000000000003</v>
      </c>
      <c r="C934" s="10"/>
    </row>
    <row r="935" spans="1:3" ht="18" x14ac:dyDescent="0.2">
      <c r="A935" s="10">
        <v>7.18</v>
      </c>
      <c r="B935" s="10">
        <v>8.1999999999999993</v>
      </c>
      <c r="C935" s="10"/>
    </row>
    <row r="936" spans="1:3" ht="18" x14ac:dyDescent="0.2">
      <c r="A936" s="10">
        <v>4.79</v>
      </c>
      <c r="B936" s="10">
        <v>9.1300000000000008</v>
      </c>
      <c r="C936" s="10"/>
    </row>
    <row r="937" spans="1:3" ht="18" x14ac:dyDescent="0.2">
      <c r="A937" s="10">
        <v>5.07</v>
      </c>
      <c r="B937" s="10">
        <v>5.39</v>
      </c>
      <c r="C937" s="10"/>
    </row>
    <row r="938" spans="1:3" ht="18" x14ac:dyDescent="0.2">
      <c r="A938" s="10">
        <v>5.6</v>
      </c>
      <c r="B938" s="10">
        <v>9.67</v>
      </c>
      <c r="C938" s="10"/>
    </row>
    <row r="939" spans="1:3" ht="18" x14ac:dyDescent="0.2">
      <c r="A939" s="10">
        <v>4.83</v>
      </c>
      <c r="B939" s="10">
        <v>9.69</v>
      </c>
      <c r="C939" s="10"/>
    </row>
    <row r="940" spans="1:3" ht="18" x14ac:dyDescent="0.2">
      <c r="A940" s="10">
        <v>2.68</v>
      </c>
      <c r="B940" s="10">
        <v>10.18</v>
      </c>
      <c r="C940" s="10"/>
    </row>
    <row r="941" spans="1:3" ht="18" x14ac:dyDescent="0.2">
      <c r="A941" s="10">
        <v>3.82</v>
      </c>
      <c r="B941" s="10">
        <v>11.74</v>
      </c>
      <c r="C941" s="10"/>
    </row>
    <row r="942" spans="1:3" ht="18" x14ac:dyDescent="0.2">
      <c r="A942" s="10">
        <v>4.33</v>
      </c>
      <c r="B942" s="10">
        <v>8.06</v>
      </c>
      <c r="C942" s="10"/>
    </row>
    <row r="943" spans="1:3" ht="18" x14ac:dyDescent="0.2">
      <c r="A943" s="10">
        <v>7.08</v>
      </c>
      <c r="B943" s="10">
        <v>8.8000000000000007</v>
      </c>
      <c r="C943" s="10"/>
    </row>
    <row r="944" spans="1:3" ht="18" x14ac:dyDescent="0.2">
      <c r="A944" s="10">
        <v>4.43</v>
      </c>
      <c r="B944" s="10">
        <v>4.8099999999999996</v>
      </c>
      <c r="C944" s="10"/>
    </row>
    <row r="945" spans="1:3" ht="18" x14ac:dyDescent="0.2">
      <c r="A945" s="10">
        <v>5.51</v>
      </c>
      <c r="B945" s="10">
        <v>9.76</v>
      </c>
      <c r="C945" s="10"/>
    </row>
    <row r="946" spans="1:3" ht="18" x14ac:dyDescent="0.2">
      <c r="A946" s="10">
        <v>7.12</v>
      </c>
      <c r="B946" s="10">
        <v>8.94</v>
      </c>
      <c r="C946" s="10"/>
    </row>
    <row r="947" spans="1:3" ht="18" x14ac:dyDescent="0.2">
      <c r="A947" s="10">
        <v>7.77</v>
      </c>
      <c r="B947" s="10">
        <v>6.73</v>
      </c>
      <c r="C947" s="10"/>
    </row>
    <row r="948" spans="1:3" ht="18" x14ac:dyDescent="0.2">
      <c r="A948" s="10">
        <v>7.36</v>
      </c>
      <c r="B948" s="10">
        <v>10.18</v>
      </c>
      <c r="C948" s="10"/>
    </row>
    <row r="949" spans="1:3" ht="18" x14ac:dyDescent="0.2">
      <c r="A949" s="10">
        <v>4.63</v>
      </c>
      <c r="B949" s="10">
        <v>9.68</v>
      </c>
      <c r="C949" s="10"/>
    </row>
    <row r="950" spans="1:3" ht="18" x14ac:dyDescent="0.2">
      <c r="A950" s="10">
        <v>7.06</v>
      </c>
      <c r="B950" s="10">
        <v>7.6</v>
      </c>
      <c r="C950" s="10"/>
    </row>
    <row r="951" spans="1:3" ht="18" x14ac:dyDescent="0.2">
      <c r="A951" s="10">
        <v>6.99</v>
      </c>
      <c r="B951" s="10">
        <v>4.6399999999999997</v>
      </c>
      <c r="C951" s="10"/>
    </row>
    <row r="952" spans="1:3" ht="18" x14ac:dyDescent="0.2">
      <c r="A952" s="10">
        <v>2.92</v>
      </c>
      <c r="B952" s="10">
        <v>11.72</v>
      </c>
      <c r="C952" s="10"/>
    </row>
    <row r="953" spans="1:3" ht="18" x14ac:dyDescent="0.2">
      <c r="A953" s="10">
        <v>2.14</v>
      </c>
      <c r="B953" s="10">
        <v>3.77</v>
      </c>
      <c r="C953" s="10"/>
    </row>
    <row r="954" spans="1:3" ht="18" x14ac:dyDescent="0.2">
      <c r="A954" s="10">
        <v>5.63</v>
      </c>
      <c r="B954" s="10">
        <v>9.91</v>
      </c>
      <c r="C954" s="10"/>
    </row>
    <row r="955" spans="1:3" ht="18" x14ac:dyDescent="0.2">
      <c r="A955" s="10">
        <v>3.67</v>
      </c>
      <c r="B955" s="10">
        <v>11.94</v>
      </c>
      <c r="C955" s="10"/>
    </row>
    <row r="956" spans="1:3" ht="18" x14ac:dyDescent="0.2">
      <c r="A956" s="10">
        <v>2.75</v>
      </c>
      <c r="B956" s="10">
        <v>7.92</v>
      </c>
      <c r="C956" s="10"/>
    </row>
    <row r="957" spans="1:3" ht="18" x14ac:dyDescent="0.2">
      <c r="A957" s="10">
        <v>1.23</v>
      </c>
      <c r="B957" s="10">
        <v>7.97</v>
      </c>
      <c r="C957" s="10"/>
    </row>
    <row r="958" spans="1:3" ht="18" x14ac:dyDescent="0.2">
      <c r="A958" s="10">
        <v>3.69</v>
      </c>
      <c r="B958" s="10">
        <v>11.49</v>
      </c>
      <c r="C958" s="10"/>
    </row>
    <row r="959" spans="1:3" ht="18" x14ac:dyDescent="0.2">
      <c r="A959" s="10">
        <v>5.74</v>
      </c>
      <c r="B959" s="10">
        <v>10.11</v>
      </c>
      <c r="C959" s="10"/>
    </row>
    <row r="960" spans="1:3" ht="18" x14ac:dyDescent="0.2">
      <c r="A960" s="10">
        <v>2.84</v>
      </c>
      <c r="B960" s="10">
        <v>11.5</v>
      </c>
      <c r="C960" s="10"/>
    </row>
    <row r="961" spans="1:3" ht="18" x14ac:dyDescent="0.2">
      <c r="A961" s="10">
        <v>2.81</v>
      </c>
      <c r="B961" s="10">
        <v>5.83</v>
      </c>
      <c r="C961" s="10"/>
    </row>
    <row r="962" spans="1:3" ht="18" x14ac:dyDescent="0.2">
      <c r="A962" s="10">
        <v>5.44</v>
      </c>
      <c r="B962" s="10">
        <v>5.81</v>
      </c>
      <c r="C962" s="10"/>
    </row>
    <row r="963" spans="1:3" ht="18" x14ac:dyDescent="0.2">
      <c r="A963" s="10">
        <v>7.42</v>
      </c>
      <c r="B963" s="10">
        <v>10.73</v>
      </c>
      <c r="C963" s="10"/>
    </row>
    <row r="964" spans="1:3" ht="18" x14ac:dyDescent="0.2">
      <c r="A964" s="10">
        <v>4.5999999999999996</v>
      </c>
      <c r="B964" s="10">
        <v>5.35</v>
      </c>
      <c r="C964" s="10"/>
    </row>
    <row r="965" spans="1:3" ht="18" x14ac:dyDescent="0.2">
      <c r="A965" s="10">
        <v>5.97</v>
      </c>
      <c r="B965" s="10">
        <v>1.24</v>
      </c>
      <c r="C965" s="10"/>
    </row>
    <row r="966" spans="1:3" ht="18" x14ac:dyDescent="0.2">
      <c r="A966" s="10">
        <v>5.92</v>
      </c>
      <c r="B966" s="10">
        <v>6.79</v>
      </c>
      <c r="C966" s="10"/>
    </row>
    <row r="967" spans="1:3" ht="18" x14ac:dyDescent="0.2">
      <c r="A967" s="10">
        <v>6.36</v>
      </c>
      <c r="B967" s="10">
        <v>4.25</v>
      </c>
      <c r="C967" s="10"/>
    </row>
    <row r="968" spans="1:3" ht="18" x14ac:dyDescent="0.2">
      <c r="A968" s="10">
        <v>4.04</v>
      </c>
      <c r="B968" s="10">
        <v>6.33</v>
      </c>
      <c r="C968" s="10"/>
    </row>
    <row r="969" spans="1:3" ht="18" x14ac:dyDescent="0.2">
      <c r="A969" s="10">
        <v>4.22</v>
      </c>
      <c r="B969" s="10">
        <v>8.57</v>
      </c>
      <c r="C969" s="10"/>
    </row>
    <row r="970" spans="1:3" ht="18" x14ac:dyDescent="0.2">
      <c r="A970" s="10">
        <v>4.74</v>
      </c>
      <c r="B970" s="10">
        <v>4.2</v>
      </c>
      <c r="C970" s="10"/>
    </row>
    <row r="971" spans="1:3" ht="18" x14ac:dyDescent="0.2">
      <c r="A971" s="10">
        <v>5.13</v>
      </c>
      <c r="B971" s="10">
        <v>5.27</v>
      </c>
      <c r="C971" s="10"/>
    </row>
    <row r="972" spans="1:3" ht="18" x14ac:dyDescent="0.2">
      <c r="A972" s="10">
        <v>4.62</v>
      </c>
      <c r="B972" s="10">
        <v>4.22</v>
      </c>
      <c r="C972" s="10"/>
    </row>
    <row r="973" spans="1:3" ht="18" x14ac:dyDescent="0.2">
      <c r="A973" s="10">
        <v>6.5</v>
      </c>
      <c r="B973" s="10">
        <v>9.01</v>
      </c>
      <c r="C973" s="10"/>
    </row>
    <row r="974" spans="1:3" ht="18" x14ac:dyDescent="0.2">
      <c r="A974" s="10">
        <v>2.72</v>
      </c>
      <c r="B974" s="10">
        <v>4.7</v>
      </c>
      <c r="C974" s="10"/>
    </row>
    <row r="975" spans="1:3" ht="18" x14ac:dyDescent="0.2">
      <c r="A975" s="10">
        <v>5.01</v>
      </c>
      <c r="B975" s="10">
        <v>7.29</v>
      </c>
      <c r="C975" s="10"/>
    </row>
    <row r="976" spans="1:3" ht="18" x14ac:dyDescent="0.2">
      <c r="A976" s="10">
        <v>4.57</v>
      </c>
      <c r="B976" s="10">
        <v>8.74</v>
      </c>
      <c r="C976" s="10"/>
    </row>
    <row r="977" spans="1:3" ht="18" x14ac:dyDescent="0.2">
      <c r="A977" s="10">
        <v>6.13</v>
      </c>
      <c r="B977" s="10">
        <v>15.77</v>
      </c>
      <c r="C977" s="10"/>
    </row>
    <row r="978" spans="1:3" ht="18" x14ac:dyDescent="0.2">
      <c r="A978" s="10">
        <v>5.46</v>
      </c>
      <c r="B978" s="10">
        <v>5.3</v>
      </c>
      <c r="C978" s="10"/>
    </row>
    <row r="979" spans="1:3" ht="18" x14ac:dyDescent="0.2">
      <c r="A979" s="10">
        <v>12.57</v>
      </c>
      <c r="B979" s="10">
        <v>8.91</v>
      </c>
      <c r="C979" s="10"/>
    </row>
    <row r="980" spans="1:3" ht="18" x14ac:dyDescent="0.2">
      <c r="A980" s="10">
        <v>10.1</v>
      </c>
      <c r="B980" s="10">
        <v>7.16</v>
      </c>
      <c r="C980" s="10"/>
    </row>
    <row r="981" spans="1:3" ht="18" x14ac:dyDescent="0.2">
      <c r="A981" s="10">
        <v>3.66</v>
      </c>
      <c r="B981" s="10">
        <v>2.2400000000000002</v>
      </c>
      <c r="C981" s="10"/>
    </row>
    <row r="982" spans="1:3" ht="18" x14ac:dyDescent="0.2">
      <c r="A982" s="10">
        <v>3.36</v>
      </c>
      <c r="B982" s="10">
        <v>5.85</v>
      </c>
      <c r="C982" s="10"/>
    </row>
    <row r="983" spans="1:3" ht="18" x14ac:dyDescent="0.2">
      <c r="A983" s="10">
        <v>5.31</v>
      </c>
      <c r="B983" s="10">
        <v>6.03</v>
      </c>
      <c r="C983" s="10"/>
    </row>
    <row r="984" spans="1:3" ht="18" x14ac:dyDescent="0.2">
      <c r="A984" s="10">
        <v>3.77</v>
      </c>
      <c r="B984" s="10">
        <v>6</v>
      </c>
      <c r="C984" s="10"/>
    </row>
    <row r="985" spans="1:3" ht="18" x14ac:dyDescent="0.2">
      <c r="A985" s="10">
        <v>4.6399999999999997</v>
      </c>
      <c r="B985" s="10">
        <v>5.48</v>
      </c>
      <c r="C985" s="10"/>
    </row>
    <row r="986" spans="1:3" ht="18" x14ac:dyDescent="0.2">
      <c r="A986" s="10">
        <v>3.95</v>
      </c>
      <c r="B986" s="10">
        <v>6.91</v>
      </c>
      <c r="C986" s="10"/>
    </row>
    <row r="987" spans="1:3" ht="18" x14ac:dyDescent="0.2">
      <c r="A987" s="10">
        <v>2.48</v>
      </c>
      <c r="B987" s="10">
        <v>5.28</v>
      </c>
      <c r="C987" s="10"/>
    </row>
    <row r="988" spans="1:3" ht="18" x14ac:dyDescent="0.2">
      <c r="A988" s="10">
        <v>7.67</v>
      </c>
      <c r="B988" s="10">
        <v>9.85</v>
      </c>
      <c r="C988" s="10"/>
    </row>
    <row r="989" spans="1:3" ht="18" x14ac:dyDescent="0.2">
      <c r="A989" s="10">
        <v>4.5599999999999996</v>
      </c>
      <c r="B989" s="10">
        <v>11</v>
      </c>
      <c r="C989" s="10"/>
    </row>
    <row r="990" spans="1:3" ht="18" x14ac:dyDescent="0.2">
      <c r="A990" s="10">
        <v>3.78</v>
      </c>
      <c r="B990" s="10">
        <v>10.43</v>
      </c>
      <c r="C990" s="10"/>
    </row>
    <row r="991" spans="1:3" ht="18" x14ac:dyDescent="0.2">
      <c r="A991" s="10">
        <v>5.76</v>
      </c>
      <c r="B991" s="10">
        <v>4.3600000000000003</v>
      </c>
      <c r="C991" s="10"/>
    </row>
    <row r="992" spans="1:3" ht="18" x14ac:dyDescent="0.2">
      <c r="A992" s="10">
        <v>4.71</v>
      </c>
      <c r="B992" s="10">
        <v>7.34</v>
      </c>
      <c r="C992" s="10"/>
    </row>
    <row r="993" spans="1:3" ht="18" x14ac:dyDescent="0.2">
      <c r="A993" s="10">
        <v>4.49</v>
      </c>
      <c r="B993" s="10">
        <v>6.5</v>
      </c>
      <c r="C993" s="10"/>
    </row>
    <row r="994" spans="1:3" ht="18" x14ac:dyDescent="0.2">
      <c r="A994" s="10">
        <v>6.22</v>
      </c>
      <c r="B994" s="10">
        <v>6.1</v>
      </c>
      <c r="C994" s="10"/>
    </row>
    <row r="995" spans="1:3" ht="18" x14ac:dyDescent="0.2">
      <c r="A995" s="10">
        <v>4.1399999999999997</v>
      </c>
      <c r="B995" s="10">
        <v>8.81</v>
      </c>
      <c r="C995" s="10"/>
    </row>
    <row r="996" spans="1:3" ht="18" x14ac:dyDescent="0.2">
      <c r="A996" s="10">
        <v>5.9</v>
      </c>
      <c r="B996" s="10">
        <v>4.33</v>
      </c>
      <c r="C996" s="10"/>
    </row>
    <row r="997" spans="1:3" ht="18" x14ac:dyDescent="0.2">
      <c r="A997" s="10">
        <v>2.92</v>
      </c>
      <c r="B997" s="10">
        <v>8.85</v>
      </c>
      <c r="C997" s="10"/>
    </row>
    <row r="998" spans="1:3" ht="18" x14ac:dyDescent="0.2">
      <c r="A998" s="10">
        <v>2.63</v>
      </c>
      <c r="B998" s="10">
        <v>5.48</v>
      </c>
      <c r="C998" s="10"/>
    </row>
    <row r="999" spans="1:3" ht="18" x14ac:dyDescent="0.2">
      <c r="A999" s="10">
        <v>4.03</v>
      </c>
      <c r="B999" s="10">
        <v>5.23</v>
      </c>
      <c r="C999" s="10"/>
    </row>
    <row r="1000" spans="1:3" ht="18" x14ac:dyDescent="0.2">
      <c r="A1000" s="10">
        <v>2.34</v>
      </c>
      <c r="B1000" s="10">
        <v>9.39</v>
      </c>
      <c r="C1000" s="10"/>
    </row>
    <row r="1001" spans="1:3" ht="18" x14ac:dyDescent="0.2">
      <c r="A1001" s="10">
        <v>4.5999999999999996</v>
      </c>
      <c r="B1001" s="10">
        <v>7.08</v>
      </c>
      <c r="C1001" s="10"/>
    </row>
    <row r="1002" spans="1:3" ht="18" x14ac:dyDescent="0.2">
      <c r="A1002" s="10">
        <v>6.29</v>
      </c>
      <c r="B1002" s="10">
        <v>4.2699999999999996</v>
      </c>
      <c r="C1002" s="10"/>
    </row>
    <row r="1003" spans="1:3" ht="18" x14ac:dyDescent="0.2">
      <c r="A1003" s="10">
        <v>3.36</v>
      </c>
      <c r="B1003" s="10">
        <v>7.86</v>
      </c>
      <c r="C1003" s="10"/>
    </row>
    <row r="1004" spans="1:3" ht="18" x14ac:dyDescent="0.2">
      <c r="A1004" s="10">
        <v>5.79</v>
      </c>
      <c r="B1004" s="10">
        <v>12.63</v>
      </c>
      <c r="C1004" s="10"/>
    </row>
    <row r="1005" spans="1:3" ht="18" x14ac:dyDescent="0.2">
      <c r="A1005" s="10">
        <v>4.37</v>
      </c>
      <c r="B1005" s="10">
        <v>6.75</v>
      </c>
      <c r="C1005" s="10"/>
    </row>
    <row r="1006" spans="1:3" ht="18" x14ac:dyDescent="0.2">
      <c r="A1006" s="10">
        <v>9.3000000000000007</v>
      </c>
      <c r="B1006" s="10">
        <v>5.73</v>
      </c>
      <c r="C1006" s="10"/>
    </row>
    <row r="1007" spans="1:3" ht="18" x14ac:dyDescent="0.2">
      <c r="A1007" s="10">
        <v>4.45</v>
      </c>
      <c r="B1007" s="10">
        <v>3.64</v>
      </c>
      <c r="C1007" s="10"/>
    </row>
    <row r="1008" spans="1:3" ht="18" x14ac:dyDescent="0.2">
      <c r="A1008" s="10">
        <v>7.42</v>
      </c>
      <c r="B1008" s="10">
        <v>10.37</v>
      </c>
      <c r="C1008" s="10"/>
    </row>
    <row r="1009" spans="1:3" ht="18" x14ac:dyDescent="0.2">
      <c r="A1009" s="10">
        <v>4.8499999999999996</v>
      </c>
      <c r="B1009" s="10">
        <v>6.02</v>
      </c>
      <c r="C1009" s="10"/>
    </row>
    <row r="1010" spans="1:3" ht="18" x14ac:dyDescent="0.2">
      <c r="A1010" s="10">
        <v>4.99</v>
      </c>
      <c r="B1010" s="10">
        <v>4.91</v>
      </c>
      <c r="C1010" s="10"/>
    </row>
    <row r="1011" spans="1:3" ht="18" x14ac:dyDescent="0.2">
      <c r="A1011" s="10">
        <v>4.8899999999999997</v>
      </c>
      <c r="B1011" s="10">
        <v>9.89</v>
      </c>
      <c r="C1011" s="10"/>
    </row>
    <row r="1012" spans="1:3" ht="18" x14ac:dyDescent="0.2">
      <c r="A1012" s="10">
        <v>3.08</v>
      </c>
      <c r="B1012" s="10">
        <v>8.92</v>
      </c>
      <c r="C1012" s="10"/>
    </row>
    <row r="1013" spans="1:3" ht="18" x14ac:dyDescent="0.2">
      <c r="A1013" s="10">
        <v>5.1100000000000003</v>
      </c>
      <c r="B1013" s="10">
        <v>11.31</v>
      </c>
      <c r="C1013" s="10"/>
    </row>
    <row r="1014" spans="1:3" ht="18" x14ac:dyDescent="0.2">
      <c r="A1014" s="10">
        <v>3.75</v>
      </c>
      <c r="B1014" s="10">
        <v>3.27</v>
      </c>
      <c r="C1014" s="10"/>
    </row>
    <row r="1015" spans="1:3" ht="18" x14ac:dyDescent="0.2">
      <c r="A1015" s="10">
        <v>4.2</v>
      </c>
      <c r="B1015" s="10">
        <v>6.6</v>
      </c>
      <c r="C1015" s="10"/>
    </row>
    <row r="1016" spans="1:3" ht="18" x14ac:dyDescent="0.2">
      <c r="A1016" s="10">
        <v>4.7300000000000004</v>
      </c>
      <c r="B1016" s="10">
        <v>9.59</v>
      </c>
      <c r="C1016" s="10"/>
    </row>
    <row r="1017" spans="1:3" ht="18" x14ac:dyDescent="0.2">
      <c r="A1017" s="10">
        <v>4.7</v>
      </c>
      <c r="B1017" s="10">
        <v>4.5599999999999996</v>
      </c>
      <c r="C1017" s="10"/>
    </row>
    <row r="1018" spans="1:3" ht="18" x14ac:dyDescent="0.2">
      <c r="A1018" s="10">
        <v>4.45</v>
      </c>
      <c r="B1018" s="10">
        <v>10.08</v>
      </c>
      <c r="C1018" s="10"/>
    </row>
    <row r="1019" spans="1:3" ht="18" x14ac:dyDescent="0.2">
      <c r="A1019" s="10">
        <v>5.52</v>
      </c>
      <c r="B1019" s="10">
        <v>9.2200000000000006</v>
      </c>
      <c r="C1019" s="10"/>
    </row>
    <row r="1020" spans="1:3" ht="18" x14ac:dyDescent="0.2">
      <c r="A1020" s="10">
        <v>5.0999999999999996</v>
      </c>
      <c r="B1020" s="10">
        <v>7.05</v>
      </c>
      <c r="C1020" s="10"/>
    </row>
    <row r="1021" spans="1:3" ht="18" x14ac:dyDescent="0.2">
      <c r="A1021" s="10">
        <v>6.8</v>
      </c>
      <c r="B1021" s="10">
        <v>5.95</v>
      </c>
      <c r="C1021" s="10"/>
    </row>
    <row r="1022" spans="1:3" ht="18" x14ac:dyDescent="0.2">
      <c r="A1022" s="10">
        <v>3.15</v>
      </c>
      <c r="B1022" s="10">
        <v>9.14</v>
      </c>
      <c r="C1022" s="10"/>
    </row>
    <row r="1023" spans="1:3" ht="18" x14ac:dyDescent="0.2">
      <c r="A1023" s="10">
        <v>4.75</v>
      </c>
      <c r="B1023" s="10">
        <v>16.77</v>
      </c>
      <c r="C1023" s="10"/>
    </row>
    <row r="1024" spans="1:3" ht="18" x14ac:dyDescent="0.2">
      <c r="A1024" s="10">
        <v>1.6</v>
      </c>
      <c r="B1024" s="10">
        <v>7.82</v>
      </c>
      <c r="C1024" s="10"/>
    </row>
    <row r="1025" spans="1:3" ht="18" x14ac:dyDescent="0.2">
      <c r="A1025" s="10">
        <v>5.7</v>
      </c>
      <c r="B1025" s="10">
        <v>7.07</v>
      </c>
      <c r="C1025" s="10"/>
    </row>
    <row r="1026" spans="1:3" ht="18" x14ac:dyDescent="0.2">
      <c r="A1026" s="10">
        <v>2.83</v>
      </c>
      <c r="B1026" s="10">
        <v>9.0500000000000007</v>
      </c>
      <c r="C1026" s="10"/>
    </row>
    <row r="1027" spans="1:3" ht="18" x14ac:dyDescent="0.2">
      <c r="A1027" s="10">
        <v>2.5</v>
      </c>
      <c r="B1027" s="10">
        <v>5.29</v>
      </c>
      <c r="C1027" s="10"/>
    </row>
    <row r="1028" spans="1:3" ht="18" x14ac:dyDescent="0.2">
      <c r="A1028" s="10">
        <v>1.01</v>
      </c>
      <c r="B1028" s="10">
        <v>9.56</v>
      </c>
      <c r="C1028" s="10"/>
    </row>
    <row r="1029" spans="1:3" ht="18" x14ac:dyDescent="0.2">
      <c r="A1029" s="10">
        <v>10.14</v>
      </c>
      <c r="B1029" s="10">
        <v>5.35</v>
      </c>
      <c r="C1029" s="10"/>
    </row>
    <row r="1030" spans="1:3" ht="18" x14ac:dyDescent="0.2">
      <c r="A1030" s="10">
        <v>6.39</v>
      </c>
      <c r="B1030" s="10">
        <v>3.72</v>
      </c>
      <c r="C1030" s="10"/>
    </row>
    <row r="1031" spans="1:3" ht="18" x14ac:dyDescent="0.2">
      <c r="A1031" s="10">
        <v>6.41</v>
      </c>
      <c r="B1031" s="10">
        <v>7.35</v>
      </c>
      <c r="C1031" s="10"/>
    </row>
    <row r="1032" spans="1:3" ht="18" x14ac:dyDescent="0.2">
      <c r="A1032" s="10">
        <v>5.87</v>
      </c>
      <c r="B1032" s="10">
        <v>5.88</v>
      </c>
      <c r="C1032" s="10"/>
    </row>
    <row r="1033" spans="1:3" ht="18" x14ac:dyDescent="0.2">
      <c r="A1033" s="10">
        <v>7.07</v>
      </c>
      <c r="B1033" s="10">
        <v>10.27</v>
      </c>
      <c r="C1033" s="10"/>
    </row>
    <row r="1034" spans="1:3" ht="18" x14ac:dyDescent="0.2">
      <c r="A1034" s="10">
        <v>3.16</v>
      </c>
      <c r="B1034" s="10">
        <v>6.78</v>
      </c>
      <c r="C1034" s="10"/>
    </row>
    <row r="1035" spans="1:3" ht="18" x14ac:dyDescent="0.2">
      <c r="A1035" s="10">
        <v>3.34</v>
      </c>
      <c r="B1035" s="10">
        <v>11.2</v>
      </c>
      <c r="C1035" s="10"/>
    </row>
    <row r="1036" spans="1:3" ht="18" x14ac:dyDescent="0.2">
      <c r="A1036" s="10">
        <v>5.33</v>
      </c>
      <c r="B1036" s="10">
        <v>6.86</v>
      </c>
      <c r="C1036" s="10"/>
    </row>
    <row r="1037" spans="1:3" ht="18" x14ac:dyDescent="0.2">
      <c r="A1037" s="10">
        <v>5.51</v>
      </c>
      <c r="B1037" s="10">
        <v>5.0199999999999996</v>
      </c>
      <c r="C1037" s="10"/>
    </row>
    <row r="1038" spans="1:3" ht="18" x14ac:dyDescent="0.2">
      <c r="A1038" s="10">
        <v>6.88</v>
      </c>
      <c r="B1038" s="10">
        <v>8.66</v>
      </c>
      <c r="C1038" s="10"/>
    </row>
    <row r="1039" spans="1:3" ht="18" x14ac:dyDescent="0.2">
      <c r="A1039" s="10">
        <v>2.59</v>
      </c>
      <c r="B1039" s="10">
        <v>3.67</v>
      </c>
      <c r="C1039" s="10"/>
    </row>
    <row r="1040" spans="1:3" ht="18" x14ac:dyDescent="0.2">
      <c r="A1040" s="10">
        <v>5.68</v>
      </c>
      <c r="B1040" s="10">
        <v>8.02</v>
      </c>
      <c r="C1040" s="10"/>
    </row>
    <row r="1041" spans="1:3" ht="18" x14ac:dyDescent="0.2">
      <c r="A1041" s="10">
        <v>4.1500000000000004</v>
      </c>
      <c r="B1041" s="10">
        <v>4.8600000000000003</v>
      </c>
      <c r="C1041" s="10"/>
    </row>
    <row r="1042" spans="1:3" ht="18" x14ac:dyDescent="0.2">
      <c r="A1042" s="10">
        <v>4.41</v>
      </c>
      <c r="B1042" s="10">
        <v>6.94</v>
      </c>
      <c r="C1042" s="10"/>
    </row>
    <row r="1043" spans="1:3" ht="18" x14ac:dyDescent="0.2">
      <c r="A1043" s="10">
        <v>6.9</v>
      </c>
      <c r="B1043" s="10">
        <v>8.1</v>
      </c>
      <c r="C1043" s="10"/>
    </row>
    <row r="1044" spans="1:3" ht="18" x14ac:dyDescent="0.2">
      <c r="A1044" s="10">
        <v>4.33</v>
      </c>
      <c r="B1044" s="10">
        <v>4.3099999999999996</v>
      </c>
      <c r="C1044" s="10"/>
    </row>
    <row r="1045" spans="1:3" ht="18" x14ac:dyDescent="0.2">
      <c r="A1045" s="10">
        <v>4.5</v>
      </c>
      <c r="B1045" s="10">
        <v>8.32</v>
      </c>
      <c r="C1045" s="10"/>
    </row>
    <row r="1046" spans="1:3" ht="18" x14ac:dyDescent="0.2">
      <c r="A1046" s="10">
        <v>8.01</v>
      </c>
      <c r="B1046" s="10">
        <v>8.61</v>
      </c>
      <c r="C1046" s="10"/>
    </row>
    <row r="1047" spans="1:3" ht="18" x14ac:dyDescent="0.2">
      <c r="A1047" s="10">
        <v>8.0500000000000007</v>
      </c>
      <c r="B1047" s="10">
        <v>8.86</v>
      </c>
      <c r="C1047" s="10"/>
    </row>
    <row r="1048" spans="1:3" ht="18" x14ac:dyDescent="0.2">
      <c r="A1048" s="10">
        <v>3.15</v>
      </c>
      <c r="B1048" s="10">
        <v>7.62</v>
      </c>
      <c r="C1048" s="10"/>
    </row>
    <row r="1049" spans="1:3" ht="18" x14ac:dyDescent="0.2">
      <c r="A1049" s="10">
        <v>2.4300000000000002</v>
      </c>
      <c r="B1049" s="10">
        <v>12.3</v>
      </c>
      <c r="C1049" s="10"/>
    </row>
    <row r="1050" spans="1:3" ht="18" x14ac:dyDescent="0.2">
      <c r="A1050" s="10">
        <v>5.7</v>
      </c>
      <c r="B1050" s="10">
        <v>5.84</v>
      </c>
      <c r="C1050" s="10"/>
    </row>
    <row r="1051" spans="1:3" ht="18" x14ac:dyDescent="0.2">
      <c r="A1051" s="10">
        <v>2.57</v>
      </c>
      <c r="B1051" s="10">
        <v>3.91</v>
      </c>
      <c r="C1051" s="10"/>
    </row>
    <row r="1052" spans="1:3" ht="18" x14ac:dyDescent="0.2">
      <c r="A1052" s="10">
        <v>3.21</v>
      </c>
      <c r="B1052" s="10">
        <v>11.43</v>
      </c>
      <c r="C1052" s="10"/>
    </row>
    <row r="1053" spans="1:3" ht="18" x14ac:dyDescent="0.2">
      <c r="A1053" s="10">
        <v>3.77</v>
      </c>
      <c r="B1053" s="10">
        <v>6.76</v>
      </c>
      <c r="C1053" s="10"/>
    </row>
    <row r="1054" spans="1:3" ht="18" x14ac:dyDescent="0.2">
      <c r="A1054" s="10">
        <v>8.25</v>
      </c>
      <c r="B1054" s="10">
        <v>5.2</v>
      </c>
      <c r="C1054" s="10"/>
    </row>
    <row r="1055" spans="1:3" ht="18" x14ac:dyDescent="0.2">
      <c r="A1055" s="10">
        <v>4.58</v>
      </c>
      <c r="B1055" s="10">
        <v>6.47</v>
      </c>
      <c r="C1055" s="10"/>
    </row>
    <row r="1056" spans="1:3" ht="18" x14ac:dyDescent="0.2">
      <c r="A1056" s="10">
        <v>4.8600000000000003</v>
      </c>
      <c r="B1056" s="10">
        <v>5.18</v>
      </c>
      <c r="C1056" s="10"/>
    </row>
    <row r="1057" spans="1:3" ht="18" x14ac:dyDescent="0.2">
      <c r="A1057" s="10">
        <v>2.52</v>
      </c>
      <c r="B1057" s="10">
        <v>7.6</v>
      </c>
      <c r="C1057" s="10"/>
    </row>
    <row r="1058" spans="1:3" ht="18" x14ac:dyDescent="0.2">
      <c r="A1058" s="10">
        <v>3.92</v>
      </c>
      <c r="B1058" s="10">
        <v>4.67</v>
      </c>
      <c r="C1058" s="10"/>
    </row>
    <row r="1059" spans="1:3" ht="18" x14ac:dyDescent="0.2">
      <c r="A1059" s="10">
        <v>1.24</v>
      </c>
      <c r="B1059" s="10">
        <v>5</v>
      </c>
      <c r="C1059" s="10"/>
    </row>
    <row r="1060" spans="1:3" ht="18" x14ac:dyDescent="0.2">
      <c r="A1060" s="10">
        <v>6.33</v>
      </c>
      <c r="B1060" s="10">
        <v>7.37</v>
      </c>
      <c r="C1060" s="10"/>
    </row>
    <row r="1061" spans="1:3" ht="18" x14ac:dyDescent="0.2">
      <c r="A1061" s="10">
        <v>3.25</v>
      </c>
      <c r="B1061" s="10">
        <v>7.02</v>
      </c>
      <c r="C1061" s="10"/>
    </row>
    <row r="1062" spans="1:3" ht="18" x14ac:dyDescent="0.2">
      <c r="A1062" s="10">
        <v>5.41</v>
      </c>
      <c r="B1062" s="10">
        <v>9.89</v>
      </c>
      <c r="C1062" s="10"/>
    </row>
    <row r="1063" spans="1:3" ht="18" x14ac:dyDescent="0.2">
      <c r="A1063" s="10">
        <v>3.63</v>
      </c>
      <c r="B1063" s="10">
        <v>6.59</v>
      </c>
      <c r="C1063" s="10"/>
    </row>
    <row r="1064" spans="1:3" ht="18" x14ac:dyDescent="0.2">
      <c r="A1064" s="10">
        <v>6.37</v>
      </c>
      <c r="B1064" s="10">
        <v>11.12</v>
      </c>
      <c r="C1064" s="10"/>
    </row>
    <row r="1065" spans="1:3" ht="18" x14ac:dyDescent="0.2">
      <c r="A1065" s="10">
        <v>2.29</v>
      </c>
      <c r="B1065" s="10">
        <v>5.31</v>
      </c>
      <c r="C1065" s="10"/>
    </row>
    <row r="1066" spans="1:3" ht="18" x14ac:dyDescent="0.2">
      <c r="A1066" s="10">
        <v>2.58</v>
      </c>
      <c r="B1066" s="10">
        <v>8.7200000000000006</v>
      </c>
      <c r="C1066" s="10"/>
    </row>
    <row r="1067" spans="1:3" ht="18" x14ac:dyDescent="0.2">
      <c r="A1067" s="10">
        <v>2.29</v>
      </c>
      <c r="B1067" s="10">
        <v>7.96</v>
      </c>
      <c r="C1067" s="10"/>
    </row>
    <row r="1068" spans="1:3" ht="18" x14ac:dyDescent="0.2">
      <c r="A1068" s="10">
        <v>3.03</v>
      </c>
      <c r="B1068" s="10">
        <v>5.86</v>
      </c>
      <c r="C1068" s="10"/>
    </row>
    <row r="1069" spans="1:3" ht="18" x14ac:dyDescent="0.2">
      <c r="A1069" s="10">
        <v>3.54</v>
      </c>
      <c r="B1069" s="10">
        <v>6.9</v>
      </c>
      <c r="C1069" s="10"/>
    </row>
    <row r="1070" spans="1:3" ht="18" x14ac:dyDescent="0.2">
      <c r="A1070" s="10">
        <v>8.92</v>
      </c>
      <c r="B1070" s="10">
        <v>7.74</v>
      </c>
      <c r="C1070" s="10"/>
    </row>
    <row r="1071" spans="1:3" ht="18" x14ac:dyDescent="0.2">
      <c r="A1071" s="10">
        <v>8.82</v>
      </c>
      <c r="B1071" s="10">
        <v>6.97</v>
      </c>
      <c r="C1071" s="10"/>
    </row>
    <row r="1072" spans="1:3" ht="18" x14ac:dyDescent="0.2">
      <c r="A1072" s="10">
        <v>7.89</v>
      </c>
      <c r="B1072" s="10">
        <v>5.24</v>
      </c>
      <c r="C1072" s="10"/>
    </row>
    <row r="1073" spans="1:3" ht="18" x14ac:dyDescent="0.2">
      <c r="A1073" s="10">
        <v>1.08</v>
      </c>
      <c r="B1073" s="10">
        <v>5.31</v>
      </c>
      <c r="C1073" s="10"/>
    </row>
    <row r="1074" spans="1:3" ht="18" x14ac:dyDescent="0.2">
      <c r="A1074" s="10">
        <v>4.42</v>
      </c>
      <c r="B1074" s="10">
        <v>8.6999999999999993</v>
      </c>
      <c r="C1074" s="10"/>
    </row>
    <row r="1075" spans="1:3" ht="18" x14ac:dyDescent="0.2">
      <c r="A1075" s="10">
        <v>3.14</v>
      </c>
      <c r="B1075" s="10">
        <v>4.51</v>
      </c>
      <c r="C1075" s="10"/>
    </row>
    <row r="1076" spans="1:3" ht="18" x14ac:dyDescent="0.2">
      <c r="A1076" s="10">
        <v>7.05</v>
      </c>
      <c r="B1076" s="10">
        <v>6.76</v>
      </c>
      <c r="C1076" s="10"/>
    </row>
    <row r="1077" spans="1:3" ht="18" x14ac:dyDescent="0.2">
      <c r="A1077" s="10">
        <v>5.09</v>
      </c>
      <c r="B1077" s="10">
        <v>7.35</v>
      </c>
      <c r="C1077" s="10"/>
    </row>
    <row r="1078" spans="1:3" ht="18" x14ac:dyDescent="0.2">
      <c r="A1078" s="10">
        <v>8.19</v>
      </c>
      <c r="B1078" s="10">
        <v>12.85</v>
      </c>
      <c r="C1078" s="10"/>
    </row>
    <row r="1079" spans="1:3" ht="18" x14ac:dyDescent="0.2">
      <c r="A1079" s="10">
        <v>4.32</v>
      </c>
      <c r="B1079" s="10">
        <v>7.73</v>
      </c>
      <c r="C1079" s="10"/>
    </row>
    <row r="1080" spans="1:3" ht="18" x14ac:dyDescent="0.2">
      <c r="A1080" s="10">
        <v>8.07</v>
      </c>
      <c r="B1080" s="10">
        <v>3.5</v>
      </c>
      <c r="C1080" s="10"/>
    </row>
    <row r="1081" spans="1:3" ht="18" x14ac:dyDescent="0.2">
      <c r="A1081" s="10">
        <v>4.38</v>
      </c>
      <c r="B1081" s="10">
        <v>6.32</v>
      </c>
      <c r="C1081" s="10"/>
    </row>
    <row r="1082" spans="1:3" ht="18" x14ac:dyDescent="0.2">
      <c r="A1082" s="10">
        <v>4.3899999999999997</v>
      </c>
      <c r="B1082" s="10">
        <v>8.92</v>
      </c>
      <c r="C1082" s="10"/>
    </row>
    <row r="1083" spans="1:3" ht="18" x14ac:dyDescent="0.2">
      <c r="A1083" s="10">
        <v>3.23</v>
      </c>
      <c r="B1083" s="10">
        <v>10.4</v>
      </c>
      <c r="C1083" s="10"/>
    </row>
    <row r="1084" spans="1:3" ht="18" x14ac:dyDescent="0.2">
      <c r="A1084" s="10">
        <v>4.5199999999999996</v>
      </c>
      <c r="B1084" s="10">
        <v>11.39</v>
      </c>
      <c r="C1084" s="10"/>
    </row>
    <row r="1085" spans="1:3" ht="18" x14ac:dyDescent="0.2">
      <c r="A1085" s="10">
        <v>4.8600000000000003</v>
      </c>
      <c r="B1085" s="10">
        <v>7.7</v>
      </c>
      <c r="C1085" s="10"/>
    </row>
    <row r="1086" spans="1:3" ht="18" x14ac:dyDescent="0.2">
      <c r="A1086" s="10">
        <v>7.96</v>
      </c>
      <c r="B1086" s="10">
        <v>9.51</v>
      </c>
      <c r="C1086" s="10"/>
    </row>
    <row r="1087" spans="1:3" ht="18" x14ac:dyDescent="0.2">
      <c r="A1087" s="10">
        <v>1.83</v>
      </c>
      <c r="B1087" s="10">
        <v>7.71</v>
      </c>
      <c r="C1087" s="10"/>
    </row>
    <row r="1088" spans="1:3" ht="18" x14ac:dyDescent="0.2">
      <c r="A1088" s="10">
        <v>6.39</v>
      </c>
      <c r="B1088" s="10">
        <v>10.55</v>
      </c>
      <c r="C1088" s="10"/>
    </row>
    <row r="1089" spans="1:3" ht="18" x14ac:dyDescent="0.2">
      <c r="A1089" s="10">
        <v>4.18</v>
      </c>
      <c r="B1089" s="10">
        <v>10.34</v>
      </c>
      <c r="C1089" s="10"/>
    </row>
    <row r="1090" spans="1:3" ht="18" x14ac:dyDescent="0.2">
      <c r="A1090" s="10">
        <v>6.46</v>
      </c>
      <c r="B1090" s="10">
        <v>10.220000000000001</v>
      </c>
      <c r="C1090" s="10"/>
    </row>
    <row r="1091" spans="1:3" ht="18" x14ac:dyDescent="0.2">
      <c r="A1091" s="10">
        <v>7.93</v>
      </c>
      <c r="B1091" s="10">
        <v>5.37</v>
      </c>
      <c r="C1091" s="10"/>
    </row>
    <row r="1092" spans="1:3" ht="18" x14ac:dyDescent="0.2">
      <c r="A1092" s="10">
        <v>10.35</v>
      </c>
      <c r="B1092" s="10">
        <v>9.1</v>
      </c>
      <c r="C1092" s="10"/>
    </row>
    <row r="1093" spans="1:3" ht="18" x14ac:dyDescent="0.2">
      <c r="A1093" s="10">
        <v>2.1800000000000002</v>
      </c>
      <c r="B1093" s="10">
        <v>7.38</v>
      </c>
      <c r="C1093" s="10"/>
    </row>
    <row r="1094" spans="1:3" ht="18" x14ac:dyDescent="0.2">
      <c r="A1094" s="10">
        <v>5.64</v>
      </c>
      <c r="B1094" s="10">
        <v>10.61</v>
      </c>
      <c r="C1094" s="10"/>
    </row>
    <row r="1095" spans="1:3" ht="18" x14ac:dyDescent="0.2">
      <c r="A1095" s="10">
        <v>4.2</v>
      </c>
      <c r="B1095" s="10">
        <v>8.6300000000000008</v>
      </c>
      <c r="C1095" s="10"/>
    </row>
    <row r="1096" spans="1:3" ht="18" x14ac:dyDescent="0.2">
      <c r="A1096" s="10">
        <v>3.42</v>
      </c>
      <c r="B1096" s="10">
        <v>9.99</v>
      </c>
      <c r="C1096" s="10"/>
    </row>
    <row r="1097" spans="1:3" ht="18" x14ac:dyDescent="0.2">
      <c r="A1097" s="10">
        <v>3.4</v>
      </c>
      <c r="B1097" s="10">
        <v>8.94</v>
      </c>
      <c r="C1097" s="10"/>
    </row>
    <row r="1098" spans="1:3" ht="18" x14ac:dyDescent="0.2">
      <c r="A1098" s="10">
        <v>5.89</v>
      </c>
      <c r="B1098" s="10">
        <v>7.35</v>
      </c>
      <c r="C1098" s="10"/>
    </row>
    <row r="1099" spans="1:3" ht="18" x14ac:dyDescent="0.2">
      <c r="A1099" s="10">
        <v>5.16</v>
      </c>
      <c r="B1099" s="10">
        <v>7.65</v>
      </c>
      <c r="C1099" s="10"/>
    </row>
    <row r="1100" spans="1:3" ht="18" x14ac:dyDescent="0.2">
      <c r="A1100" s="10">
        <v>3.3</v>
      </c>
      <c r="B1100" s="10">
        <v>3.84</v>
      </c>
      <c r="C1100" s="10"/>
    </row>
    <row r="1101" spans="1:3" ht="18" x14ac:dyDescent="0.2">
      <c r="A1101" s="10">
        <v>3.33</v>
      </c>
      <c r="B1101" s="10">
        <v>10.79</v>
      </c>
      <c r="C1101" s="10"/>
    </row>
    <row r="1102" spans="1:3" ht="18" x14ac:dyDescent="0.2">
      <c r="A1102" s="10">
        <v>8.98</v>
      </c>
      <c r="B1102" s="10">
        <v>10.91</v>
      </c>
      <c r="C1102" s="10"/>
    </row>
    <row r="1103" spans="1:3" ht="18" x14ac:dyDescent="0.2">
      <c r="A1103" s="10">
        <v>13.93</v>
      </c>
      <c r="B1103" s="10">
        <v>8.07</v>
      </c>
      <c r="C1103" s="10"/>
    </row>
    <row r="1104" spans="1:3" ht="18" x14ac:dyDescent="0.2">
      <c r="A1104" s="10">
        <v>3.44</v>
      </c>
      <c r="B1104" s="10">
        <v>4.1500000000000004</v>
      </c>
      <c r="C1104" s="10"/>
    </row>
    <row r="1105" spans="1:3" ht="18" x14ac:dyDescent="0.2">
      <c r="A1105" s="10">
        <v>7.06</v>
      </c>
      <c r="B1105" s="10">
        <v>7.08</v>
      </c>
      <c r="C1105" s="10"/>
    </row>
    <row r="1106" spans="1:3" ht="18" x14ac:dyDescent="0.2">
      <c r="A1106" s="10">
        <v>2.68</v>
      </c>
      <c r="B1106" s="10">
        <v>7.17</v>
      </c>
      <c r="C1106" s="10"/>
    </row>
    <row r="1107" spans="1:3" ht="18" x14ac:dyDescent="0.2">
      <c r="A1107" s="10">
        <v>7.01</v>
      </c>
      <c r="B1107" s="10">
        <v>8.58</v>
      </c>
      <c r="C1107" s="10"/>
    </row>
    <row r="1108" spans="1:3" ht="18" x14ac:dyDescent="0.2">
      <c r="A1108" s="10">
        <v>8.52</v>
      </c>
      <c r="B1108" s="10">
        <v>6.23</v>
      </c>
      <c r="C1108" s="10"/>
    </row>
    <row r="1109" spans="1:3" ht="18" x14ac:dyDescent="0.2">
      <c r="A1109" s="10">
        <v>3.98</v>
      </c>
      <c r="B1109" s="10">
        <v>10.24</v>
      </c>
      <c r="C1109" s="10"/>
    </row>
    <row r="1110" spans="1:3" ht="18" x14ac:dyDescent="0.2">
      <c r="A1110" s="10">
        <v>9.02</v>
      </c>
      <c r="B1110" s="10">
        <v>8.0299999999999994</v>
      </c>
      <c r="C1110" s="10"/>
    </row>
    <row r="1111" spans="1:3" ht="18" x14ac:dyDescent="0.2">
      <c r="A1111" s="10">
        <v>6.56</v>
      </c>
      <c r="B1111" s="10">
        <v>9.3000000000000007</v>
      </c>
      <c r="C1111" s="10"/>
    </row>
    <row r="1112" spans="1:3" ht="18" x14ac:dyDescent="0.2">
      <c r="A1112" s="10">
        <v>2.61</v>
      </c>
      <c r="B1112" s="10">
        <v>6.14</v>
      </c>
      <c r="C1112" s="10"/>
    </row>
    <row r="1113" spans="1:3" ht="18" x14ac:dyDescent="0.2">
      <c r="A1113" s="10">
        <v>3.42</v>
      </c>
      <c r="B1113" s="10">
        <v>10.52</v>
      </c>
      <c r="C1113" s="10"/>
    </row>
    <row r="1114" spans="1:3" ht="18" x14ac:dyDescent="0.2">
      <c r="A1114" s="10">
        <v>8.4700000000000006</v>
      </c>
      <c r="B1114" s="10">
        <v>6.1</v>
      </c>
      <c r="C1114" s="10"/>
    </row>
    <row r="1115" spans="1:3" ht="18" x14ac:dyDescent="0.2">
      <c r="A1115" s="10">
        <v>3.22</v>
      </c>
      <c r="B1115" s="10">
        <v>5.41</v>
      </c>
      <c r="C1115" s="10"/>
    </row>
    <row r="1116" spans="1:3" ht="18" x14ac:dyDescent="0.2">
      <c r="A1116" s="10">
        <v>3.81</v>
      </c>
      <c r="B1116" s="10">
        <v>6</v>
      </c>
      <c r="C1116" s="10"/>
    </row>
    <row r="1117" spans="1:3" ht="18" x14ac:dyDescent="0.2">
      <c r="A1117" s="10">
        <v>4.9400000000000004</v>
      </c>
      <c r="B1117" s="10">
        <v>4.66</v>
      </c>
      <c r="C1117" s="10"/>
    </row>
    <row r="1118" spans="1:3" ht="18" x14ac:dyDescent="0.2">
      <c r="A1118" s="10">
        <v>3.6</v>
      </c>
      <c r="B1118" s="10">
        <v>11.08</v>
      </c>
      <c r="C1118" s="10"/>
    </row>
    <row r="1119" spans="1:3" ht="18" x14ac:dyDescent="0.2">
      <c r="A1119" s="10">
        <v>7.15</v>
      </c>
      <c r="B1119" s="10">
        <v>5.37</v>
      </c>
      <c r="C1119" s="10"/>
    </row>
    <row r="1120" spans="1:3" ht="18" x14ac:dyDescent="0.2">
      <c r="A1120" s="10">
        <v>3.17</v>
      </c>
      <c r="B1120" s="10">
        <v>10.210000000000001</v>
      </c>
      <c r="C1120" s="10"/>
    </row>
    <row r="1121" spans="1:3" ht="18" x14ac:dyDescent="0.2">
      <c r="A1121" s="10">
        <v>7.87</v>
      </c>
      <c r="B1121" s="10">
        <v>11.04</v>
      </c>
      <c r="C1121" s="10"/>
    </row>
    <row r="1122" spans="1:3" ht="18" x14ac:dyDescent="0.2">
      <c r="A1122" s="10">
        <v>5.65</v>
      </c>
      <c r="B1122" s="10">
        <v>10.02</v>
      </c>
      <c r="C1122" s="10"/>
    </row>
    <row r="1123" spans="1:3" ht="18" x14ac:dyDescent="0.2">
      <c r="A1123" s="10">
        <v>2.71</v>
      </c>
      <c r="B1123" s="10">
        <v>5.66</v>
      </c>
      <c r="C1123" s="10"/>
    </row>
    <row r="1124" spans="1:3" ht="18" x14ac:dyDescent="0.2">
      <c r="A1124" s="10">
        <v>3.71</v>
      </c>
      <c r="B1124" s="10">
        <v>6.28</v>
      </c>
      <c r="C1124" s="10"/>
    </row>
    <row r="1125" spans="1:3" ht="18" x14ac:dyDescent="0.2">
      <c r="A1125" s="10">
        <v>3.84</v>
      </c>
      <c r="B1125" s="10">
        <v>5.4</v>
      </c>
      <c r="C1125" s="10"/>
    </row>
    <row r="1126" spans="1:3" ht="18" x14ac:dyDescent="0.2">
      <c r="A1126" s="10">
        <v>3.84</v>
      </c>
      <c r="B1126" s="10">
        <v>4.21</v>
      </c>
      <c r="C1126" s="10"/>
    </row>
    <row r="1127" spans="1:3" ht="18" x14ac:dyDescent="0.2">
      <c r="A1127" s="10">
        <v>4.53</v>
      </c>
      <c r="B1127" s="10">
        <v>7.55</v>
      </c>
      <c r="C1127" s="10"/>
    </row>
    <row r="1128" spans="1:3" ht="18" x14ac:dyDescent="0.2">
      <c r="A1128" s="10">
        <v>4.84</v>
      </c>
      <c r="B1128" s="10">
        <v>7.01</v>
      </c>
      <c r="C1128" s="10"/>
    </row>
    <row r="1129" spans="1:3" ht="18" x14ac:dyDescent="0.2">
      <c r="A1129" s="10">
        <v>4.03</v>
      </c>
      <c r="B1129" s="10">
        <v>5.66</v>
      </c>
      <c r="C1129" s="10"/>
    </row>
    <row r="1130" spans="1:3" ht="18" x14ac:dyDescent="0.2">
      <c r="A1130" s="10">
        <v>2.38</v>
      </c>
      <c r="B1130" s="10">
        <v>5.51</v>
      </c>
      <c r="C1130" s="10"/>
    </row>
    <row r="1131" spans="1:3" ht="18" x14ac:dyDescent="0.2">
      <c r="A1131" s="10">
        <v>2.94</v>
      </c>
      <c r="B1131" s="10">
        <v>7.7</v>
      </c>
      <c r="C1131" s="10"/>
    </row>
    <row r="1132" spans="1:3" ht="18" x14ac:dyDescent="0.2">
      <c r="A1132" s="10">
        <v>3.49</v>
      </c>
      <c r="B1132" s="10">
        <v>8.6199999999999992</v>
      </c>
      <c r="C1132" s="10"/>
    </row>
    <row r="1133" spans="1:3" ht="18" x14ac:dyDescent="0.2">
      <c r="A1133" s="10">
        <v>4.33</v>
      </c>
      <c r="B1133" s="10">
        <v>11.05</v>
      </c>
      <c r="C1133" s="10"/>
    </row>
    <row r="1134" spans="1:3" ht="18" x14ac:dyDescent="0.2">
      <c r="A1134" s="10">
        <v>3.28</v>
      </c>
      <c r="B1134" s="10">
        <v>8.7100000000000009</v>
      </c>
      <c r="C1134" s="10"/>
    </row>
    <row r="1135" spans="1:3" ht="18" x14ac:dyDescent="0.2">
      <c r="A1135" s="10">
        <v>2.27</v>
      </c>
      <c r="B1135" s="10">
        <v>7.77</v>
      </c>
      <c r="C1135" s="10"/>
    </row>
    <row r="1136" spans="1:3" ht="18" x14ac:dyDescent="0.2">
      <c r="A1136" s="10">
        <v>4.18</v>
      </c>
      <c r="B1136" s="10">
        <v>10.24</v>
      </c>
      <c r="C1136" s="10"/>
    </row>
    <row r="1137" spans="1:3" ht="18" x14ac:dyDescent="0.2">
      <c r="A1137" s="10">
        <v>2.59</v>
      </c>
      <c r="B1137" s="10">
        <v>4.83</v>
      </c>
      <c r="C1137" s="10"/>
    </row>
    <row r="1138" spans="1:3" ht="18" x14ac:dyDescent="0.2">
      <c r="A1138" s="10">
        <v>8.34</v>
      </c>
      <c r="B1138" s="10">
        <v>10.95</v>
      </c>
      <c r="C1138" s="10"/>
    </row>
    <row r="1139" spans="1:3" ht="18" x14ac:dyDescent="0.2">
      <c r="A1139" s="10">
        <v>6.48</v>
      </c>
      <c r="B1139" s="10">
        <v>10.49</v>
      </c>
      <c r="C1139" s="10"/>
    </row>
    <row r="1140" spans="1:3" ht="18" x14ac:dyDescent="0.2">
      <c r="A1140" s="10">
        <v>7.23</v>
      </c>
      <c r="B1140" s="10">
        <v>10.62</v>
      </c>
      <c r="C1140" s="10"/>
    </row>
    <row r="1141" spans="1:3" ht="18" x14ac:dyDescent="0.2">
      <c r="A1141" s="10">
        <v>3.13</v>
      </c>
      <c r="B1141" s="10">
        <v>6.8</v>
      </c>
      <c r="C1141" s="10"/>
    </row>
    <row r="1142" spans="1:3" ht="18" x14ac:dyDescent="0.2">
      <c r="A1142" s="10">
        <v>2.5</v>
      </c>
      <c r="B1142" s="10">
        <v>11.63</v>
      </c>
      <c r="C1142" s="10"/>
    </row>
    <row r="1143" spans="1:3" ht="18" x14ac:dyDescent="0.2">
      <c r="A1143" s="10">
        <v>5.14</v>
      </c>
      <c r="B1143" s="10">
        <v>10.15</v>
      </c>
      <c r="C1143" s="10"/>
    </row>
    <row r="1144" spans="1:3" ht="18" x14ac:dyDescent="0.2">
      <c r="A1144" s="10">
        <v>11.13</v>
      </c>
      <c r="B1144" s="10">
        <v>9.8699999999999992</v>
      </c>
      <c r="C1144" s="10"/>
    </row>
    <row r="1145" spans="1:3" ht="18" x14ac:dyDescent="0.2">
      <c r="A1145" s="10">
        <v>5.78</v>
      </c>
      <c r="B1145" s="10">
        <v>10.050000000000001</v>
      </c>
      <c r="C1145" s="10"/>
    </row>
    <row r="1146" spans="1:3" ht="18" x14ac:dyDescent="0.2">
      <c r="A1146" s="10">
        <v>6.99</v>
      </c>
      <c r="B1146" s="10">
        <v>9.18</v>
      </c>
      <c r="C1146" s="10"/>
    </row>
    <row r="1147" spans="1:3" ht="18" x14ac:dyDescent="0.2">
      <c r="A1147" s="10">
        <v>5.96</v>
      </c>
      <c r="B1147" s="10">
        <v>9.1999999999999993</v>
      </c>
      <c r="C1147" s="10"/>
    </row>
    <row r="1148" spans="1:3" ht="18" x14ac:dyDescent="0.2">
      <c r="A1148" s="10">
        <v>8.14</v>
      </c>
      <c r="B1148" s="10">
        <v>4.75</v>
      </c>
      <c r="C1148" s="10"/>
    </row>
    <row r="1149" spans="1:3" ht="18" x14ac:dyDescent="0.2">
      <c r="A1149" s="10">
        <v>4.9400000000000004</v>
      </c>
      <c r="B1149" s="10">
        <v>6.76</v>
      </c>
      <c r="C1149" s="10"/>
    </row>
    <row r="1150" spans="1:3" ht="18" x14ac:dyDescent="0.2">
      <c r="A1150" s="10">
        <v>5.15</v>
      </c>
      <c r="B1150" s="10">
        <v>4.13</v>
      </c>
      <c r="C1150" s="10"/>
    </row>
    <row r="1151" spans="1:3" ht="18" x14ac:dyDescent="0.2">
      <c r="A1151" s="10">
        <v>5.18</v>
      </c>
      <c r="B1151" s="10">
        <v>4.66</v>
      </c>
      <c r="C1151" s="10"/>
    </row>
    <row r="1152" spans="1:3" ht="18" x14ac:dyDescent="0.2">
      <c r="A1152" s="10">
        <v>6.29</v>
      </c>
      <c r="B1152" s="10">
        <v>6.71</v>
      </c>
      <c r="C1152" s="10"/>
    </row>
    <row r="1153" spans="1:3" ht="18" x14ac:dyDescent="0.2">
      <c r="A1153" s="10">
        <v>5.01</v>
      </c>
      <c r="B1153" s="10">
        <v>5.74</v>
      </c>
      <c r="C1153" s="10"/>
    </row>
    <row r="1154" spans="1:3" ht="18" x14ac:dyDescent="0.2">
      <c r="A1154" s="10">
        <v>3.11</v>
      </c>
      <c r="B1154" s="10">
        <v>7.09</v>
      </c>
      <c r="C1154" s="10"/>
    </row>
    <row r="1155" spans="1:3" ht="18" x14ac:dyDescent="0.2">
      <c r="A1155" s="10">
        <v>5.67</v>
      </c>
      <c r="B1155" s="10">
        <v>7.72</v>
      </c>
      <c r="C1155" s="10"/>
    </row>
    <row r="1156" spans="1:3" ht="18" x14ac:dyDescent="0.2">
      <c r="A1156" s="10">
        <v>1.8</v>
      </c>
      <c r="B1156" s="10">
        <v>8.39</v>
      </c>
      <c r="C1156" s="10"/>
    </row>
    <row r="1157" spans="1:3" ht="18" x14ac:dyDescent="0.2">
      <c r="A1157" s="10">
        <v>5.0999999999999996</v>
      </c>
      <c r="B1157" s="10">
        <v>7.86</v>
      </c>
      <c r="C1157" s="10"/>
    </row>
    <row r="1158" spans="1:3" ht="18" x14ac:dyDescent="0.2">
      <c r="A1158" s="10">
        <v>3.64</v>
      </c>
      <c r="B1158" s="10">
        <v>10.87</v>
      </c>
      <c r="C1158" s="10"/>
    </row>
    <row r="1159" spans="1:3" ht="18" x14ac:dyDescent="0.2">
      <c r="A1159" s="10">
        <v>9.43</v>
      </c>
      <c r="B1159" s="10">
        <v>7.39</v>
      </c>
      <c r="C1159" s="10"/>
    </row>
    <row r="1160" spans="1:3" ht="18" x14ac:dyDescent="0.2">
      <c r="A1160" s="10">
        <v>3.82</v>
      </c>
      <c r="B1160" s="10">
        <v>7.94</v>
      </c>
      <c r="C1160" s="10"/>
    </row>
    <row r="1161" spans="1:3" ht="18" x14ac:dyDescent="0.2">
      <c r="A1161" s="10">
        <v>8.94</v>
      </c>
      <c r="B1161" s="10">
        <v>7.57</v>
      </c>
      <c r="C1161" s="10"/>
    </row>
    <row r="1162" spans="1:3" ht="18" x14ac:dyDescent="0.2">
      <c r="A1162" s="10">
        <v>3.87</v>
      </c>
      <c r="B1162" s="10">
        <v>6.15</v>
      </c>
      <c r="C1162" s="10"/>
    </row>
    <row r="1163" spans="1:3" ht="18" x14ac:dyDescent="0.2">
      <c r="A1163" s="10">
        <v>10.49</v>
      </c>
      <c r="B1163" s="10">
        <v>5.48</v>
      </c>
      <c r="C1163" s="10"/>
    </row>
    <row r="1164" spans="1:3" ht="18" x14ac:dyDescent="0.2">
      <c r="A1164" s="10">
        <v>3.68</v>
      </c>
      <c r="B1164" s="10">
        <v>8.7899999999999991</v>
      </c>
      <c r="C1164" s="10"/>
    </row>
    <row r="1165" spans="1:3" ht="18" x14ac:dyDescent="0.2">
      <c r="A1165" s="10">
        <v>5.55</v>
      </c>
      <c r="B1165" s="10">
        <v>11.92</v>
      </c>
      <c r="C1165" s="10"/>
    </row>
    <row r="1166" spans="1:3" ht="18" x14ac:dyDescent="0.2">
      <c r="A1166" s="10">
        <v>3.74</v>
      </c>
      <c r="B1166" s="10">
        <v>6.64</v>
      </c>
      <c r="C1166" s="10"/>
    </row>
    <row r="1167" spans="1:3" ht="18" x14ac:dyDescent="0.2">
      <c r="A1167" s="10">
        <v>4.7</v>
      </c>
      <c r="B1167" s="10">
        <v>9.93</v>
      </c>
      <c r="C1167" s="10"/>
    </row>
    <row r="1168" spans="1:3" ht="18" x14ac:dyDescent="0.2">
      <c r="A1168" s="10">
        <v>4.79</v>
      </c>
      <c r="B1168" s="10">
        <v>5.77</v>
      </c>
      <c r="C1168" s="10"/>
    </row>
    <row r="1169" spans="1:3" ht="18" x14ac:dyDescent="0.2">
      <c r="A1169" s="10">
        <v>6.14</v>
      </c>
      <c r="B1169" s="10">
        <v>9.0299999999999994</v>
      </c>
      <c r="C1169" s="10"/>
    </row>
    <row r="1170" spans="1:3" ht="18" x14ac:dyDescent="0.2">
      <c r="A1170" s="10">
        <v>6.42</v>
      </c>
      <c r="B1170" s="10">
        <v>11.87</v>
      </c>
      <c r="C1170" s="10"/>
    </row>
    <row r="1171" spans="1:3" ht="18" x14ac:dyDescent="0.2">
      <c r="A1171" s="10">
        <v>6.01</v>
      </c>
      <c r="B1171" s="10">
        <v>4.8899999999999997</v>
      </c>
      <c r="C1171" s="10"/>
    </row>
    <row r="1172" spans="1:3" ht="18" x14ac:dyDescent="0.2">
      <c r="A1172" s="10">
        <v>6.91</v>
      </c>
      <c r="B1172" s="10">
        <v>6.31</v>
      </c>
      <c r="C1172" s="10"/>
    </row>
    <row r="1173" spans="1:3" ht="18" x14ac:dyDescent="0.2">
      <c r="A1173" s="10">
        <v>1.74</v>
      </c>
      <c r="B1173" s="10">
        <v>9.1300000000000008</v>
      </c>
      <c r="C1173" s="10"/>
    </row>
    <row r="1174" spans="1:3" ht="18" x14ac:dyDescent="0.2">
      <c r="A1174" s="10">
        <v>5.57</v>
      </c>
      <c r="B1174" s="10">
        <v>5.39</v>
      </c>
      <c r="C1174" s="10"/>
    </row>
    <row r="1175" spans="1:3" ht="18" x14ac:dyDescent="0.2">
      <c r="A1175" s="10">
        <v>6.25</v>
      </c>
      <c r="B1175" s="10">
        <v>5.72</v>
      </c>
      <c r="C1175" s="10"/>
    </row>
    <row r="1176" spans="1:3" ht="18" x14ac:dyDescent="0.2">
      <c r="A1176" s="10">
        <v>4.8099999999999996</v>
      </c>
      <c r="B1176" s="10">
        <v>1.68</v>
      </c>
      <c r="C1176" s="10"/>
    </row>
    <row r="1177" spans="1:3" ht="18" x14ac:dyDescent="0.2">
      <c r="A1177" s="10">
        <v>4.62</v>
      </c>
      <c r="B1177" s="10">
        <v>9.2799999999999994</v>
      </c>
      <c r="C1177" s="10"/>
    </row>
    <row r="1178" spans="1:3" ht="18" x14ac:dyDescent="0.2">
      <c r="A1178" s="10">
        <v>7.05</v>
      </c>
      <c r="B1178" s="10">
        <v>5.66</v>
      </c>
      <c r="C1178" s="10"/>
    </row>
    <row r="1179" spans="1:3" ht="18" x14ac:dyDescent="0.2">
      <c r="A1179" s="10">
        <v>4.76</v>
      </c>
      <c r="B1179" s="10">
        <v>10.49</v>
      </c>
      <c r="C1179" s="10"/>
    </row>
    <row r="1180" spans="1:3" ht="18" x14ac:dyDescent="0.2">
      <c r="A1180" s="10">
        <v>5.57</v>
      </c>
      <c r="B1180" s="10">
        <v>13.01</v>
      </c>
      <c r="C1180" s="10"/>
    </row>
    <row r="1181" spans="1:3" ht="18" x14ac:dyDescent="0.2">
      <c r="A1181" s="10">
        <v>4.0999999999999996</v>
      </c>
      <c r="B1181" s="10">
        <v>7.31</v>
      </c>
      <c r="C1181" s="10"/>
    </row>
    <row r="1182" spans="1:3" ht="18" x14ac:dyDescent="0.2">
      <c r="A1182" s="10">
        <v>9.65</v>
      </c>
      <c r="B1182" s="10">
        <v>9.8000000000000007</v>
      </c>
      <c r="C1182" s="10"/>
    </row>
    <row r="1183" spans="1:3" ht="18" x14ac:dyDescent="0.2">
      <c r="A1183" s="10">
        <v>6.22</v>
      </c>
      <c r="B1183" s="10">
        <v>5.62</v>
      </c>
      <c r="C1183" s="10"/>
    </row>
    <row r="1184" spans="1:3" ht="18" x14ac:dyDescent="0.2">
      <c r="A1184" s="10">
        <v>3.12</v>
      </c>
      <c r="B1184" s="10">
        <v>8.57</v>
      </c>
      <c r="C1184" s="10"/>
    </row>
    <row r="1185" spans="1:3" ht="18" x14ac:dyDescent="0.2">
      <c r="A1185" s="10">
        <v>7.17</v>
      </c>
      <c r="B1185" s="10">
        <v>7.14</v>
      </c>
      <c r="C1185" s="10"/>
    </row>
    <row r="1186" spans="1:3" ht="18" x14ac:dyDescent="0.2">
      <c r="A1186" s="10">
        <v>3.21</v>
      </c>
      <c r="B1186" s="10">
        <v>4.91</v>
      </c>
      <c r="C1186" s="10"/>
    </row>
    <row r="1187" spans="1:3" ht="18" x14ac:dyDescent="0.2">
      <c r="A1187" s="10">
        <v>3.03</v>
      </c>
      <c r="B1187" s="10">
        <v>2.88</v>
      </c>
      <c r="C1187" s="10"/>
    </row>
    <row r="1188" spans="1:3" ht="18" x14ac:dyDescent="0.2">
      <c r="A1188" s="10">
        <v>7.57</v>
      </c>
      <c r="B1188" s="10">
        <v>4.8099999999999996</v>
      </c>
      <c r="C1188" s="10"/>
    </row>
    <row r="1189" spans="1:3" ht="18" x14ac:dyDescent="0.2">
      <c r="A1189" s="10">
        <v>3.58</v>
      </c>
      <c r="B1189" s="10">
        <v>6.55</v>
      </c>
      <c r="C1189" s="10"/>
    </row>
    <row r="1190" spans="1:3" ht="18" x14ac:dyDescent="0.2">
      <c r="A1190" s="10">
        <v>3.35</v>
      </c>
      <c r="B1190" s="10">
        <v>7.29</v>
      </c>
      <c r="C1190" s="10"/>
    </row>
    <row r="1191" spans="1:3" ht="18" x14ac:dyDescent="0.2">
      <c r="A1191" s="10">
        <v>12.82</v>
      </c>
      <c r="B1191" s="10">
        <v>6.15</v>
      </c>
      <c r="C1191" s="10"/>
    </row>
    <row r="1192" spans="1:3" ht="18" x14ac:dyDescent="0.2">
      <c r="A1192" s="10">
        <v>2.48</v>
      </c>
      <c r="B1192" s="10">
        <v>6.56</v>
      </c>
      <c r="C1192" s="10"/>
    </row>
    <row r="1193" spans="1:3" ht="18" x14ac:dyDescent="0.2">
      <c r="A1193" s="10">
        <v>2.2000000000000002</v>
      </c>
      <c r="B1193" s="10">
        <v>8.91</v>
      </c>
      <c r="C1193" s="10"/>
    </row>
    <row r="1194" spans="1:3" ht="18" x14ac:dyDescent="0.2">
      <c r="A1194" s="10">
        <v>5.67</v>
      </c>
      <c r="B1194" s="10">
        <v>5.18</v>
      </c>
      <c r="C1194" s="10"/>
    </row>
    <row r="1195" spans="1:3" ht="18" x14ac:dyDescent="0.2">
      <c r="A1195" s="10">
        <v>3.51</v>
      </c>
      <c r="B1195" s="10">
        <v>6.68</v>
      </c>
      <c r="C1195" s="10"/>
    </row>
    <row r="1196" spans="1:3" ht="18" x14ac:dyDescent="0.2">
      <c r="A1196" s="10">
        <v>5.42</v>
      </c>
      <c r="B1196" s="10">
        <v>5.52</v>
      </c>
      <c r="C1196" s="10"/>
    </row>
    <row r="1197" spans="1:3" ht="18" x14ac:dyDescent="0.2">
      <c r="A1197" s="10">
        <v>6.69</v>
      </c>
      <c r="B1197" s="10">
        <v>8.92</v>
      </c>
      <c r="C1197" s="10"/>
    </row>
    <row r="1198" spans="1:3" ht="18" x14ac:dyDescent="0.2">
      <c r="A1198" s="10">
        <v>4.34</v>
      </c>
      <c r="B1198" s="10">
        <v>6.38</v>
      </c>
      <c r="C1198" s="10"/>
    </row>
    <row r="1199" spans="1:3" ht="18" x14ac:dyDescent="0.2">
      <c r="A1199" s="10">
        <v>5</v>
      </c>
      <c r="B1199" s="10">
        <v>5.62</v>
      </c>
      <c r="C1199" s="10"/>
    </row>
    <row r="1200" spans="1:3" ht="18" x14ac:dyDescent="0.2">
      <c r="A1200" s="10">
        <v>5.92</v>
      </c>
      <c r="B1200" s="10">
        <v>10.25</v>
      </c>
      <c r="C1200" s="10"/>
    </row>
    <row r="1201" spans="1:3" ht="18" x14ac:dyDescent="0.2">
      <c r="A1201" s="10">
        <v>2.74</v>
      </c>
      <c r="B1201" s="10">
        <v>7.56</v>
      </c>
      <c r="C1201" s="10"/>
    </row>
    <row r="1202" spans="1:3" ht="18" x14ac:dyDescent="0.2">
      <c r="A1202" s="10">
        <v>4.25</v>
      </c>
      <c r="B1202" s="10">
        <v>6.44</v>
      </c>
      <c r="C1202" s="10"/>
    </row>
    <row r="1203" spans="1:3" ht="18" x14ac:dyDescent="0.2">
      <c r="A1203" s="10">
        <v>5.76</v>
      </c>
      <c r="B1203" s="10">
        <v>9.82</v>
      </c>
      <c r="C1203" s="10"/>
    </row>
    <row r="1204" spans="1:3" ht="18" x14ac:dyDescent="0.2">
      <c r="A1204" s="10">
        <v>11.81</v>
      </c>
      <c r="B1204" s="10">
        <v>4.53</v>
      </c>
      <c r="C1204" s="10"/>
    </row>
    <row r="1205" spans="1:3" ht="18" x14ac:dyDescent="0.2">
      <c r="A1205" s="10">
        <v>3.64</v>
      </c>
      <c r="B1205" s="10">
        <v>8.67</v>
      </c>
      <c r="C1205" s="10"/>
    </row>
    <row r="1206" spans="1:3" ht="18" x14ac:dyDescent="0.2">
      <c r="A1206" s="10">
        <v>8.26</v>
      </c>
      <c r="B1206" s="10">
        <v>6.73</v>
      </c>
      <c r="C1206" s="10"/>
    </row>
    <row r="1207" spans="1:3" ht="18" x14ac:dyDescent="0.2">
      <c r="A1207" s="10">
        <v>1.86</v>
      </c>
      <c r="B1207" s="10">
        <v>9.36</v>
      </c>
      <c r="C1207" s="10"/>
    </row>
    <row r="1208" spans="1:3" ht="18" x14ac:dyDescent="0.2">
      <c r="A1208" s="10">
        <v>5.32</v>
      </c>
      <c r="B1208" s="10">
        <v>7.16</v>
      </c>
      <c r="C1208" s="10"/>
    </row>
    <row r="1209" spans="1:3" ht="18" x14ac:dyDescent="0.2">
      <c r="A1209" s="10">
        <v>4.87</v>
      </c>
      <c r="B1209" s="10">
        <v>8.64</v>
      </c>
      <c r="C1209" s="10"/>
    </row>
    <row r="1210" spans="1:3" ht="18" x14ac:dyDescent="0.2">
      <c r="A1210" s="10">
        <v>2.83</v>
      </c>
      <c r="B1210" s="10">
        <v>11.29</v>
      </c>
      <c r="C1210" s="10"/>
    </row>
    <row r="1211" spans="1:3" ht="18" x14ac:dyDescent="0.2">
      <c r="A1211" s="10">
        <v>6.94</v>
      </c>
      <c r="B1211" s="10">
        <v>9.51</v>
      </c>
      <c r="C1211" s="10"/>
    </row>
    <row r="1212" spans="1:3" ht="18" x14ac:dyDescent="0.2">
      <c r="A1212" s="10">
        <v>3.72</v>
      </c>
      <c r="B1212" s="10">
        <v>0.93</v>
      </c>
      <c r="C1212" s="10"/>
    </row>
    <row r="1213" spans="1:3" ht="18" x14ac:dyDescent="0.2">
      <c r="A1213" s="10">
        <v>3.93</v>
      </c>
      <c r="B1213" s="10">
        <v>6.28</v>
      </c>
      <c r="C1213" s="10"/>
    </row>
    <row r="1214" spans="1:3" ht="18" x14ac:dyDescent="0.2">
      <c r="A1214" s="10">
        <v>3.47</v>
      </c>
      <c r="B1214" s="10">
        <v>9.16</v>
      </c>
      <c r="C1214" s="10"/>
    </row>
    <row r="1215" spans="1:3" ht="18" x14ac:dyDescent="0.2">
      <c r="A1215" s="10">
        <v>2.5499999999999998</v>
      </c>
      <c r="B1215" s="10">
        <v>5.5</v>
      </c>
      <c r="C1215" s="10"/>
    </row>
    <row r="1216" spans="1:3" ht="18" x14ac:dyDescent="0.2">
      <c r="A1216" s="10">
        <v>5.33</v>
      </c>
      <c r="B1216" s="10">
        <v>7.89</v>
      </c>
      <c r="C1216" s="10"/>
    </row>
    <row r="1217" spans="1:3" ht="18" x14ac:dyDescent="0.2">
      <c r="A1217" s="10">
        <v>3.63</v>
      </c>
      <c r="B1217" s="10">
        <v>11.49</v>
      </c>
      <c r="C1217" s="10"/>
    </row>
    <row r="1218" spans="1:3" ht="18" x14ac:dyDescent="0.2">
      <c r="A1218" s="10">
        <v>3.47</v>
      </c>
      <c r="B1218" s="10">
        <v>6.28</v>
      </c>
      <c r="C1218" s="10"/>
    </row>
    <row r="1219" spans="1:3" ht="18" x14ac:dyDescent="0.2">
      <c r="A1219" s="10">
        <v>5.7</v>
      </c>
      <c r="B1219" s="10">
        <v>8.58</v>
      </c>
      <c r="C1219" s="10"/>
    </row>
    <row r="1220" spans="1:3" ht="18" x14ac:dyDescent="0.2">
      <c r="A1220" s="10">
        <v>6.64</v>
      </c>
      <c r="B1220" s="10">
        <v>5.18</v>
      </c>
      <c r="C1220" s="10"/>
    </row>
    <row r="1221" spans="1:3" ht="18" x14ac:dyDescent="0.2">
      <c r="A1221" s="10">
        <v>5.33</v>
      </c>
      <c r="B1221" s="10">
        <v>4.1900000000000004</v>
      </c>
      <c r="C1221" s="10"/>
    </row>
    <row r="1222" spans="1:3" ht="18" x14ac:dyDescent="0.2">
      <c r="A1222" s="10">
        <v>5.26</v>
      </c>
      <c r="B1222" s="10">
        <v>10.050000000000001</v>
      </c>
      <c r="C1222" s="10"/>
    </row>
    <row r="1223" spans="1:3" ht="18" x14ac:dyDescent="0.2">
      <c r="A1223" s="10">
        <v>2.61</v>
      </c>
      <c r="B1223" s="10">
        <v>8.16</v>
      </c>
      <c r="C1223" s="10"/>
    </row>
    <row r="1224" spans="1:3" ht="18" x14ac:dyDescent="0.2">
      <c r="A1224" s="10">
        <v>6.17</v>
      </c>
      <c r="B1224" s="10">
        <v>11.01</v>
      </c>
      <c r="C1224" s="10"/>
    </row>
    <row r="1225" spans="1:3" ht="18" x14ac:dyDescent="0.2">
      <c r="A1225" s="10">
        <v>5.86</v>
      </c>
      <c r="B1225" s="10">
        <v>6.88</v>
      </c>
      <c r="C1225" s="10"/>
    </row>
    <row r="1226" spans="1:3" ht="18" x14ac:dyDescent="0.2">
      <c r="A1226" s="10">
        <v>2.86</v>
      </c>
      <c r="B1226" s="10">
        <v>8.56</v>
      </c>
      <c r="C1226" s="10"/>
    </row>
    <row r="1227" spans="1:3" ht="18" x14ac:dyDescent="0.2">
      <c r="A1227" s="10">
        <v>4.76</v>
      </c>
      <c r="B1227" s="10">
        <v>4.93</v>
      </c>
      <c r="C1227" s="10"/>
    </row>
    <row r="1228" spans="1:3" ht="18" x14ac:dyDescent="0.2">
      <c r="A1228" s="10">
        <v>4.54</v>
      </c>
      <c r="B1228" s="10">
        <v>0.16</v>
      </c>
      <c r="C1228" s="10"/>
    </row>
    <row r="1229" spans="1:3" ht="18" x14ac:dyDescent="0.2">
      <c r="A1229" s="10">
        <v>4.7</v>
      </c>
      <c r="B1229" s="10">
        <v>5.3</v>
      </c>
      <c r="C1229" s="10"/>
    </row>
    <row r="1230" spans="1:3" ht="18" x14ac:dyDescent="0.2">
      <c r="A1230" s="10">
        <v>2.09</v>
      </c>
      <c r="B1230" s="10">
        <v>6.42</v>
      </c>
      <c r="C1230" s="10"/>
    </row>
    <row r="1231" spans="1:3" ht="18" x14ac:dyDescent="0.2">
      <c r="A1231" s="10">
        <v>2.68</v>
      </c>
      <c r="B1231" s="10">
        <v>9.42</v>
      </c>
      <c r="C1231" s="10"/>
    </row>
    <row r="1232" spans="1:3" ht="18" x14ac:dyDescent="0.2">
      <c r="A1232" s="10">
        <v>6.62</v>
      </c>
      <c r="B1232" s="10">
        <v>12.69</v>
      </c>
      <c r="C1232" s="10"/>
    </row>
    <row r="1233" spans="1:3" ht="18" x14ac:dyDescent="0.2">
      <c r="A1233" s="10">
        <v>3.65</v>
      </c>
      <c r="B1233" s="10">
        <v>7.67</v>
      </c>
      <c r="C1233" s="10"/>
    </row>
    <row r="1234" spans="1:3" ht="18" x14ac:dyDescent="0.2">
      <c r="A1234" s="10">
        <v>6.69</v>
      </c>
      <c r="B1234" s="10">
        <v>10.86</v>
      </c>
      <c r="C1234" s="10"/>
    </row>
    <row r="1235" spans="1:3" ht="18" x14ac:dyDescent="0.2">
      <c r="A1235" s="10">
        <v>5.31</v>
      </c>
      <c r="B1235" s="10">
        <v>8.1300000000000008</v>
      </c>
      <c r="C1235" s="10"/>
    </row>
    <row r="1236" spans="1:3" ht="18" x14ac:dyDescent="0.2">
      <c r="A1236" s="10">
        <v>5.29</v>
      </c>
      <c r="B1236" s="10">
        <v>8.5299999999999994</v>
      </c>
      <c r="C1236" s="10"/>
    </row>
    <row r="1237" spans="1:3" ht="18" x14ac:dyDescent="0.2">
      <c r="A1237" s="10">
        <v>2.69</v>
      </c>
      <c r="B1237" s="10">
        <v>5.2</v>
      </c>
      <c r="C1237" s="10"/>
    </row>
    <row r="1238" spans="1:3" ht="18" x14ac:dyDescent="0.2">
      <c r="A1238" s="10">
        <v>4.29</v>
      </c>
      <c r="B1238" s="10">
        <v>5.48</v>
      </c>
      <c r="C1238" s="10"/>
    </row>
    <row r="1239" spans="1:3" ht="18" x14ac:dyDescent="0.2">
      <c r="A1239" s="10">
        <v>3.46</v>
      </c>
      <c r="B1239" s="10">
        <v>5.69</v>
      </c>
      <c r="C1239" s="10"/>
    </row>
    <row r="1240" spans="1:3" ht="18" x14ac:dyDescent="0.2">
      <c r="A1240" s="10">
        <v>3.21</v>
      </c>
      <c r="B1240" s="10">
        <v>9.19</v>
      </c>
      <c r="C1240" s="10"/>
    </row>
    <row r="1241" spans="1:3" ht="18" x14ac:dyDescent="0.2">
      <c r="A1241" s="10">
        <v>12.5</v>
      </c>
      <c r="B1241" s="10">
        <v>3.65</v>
      </c>
      <c r="C1241" s="10"/>
    </row>
    <row r="1242" spans="1:3" ht="18" x14ac:dyDescent="0.2">
      <c r="A1242" s="10">
        <v>13.97</v>
      </c>
      <c r="B1242" s="10">
        <v>7.98</v>
      </c>
      <c r="C1242" s="10"/>
    </row>
    <row r="1243" spans="1:3" ht="18" x14ac:dyDescent="0.2">
      <c r="A1243" s="10">
        <v>4.6100000000000003</v>
      </c>
      <c r="B1243" s="10">
        <v>9.32</v>
      </c>
      <c r="C1243" s="10"/>
    </row>
    <row r="1244" spans="1:3" ht="18" x14ac:dyDescent="0.2">
      <c r="A1244" s="10">
        <v>3.59</v>
      </c>
      <c r="B1244" s="10">
        <v>11.89</v>
      </c>
      <c r="C1244" s="10"/>
    </row>
    <row r="1245" spans="1:3" ht="18" x14ac:dyDescent="0.2">
      <c r="A1245" s="10">
        <v>5.86</v>
      </c>
      <c r="B1245" s="10">
        <v>7.58</v>
      </c>
      <c r="C1245" s="10"/>
    </row>
    <row r="1246" spans="1:3" ht="18" x14ac:dyDescent="0.2">
      <c r="A1246" s="10">
        <v>4.5</v>
      </c>
      <c r="B1246" s="10">
        <v>9.67</v>
      </c>
      <c r="C1246" s="10"/>
    </row>
    <row r="1247" spans="1:3" ht="18" x14ac:dyDescent="0.2">
      <c r="A1247" s="10">
        <v>3.6</v>
      </c>
      <c r="B1247" s="10">
        <v>5.99</v>
      </c>
      <c r="C1247" s="10"/>
    </row>
    <row r="1248" spans="1:3" ht="18" x14ac:dyDescent="0.2">
      <c r="A1248" s="10">
        <v>4.0599999999999996</v>
      </c>
      <c r="B1248" s="10">
        <v>8.83</v>
      </c>
      <c r="C1248" s="10"/>
    </row>
    <row r="1249" spans="1:3" ht="18" x14ac:dyDescent="0.2">
      <c r="A1249" s="10">
        <v>3.31</v>
      </c>
      <c r="B1249" s="10">
        <v>5.32</v>
      </c>
      <c r="C1249" s="10"/>
    </row>
    <row r="1250" spans="1:3" ht="18" x14ac:dyDescent="0.2">
      <c r="A1250" s="10">
        <v>3.97</v>
      </c>
      <c r="B1250" s="10">
        <v>11.73</v>
      </c>
      <c r="C1250" s="10"/>
    </row>
    <row r="1251" spans="1:3" ht="18" x14ac:dyDescent="0.2">
      <c r="A1251" s="10">
        <v>3.03</v>
      </c>
      <c r="B1251" s="10">
        <v>7.87</v>
      </c>
      <c r="C1251" s="10"/>
    </row>
    <row r="1252" spans="1:3" ht="18" x14ac:dyDescent="0.2">
      <c r="A1252" s="10">
        <v>4.4800000000000004</v>
      </c>
      <c r="B1252" s="10">
        <v>11.65</v>
      </c>
      <c r="C1252" s="10"/>
    </row>
    <row r="1253" spans="1:3" ht="18" x14ac:dyDescent="0.2">
      <c r="A1253" s="10">
        <v>2.76</v>
      </c>
      <c r="B1253" s="10">
        <v>8.36</v>
      </c>
      <c r="C1253" s="10"/>
    </row>
    <row r="1254" spans="1:3" ht="18" x14ac:dyDescent="0.2">
      <c r="A1254" s="10">
        <v>2.91</v>
      </c>
      <c r="B1254" s="10">
        <v>12.23</v>
      </c>
      <c r="C1254" s="10"/>
    </row>
    <row r="1255" spans="1:3" ht="18" x14ac:dyDescent="0.2">
      <c r="A1255" s="10">
        <v>11.81</v>
      </c>
      <c r="B1255" s="10">
        <v>8.99</v>
      </c>
      <c r="C1255" s="10"/>
    </row>
    <row r="1256" spans="1:3" ht="18" x14ac:dyDescent="0.2">
      <c r="A1256" s="10">
        <v>4.5999999999999996</v>
      </c>
      <c r="B1256" s="10">
        <v>6.32</v>
      </c>
      <c r="C1256" s="10"/>
    </row>
    <row r="1257" spans="1:3" ht="18" x14ac:dyDescent="0.2">
      <c r="A1257" s="10">
        <v>11.14</v>
      </c>
      <c r="B1257" s="10">
        <v>7.21</v>
      </c>
      <c r="C1257" s="10"/>
    </row>
    <row r="1258" spans="1:3" ht="18" x14ac:dyDescent="0.2">
      <c r="A1258" s="10">
        <v>2.5</v>
      </c>
      <c r="B1258" s="10">
        <v>8.19</v>
      </c>
      <c r="C1258" s="10"/>
    </row>
    <row r="1259" spans="1:3" ht="18" x14ac:dyDescent="0.2">
      <c r="A1259" s="10">
        <v>7.48</v>
      </c>
      <c r="B1259" s="10">
        <v>7.95</v>
      </c>
      <c r="C1259" s="10"/>
    </row>
    <row r="1260" spans="1:3" ht="18" x14ac:dyDescent="0.2">
      <c r="A1260" s="10">
        <v>4.12</v>
      </c>
      <c r="B1260" s="10">
        <v>7.42</v>
      </c>
      <c r="C1260" s="10"/>
    </row>
    <row r="1261" spans="1:3" ht="18" x14ac:dyDescent="0.2">
      <c r="A1261" s="10">
        <v>5.09</v>
      </c>
      <c r="B1261" s="10">
        <v>6.09</v>
      </c>
      <c r="C1261" s="10"/>
    </row>
    <row r="1262" spans="1:3" ht="18" x14ac:dyDescent="0.2">
      <c r="A1262" s="10">
        <v>8.67</v>
      </c>
      <c r="B1262" s="10">
        <v>7.42</v>
      </c>
      <c r="C1262" s="10"/>
    </row>
    <row r="1263" spans="1:3" ht="18" x14ac:dyDescent="0.2">
      <c r="A1263" s="10">
        <v>6.58</v>
      </c>
      <c r="B1263" s="10">
        <v>9.66</v>
      </c>
      <c r="C1263" s="10"/>
    </row>
    <row r="1264" spans="1:3" ht="18" x14ac:dyDescent="0.2">
      <c r="A1264" s="10">
        <v>3.09</v>
      </c>
      <c r="B1264" s="10">
        <v>6.85</v>
      </c>
      <c r="C1264" s="10"/>
    </row>
    <row r="1265" spans="1:3" ht="18" x14ac:dyDescent="0.2">
      <c r="A1265" s="10">
        <v>2.56</v>
      </c>
      <c r="B1265" s="10">
        <v>4.13</v>
      </c>
      <c r="C1265" s="10"/>
    </row>
    <row r="1266" spans="1:3" ht="18" x14ac:dyDescent="0.2">
      <c r="A1266" s="10">
        <v>5.04</v>
      </c>
      <c r="B1266" s="10">
        <v>13.15</v>
      </c>
      <c r="C1266" s="10"/>
    </row>
    <row r="1267" spans="1:3" ht="18" x14ac:dyDescent="0.2">
      <c r="A1267" s="10">
        <v>4.42</v>
      </c>
      <c r="B1267" s="10">
        <v>12.33</v>
      </c>
      <c r="C1267" s="10"/>
    </row>
    <row r="1268" spans="1:3" ht="18" x14ac:dyDescent="0.2">
      <c r="A1268" s="10">
        <v>5.09</v>
      </c>
      <c r="B1268" s="10">
        <v>10.210000000000001</v>
      </c>
      <c r="C1268" s="10"/>
    </row>
    <row r="1269" spans="1:3" ht="18" x14ac:dyDescent="0.2">
      <c r="A1269" s="10">
        <v>11.14</v>
      </c>
      <c r="B1269" s="10">
        <v>7.74</v>
      </c>
      <c r="C1269" s="10"/>
    </row>
    <row r="1270" spans="1:3" ht="18" x14ac:dyDescent="0.2">
      <c r="A1270" s="10">
        <v>3.55</v>
      </c>
      <c r="B1270" s="10">
        <v>7.8</v>
      </c>
      <c r="C1270" s="10"/>
    </row>
    <row r="1271" spans="1:3" ht="18" x14ac:dyDescent="0.2">
      <c r="A1271" s="10">
        <v>7.63</v>
      </c>
      <c r="B1271" s="10">
        <v>9.69</v>
      </c>
      <c r="C1271" s="10"/>
    </row>
    <row r="1272" spans="1:3" ht="18" x14ac:dyDescent="0.2">
      <c r="A1272" s="10">
        <v>10.130000000000001</v>
      </c>
      <c r="B1272" s="10">
        <v>6.94</v>
      </c>
      <c r="C1272" s="10"/>
    </row>
    <row r="1273" spans="1:3" ht="18" x14ac:dyDescent="0.2">
      <c r="A1273" s="10">
        <v>4.0599999999999996</v>
      </c>
      <c r="B1273" s="10">
        <v>9.2899999999999991</v>
      </c>
      <c r="C1273" s="10"/>
    </row>
    <row r="1274" spans="1:3" ht="18" x14ac:dyDescent="0.2">
      <c r="A1274" s="10">
        <v>9.67</v>
      </c>
      <c r="B1274" s="10">
        <v>5.67</v>
      </c>
      <c r="C1274" s="10"/>
    </row>
    <row r="1275" spans="1:3" ht="18" x14ac:dyDescent="0.2">
      <c r="A1275" s="10">
        <v>7.27</v>
      </c>
      <c r="B1275" s="10">
        <v>11.1</v>
      </c>
      <c r="C1275" s="10"/>
    </row>
    <row r="1276" spans="1:3" ht="18" x14ac:dyDescent="0.2">
      <c r="A1276" s="10">
        <v>3.08</v>
      </c>
      <c r="B1276" s="10">
        <v>7.02</v>
      </c>
      <c r="C1276" s="10"/>
    </row>
    <row r="1277" spans="1:3" ht="18" x14ac:dyDescent="0.2">
      <c r="A1277" s="10">
        <v>10.46</v>
      </c>
      <c r="B1277" s="10">
        <v>6.92</v>
      </c>
      <c r="C1277" s="10"/>
    </row>
    <row r="1278" spans="1:3" ht="18" x14ac:dyDescent="0.2">
      <c r="A1278" s="10">
        <v>4.18</v>
      </c>
      <c r="B1278" s="10">
        <v>8.17</v>
      </c>
      <c r="C1278" s="10"/>
    </row>
    <row r="1279" spans="1:3" ht="18" x14ac:dyDescent="0.2">
      <c r="A1279" s="10">
        <v>6.11</v>
      </c>
      <c r="B1279" s="10">
        <v>7.44</v>
      </c>
      <c r="C1279" s="10"/>
    </row>
    <row r="1280" spans="1:3" ht="18" x14ac:dyDescent="0.2">
      <c r="A1280" s="10">
        <v>4.33</v>
      </c>
      <c r="B1280" s="10">
        <v>8.5399999999999991</v>
      </c>
      <c r="C1280" s="10"/>
    </row>
    <row r="1281" spans="1:3" ht="18" x14ac:dyDescent="0.2">
      <c r="A1281" s="10">
        <v>6.27</v>
      </c>
      <c r="B1281" s="10">
        <v>10.37</v>
      </c>
      <c r="C1281" s="10"/>
    </row>
    <row r="1282" spans="1:3" ht="18" x14ac:dyDescent="0.2">
      <c r="A1282" s="10">
        <v>4.68</v>
      </c>
      <c r="B1282" s="10">
        <v>7.18</v>
      </c>
      <c r="C1282" s="10"/>
    </row>
    <row r="1283" spans="1:3" ht="18" x14ac:dyDescent="0.2">
      <c r="A1283" s="10">
        <v>3.93</v>
      </c>
      <c r="B1283" s="10">
        <v>14.06</v>
      </c>
      <c r="C1283" s="10"/>
    </row>
    <row r="1284" spans="1:3" ht="18" x14ac:dyDescent="0.2">
      <c r="A1284" s="10">
        <v>3.47</v>
      </c>
      <c r="B1284" s="10">
        <v>9.49</v>
      </c>
      <c r="C1284" s="10"/>
    </row>
    <row r="1285" spans="1:3" ht="18" x14ac:dyDescent="0.2">
      <c r="A1285" s="10">
        <v>10.46</v>
      </c>
      <c r="B1285" s="10">
        <v>11.72</v>
      </c>
      <c r="C1285" s="10"/>
    </row>
    <row r="1286" spans="1:3" ht="18" x14ac:dyDescent="0.2">
      <c r="A1286" s="10">
        <v>9.36</v>
      </c>
      <c r="B1286" s="10">
        <v>6.34</v>
      </c>
      <c r="C1286" s="10"/>
    </row>
    <row r="1287" spans="1:3" ht="18" x14ac:dyDescent="0.2">
      <c r="A1287" s="10">
        <v>7.33</v>
      </c>
      <c r="B1287" s="10">
        <v>11.08</v>
      </c>
      <c r="C1287" s="10"/>
    </row>
    <row r="1288" spans="1:3" ht="18" x14ac:dyDescent="0.2">
      <c r="A1288" s="10">
        <v>8.9600000000000009</v>
      </c>
      <c r="B1288" s="10">
        <v>11.14</v>
      </c>
      <c r="C1288" s="10"/>
    </row>
    <row r="1289" spans="1:3" ht="18" x14ac:dyDescent="0.2">
      <c r="A1289" s="10">
        <v>4.1900000000000004</v>
      </c>
      <c r="B1289" s="10">
        <v>8.6300000000000008</v>
      </c>
      <c r="C1289" s="10"/>
    </row>
    <row r="1290" spans="1:3" ht="18" x14ac:dyDescent="0.2">
      <c r="A1290" s="10">
        <v>4.9000000000000004</v>
      </c>
      <c r="B1290" s="10">
        <v>9.44</v>
      </c>
      <c r="C1290" s="10"/>
    </row>
    <row r="1291" spans="1:3" ht="18" x14ac:dyDescent="0.2">
      <c r="A1291" s="10">
        <v>7.07</v>
      </c>
      <c r="B1291" s="10">
        <v>10.35</v>
      </c>
      <c r="C1291" s="10"/>
    </row>
    <row r="1292" spans="1:3" ht="18" x14ac:dyDescent="0.2">
      <c r="A1292" s="10">
        <v>12.33</v>
      </c>
      <c r="B1292" s="10">
        <v>6.47</v>
      </c>
      <c r="C1292" s="10"/>
    </row>
    <row r="1293" spans="1:3" ht="18" x14ac:dyDescent="0.2">
      <c r="A1293" s="10">
        <v>6.13</v>
      </c>
      <c r="B1293" s="10">
        <v>11.41</v>
      </c>
      <c r="C1293" s="10"/>
    </row>
    <row r="1294" spans="1:3" ht="18" x14ac:dyDescent="0.2">
      <c r="A1294" s="10">
        <v>8.67</v>
      </c>
      <c r="B1294" s="10">
        <v>13.24</v>
      </c>
      <c r="C1294" s="10"/>
    </row>
    <row r="1295" spans="1:3" ht="18" x14ac:dyDescent="0.2">
      <c r="A1295" s="10">
        <v>5.32</v>
      </c>
      <c r="B1295" s="10">
        <v>10.220000000000001</v>
      </c>
      <c r="C1295" s="10"/>
    </row>
    <row r="1296" spans="1:3" ht="18" x14ac:dyDescent="0.2">
      <c r="A1296" s="10">
        <v>7.18</v>
      </c>
      <c r="B1296" s="10">
        <v>8.48</v>
      </c>
      <c r="C1296" s="10"/>
    </row>
    <row r="1297" spans="1:3" ht="18" x14ac:dyDescent="0.2">
      <c r="A1297" s="10">
        <v>3.13</v>
      </c>
      <c r="B1297" s="10">
        <v>10.54</v>
      </c>
      <c r="C1297" s="10"/>
    </row>
    <row r="1298" spans="1:3" ht="18" x14ac:dyDescent="0.2">
      <c r="A1298" s="10">
        <v>4.57</v>
      </c>
      <c r="B1298" s="10">
        <v>9.93</v>
      </c>
      <c r="C1298" s="10"/>
    </row>
    <row r="1299" spans="1:3" ht="18" x14ac:dyDescent="0.2">
      <c r="A1299" s="10">
        <v>5.04</v>
      </c>
      <c r="B1299" s="10">
        <v>8.0299999999999994</v>
      </c>
      <c r="C1299" s="10"/>
    </row>
    <row r="1300" spans="1:3" ht="18" x14ac:dyDescent="0.2">
      <c r="A1300" s="10">
        <v>5.28</v>
      </c>
      <c r="B1300" s="10">
        <v>8.4700000000000006</v>
      </c>
      <c r="C1300" s="10"/>
    </row>
    <row r="1301" spans="1:3" ht="18" x14ac:dyDescent="0.2">
      <c r="A1301" s="10">
        <v>6.45</v>
      </c>
      <c r="B1301" s="10"/>
      <c r="C1301" s="10"/>
    </row>
    <row r="1302" spans="1:3" ht="18" x14ac:dyDescent="0.2">
      <c r="A1302" s="10">
        <v>7.39</v>
      </c>
      <c r="B1302" s="10"/>
      <c r="C1302" s="10"/>
    </row>
    <row r="1303" spans="1:3" ht="18" x14ac:dyDescent="0.2">
      <c r="A1303" s="10">
        <v>2.89</v>
      </c>
      <c r="B1303" s="10"/>
      <c r="C1303" s="10"/>
    </row>
    <row r="1304" spans="1:3" ht="18" x14ac:dyDescent="0.2">
      <c r="A1304" s="10">
        <v>6.42</v>
      </c>
      <c r="B1304" s="10"/>
      <c r="C1304" s="10"/>
    </row>
    <row r="1305" spans="1:3" ht="18" x14ac:dyDescent="0.2">
      <c r="A1305" s="10">
        <v>1.74</v>
      </c>
      <c r="B1305" s="10"/>
      <c r="C1305" s="10"/>
    </row>
    <row r="1306" spans="1:3" ht="18" x14ac:dyDescent="0.2">
      <c r="A1306" s="10">
        <v>5.09</v>
      </c>
      <c r="B1306" s="10"/>
      <c r="C1306" s="10"/>
    </row>
    <row r="1307" spans="1:3" ht="18" x14ac:dyDescent="0.2">
      <c r="A1307" s="10">
        <v>2.62</v>
      </c>
      <c r="B1307" s="10"/>
      <c r="C1307" s="10"/>
    </row>
    <row r="1308" spans="1:3" ht="18" x14ac:dyDescent="0.2">
      <c r="A1308" s="10">
        <v>3.19</v>
      </c>
      <c r="B1308" s="10"/>
      <c r="C1308" s="10"/>
    </row>
    <row r="1309" spans="1:3" ht="18" x14ac:dyDescent="0.2">
      <c r="A1309" s="10">
        <v>2.86</v>
      </c>
      <c r="B1309" s="10"/>
      <c r="C1309" s="10"/>
    </row>
    <row r="1310" spans="1:3" ht="18" x14ac:dyDescent="0.2">
      <c r="A1310" s="10">
        <v>10.69</v>
      </c>
      <c r="B1310" s="10"/>
      <c r="C1310" s="10"/>
    </row>
    <row r="1311" spans="1:3" ht="18" x14ac:dyDescent="0.2">
      <c r="A1311" s="10">
        <v>6.12</v>
      </c>
      <c r="B1311" s="10"/>
      <c r="C1311" s="10"/>
    </row>
    <row r="1312" spans="1:3" ht="18" x14ac:dyDescent="0.2">
      <c r="A1312" s="10">
        <v>9.67</v>
      </c>
      <c r="B1312" s="10"/>
      <c r="C1312" s="10"/>
    </row>
    <row r="1313" spans="1:3" ht="18" x14ac:dyDescent="0.2">
      <c r="A1313" s="10">
        <v>3.15</v>
      </c>
      <c r="B1313" s="10"/>
      <c r="C1313" s="10"/>
    </row>
    <row r="1314" spans="1:3" ht="18" x14ac:dyDescent="0.2">
      <c r="A1314" s="10">
        <v>7.81</v>
      </c>
      <c r="B1314" s="10"/>
      <c r="C1314" s="10"/>
    </row>
    <row r="1315" spans="1:3" ht="18" x14ac:dyDescent="0.2">
      <c r="A1315" s="10">
        <v>2.94</v>
      </c>
      <c r="B1315" s="10"/>
      <c r="C1315" s="10"/>
    </row>
    <row r="1316" spans="1:3" ht="18" x14ac:dyDescent="0.2">
      <c r="A1316" s="10">
        <v>4.5999999999999996</v>
      </c>
      <c r="B1316" s="10"/>
      <c r="C1316" s="10"/>
    </row>
    <row r="1317" spans="1:3" ht="18" x14ac:dyDescent="0.2">
      <c r="A1317" s="10">
        <v>4.2</v>
      </c>
      <c r="B1317" s="10"/>
      <c r="C1317" s="10"/>
    </row>
    <row r="1318" spans="1:3" ht="18" x14ac:dyDescent="0.2">
      <c r="A1318" s="10">
        <v>5.63</v>
      </c>
      <c r="B1318" s="10"/>
      <c r="C1318" s="10"/>
    </row>
    <row r="1319" spans="1:3" ht="18" x14ac:dyDescent="0.2">
      <c r="A1319" s="10">
        <v>10.34</v>
      </c>
      <c r="B1319" s="10"/>
      <c r="C1319" s="10"/>
    </row>
    <row r="1320" spans="1:3" ht="18" x14ac:dyDescent="0.2">
      <c r="A1320" s="10">
        <v>8.09</v>
      </c>
      <c r="B1320" s="10"/>
      <c r="C1320" s="10"/>
    </row>
    <row r="1321" spans="1:3" ht="18" x14ac:dyDescent="0.2">
      <c r="A1321" s="10">
        <v>8.34</v>
      </c>
      <c r="B1321" s="10"/>
      <c r="C1321" s="10"/>
    </row>
    <row r="1322" spans="1:3" ht="18" x14ac:dyDescent="0.2">
      <c r="A1322" s="10">
        <v>4.22</v>
      </c>
      <c r="B1322" s="10"/>
      <c r="C1322" s="10"/>
    </row>
    <row r="1323" spans="1:3" ht="18" x14ac:dyDescent="0.2">
      <c r="A1323" s="10">
        <v>7.46</v>
      </c>
      <c r="B1323" s="10"/>
      <c r="C1323" s="10"/>
    </row>
    <row r="1324" spans="1:3" ht="18" x14ac:dyDescent="0.2">
      <c r="A1324" s="10">
        <v>4.17</v>
      </c>
      <c r="B1324" s="10"/>
      <c r="C1324" s="10"/>
    </row>
    <row r="1325" spans="1:3" ht="18" x14ac:dyDescent="0.2">
      <c r="A1325" s="10">
        <v>3.87</v>
      </c>
      <c r="B1325" s="10"/>
      <c r="C1325" s="10"/>
    </row>
    <row r="1326" spans="1:3" ht="18" x14ac:dyDescent="0.2">
      <c r="A1326" s="10">
        <v>7.81</v>
      </c>
      <c r="B1326" s="10"/>
      <c r="C1326" s="10"/>
    </row>
    <row r="1327" spans="1:3" ht="18" x14ac:dyDescent="0.2">
      <c r="A1327" s="10">
        <v>8.2100000000000009</v>
      </c>
      <c r="B1327" s="10"/>
      <c r="C1327" s="10"/>
    </row>
    <row r="1328" spans="1:3" ht="18" x14ac:dyDescent="0.2">
      <c r="A1328" s="10">
        <v>6.58</v>
      </c>
      <c r="B1328" s="10"/>
      <c r="C1328" s="10"/>
    </row>
    <row r="1329" spans="1:3" ht="18" x14ac:dyDescent="0.2">
      <c r="A1329" s="10">
        <v>5.41</v>
      </c>
      <c r="B1329" s="10"/>
      <c r="C1329" s="10"/>
    </row>
    <row r="1330" spans="1:3" ht="18" x14ac:dyDescent="0.2">
      <c r="A1330" s="10">
        <v>11.04</v>
      </c>
      <c r="B1330" s="10"/>
      <c r="C1330" s="10"/>
    </row>
    <row r="1331" spans="1:3" ht="18" x14ac:dyDescent="0.2">
      <c r="A1331" s="10">
        <v>5.57</v>
      </c>
      <c r="B1331" s="10"/>
      <c r="C1331" s="10"/>
    </row>
    <row r="1332" spans="1:3" ht="18" x14ac:dyDescent="0.2">
      <c r="A1332" s="10">
        <v>5.98</v>
      </c>
      <c r="B1332" s="10"/>
      <c r="C1332" s="10"/>
    </row>
    <row r="1333" spans="1:3" ht="18" x14ac:dyDescent="0.2">
      <c r="A1333" s="10">
        <v>7.16</v>
      </c>
      <c r="B1333" s="10"/>
      <c r="C1333" s="10"/>
    </row>
    <row r="1334" spans="1:3" ht="18" x14ac:dyDescent="0.2">
      <c r="A1334" s="10">
        <v>7.11</v>
      </c>
      <c r="B1334" s="10"/>
      <c r="C1334" s="10"/>
    </row>
    <row r="1335" spans="1:3" ht="18" x14ac:dyDescent="0.2">
      <c r="A1335" s="10">
        <v>12.3</v>
      </c>
      <c r="B1335" s="10"/>
      <c r="C1335" s="10"/>
    </row>
    <row r="1336" spans="1:3" ht="18" x14ac:dyDescent="0.2">
      <c r="A1336" s="10">
        <v>6.45</v>
      </c>
      <c r="B1336" s="10"/>
      <c r="C1336" s="10"/>
    </row>
    <row r="1337" spans="1:3" ht="18" x14ac:dyDescent="0.2">
      <c r="A1337" s="10">
        <v>4.01</v>
      </c>
      <c r="B1337" s="10"/>
      <c r="C1337" s="10"/>
    </row>
    <row r="1338" spans="1:3" ht="18" x14ac:dyDescent="0.2">
      <c r="A1338" s="10">
        <v>8.91</v>
      </c>
      <c r="B1338" s="10"/>
      <c r="C1338" s="10"/>
    </row>
    <row r="1339" spans="1:3" ht="18" x14ac:dyDescent="0.2">
      <c r="A1339" s="10">
        <v>4.1399999999999997</v>
      </c>
      <c r="B1339" s="10"/>
      <c r="C1339" s="10"/>
    </row>
    <row r="1340" spans="1:3" ht="18" x14ac:dyDescent="0.2">
      <c r="A1340" s="10">
        <v>3.59</v>
      </c>
      <c r="B1340" s="10"/>
      <c r="C1340" s="10"/>
    </row>
    <row r="1341" spans="1:3" ht="18" x14ac:dyDescent="0.2">
      <c r="A1341" s="10">
        <v>5.77</v>
      </c>
      <c r="B1341" s="10"/>
      <c r="C1341" s="10"/>
    </row>
    <row r="1342" spans="1:3" ht="18" x14ac:dyDescent="0.2">
      <c r="A1342" s="10">
        <v>4.88</v>
      </c>
      <c r="B1342" s="10"/>
      <c r="C1342" s="10"/>
    </row>
    <row r="1343" spans="1:3" ht="18" x14ac:dyDescent="0.2">
      <c r="A1343" s="10">
        <v>4.43</v>
      </c>
      <c r="B1343" s="10"/>
      <c r="C1343" s="10"/>
    </row>
    <row r="1344" spans="1:3" ht="18" x14ac:dyDescent="0.2">
      <c r="A1344" s="10">
        <v>4.59</v>
      </c>
      <c r="B1344" s="10"/>
      <c r="C1344" s="10"/>
    </row>
    <row r="1345" spans="1:3" ht="18" x14ac:dyDescent="0.2">
      <c r="A1345" s="10">
        <v>6.87</v>
      </c>
      <c r="B1345" s="10"/>
      <c r="C1345" s="10"/>
    </row>
    <row r="1346" spans="1:3" ht="18" x14ac:dyDescent="0.2">
      <c r="A1346" s="10">
        <v>4.2699999999999996</v>
      </c>
      <c r="B1346" s="10"/>
      <c r="C1346" s="10"/>
    </row>
    <row r="1347" spans="1:3" ht="18" x14ac:dyDescent="0.2">
      <c r="A1347" s="10">
        <v>7.45</v>
      </c>
      <c r="B1347" s="10"/>
      <c r="C1347" s="10"/>
    </row>
    <row r="1348" spans="1:3" ht="18" x14ac:dyDescent="0.2">
      <c r="A1348" s="10">
        <v>10.95</v>
      </c>
      <c r="B1348" s="10"/>
      <c r="C1348" s="10"/>
    </row>
    <row r="1349" spans="1:3" ht="18" x14ac:dyDescent="0.2">
      <c r="A1349" s="10">
        <v>3.49</v>
      </c>
      <c r="B1349" s="10"/>
      <c r="C1349" s="10"/>
    </row>
    <row r="1350" spans="1:3" ht="18" x14ac:dyDescent="0.2">
      <c r="A1350" s="10">
        <v>5.93</v>
      </c>
      <c r="B1350" s="10"/>
      <c r="C1350" s="10"/>
    </row>
    <row r="1351" spans="1:3" ht="18" x14ac:dyDescent="0.2">
      <c r="A1351" s="10">
        <v>6.02</v>
      </c>
      <c r="B1351" s="10"/>
      <c r="C1351" s="10"/>
    </row>
    <row r="1352" spans="1:3" ht="18" x14ac:dyDescent="0.2">
      <c r="A1352" s="10">
        <v>2.46</v>
      </c>
      <c r="B1352" s="10"/>
      <c r="C1352" s="10"/>
    </row>
    <row r="1353" spans="1:3" ht="18" x14ac:dyDescent="0.2">
      <c r="A1353" s="10">
        <v>9.93</v>
      </c>
      <c r="B1353" s="10"/>
      <c r="C1353" s="10"/>
    </row>
    <row r="1354" spans="1:3" ht="18" x14ac:dyDescent="0.2">
      <c r="A1354" s="10">
        <v>10.84</v>
      </c>
      <c r="B1354" s="10"/>
      <c r="C1354" s="10"/>
    </row>
    <row r="1355" spans="1:3" ht="18" x14ac:dyDescent="0.2">
      <c r="A1355" s="10">
        <v>8.43</v>
      </c>
      <c r="B1355" s="10"/>
      <c r="C1355" s="10"/>
    </row>
    <row r="1356" spans="1:3" ht="18" x14ac:dyDescent="0.2">
      <c r="A1356" s="10">
        <v>6.19</v>
      </c>
      <c r="B1356" s="10"/>
      <c r="C1356" s="10"/>
    </row>
    <row r="1357" spans="1:3" ht="18" x14ac:dyDescent="0.2">
      <c r="A1357" s="10">
        <v>2.11</v>
      </c>
      <c r="B1357" s="10"/>
      <c r="C1357" s="10"/>
    </row>
    <row r="1358" spans="1:3" ht="18" x14ac:dyDescent="0.2">
      <c r="A1358" s="10">
        <v>10.45</v>
      </c>
      <c r="B1358" s="10"/>
      <c r="C1358" s="10"/>
    </row>
    <row r="1359" spans="1:3" ht="18" x14ac:dyDescent="0.2">
      <c r="A1359" s="10">
        <v>4.5199999999999996</v>
      </c>
      <c r="B1359" s="10"/>
      <c r="C1359" s="10"/>
    </row>
    <row r="1360" spans="1:3" ht="18" x14ac:dyDescent="0.2">
      <c r="A1360" s="10">
        <v>3.03</v>
      </c>
      <c r="B1360" s="10"/>
      <c r="C1360" s="10"/>
    </row>
    <row r="1361" spans="1:3" ht="18" x14ac:dyDescent="0.2">
      <c r="A1361" s="10">
        <v>1.7</v>
      </c>
      <c r="B1361" s="10"/>
      <c r="C1361" s="10"/>
    </row>
    <row r="1362" spans="1:3" ht="18" x14ac:dyDescent="0.2">
      <c r="A1362" s="10">
        <v>4.18</v>
      </c>
      <c r="B1362" s="10"/>
      <c r="C1362" s="10"/>
    </row>
    <row r="1363" spans="1:3" ht="18" x14ac:dyDescent="0.2">
      <c r="A1363" s="10">
        <v>2.82</v>
      </c>
      <c r="B1363" s="10"/>
      <c r="C1363" s="10"/>
    </row>
    <row r="1364" spans="1:3" ht="18" x14ac:dyDescent="0.2">
      <c r="A1364" s="10">
        <v>7.97</v>
      </c>
      <c r="B1364" s="10"/>
      <c r="C1364" s="10"/>
    </row>
    <row r="1365" spans="1:3" ht="18" x14ac:dyDescent="0.2">
      <c r="A1365" s="10">
        <v>2.2400000000000002</v>
      </c>
      <c r="B1365" s="10"/>
      <c r="C1365" s="10"/>
    </row>
    <row r="1366" spans="1:3" ht="18" x14ac:dyDescent="0.2">
      <c r="A1366" s="10">
        <v>3.32</v>
      </c>
      <c r="B1366" s="10"/>
      <c r="C1366" s="10"/>
    </row>
    <row r="1367" spans="1:3" ht="18" x14ac:dyDescent="0.2">
      <c r="A1367" s="10">
        <v>6.43</v>
      </c>
      <c r="B1367" s="10"/>
      <c r="C1367" s="10"/>
    </row>
    <row r="1368" spans="1:3" ht="18" x14ac:dyDescent="0.2">
      <c r="A1368" s="10">
        <v>4.53</v>
      </c>
      <c r="B1368" s="10"/>
      <c r="C1368" s="10"/>
    </row>
    <row r="1369" spans="1:3" ht="18" x14ac:dyDescent="0.2">
      <c r="A1369" s="10">
        <v>7.15</v>
      </c>
      <c r="B1369" s="10"/>
      <c r="C1369" s="10"/>
    </row>
    <row r="1370" spans="1:3" ht="18" x14ac:dyDescent="0.2">
      <c r="A1370" s="10">
        <v>4.88</v>
      </c>
      <c r="B1370" s="10"/>
      <c r="C1370" s="10"/>
    </row>
    <row r="1371" spans="1:3" ht="18" x14ac:dyDescent="0.2">
      <c r="A1371" s="10">
        <v>7.4</v>
      </c>
      <c r="B1371" s="10"/>
      <c r="C1371" s="10"/>
    </row>
    <row r="1372" spans="1:3" ht="18" x14ac:dyDescent="0.2">
      <c r="A1372" s="10">
        <v>5.03</v>
      </c>
      <c r="B1372" s="10"/>
      <c r="C1372" s="10"/>
    </row>
    <row r="1373" spans="1:3" ht="18" x14ac:dyDescent="0.2">
      <c r="A1373" s="10">
        <v>4.8499999999999996</v>
      </c>
      <c r="B1373" s="10"/>
      <c r="C1373" s="10"/>
    </row>
    <row r="1374" spans="1:3" ht="18" x14ac:dyDescent="0.2">
      <c r="A1374" s="10">
        <v>8.9600000000000009</v>
      </c>
      <c r="B1374" s="10"/>
      <c r="C1374" s="10"/>
    </row>
    <row r="1375" spans="1:3" ht="18" x14ac:dyDescent="0.2">
      <c r="A1375" s="10">
        <v>5.41</v>
      </c>
      <c r="B1375" s="10"/>
      <c r="C1375" s="10"/>
    </row>
    <row r="1376" spans="1:3" ht="18" x14ac:dyDescent="0.2">
      <c r="A1376" s="10">
        <v>2.95</v>
      </c>
      <c r="B1376" s="10"/>
      <c r="C1376" s="10"/>
    </row>
    <row r="1377" spans="1:3" ht="18" x14ac:dyDescent="0.2">
      <c r="A1377" s="10">
        <v>9.59</v>
      </c>
      <c r="B1377" s="10"/>
      <c r="C1377" s="10"/>
    </row>
    <row r="1378" spans="1:3" ht="18" x14ac:dyDescent="0.2">
      <c r="A1378" s="10">
        <v>3.92</v>
      </c>
      <c r="B1378" s="10"/>
      <c r="C1378" s="10"/>
    </row>
    <row r="1379" spans="1:3" ht="18" x14ac:dyDescent="0.2">
      <c r="A1379" s="10">
        <v>3.94</v>
      </c>
      <c r="B1379" s="10"/>
      <c r="C1379" s="10"/>
    </row>
    <row r="1380" spans="1:3" ht="18" x14ac:dyDescent="0.2">
      <c r="A1380" s="10">
        <v>4.01</v>
      </c>
      <c r="B1380" s="10"/>
      <c r="C1380" s="10"/>
    </row>
    <row r="1381" spans="1:3" ht="18" x14ac:dyDescent="0.2">
      <c r="A1381" s="10">
        <v>9.36</v>
      </c>
      <c r="B1381" s="10"/>
      <c r="C1381" s="10"/>
    </row>
    <row r="1382" spans="1:3" ht="18" x14ac:dyDescent="0.2">
      <c r="A1382" s="10">
        <v>6.79</v>
      </c>
      <c r="B1382" s="10"/>
      <c r="C1382" s="10"/>
    </row>
    <row r="1383" spans="1:3" ht="18" x14ac:dyDescent="0.2">
      <c r="A1383" s="10">
        <v>6.16</v>
      </c>
      <c r="B1383" s="10"/>
      <c r="C1383" s="10"/>
    </row>
    <row r="1384" spans="1:3" ht="18" x14ac:dyDescent="0.2">
      <c r="A1384" s="10">
        <v>4.26</v>
      </c>
      <c r="B1384" s="10"/>
      <c r="C1384" s="10"/>
    </row>
    <row r="1385" spans="1:3" ht="18" x14ac:dyDescent="0.2">
      <c r="A1385" s="10">
        <v>3.45</v>
      </c>
      <c r="B1385" s="10"/>
      <c r="C1385" s="10"/>
    </row>
    <row r="1386" spans="1:3" ht="18" x14ac:dyDescent="0.2">
      <c r="A1386" s="10">
        <v>7.03</v>
      </c>
      <c r="B1386" s="10"/>
      <c r="C1386" s="10"/>
    </row>
    <row r="1387" spans="1:3" ht="18" x14ac:dyDescent="0.2">
      <c r="A1387" s="10">
        <v>12.06</v>
      </c>
      <c r="B1387" s="10"/>
      <c r="C1387" s="10"/>
    </row>
    <row r="1388" spans="1:3" ht="18" x14ac:dyDescent="0.2">
      <c r="A1388" s="10">
        <v>5.6</v>
      </c>
      <c r="B1388" s="10"/>
      <c r="C1388" s="10"/>
    </row>
    <row r="1389" spans="1:3" ht="18" x14ac:dyDescent="0.2">
      <c r="A1389" s="10">
        <v>3.33</v>
      </c>
      <c r="B1389" s="10"/>
      <c r="C1389" s="10"/>
    </row>
    <row r="1390" spans="1:3" ht="18" x14ac:dyDescent="0.2">
      <c r="A1390" s="10">
        <v>5.54</v>
      </c>
      <c r="B1390" s="10"/>
      <c r="C1390" s="10"/>
    </row>
    <row r="1391" spans="1:3" ht="18" x14ac:dyDescent="0.2">
      <c r="A1391" s="10">
        <v>7.59</v>
      </c>
      <c r="B1391" s="10"/>
      <c r="C1391" s="10"/>
    </row>
    <row r="1392" spans="1:3" ht="18" x14ac:dyDescent="0.2">
      <c r="A1392" s="10">
        <v>4.68</v>
      </c>
      <c r="B1392" s="10"/>
      <c r="C1392" s="10"/>
    </row>
    <row r="1393" spans="1:3" ht="18" x14ac:dyDescent="0.2">
      <c r="A1393" s="10">
        <v>3.63</v>
      </c>
      <c r="B1393" s="10"/>
      <c r="C1393" s="10"/>
    </row>
    <row r="1394" spans="1:3" ht="18" x14ac:dyDescent="0.2">
      <c r="A1394" s="10">
        <v>4.2699999999999996</v>
      </c>
      <c r="B1394" s="10"/>
      <c r="C1394" s="10"/>
    </row>
    <row r="1395" spans="1:3" ht="18" x14ac:dyDescent="0.2">
      <c r="A1395" s="10">
        <v>6.26</v>
      </c>
      <c r="B1395" s="10"/>
      <c r="C1395" s="10"/>
    </row>
    <row r="1396" spans="1:3" ht="18" x14ac:dyDescent="0.2">
      <c r="A1396" s="10">
        <v>8.15</v>
      </c>
      <c r="B1396" s="10"/>
      <c r="C1396" s="10"/>
    </row>
    <row r="1397" spans="1:3" ht="18" x14ac:dyDescent="0.2">
      <c r="A1397" s="10">
        <v>7.91</v>
      </c>
      <c r="B1397" s="10"/>
      <c r="C1397" s="10"/>
    </row>
    <row r="1398" spans="1:3" ht="18" x14ac:dyDescent="0.2">
      <c r="A1398" s="10">
        <v>4</v>
      </c>
      <c r="B1398" s="10"/>
      <c r="C1398" s="10"/>
    </row>
    <row r="1399" spans="1:3" ht="18" x14ac:dyDescent="0.2">
      <c r="A1399" s="10">
        <v>6.25</v>
      </c>
      <c r="B1399" s="10"/>
      <c r="C1399" s="10"/>
    </row>
    <row r="1400" spans="1:3" ht="18" x14ac:dyDescent="0.2">
      <c r="A1400" s="10">
        <v>5.05</v>
      </c>
      <c r="B1400" s="10"/>
      <c r="C1400" s="10"/>
    </row>
    <row r="1401" spans="1:3" ht="18" x14ac:dyDescent="0.2">
      <c r="A1401" s="10">
        <v>5.43</v>
      </c>
      <c r="B1401" s="10"/>
      <c r="C1401" s="10"/>
    </row>
    <row r="1402" spans="1:3" ht="18" x14ac:dyDescent="0.2">
      <c r="A1402" s="10">
        <v>5.43</v>
      </c>
      <c r="B1402" s="10"/>
      <c r="C1402" s="10"/>
    </row>
    <row r="1403" spans="1:3" ht="18" x14ac:dyDescent="0.2">
      <c r="A1403" s="10">
        <v>3.72</v>
      </c>
      <c r="B1403" s="10"/>
      <c r="C1403" s="10"/>
    </row>
    <row r="1404" spans="1:3" ht="18" x14ac:dyDescent="0.2">
      <c r="A1404" s="10">
        <v>5.38</v>
      </c>
      <c r="B1404" s="10"/>
      <c r="C1404" s="10"/>
    </row>
    <row r="1405" spans="1:3" ht="18" x14ac:dyDescent="0.2">
      <c r="A1405" s="10">
        <v>8.43</v>
      </c>
      <c r="B1405" s="10"/>
      <c r="C1405" s="10"/>
    </row>
    <row r="1406" spans="1:3" ht="18" x14ac:dyDescent="0.2">
      <c r="A1406" s="10">
        <v>10.88</v>
      </c>
      <c r="B1406" s="10"/>
      <c r="C1406" s="10"/>
    </row>
    <row r="1407" spans="1:3" ht="18" x14ac:dyDescent="0.2">
      <c r="A1407" s="10">
        <v>3.43</v>
      </c>
      <c r="B1407" s="10"/>
      <c r="C1407" s="10"/>
    </row>
    <row r="1408" spans="1:3" ht="18" x14ac:dyDescent="0.2">
      <c r="A1408" s="10">
        <v>4.22</v>
      </c>
      <c r="B1408" s="10"/>
      <c r="C1408" s="10"/>
    </row>
    <row r="1409" spans="1:3" ht="18" x14ac:dyDescent="0.2">
      <c r="A1409" s="10">
        <v>8.24</v>
      </c>
      <c r="B1409" s="10"/>
      <c r="C1409" s="10"/>
    </row>
    <row r="1410" spans="1:3" ht="18" x14ac:dyDescent="0.2">
      <c r="A1410" s="10">
        <v>6.99</v>
      </c>
      <c r="B1410" s="10"/>
      <c r="C1410" s="10"/>
    </row>
    <row r="1411" spans="1:3" ht="18" x14ac:dyDescent="0.2">
      <c r="A1411" s="10">
        <v>5.65</v>
      </c>
      <c r="B1411" s="10"/>
      <c r="C1411" s="10"/>
    </row>
    <row r="1412" spans="1:3" ht="18" x14ac:dyDescent="0.2">
      <c r="A1412" s="10">
        <v>5.01</v>
      </c>
      <c r="B1412" s="10"/>
      <c r="C1412" s="10"/>
    </row>
    <row r="1413" spans="1:3" ht="18" x14ac:dyDescent="0.2">
      <c r="A1413" s="10">
        <v>4.99</v>
      </c>
      <c r="B1413" s="10"/>
      <c r="C1413" s="10"/>
    </row>
    <row r="1414" spans="1:3" ht="18" x14ac:dyDescent="0.2">
      <c r="A1414" s="10">
        <v>3.32</v>
      </c>
      <c r="B1414" s="10"/>
      <c r="C1414" s="10"/>
    </row>
    <row r="1415" spans="1:3" ht="18" x14ac:dyDescent="0.2">
      <c r="A1415" s="10">
        <v>5.97</v>
      </c>
      <c r="B1415" s="10"/>
      <c r="C1415" s="10"/>
    </row>
    <row r="1416" spans="1:3" ht="18" x14ac:dyDescent="0.2">
      <c r="A1416" s="10">
        <v>7.53</v>
      </c>
      <c r="B1416" s="10"/>
      <c r="C1416" s="10"/>
    </row>
    <row r="1417" spans="1:3" ht="18" x14ac:dyDescent="0.2">
      <c r="A1417" s="10">
        <v>3.48</v>
      </c>
      <c r="B1417" s="10"/>
      <c r="C1417" s="10"/>
    </row>
    <row r="1418" spans="1:3" ht="18" x14ac:dyDescent="0.2">
      <c r="A1418" s="10">
        <v>5.12</v>
      </c>
      <c r="B1418" s="10"/>
      <c r="C1418" s="10"/>
    </row>
    <row r="1419" spans="1:3" ht="18" x14ac:dyDescent="0.2">
      <c r="A1419" s="10">
        <v>5.37</v>
      </c>
      <c r="B1419" s="10"/>
      <c r="C1419" s="10"/>
    </row>
    <row r="1420" spans="1:3" ht="18" x14ac:dyDescent="0.2">
      <c r="A1420" s="10">
        <v>4.79</v>
      </c>
      <c r="B1420" s="10"/>
      <c r="C1420" s="10"/>
    </row>
    <row r="1421" spans="1:3" ht="18" x14ac:dyDescent="0.2">
      <c r="A1421" s="10">
        <v>5.64</v>
      </c>
      <c r="B1421" s="10"/>
      <c r="C1421" s="10"/>
    </row>
    <row r="1422" spans="1:3" ht="18" x14ac:dyDescent="0.2">
      <c r="A1422" s="10">
        <v>3.87</v>
      </c>
      <c r="B1422" s="10"/>
      <c r="C1422" s="10"/>
    </row>
    <row r="1423" spans="1:3" ht="18" x14ac:dyDescent="0.2">
      <c r="A1423" s="10">
        <v>6.69</v>
      </c>
      <c r="B1423" s="10"/>
      <c r="C1423" s="10"/>
    </row>
    <row r="1424" spans="1:3" ht="18" x14ac:dyDescent="0.2">
      <c r="A1424" s="10">
        <v>5.42</v>
      </c>
      <c r="B1424" s="10"/>
      <c r="C1424" s="10"/>
    </row>
    <row r="1425" spans="1:3" ht="18" x14ac:dyDescent="0.2">
      <c r="A1425" s="10">
        <v>9.8000000000000007</v>
      </c>
      <c r="B1425" s="10"/>
      <c r="C1425" s="10"/>
    </row>
    <row r="1426" spans="1:3" ht="18" x14ac:dyDescent="0.2">
      <c r="A1426" s="10">
        <v>9.24</v>
      </c>
      <c r="B1426" s="10"/>
      <c r="C1426" s="10"/>
    </row>
    <row r="1427" spans="1:3" ht="18" x14ac:dyDescent="0.2">
      <c r="A1427" s="10">
        <v>5.91</v>
      </c>
      <c r="B1427" s="10"/>
      <c r="C1427" s="10"/>
    </row>
    <row r="1428" spans="1:3" ht="18" x14ac:dyDescent="0.2">
      <c r="A1428" s="10">
        <v>4.7</v>
      </c>
      <c r="B1428" s="10"/>
      <c r="C1428" s="10"/>
    </row>
    <row r="1429" spans="1:3" ht="18" x14ac:dyDescent="0.2">
      <c r="A1429" s="10">
        <v>7.09</v>
      </c>
      <c r="B1429" s="10"/>
      <c r="C1429" s="10"/>
    </row>
    <row r="1430" spans="1:3" ht="18" x14ac:dyDescent="0.2">
      <c r="A1430" s="10">
        <v>10.94</v>
      </c>
      <c r="B1430" s="10"/>
      <c r="C1430" s="10"/>
    </row>
    <row r="1431" spans="1:3" ht="18" x14ac:dyDescent="0.2">
      <c r="A1431" s="10">
        <v>4.21</v>
      </c>
      <c r="B1431" s="10"/>
      <c r="C1431" s="10"/>
    </row>
    <row r="1432" spans="1:3" ht="18" x14ac:dyDescent="0.2">
      <c r="A1432" s="10">
        <v>6.59</v>
      </c>
      <c r="B1432" s="10"/>
      <c r="C1432" s="10"/>
    </row>
    <row r="1433" spans="1:3" ht="18" x14ac:dyDescent="0.2">
      <c r="A1433" s="10">
        <v>7.68</v>
      </c>
      <c r="B1433" s="10"/>
      <c r="C1433" s="10"/>
    </row>
    <row r="1434" spans="1:3" ht="18" x14ac:dyDescent="0.2">
      <c r="A1434" s="10">
        <v>5.48</v>
      </c>
      <c r="B1434" s="10"/>
      <c r="C1434" s="10"/>
    </row>
    <row r="1435" spans="1:3" ht="18" x14ac:dyDescent="0.2">
      <c r="A1435" s="10">
        <v>3.41</v>
      </c>
      <c r="B1435" s="10"/>
      <c r="C1435" s="10"/>
    </row>
    <row r="1436" spans="1:3" ht="18" x14ac:dyDescent="0.2">
      <c r="A1436" s="10">
        <v>2.97</v>
      </c>
      <c r="B1436" s="10"/>
      <c r="C1436" s="10"/>
    </row>
    <row r="1437" spans="1:3" ht="18" x14ac:dyDescent="0.2">
      <c r="A1437" s="10">
        <v>6.16</v>
      </c>
      <c r="B1437" s="10"/>
      <c r="C1437" s="10"/>
    </row>
    <row r="1438" spans="1:3" ht="18" x14ac:dyDescent="0.2">
      <c r="A1438" s="10">
        <v>5.61</v>
      </c>
      <c r="B1438" s="10"/>
      <c r="C1438" s="10"/>
    </row>
    <row r="1439" spans="1:3" ht="18" x14ac:dyDescent="0.2">
      <c r="A1439" s="10">
        <v>9.19</v>
      </c>
      <c r="B1439" s="10"/>
      <c r="C1439" s="10"/>
    </row>
    <row r="1440" spans="1:3" ht="18" x14ac:dyDescent="0.2">
      <c r="A1440" s="10">
        <v>6.23</v>
      </c>
      <c r="B1440" s="10"/>
      <c r="C1440" s="10"/>
    </row>
    <row r="1441" spans="1:3" ht="18" x14ac:dyDescent="0.2">
      <c r="A1441" s="10">
        <v>5.93</v>
      </c>
      <c r="B1441" s="10"/>
      <c r="C1441" s="10"/>
    </row>
    <row r="1442" spans="1:3" ht="18" x14ac:dyDescent="0.2">
      <c r="A1442" s="10">
        <v>4.62</v>
      </c>
      <c r="B1442" s="10"/>
      <c r="C1442" s="10"/>
    </row>
    <row r="1443" spans="1:3" ht="18" x14ac:dyDescent="0.2">
      <c r="A1443" s="10">
        <v>7.88</v>
      </c>
      <c r="B1443" s="10"/>
      <c r="C1443" s="10"/>
    </row>
    <row r="1444" spans="1:3" ht="18" x14ac:dyDescent="0.2">
      <c r="A1444" s="10">
        <v>2.9</v>
      </c>
      <c r="B1444" s="10"/>
      <c r="C1444" s="10"/>
    </row>
    <row r="1445" spans="1:3" ht="18" x14ac:dyDescent="0.2">
      <c r="A1445" s="10">
        <v>6.9</v>
      </c>
      <c r="B1445" s="10"/>
      <c r="C1445" s="10"/>
    </row>
    <row r="1446" spans="1:3" ht="18" x14ac:dyDescent="0.2">
      <c r="A1446" s="10">
        <v>7.19</v>
      </c>
      <c r="B1446" s="10"/>
      <c r="C1446" s="10"/>
    </row>
    <row r="1447" spans="1:3" ht="18" x14ac:dyDescent="0.2">
      <c r="A1447" s="10">
        <v>4.82</v>
      </c>
      <c r="B1447" s="10"/>
      <c r="C1447" s="10"/>
    </row>
    <row r="1448" spans="1:3" ht="18" x14ac:dyDescent="0.2">
      <c r="A1448" s="10">
        <v>5.58</v>
      </c>
      <c r="B1448" s="10"/>
      <c r="C1448" s="10"/>
    </row>
    <row r="1449" spans="1:3" ht="18" x14ac:dyDescent="0.2">
      <c r="A1449" s="10">
        <v>3.02</v>
      </c>
      <c r="B1449" s="10"/>
      <c r="C1449" s="10"/>
    </row>
    <row r="1450" spans="1:3" ht="18" x14ac:dyDescent="0.2">
      <c r="A1450" s="10">
        <v>3.24</v>
      </c>
      <c r="B1450" s="10"/>
      <c r="C1450" s="10"/>
    </row>
    <row r="1451" spans="1:3" ht="18" x14ac:dyDescent="0.2">
      <c r="A1451" s="10">
        <v>5.42</v>
      </c>
      <c r="B1451" s="10"/>
      <c r="C1451" s="10"/>
    </row>
    <row r="1452" spans="1:3" ht="18" x14ac:dyDescent="0.2">
      <c r="A1452" s="10">
        <v>8.57</v>
      </c>
      <c r="B1452" s="10"/>
      <c r="C1452" s="10"/>
    </row>
    <row r="1453" spans="1:3" ht="18" x14ac:dyDescent="0.2">
      <c r="A1453" s="10">
        <v>6.39</v>
      </c>
      <c r="B1453" s="10"/>
      <c r="C1453" s="10"/>
    </row>
    <row r="1454" spans="1:3" ht="18" x14ac:dyDescent="0.2">
      <c r="A1454" s="10">
        <v>2.99</v>
      </c>
      <c r="B1454" s="10"/>
      <c r="C1454" s="10"/>
    </row>
    <row r="1455" spans="1:3" ht="18" x14ac:dyDescent="0.2">
      <c r="A1455" s="10">
        <v>3.8</v>
      </c>
      <c r="B1455" s="10"/>
      <c r="C1455" s="10"/>
    </row>
    <row r="1456" spans="1:3" ht="18" x14ac:dyDescent="0.2">
      <c r="A1456" s="10">
        <v>8.83</v>
      </c>
      <c r="B1456" s="10"/>
      <c r="C1456" s="10"/>
    </row>
    <row r="1457" spans="1:3" ht="18" x14ac:dyDescent="0.2">
      <c r="A1457" s="10">
        <v>5.28</v>
      </c>
      <c r="B1457" s="10"/>
      <c r="C1457" s="10"/>
    </row>
    <row r="1458" spans="1:3" ht="18" x14ac:dyDescent="0.2">
      <c r="A1458" s="10">
        <v>1.06</v>
      </c>
      <c r="B1458" s="10"/>
      <c r="C1458" s="10"/>
    </row>
    <row r="1459" spans="1:3" ht="18" x14ac:dyDescent="0.2">
      <c r="A1459" s="10">
        <v>6.74</v>
      </c>
      <c r="B1459" s="10"/>
      <c r="C1459" s="10"/>
    </row>
    <row r="1460" spans="1:3" ht="18" x14ac:dyDescent="0.2">
      <c r="A1460" s="10">
        <v>4.38</v>
      </c>
      <c r="B1460" s="10"/>
      <c r="C1460" s="10"/>
    </row>
    <row r="1461" spans="1:3" ht="18" x14ac:dyDescent="0.2">
      <c r="A1461" s="10">
        <v>5.88</v>
      </c>
      <c r="B1461" s="10"/>
      <c r="C1461" s="10"/>
    </row>
    <row r="1462" spans="1:3" ht="18" x14ac:dyDescent="0.2">
      <c r="A1462" s="10">
        <v>5.7</v>
      </c>
      <c r="B1462" s="10"/>
      <c r="C1462" s="10"/>
    </row>
    <row r="1463" spans="1:3" ht="18" x14ac:dyDescent="0.2">
      <c r="A1463" s="10">
        <v>7.76</v>
      </c>
      <c r="B1463" s="10"/>
      <c r="C1463" s="10"/>
    </row>
    <row r="1464" spans="1:3" ht="18" x14ac:dyDescent="0.2">
      <c r="A1464" s="10">
        <v>2.82</v>
      </c>
      <c r="B1464" s="10"/>
      <c r="C1464" s="10"/>
    </row>
    <row r="1465" spans="1:3" ht="18" x14ac:dyDescent="0.2">
      <c r="A1465" s="10">
        <v>11.01</v>
      </c>
      <c r="B1465" s="10"/>
      <c r="C1465" s="10"/>
    </row>
    <row r="1466" spans="1:3" ht="18" x14ac:dyDescent="0.2">
      <c r="A1466" s="10">
        <v>7.64</v>
      </c>
      <c r="B1466" s="10"/>
      <c r="C1466" s="10"/>
    </row>
    <row r="1467" spans="1:3" ht="18" x14ac:dyDescent="0.2">
      <c r="A1467" s="10">
        <v>5.3</v>
      </c>
      <c r="B1467" s="10"/>
      <c r="C1467" s="10"/>
    </row>
    <row r="1468" spans="1:3" ht="18" x14ac:dyDescent="0.2">
      <c r="A1468" s="10">
        <v>6.38</v>
      </c>
      <c r="B1468" s="10"/>
      <c r="C1468" s="10"/>
    </row>
    <row r="1469" spans="1:3" ht="18" x14ac:dyDescent="0.2">
      <c r="A1469" s="10">
        <v>7.19</v>
      </c>
      <c r="B1469" s="10"/>
      <c r="C1469" s="10"/>
    </row>
    <row r="1470" spans="1:3" ht="18" x14ac:dyDescent="0.2">
      <c r="A1470" s="10">
        <v>8.23</v>
      </c>
      <c r="B1470" s="10"/>
      <c r="C1470" s="10"/>
    </row>
    <row r="1471" spans="1:3" ht="18" x14ac:dyDescent="0.2">
      <c r="A1471" s="10">
        <v>3.22</v>
      </c>
      <c r="B1471" s="10"/>
      <c r="C1471" s="10"/>
    </row>
    <row r="1472" spans="1:3" ht="18" x14ac:dyDescent="0.2">
      <c r="A1472" s="10">
        <v>8.0500000000000007</v>
      </c>
      <c r="B1472" s="10"/>
      <c r="C1472" s="10"/>
    </row>
    <row r="1473" spans="1:3" ht="18" x14ac:dyDescent="0.2">
      <c r="A1473" s="10">
        <v>4</v>
      </c>
      <c r="B1473" s="10"/>
      <c r="C1473" s="10"/>
    </row>
    <row r="1474" spans="1:3" ht="18" x14ac:dyDescent="0.2">
      <c r="A1474" s="10">
        <v>4.82</v>
      </c>
      <c r="B1474" s="10"/>
      <c r="C1474" s="10"/>
    </row>
    <row r="1475" spans="1:3" ht="18" x14ac:dyDescent="0.2">
      <c r="A1475" s="10">
        <v>6.04</v>
      </c>
      <c r="B1475" s="10"/>
      <c r="C1475" s="10"/>
    </row>
    <row r="1476" spans="1:3" ht="18" x14ac:dyDescent="0.2">
      <c r="A1476" s="10">
        <v>7.78</v>
      </c>
      <c r="B1476" s="10"/>
      <c r="C1476" s="10"/>
    </row>
    <row r="1477" spans="1:3" ht="18" x14ac:dyDescent="0.2">
      <c r="A1477" s="10">
        <v>4.9400000000000004</v>
      </c>
      <c r="B1477" s="10"/>
      <c r="C1477" s="10"/>
    </row>
    <row r="1478" spans="1:3" ht="18" x14ac:dyDescent="0.2">
      <c r="A1478" s="10">
        <v>10.95</v>
      </c>
      <c r="B1478" s="10"/>
      <c r="C1478" s="10"/>
    </row>
    <row r="1479" spans="1:3" ht="18" x14ac:dyDescent="0.2">
      <c r="A1479" s="10">
        <v>8.18</v>
      </c>
      <c r="B1479" s="10"/>
      <c r="C1479" s="10"/>
    </row>
    <row r="1480" spans="1:3" ht="18" x14ac:dyDescent="0.2">
      <c r="A1480" s="10">
        <v>6.47</v>
      </c>
      <c r="B1480" s="10"/>
      <c r="C1480" s="10"/>
    </row>
    <row r="1481" spans="1:3" ht="18" x14ac:dyDescent="0.2">
      <c r="A1481" s="10">
        <v>3.56</v>
      </c>
      <c r="B1481" s="10"/>
      <c r="C1481" s="10"/>
    </row>
    <row r="1482" spans="1:3" ht="18" x14ac:dyDescent="0.2">
      <c r="A1482" s="10">
        <v>5.85</v>
      </c>
      <c r="B1482" s="10"/>
      <c r="C1482" s="10"/>
    </row>
    <row r="1483" spans="1:3" ht="18" x14ac:dyDescent="0.2">
      <c r="A1483" s="10">
        <v>4.25</v>
      </c>
      <c r="B1483" s="10"/>
      <c r="C1483" s="10"/>
    </row>
    <row r="1484" spans="1:3" ht="18" x14ac:dyDescent="0.2">
      <c r="A1484" s="10">
        <v>7</v>
      </c>
      <c r="B1484" s="10"/>
      <c r="C1484" s="10"/>
    </row>
    <row r="1485" spans="1:3" ht="18" x14ac:dyDescent="0.2">
      <c r="A1485" s="10">
        <v>4.1100000000000003</v>
      </c>
      <c r="B1485" s="10"/>
      <c r="C1485" s="10"/>
    </row>
    <row r="1486" spans="1:3" ht="18" x14ac:dyDescent="0.2">
      <c r="A1486" s="10">
        <v>11.84</v>
      </c>
      <c r="B1486" s="10"/>
      <c r="C1486" s="10"/>
    </row>
    <row r="1487" spans="1:3" ht="18" x14ac:dyDescent="0.2">
      <c r="A1487" s="10">
        <v>8.19</v>
      </c>
      <c r="B1487" s="10"/>
      <c r="C1487" s="10"/>
    </row>
    <row r="1488" spans="1:3" ht="18" x14ac:dyDescent="0.2">
      <c r="A1488" s="10">
        <v>5.69</v>
      </c>
      <c r="B1488" s="10"/>
      <c r="C1488" s="10"/>
    </row>
    <row r="1489" spans="1:3" ht="18" x14ac:dyDescent="0.2">
      <c r="A1489" s="10">
        <v>5.67</v>
      </c>
      <c r="B1489" s="10"/>
      <c r="C1489" s="10"/>
    </row>
    <row r="1490" spans="1:3" ht="18" x14ac:dyDescent="0.2">
      <c r="A1490" s="10">
        <v>5.18</v>
      </c>
      <c r="B1490" s="10"/>
      <c r="C1490" s="10"/>
    </row>
    <row r="1491" spans="1:3" ht="18" x14ac:dyDescent="0.2">
      <c r="A1491" s="10">
        <v>10.8</v>
      </c>
      <c r="B1491" s="10"/>
      <c r="C1491" s="10"/>
    </row>
    <row r="1492" spans="1:3" ht="18" x14ac:dyDescent="0.2">
      <c r="A1492" s="10">
        <v>6.12</v>
      </c>
      <c r="B1492" s="10"/>
      <c r="C1492" s="10"/>
    </row>
    <row r="1493" spans="1:3" ht="18" x14ac:dyDescent="0.2">
      <c r="A1493" s="10">
        <v>7.58</v>
      </c>
      <c r="B1493" s="10"/>
      <c r="C1493" s="10"/>
    </row>
    <row r="1494" spans="1:3" ht="18" x14ac:dyDescent="0.2">
      <c r="A1494" s="10">
        <v>3.1</v>
      </c>
      <c r="B1494" s="10"/>
      <c r="C1494" s="10"/>
    </row>
    <row r="1495" spans="1:3" ht="18" x14ac:dyDescent="0.2">
      <c r="A1495" s="10">
        <v>4.45</v>
      </c>
      <c r="B1495" s="10"/>
      <c r="C1495" s="10"/>
    </row>
    <row r="1496" spans="1:3" ht="18" x14ac:dyDescent="0.2">
      <c r="A1496" s="10">
        <v>4.87</v>
      </c>
      <c r="B1496" s="10"/>
      <c r="C1496" s="10"/>
    </row>
    <row r="1497" spans="1:3" ht="18" x14ac:dyDescent="0.2">
      <c r="A1497" s="10">
        <v>6.57</v>
      </c>
      <c r="B1497" s="10"/>
      <c r="C1497" s="10"/>
    </row>
    <row r="1498" spans="1:3" ht="18" x14ac:dyDescent="0.2">
      <c r="A1498" s="10">
        <v>4.8099999999999996</v>
      </c>
      <c r="B1498" s="10"/>
      <c r="C1498" s="10"/>
    </row>
    <row r="1499" spans="1:3" ht="18" x14ac:dyDescent="0.2">
      <c r="A1499" s="10">
        <v>7.09</v>
      </c>
      <c r="B1499" s="10"/>
      <c r="C1499" s="10"/>
    </row>
    <row r="1500" spans="1:3" ht="18" x14ac:dyDescent="0.2">
      <c r="A1500" s="10">
        <v>3.51</v>
      </c>
      <c r="B1500" s="10"/>
      <c r="C1500" s="10"/>
    </row>
    <row r="1501" spans="1:3" ht="18" x14ac:dyDescent="0.2">
      <c r="A1501" s="10">
        <v>8.17</v>
      </c>
      <c r="B1501" s="10"/>
      <c r="C1501" s="10"/>
    </row>
    <row r="1502" spans="1:3" ht="18" x14ac:dyDescent="0.2">
      <c r="A1502" s="10">
        <v>0.03</v>
      </c>
      <c r="B1502" s="10"/>
      <c r="C1502" s="10"/>
    </row>
    <row r="1503" spans="1:3" ht="18" x14ac:dyDescent="0.2">
      <c r="A1503" s="10">
        <v>6.72</v>
      </c>
      <c r="B1503" s="10"/>
      <c r="C1503" s="10"/>
    </row>
    <row r="1504" spans="1:3" ht="18" x14ac:dyDescent="0.2">
      <c r="A1504" s="10">
        <v>5.36</v>
      </c>
      <c r="B1504" s="10"/>
      <c r="C1504" s="10"/>
    </row>
    <row r="1505" spans="1:3" ht="18" x14ac:dyDescent="0.2">
      <c r="A1505" s="10">
        <v>9.77</v>
      </c>
      <c r="B1505" s="10"/>
      <c r="C1505" s="10"/>
    </row>
    <row r="1506" spans="1:3" ht="18" x14ac:dyDescent="0.2">
      <c r="A1506" s="10">
        <v>9.3699999999999992</v>
      </c>
      <c r="B1506" s="10"/>
      <c r="C1506" s="10"/>
    </row>
    <row r="1507" spans="1:3" ht="18" x14ac:dyDescent="0.2">
      <c r="A1507" s="10">
        <v>9.86</v>
      </c>
      <c r="B1507" s="10"/>
      <c r="C1507" s="10"/>
    </row>
    <row r="1508" spans="1:3" ht="18" x14ac:dyDescent="0.2">
      <c r="A1508" s="10">
        <v>8.18</v>
      </c>
      <c r="B1508" s="10"/>
      <c r="C1508" s="10"/>
    </row>
    <row r="1509" spans="1:3" ht="18" x14ac:dyDescent="0.2">
      <c r="A1509" s="10">
        <v>4.4800000000000004</v>
      </c>
      <c r="B1509" s="10"/>
      <c r="C1509" s="10"/>
    </row>
    <row r="1510" spans="1:3" ht="18" x14ac:dyDescent="0.2">
      <c r="A1510" s="10">
        <v>0.95</v>
      </c>
      <c r="B1510" s="10"/>
      <c r="C1510" s="10"/>
    </row>
    <row r="1511" spans="1:3" ht="18" x14ac:dyDescent="0.2">
      <c r="A1511" s="10">
        <v>3.49</v>
      </c>
      <c r="B1511" s="10"/>
      <c r="C1511" s="10"/>
    </row>
    <row r="1512" spans="1:3" ht="18" x14ac:dyDescent="0.2">
      <c r="A1512" s="10">
        <v>9.4600000000000009</v>
      </c>
      <c r="B1512" s="10"/>
      <c r="C1512" s="10"/>
    </row>
    <row r="1513" spans="1:3" ht="18" x14ac:dyDescent="0.2">
      <c r="A1513" s="10">
        <v>8.59</v>
      </c>
      <c r="B1513" s="10"/>
      <c r="C1513" s="10"/>
    </row>
    <row r="1514" spans="1:3" ht="18" x14ac:dyDescent="0.2">
      <c r="A1514" s="10">
        <v>9.82</v>
      </c>
      <c r="B1514" s="10"/>
      <c r="C1514" s="10"/>
    </row>
    <row r="1515" spans="1:3" ht="18" x14ac:dyDescent="0.2">
      <c r="A1515" s="10">
        <v>8.33</v>
      </c>
      <c r="B1515" s="10"/>
      <c r="C1515" s="10"/>
    </row>
    <row r="1516" spans="1:3" ht="18" x14ac:dyDescent="0.2">
      <c r="A1516" s="10">
        <v>7.98</v>
      </c>
      <c r="B1516" s="10"/>
      <c r="C1516" s="10"/>
    </row>
    <row r="1517" spans="1:3" ht="18" x14ac:dyDescent="0.2">
      <c r="A1517" s="10">
        <v>2.87</v>
      </c>
      <c r="B1517" s="10"/>
      <c r="C1517" s="10"/>
    </row>
    <row r="1518" spans="1:3" ht="18" x14ac:dyDescent="0.2">
      <c r="A1518" s="10">
        <v>5.96</v>
      </c>
      <c r="B1518" s="10"/>
      <c r="C1518" s="10"/>
    </row>
    <row r="1519" spans="1:3" ht="18" x14ac:dyDescent="0.2">
      <c r="A1519" s="10">
        <v>3.99</v>
      </c>
      <c r="B1519" s="10"/>
      <c r="C1519" s="10"/>
    </row>
    <row r="1520" spans="1:3" ht="18" x14ac:dyDescent="0.2">
      <c r="A1520" s="10">
        <v>6.09</v>
      </c>
      <c r="B1520" s="10"/>
      <c r="C1520" s="10"/>
    </row>
    <row r="1521" spans="1:3" ht="18" x14ac:dyDescent="0.2">
      <c r="A1521" s="10">
        <v>4.82</v>
      </c>
      <c r="B1521" s="10"/>
      <c r="C1521" s="10"/>
    </row>
    <row r="1522" spans="1:3" ht="18" x14ac:dyDescent="0.2">
      <c r="A1522" s="10">
        <v>6.99</v>
      </c>
      <c r="B1522" s="10"/>
      <c r="C1522" s="10"/>
    </row>
    <row r="1523" spans="1:3" ht="18" x14ac:dyDescent="0.2">
      <c r="A1523" s="10">
        <v>5.1100000000000003</v>
      </c>
      <c r="B1523" s="10"/>
      <c r="C1523" s="10"/>
    </row>
    <row r="1524" spans="1:3" ht="18" x14ac:dyDescent="0.2">
      <c r="A1524" s="10">
        <v>7.31</v>
      </c>
      <c r="B1524" s="10"/>
      <c r="C1524" s="10"/>
    </row>
    <row r="1525" spans="1:3" ht="18" x14ac:dyDescent="0.2">
      <c r="A1525" s="10">
        <v>3.65</v>
      </c>
      <c r="B1525" s="10"/>
      <c r="C1525" s="10"/>
    </row>
    <row r="1526" spans="1:3" ht="18" x14ac:dyDescent="0.2">
      <c r="A1526" s="10">
        <v>3.64</v>
      </c>
      <c r="B1526" s="10"/>
      <c r="C1526" s="10"/>
    </row>
    <row r="1527" spans="1:3" ht="18" x14ac:dyDescent="0.2">
      <c r="A1527" s="10">
        <v>5.12</v>
      </c>
      <c r="B1527" s="10"/>
      <c r="C1527" s="10"/>
    </row>
    <row r="1528" spans="1:3" ht="18" x14ac:dyDescent="0.2">
      <c r="A1528" s="10">
        <v>3.76</v>
      </c>
      <c r="B1528" s="10"/>
      <c r="C1528" s="10"/>
    </row>
    <row r="1529" spans="1:3" ht="18" x14ac:dyDescent="0.2">
      <c r="A1529" s="10">
        <v>9.14</v>
      </c>
      <c r="B1529" s="10"/>
      <c r="C1529" s="10"/>
    </row>
    <row r="1530" spans="1:3" ht="18" x14ac:dyDescent="0.2">
      <c r="A1530" s="10">
        <v>6.04</v>
      </c>
      <c r="B1530" s="10"/>
      <c r="C1530" s="10"/>
    </row>
    <row r="1531" spans="1:3" ht="18" x14ac:dyDescent="0.2">
      <c r="A1531" s="10">
        <v>8.66</v>
      </c>
      <c r="B1531" s="10"/>
      <c r="C1531" s="10"/>
    </row>
    <row r="1532" spans="1:3" ht="18" x14ac:dyDescent="0.2">
      <c r="A1532" s="10">
        <v>9.94</v>
      </c>
      <c r="B1532" s="10"/>
      <c r="C1532" s="10"/>
    </row>
    <row r="1533" spans="1:3" ht="18" x14ac:dyDescent="0.2">
      <c r="A1533" s="10">
        <v>6.51</v>
      </c>
      <c r="B1533" s="10"/>
      <c r="C1533" s="10"/>
    </row>
    <row r="1534" spans="1:3" ht="18" x14ac:dyDescent="0.2">
      <c r="A1534" s="10">
        <v>5.46</v>
      </c>
      <c r="B1534" s="10"/>
      <c r="C1534" s="10"/>
    </row>
    <row r="1535" spans="1:3" ht="18" x14ac:dyDescent="0.2">
      <c r="A1535" s="10">
        <v>5.5</v>
      </c>
      <c r="B1535" s="10"/>
      <c r="C1535" s="10"/>
    </row>
    <row r="1536" spans="1:3" ht="18" x14ac:dyDescent="0.2">
      <c r="A1536" s="10">
        <v>5.52</v>
      </c>
      <c r="B1536" s="10"/>
      <c r="C1536" s="10"/>
    </row>
    <row r="1537" spans="1:3" ht="18" x14ac:dyDescent="0.2">
      <c r="A1537" s="10">
        <v>4.72</v>
      </c>
      <c r="B1537" s="10"/>
      <c r="C1537" s="10"/>
    </row>
    <row r="1538" spans="1:3" ht="18" x14ac:dyDescent="0.2">
      <c r="A1538" s="10">
        <v>2.93</v>
      </c>
      <c r="B1538" s="10"/>
      <c r="C1538" s="10"/>
    </row>
    <row r="1539" spans="1:3" ht="18" x14ac:dyDescent="0.2">
      <c r="A1539" s="10">
        <v>8.23</v>
      </c>
      <c r="B1539" s="10"/>
      <c r="C1539" s="10"/>
    </row>
    <row r="1540" spans="1:3" ht="18" x14ac:dyDescent="0.2">
      <c r="A1540" s="10">
        <v>3.61</v>
      </c>
      <c r="B1540" s="10"/>
      <c r="C1540" s="10"/>
    </row>
    <row r="1541" spans="1:3" ht="18" x14ac:dyDescent="0.2">
      <c r="A1541" s="10">
        <v>3.3</v>
      </c>
      <c r="B1541" s="10"/>
      <c r="C1541" s="10"/>
    </row>
    <row r="1542" spans="1:3" ht="18" x14ac:dyDescent="0.2">
      <c r="A1542" s="10">
        <v>7.76</v>
      </c>
      <c r="B1542" s="10"/>
      <c r="C1542" s="10"/>
    </row>
    <row r="1543" spans="1:3" ht="18" x14ac:dyDescent="0.2">
      <c r="A1543" s="10">
        <v>5.84</v>
      </c>
      <c r="B1543" s="10"/>
      <c r="C1543" s="10"/>
    </row>
    <row r="1544" spans="1:3" ht="18" x14ac:dyDescent="0.2">
      <c r="A1544" s="10">
        <v>5.21</v>
      </c>
      <c r="B1544" s="10"/>
      <c r="C1544" s="10"/>
    </row>
    <row r="1545" spans="1:3" ht="18" x14ac:dyDescent="0.2">
      <c r="A1545" s="10">
        <v>7.38</v>
      </c>
      <c r="B1545" s="10"/>
      <c r="C1545" s="10"/>
    </row>
    <row r="1546" spans="1:3" ht="18" x14ac:dyDescent="0.2">
      <c r="A1546" s="10">
        <v>1.67</v>
      </c>
      <c r="B1546" s="10"/>
      <c r="C1546" s="10"/>
    </row>
    <row r="1547" spans="1:3" ht="18" x14ac:dyDescent="0.2">
      <c r="A1547" s="10">
        <v>3.3</v>
      </c>
      <c r="B1547" s="10"/>
      <c r="C1547" s="10"/>
    </row>
    <row r="1548" spans="1:3" ht="18" x14ac:dyDescent="0.2">
      <c r="A1548" s="10">
        <v>10.09</v>
      </c>
      <c r="B1548" s="10"/>
      <c r="C1548" s="10"/>
    </row>
    <row r="1549" spans="1:3" ht="18" x14ac:dyDescent="0.2">
      <c r="A1549" s="10">
        <v>7.55</v>
      </c>
      <c r="B1549" s="10"/>
      <c r="C1549" s="10"/>
    </row>
    <row r="1550" spans="1:3" ht="18" x14ac:dyDescent="0.2">
      <c r="A1550" s="10">
        <v>6.98</v>
      </c>
      <c r="B1550" s="10"/>
      <c r="C1550" s="10"/>
    </row>
    <row r="1551" spans="1:3" ht="18" x14ac:dyDescent="0.2">
      <c r="A1551" s="10">
        <v>8.6</v>
      </c>
      <c r="B1551" s="10"/>
      <c r="C1551" s="10"/>
    </row>
    <row r="1552" spans="1:3" ht="18" x14ac:dyDescent="0.2">
      <c r="A1552" s="10">
        <v>10.35</v>
      </c>
      <c r="B1552" s="10"/>
      <c r="C1552" s="10"/>
    </row>
    <row r="1553" spans="1:3" ht="18" x14ac:dyDescent="0.2">
      <c r="A1553" s="10">
        <v>8.11</v>
      </c>
      <c r="B1553" s="10"/>
      <c r="C1553" s="10"/>
    </row>
    <row r="1554" spans="1:3" ht="18" x14ac:dyDescent="0.2">
      <c r="A1554" s="10">
        <v>4.29</v>
      </c>
      <c r="B1554" s="10"/>
      <c r="C1554" s="10"/>
    </row>
    <row r="1555" spans="1:3" ht="18" x14ac:dyDescent="0.2">
      <c r="A1555" s="10">
        <v>4.0199999999999996</v>
      </c>
      <c r="B1555" s="10"/>
      <c r="C1555" s="10"/>
    </row>
    <row r="1556" spans="1:3" ht="18" x14ac:dyDescent="0.2">
      <c r="A1556" s="10">
        <v>9.01</v>
      </c>
      <c r="B1556" s="10"/>
      <c r="C1556" s="10"/>
    </row>
    <row r="1557" spans="1:3" ht="18" x14ac:dyDescent="0.2">
      <c r="A1557" s="10">
        <v>7.36</v>
      </c>
      <c r="B1557" s="10"/>
      <c r="C1557" s="10"/>
    </row>
    <row r="1558" spans="1:3" ht="18" x14ac:dyDescent="0.2">
      <c r="A1558" s="10">
        <v>9.83</v>
      </c>
      <c r="B1558" s="10"/>
      <c r="C1558" s="10"/>
    </row>
    <row r="1559" spans="1:3" ht="18" x14ac:dyDescent="0.2">
      <c r="A1559" s="10">
        <v>5.46</v>
      </c>
      <c r="B1559" s="10"/>
      <c r="C1559" s="10"/>
    </row>
    <row r="1560" spans="1:3" ht="18" x14ac:dyDescent="0.2">
      <c r="A1560" s="10">
        <v>12.77</v>
      </c>
      <c r="B1560" s="10"/>
      <c r="C1560" s="10"/>
    </row>
    <row r="1561" spans="1:3" ht="18" x14ac:dyDescent="0.2">
      <c r="A1561" s="10">
        <v>9.85</v>
      </c>
      <c r="B1561" s="10"/>
      <c r="C1561" s="10"/>
    </row>
    <row r="1562" spans="1:3" ht="18" x14ac:dyDescent="0.2">
      <c r="A1562" s="10">
        <v>7.18</v>
      </c>
      <c r="B1562" s="10"/>
      <c r="C1562" s="10"/>
    </row>
    <row r="1563" spans="1:3" ht="18" x14ac:dyDescent="0.2">
      <c r="A1563" s="10">
        <v>8.8800000000000008</v>
      </c>
      <c r="B1563" s="10"/>
      <c r="C1563" s="10"/>
    </row>
    <row r="1564" spans="1:3" ht="18" x14ac:dyDescent="0.2">
      <c r="A1564" s="10">
        <v>8.6</v>
      </c>
      <c r="B1564" s="10"/>
      <c r="C1564" s="10"/>
    </row>
    <row r="1565" spans="1:3" ht="18" x14ac:dyDescent="0.2">
      <c r="A1565" s="10">
        <v>8.2799999999999994</v>
      </c>
      <c r="B1565" s="10"/>
      <c r="C1565" s="10"/>
    </row>
    <row r="1566" spans="1:3" ht="18" x14ac:dyDescent="0.2">
      <c r="A1566" s="10">
        <v>6.94</v>
      </c>
      <c r="B1566" s="10"/>
      <c r="C1566" s="10"/>
    </row>
    <row r="1567" spans="1:3" ht="18" x14ac:dyDescent="0.2">
      <c r="A1567" s="10">
        <v>10.79</v>
      </c>
      <c r="B1567" s="10"/>
      <c r="C1567" s="10"/>
    </row>
    <row r="1568" spans="1:3" ht="18" x14ac:dyDescent="0.2">
      <c r="A1568" s="10">
        <v>11.27</v>
      </c>
      <c r="B1568" s="10"/>
      <c r="C1568" s="10"/>
    </row>
    <row r="1569" spans="1:3" ht="18" x14ac:dyDescent="0.2">
      <c r="A1569" s="10">
        <v>5.8</v>
      </c>
      <c r="B1569" s="10"/>
      <c r="C1569" s="10"/>
    </row>
    <row r="1570" spans="1:3" ht="18" x14ac:dyDescent="0.2">
      <c r="A1570" s="10">
        <v>8.82</v>
      </c>
      <c r="B1570" s="10"/>
      <c r="C1570" s="10"/>
    </row>
    <row r="1571" spans="1:3" ht="18" x14ac:dyDescent="0.2">
      <c r="A1571" s="10">
        <v>7.7</v>
      </c>
      <c r="B1571" s="10"/>
      <c r="C1571" s="10"/>
    </row>
    <row r="1572" spans="1:3" ht="18" x14ac:dyDescent="0.2">
      <c r="A1572" s="10">
        <v>11.74</v>
      </c>
      <c r="B1572" s="10"/>
      <c r="C1572" s="10"/>
    </row>
    <row r="1573" spans="1:3" ht="18" x14ac:dyDescent="0.2">
      <c r="A1573" s="10">
        <v>8.76</v>
      </c>
      <c r="B1573" s="10"/>
      <c r="C1573" s="10"/>
    </row>
    <row r="1574" spans="1:3" ht="18" x14ac:dyDescent="0.2">
      <c r="A1574" s="10">
        <v>8.86</v>
      </c>
      <c r="B1574" s="10"/>
      <c r="C1574" s="10"/>
    </row>
    <row r="1575" spans="1:3" ht="18" x14ac:dyDescent="0.2">
      <c r="A1575" s="10">
        <v>0.12</v>
      </c>
      <c r="B1575" s="10"/>
      <c r="C1575" s="10"/>
    </row>
    <row r="1576" spans="1:3" ht="18" x14ac:dyDescent="0.2">
      <c r="A1576" s="10">
        <v>7.84</v>
      </c>
      <c r="B1576" s="10"/>
      <c r="C1576" s="10"/>
    </row>
    <row r="1577" spans="1:3" ht="18" x14ac:dyDescent="0.2">
      <c r="A1577" s="10">
        <v>1.33</v>
      </c>
      <c r="B1577" s="10"/>
      <c r="C1577" s="10"/>
    </row>
    <row r="1578" spans="1:3" ht="18" x14ac:dyDescent="0.2">
      <c r="A1578" s="10">
        <v>5.85</v>
      </c>
      <c r="B1578" s="10"/>
      <c r="C1578" s="10"/>
    </row>
    <row r="1579" spans="1:3" ht="18" x14ac:dyDescent="0.2">
      <c r="A1579" s="10">
        <v>6.49</v>
      </c>
      <c r="B1579" s="10"/>
      <c r="C1579" s="10"/>
    </row>
    <row r="1580" spans="1:3" ht="18" x14ac:dyDescent="0.2">
      <c r="A1580" s="10">
        <v>8.69</v>
      </c>
      <c r="B1580" s="10"/>
      <c r="C1580" s="10"/>
    </row>
    <row r="1581" spans="1:3" ht="18" x14ac:dyDescent="0.2">
      <c r="A1581" s="10">
        <v>10.79</v>
      </c>
      <c r="B1581" s="10"/>
      <c r="C1581" s="10"/>
    </row>
    <row r="1582" spans="1:3" ht="18" x14ac:dyDescent="0.2">
      <c r="A1582" s="10">
        <v>0.56999999999999995</v>
      </c>
      <c r="B1582" s="10"/>
      <c r="C1582" s="10"/>
    </row>
    <row r="1583" spans="1:3" ht="18" x14ac:dyDescent="0.2">
      <c r="A1583" s="10">
        <v>7.53</v>
      </c>
      <c r="B1583" s="10"/>
      <c r="C1583" s="10"/>
    </row>
    <row r="1584" spans="1:3" ht="18" x14ac:dyDescent="0.2">
      <c r="A1584" s="10">
        <v>6.96</v>
      </c>
      <c r="B1584" s="10"/>
      <c r="C1584" s="10"/>
    </row>
    <row r="1585" spans="1:3" ht="18" x14ac:dyDescent="0.2">
      <c r="A1585" s="10">
        <v>10.16</v>
      </c>
      <c r="B1585" s="10"/>
      <c r="C1585" s="10"/>
    </row>
    <row r="1586" spans="1:3" ht="18" x14ac:dyDescent="0.2">
      <c r="A1586" s="10">
        <v>8.25</v>
      </c>
      <c r="B1586" s="10"/>
      <c r="C1586" s="10"/>
    </row>
    <row r="1587" spans="1:3" ht="18" x14ac:dyDescent="0.2">
      <c r="A1587" s="10">
        <v>7.12</v>
      </c>
      <c r="B1587" s="10"/>
      <c r="C1587" s="10"/>
    </row>
    <row r="1588" spans="1:3" ht="18" x14ac:dyDescent="0.2">
      <c r="A1588" s="10">
        <v>10.48</v>
      </c>
      <c r="B1588" s="10"/>
      <c r="C1588" s="10"/>
    </row>
    <row r="1589" spans="1:3" ht="18" x14ac:dyDescent="0.2">
      <c r="A1589" s="10">
        <v>4.8099999999999996</v>
      </c>
      <c r="B1589" s="10"/>
      <c r="C1589" s="10"/>
    </row>
    <row r="1590" spans="1:3" ht="18" x14ac:dyDescent="0.2">
      <c r="A1590" s="10">
        <v>1.73</v>
      </c>
      <c r="B1590" s="10"/>
      <c r="C1590" s="10"/>
    </row>
    <row r="1591" spans="1:3" ht="18" x14ac:dyDescent="0.2">
      <c r="A1591" s="10">
        <v>5.65</v>
      </c>
      <c r="B1591" s="10"/>
      <c r="C1591" s="10"/>
    </row>
    <row r="1592" spans="1:3" ht="18" x14ac:dyDescent="0.2">
      <c r="A1592" s="10">
        <v>9.51</v>
      </c>
      <c r="B1592" s="10"/>
      <c r="C1592" s="10"/>
    </row>
    <row r="1593" spans="1:3" ht="18" x14ac:dyDescent="0.2">
      <c r="A1593" s="10">
        <v>5.77</v>
      </c>
      <c r="B1593" s="10"/>
      <c r="C1593" s="10"/>
    </row>
    <row r="1594" spans="1:3" ht="18" x14ac:dyDescent="0.2">
      <c r="A1594" s="10">
        <v>8.41</v>
      </c>
      <c r="B1594" s="10"/>
      <c r="C1594" s="10"/>
    </row>
    <row r="1595" spans="1:3" ht="18" x14ac:dyDescent="0.2">
      <c r="A1595" s="10">
        <v>9.06</v>
      </c>
      <c r="B1595" s="10"/>
      <c r="C1595" s="10"/>
    </row>
    <row r="1596" spans="1:3" ht="18" x14ac:dyDescent="0.2">
      <c r="A1596" s="10">
        <v>7.86</v>
      </c>
      <c r="B1596" s="10"/>
      <c r="C1596" s="10"/>
    </row>
    <row r="1597" spans="1:3" ht="18" x14ac:dyDescent="0.2">
      <c r="A1597" s="10">
        <v>9.02</v>
      </c>
      <c r="B1597" s="10"/>
      <c r="C1597" s="10"/>
    </row>
    <row r="1598" spans="1:3" ht="18" x14ac:dyDescent="0.2">
      <c r="A1598" s="10">
        <v>11.31</v>
      </c>
      <c r="B1598" s="10"/>
      <c r="C1598" s="10"/>
    </row>
    <row r="1599" spans="1:3" ht="18" x14ac:dyDescent="0.2">
      <c r="A1599" s="10">
        <v>7.48</v>
      </c>
      <c r="B1599" s="10"/>
      <c r="C1599" s="10"/>
    </row>
    <row r="1600" spans="1:3" ht="18" x14ac:dyDescent="0.2">
      <c r="A1600" s="10">
        <v>6.08</v>
      </c>
      <c r="B1600" s="10"/>
      <c r="C1600" s="10"/>
    </row>
    <row r="1601" spans="1:3" ht="18" x14ac:dyDescent="0.2">
      <c r="A1601" s="10">
        <v>6.65</v>
      </c>
      <c r="B1601" s="10"/>
      <c r="C1601" s="10"/>
    </row>
    <row r="1602" spans="1:3" ht="18" x14ac:dyDescent="0.2">
      <c r="A1602" s="10">
        <v>7.94</v>
      </c>
      <c r="B1602" s="10"/>
      <c r="C1602" s="10"/>
    </row>
    <row r="1603" spans="1:3" ht="18" x14ac:dyDescent="0.2">
      <c r="A1603" s="10">
        <v>7.77</v>
      </c>
      <c r="B1603" s="10"/>
      <c r="C1603" s="10"/>
    </row>
    <row r="1604" spans="1:3" ht="18" x14ac:dyDescent="0.2">
      <c r="A1604" s="10">
        <v>5.51</v>
      </c>
      <c r="B1604" s="10"/>
      <c r="C1604" s="10"/>
    </row>
    <row r="1605" spans="1:3" ht="18" x14ac:dyDescent="0.2">
      <c r="A1605" s="10">
        <v>5.58</v>
      </c>
      <c r="B1605" s="10"/>
      <c r="C1605" s="10"/>
    </row>
    <row r="1606" spans="1:3" ht="18" x14ac:dyDescent="0.2">
      <c r="A1606" s="10">
        <v>10.47</v>
      </c>
      <c r="B1606" s="10"/>
      <c r="C1606" s="10"/>
    </row>
    <row r="1607" spans="1:3" ht="18" x14ac:dyDescent="0.2">
      <c r="A1607" s="10">
        <v>6.45</v>
      </c>
      <c r="B1607" s="10"/>
      <c r="C1607" s="10"/>
    </row>
    <row r="1608" spans="1:3" ht="18" x14ac:dyDescent="0.2">
      <c r="A1608" s="10">
        <v>8.82</v>
      </c>
      <c r="B1608" s="10"/>
      <c r="C1608" s="10"/>
    </row>
    <row r="1609" spans="1:3" ht="18" x14ac:dyDescent="0.2">
      <c r="A1609" s="10">
        <v>6.67</v>
      </c>
      <c r="B1609" s="10"/>
      <c r="C1609" s="10"/>
    </row>
    <row r="1610" spans="1:3" ht="18" x14ac:dyDescent="0.2">
      <c r="A1610" s="10">
        <v>11.32</v>
      </c>
      <c r="B1610" s="10"/>
      <c r="C1610" s="10"/>
    </row>
    <row r="1611" spans="1:3" ht="18" x14ac:dyDescent="0.2">
      <c r="A1611" s="10">
        <v>9.4</v>
      </c>
      <c r="B1611" s="10"/>
      <c r="C1611" s="10"/>
    </row>
    <row r="1612" spans="1:3" ht="18" x14ac:dyDescent="0.2">
      <c r="A1612" s="10">
        <v>9.84</v>
      </c>
      <c r="B1612" s="10"/>
      <c r="C1612" s="10"/>
    </row>
    <row r="1613" spans="1:3" ht="18" x14ac:dyDescent="0.2">
      <c r="A1613" s="10">
        <v>11.91</v>
      </c>
      <c r="B1613" s="10"/>
      <c r="C1613" s="10"/>
    </row>
    <row r="1614" spans="1:3" ht="18" x14ac:dyDescent="0.2">
      <c r="A1614" s="10">
        <v>6.53</v>
      </c>
      <c r="B1614" s="10"/>
      <c r="C1614" s="10"/>
    </row>
    <row r="1615" spans="1:3" ht="18" x14ac:dyDescent="0.2">
      <c r="A1615" s="10">
        <v>7.12</v>
      </c>
      <c r="B1615" s="10"/>
      <c r="C1615" s="10"/>
    </row>
    <row r="1616" spans="1:3" ht="18" x14ac:dyDescent="0.2">
      <c r="A1616" s="10">
        <v>6.71</v>
      </c>
      <c r="B1616" s="10"/>
      <c r="C1616" s="10"/>
    </row>
    <row r="1617" spans="1:3" ht="18" x14ac:dyDescent="0.2">
      <c r="A1617" s="10"/>
      <c r="B1617" s="10"/>
      <c r="C1617" s="10"/>
    </row>
    <row r="1618" spans="1:3" ht="18" x14ac:dyDescent="0.2">
      <c r="A1618" s="10"/>
      <c r="B1618" s="10"/>
      <c r="C1618" s="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D375-2143-4259-BF49-55B02419E48D}">
  <dimension ref="A1:AF69"/>
  <sheetViews>
    <sheetView workbookViewId="0">
      <selection activeCell="J3" sqref="J3"/>
    </sheetView>
  </sheetViews>
  <sheetFormatPr baseColWidth="10" defaultColWidth="9.1640625" defaultRowHeight="14" x14ac:dyDescent="0.15"/>
  <cols>
    <col min="1" max="3" width="10.1640625" style="16" bestFit="1" customWidth="1"/>
    <col min="4" max="4" width="9.1640625" style="16"/>
    <col min="5" max="7" width="10.1640625" style="16" bestFit="1" customWidth="1"/>
    <col min="8" max="8" width="9.1640625" style="16"/>
    <col min="9" max="11" width="10.1640625" style="16" bestFit="1" customWidth="1"/>
    <col min="12" max="12" width="9.1640625" style="16"/>
    <col min="13" max="15" width="10.1640625" style="16" bestFit="1" customWidth="1"/>
    <col min="16" max="16" width="9.1640625" style="55"/>
    <col min="17" max="17" width="11.1640625" style="16" bestFit="1" customWidth="1"/>
    <col min="18" max="18" width="10.1640625" style="16" bestFit="1" customWidth="1"/>
    <col min="19" max="19" width="11.1640625" style="16" bestFit="1" customWidth="1"/>
    <col min="20" max="20" width="9.1640625" style="16"/>
    <col min="21" max="23" width="10.1640625" style="16" bestFit="1" customWidth="1"/>
    <col min="24" max="24" width="9.1640625" style="16"/>
    <col min="25" max="27" width="11.1640625" style="16" bestFit="1" customWidth="1"/>
    <col min="28" max="28" width="9.1640625" style="16"/>
    <col min="29" max="31" width="11.1640625" style="16" bestFit="1" customWidth="1"/>
    <col min="32" max="16384" width="9.1640625" style="16"/>
  </cols>
  <sheetData>
    <row r="1" spans="1:32" s="49" customFormat="1" ht="25" x14ac:dyDescent="0.25">
      <c r="A1" s="223" t="s">
        <v>289</v>
      </c>
      <c r="B1" s="223"/>
      <c r="C1" s="223"/>
      <c r="D1" s="223"/>
      <c r="E1" s="223"/>
      <c r="F1" s="223" t="s">
        <v>2</v>
      </c>
      <c r="G1" s="223" t="s">
        <v>290</v>
      </c>
      <c r="H1" s="223"/>
      <c r="I1" s="223"/>
      <c r="P1" s="113"/>
    </row>
    <row r="2" spans="1:32" s="49" customFormat="1" ht="25" x14ac:dyDescent="0.25">
      <c r="A2" s="223" t="s">
        <v>266</v>
      </c>
      <c r="B2" s="223"/>
      <c r="C2" s="223"/>
      <c r="D2" s="223"/>
      <c r="P2" s="113"/>
    </row>
    <row r="3" spans="1:32" s="49" customFormat="1" ht="13.5" customHeight="1" x14ac:dyDescent="0.25">
      <c r="P3" s="113"/>
    </row>
    <row r="4" spans="1:32" s="49" customFormat="1" ht="28" x14ac:dyDescent="0.3">
      <c r="A4" s="155" t="s">
        <v>264</v>
      </c>
      <c r="B4" s="155"/>
      <c r="P4" s="113"/>
      <c r="Q4" s="49" t="s">
        <v>265</v>
      </c>
    </row>
    <row r="5" spans="1:32" x14ac:dyDescent="0.15">
      <c r="P5" s="114"/>
    </row>
    <row r="6" spans="1:32" s="54" customFormat="1" ht="20" x14ac:dyDescent="0.2">
      <c r="A6" s="156" t="s">
        <v>244</v>
      </c>
      <c r="B6" s="156"/>
      <c r="C6" s="156"/>
      <c r="D6" s="156"/>
      <c r="E6" s="156" t="s">
        <v>246</v>
      </c>
      <c r="F6" s="156"/>
      <c r="G6" s="156"/>
      <c r="H6" s="156"/>
      <c r="I6" s="156" t="s">
        <v>245</v>
      </c>
      <c r="J6" s="156"/>
      <c r="K6" s="156"/>
      <c r="L6" s="156"/>
      <c r="M6" s="156" t="s">
        <v>247</v>
      </c>
      <c r="N6" s="156"/>
      <c r="O6" s="156"/>
      <c r="P6" s="157"/>
      <c r="Q6" s="156" t="s">
        <v>244</v>
      </c>
      <c r="R6" s="156"/>
      <c r="S6" s="156"/>
      <c r="T6" s="156"/>
      <c r="U6" s="156" t="s">
        <v>246</v>
      </c>
      <c r="V6" s="156"/>
      <c r="W6" s="156"/>
      <c r="X6" s="156"/>
      <c r="Y6" s="156" t="s">
        <v>245</v>
      </c>
      <c r="Z6" s="156"/>
      <c r="AA6" s="156"/>
      <c r="AB6" s="156"/>
      <c r="AC6" s="156" t="s">
        <v>247</v>
      </c>
      <c r="AD6" s="156"/>
      <c r="AE6" s="156"/>
    </row>
    <row r="7" spans="1:32" ht="18" x14ac:dyDescent="0.2">
      <c r="A7" s="86">
        <v>4235.2504449999997</v>
      </c>
      <c r="B7" s="86">
        <v>5851.3575209999999</v>
      </c>
      <c r="C7" s="86">
        <v>5181.1042960000004</v>
      </c>
      <c r="D7" s="86"/>
      <c r="E7" s="86">
        <v>3366</v>
      </c>
      <c r="F7" s="86">
        <v>2321</v>
      </c>
      <c r="G7" s="86">
        <v>3804</v>
      </c>
      <c r="H7" s="86"/>
      <c r="I7" s="86">
        <v>3896.8428730000001</v>
      </c>
      <c r="J7" s="86">
        <v>7867.7416970000004</v>
      </c>
      <c r="K7" s="86">
        <v>3403.7614800000001</v>
      </c>
      <c r="L7" s="86"/>
      <c r="M7" s="86">
        <v>4145.2584040000002</v>
      </c>
      <c r="N7" s="86">
        <v>6881.5789100000002</v>
      </c>
      <c r="O7" s="86">
        <v>5098.6115920000002</v>
      </c>
      <c r="P7" s="158"/>
      <c r="Q7" s="86">
        <v>4810</v>
      </c>
      <c r="R7" s="86">
        <v>2975</v>
      </c>
      <c r="S7" s="86">
        <v>2536</v>
      </c>
      <c r="T7" s="86"/>
      <c r="U7" s="86">
        <v>3366</v>
      </c>
      <c r="V7" s="86">
        <v>2321</v>
      </c>
      <c r="W7" s="86">
        <v>3804</v>
      </c>
      <c r="X7" s="86"/>
      <c r="Y7" s="86">
        <v>3265</v>
      </c>
      <c r="Z7" s="86">
        <v>6319</v>
      </c>
      <c r="AA7" s="86">
        <v>6230</v>
      </c>
      <c r="AB7" s="86"/>
      <c r="AC7" s="86">
        <v>5186</v>
      </c>
      <c r="AD7" s="86">
        <v>4446</v>
      </c>
      <c r="AE7" s="86">
        <v>9040</v>
      </c>
      <c r="AF7" s="86"/>
    </row>
    <row r="8" spans="1:32" ht="18" x14ac:dyDescent="0.2">
      <c r="A8" s="86">
        <v>3582.808145</v>
      </c>
      <c r="B8" s="86">
        <v>4936.4384339999997</v>
      </c>
      <c r="C8" s="86">
        <v>3383.1383040000001</v>
      </c>
      <c r="D8" s="86"/>
      <c r="E8" s="86">
        <v>3158</v>
      </c>
      <c r="F8" s="86">
        <v>3300</v>
      </c>
      <c r="G8" s="86">
        <v>4667</v>
      </c>
      <c r="H8" s="86"/>
      <c r="I8" s="86">
        <v>4569.9083490000003</v>
      </c>
      <c r="J8" s="86">
        <v>3098.1635059999999</v>
      </c>
      <c r="K8" s="86">
        <v>3752.4806400000002</v>
      </c>
      <c r="L8" s="86"/>
      <c r="M8" s="86">
        <v>2725.0715009999999</v>
      </c>
      <c r="N8" s="86">
        <v>5949.7863159999997</v>
      </c>
      <c r="O8" s="86">
        <v>6984.6947909999999</v>
      </c>
      <c r="P8" s="158"/>
      <c r="Q8" s="86">
        <v>5395</v>
      </c>
      <c r="R8" s="86">
        <v>1928</v>
      </c>
      <c r="S8" s="86">
        <v>2374</v>
      </c>
      <c r="T8" s="86"/>
      <c r="U8" s="86">
        <v>3158</v>
      </c>
      <c r="V8" s="86">
        <v>3300</v>
      </c>
      <c r="W8" s="86">
        <v>4667</v>
      </c>
      <c r="X8" s="86"/>
      <c r="Y8" s="86">
        <v>2834</v>
      </c>
      <c r="Z8" s="86">
        <v>3861</v>
      </c>
      <c r="AA8" s="86">
        <v>6221</v>
      </c>
      <c r="AB8" s="86"/>
      <c r="AC8" s="86">
        <v>6336</v>
      </c>
      <c r="AD8" s="86">
        <v>5638</v>
      </c>
      <c r="AE8" s="86">
        <v>10215</v>
      </c>
      <c r="AF8" s="86"/>
    </row>
    <row r="9" spans="1:32" ht="18" x14ac:dyDescent="0.2">
      <c r="A9" s="86">
        <v>2612.5814500000001</v>
      </c>
      <c r="B9" s="86">
        <v>4564.2838460000003</v>
      </c>
      <c r="C9" s="86">
        <v>4710.5209130000003</v>
      </c>
      <c r="D9" s="86"/>
      <c r="E9" s="86">
        <v>2145</v>
      </c>
      <c r="F9" s="86">
        <v>3761</v>
      </c>
      <c r="G9" s="86">
        <v>4471</v>
      </c>
      <c r="H9" s="86"/>
      <c r="I9" s="86">
        <v>4362.7391699999998</v>
      </c>
      <c r="J9" s="86">
        <v>5544.8221299999996</v>
      </c>
      <c r="K9" s="86">
        <v>2044.5066890000001</v>
      </c>
      <c r="L9" s="86"/>
      <c r="M9" s="86">
        <v>4049.6418600000002</v>
      </c>
      <c r="N9" s="86">
        <v>6321.0034859999996</v>
      </c>
      <c r="O9" s="86">
        <v>7853.6804400000001</v>
      </c>
      <c r="P9" s="158"/>
      <c r="Q9" s="86">
        <v>6113</v>
      </c>
      <c r="R9" s="86">
        <v>2382</v>
      </c>
      <c r="S9" s="86">
        <v>3182</v>
      </c>
      <c r="T9" s="86"/>
      <c r="U9" s="86">
        <v>2145</v>
      </c>
      <c r="V9" s="86">
        <v>3761</v>
      </c>
      <c r="W9" s="86">
        <v>4471</v>
      </c>
      <c r="X9" s="86"/>
      <c r="Y9" s="86">
        <v>2589</v>
      </c>
      <c r="Z9" s="86">
        <v>5985</v>
      </c>
      <c r="AA9" s="86">
        <v>5596</v>
      </c>
      <c r="AB9" s="86"/>
      <c r="AC9" s="86">
        <v>4823</v>
      </c>
      <c r="AD9" s="86">
        <v>7399</v>
      </c>
      <c r="AE9" s="86">
        <v>7366</v>
      </c>
      <c r="AF9" s="86"/>
    </row>
    <row r="10" spans="1:32" ht="18" x14ac:dyDescent="0.2">
      <c r="A10" s="86">
        <v>3634.366086</v>
      </c>
      <c r="B10" s="86">
        <v>3851.8468520000001</v>
      </c>
      <c r="C10" s="86">
        <v>4040.2676889999998</v>
      </c>
      <c r="D10" s="86"/>
      <c r="E10" s="86">
        <v>2228</v>
      </c>
      <c r="F10" s="86">
        <v>2927</v>
      </c>
      <c r="G10" s="86">
        <v>3911</v>
      </c>
      <c r="H10" s="86"/>
      <c r="I10" s="86">
        <v>2765.3804369999998</v>
      </c>
      <c r="J10" s="86">
        <v>2750.3817629999999</v>
      </c>
      <c r="K10" s="86">
        <v>8528.62075</v>
      </c>
      <c r="L10" s="86"/>
      <c r="M10" s="86">
        <v>2427.9102819999998</v>
      </c>
      <c r="N10" s="86">
        <v>4842.6967240000004</v>
      </c>
      <c r="O10" s="86">
        <v>5916.0393000000004</v>
      </c>
      <c r="P10" s="158"/>
      <c r="Q10" s="86">
        <v>3821</v>
      </c>
      <c r="R10" s="86">
        <v>2723</v>
      </c>
      <c r="S10" s="86">
        <v>3556</v>
      </c>
      <c r="T10" s="86"/>
      <c r="U10" s="86">
        <v>2228</v>
      </c>
      <c r="V10" s="86">
        <v>2927</v>
      </c>
      <c r="W10" s="86">
        <v>3911</v>
      </c>
      <c r="X10" s="86"/>
      <c r="Y10" s="86">
        <v>4833</v>
      </c>
      <c r="Z10" s="86">
        <v>3949</v>
      </c>
      <c r="AA10" s="86">
        <v>5453</v>
      </c>
      <c r="AB10" s="86"/>
      <c r="AC10" s="86">
        <v>6114</v>
      </c>
      <c r="AD10" s="86">
        <v>5584</v>
      </c>
      <c r="AE10" s="86">
        <v>9294</v>
      </c>
      <c r="AF10" s="86"/>
    </row>
    <row r="11" spans="1:32" ht="18" x14ac:dyDescent="0.2">
      <c r="A11" s="86">
        <v>4067.4527849999999</v>
      </c>
      <c r="B11" s="86">
        <v>3401.8866459999999</v>
      </c>
      <c r="C11" s="86">
        <v>4555.847092</v>
      </c>
      <c r="D11" s="86"/>
      <c r="E11" s="86">
        <v>4569</v>
      </c>
      <c r="F11" s="86">
        <v>3853</v>
      </c>
      <c r="G11" s="86">
        <v>2064</v>
      </c>
      <c r="H11" s="86"/>
      <c r="I11" s="86">
        <v>6897.5150009999998</v>
      </c>
      <c r="J11" s="86">
        <v>4445.2318750000004</v>
      </c>
      <c r="K11" s="86">
        <v>4461.1679649999996</v>
      </c>
      <c r="L11" s="86"/>
      <c r="M11" s="86">
        <v>1593.6090650000001</v>
      </c>
      <c r="N11" s="86">
        <v>4845.5089749999997</v>
      </c>
      <c r="O11" s="86">
        <v>2440.096704</v>
      </c>
      <c r="P11" s="158"/>
      <c r="Q11" s="86">
        <v>3543</v>
      </c>
      <c r="R11" s="86">
        <v>3660</v>
      </c>
      <c r="S11" s="86">
        <v>2744</v>
      </c>
      <c r="T11" s="86"/>
      <c r="U11" s="86">
        <v>4569</v>
      </c>
      <c r="V11" s="86">
        <v>3853</v>
      </c>
      <c r="W11" s="86">
        <v>2064</v>
      </c>
      <c r="X11" s="86"/>
      <c r="Y11" s="86">
        <v>2708</v>
      </c>
      <c r="Z11" s="86">
        <v>4310</v>
      </c>
      <c r="AA11" s="86">
        <v>7472</v>
      </c>
      <c r="AB11" s="86"/>
      <c r="AC11" s="86">
        <v>4560</v>
      </c>
      <c r="AD11" s="86">
        <v>5697</v>
      </c>
      <c r="AE11" s="86">
        <v>10236</v>
      </c>
      <c r="AF11" s="86"/>
    </row>
    <row r="12" spans="1:32" ht="18" x14ac:dyDescent="0.2">
      <c r="A12" s="86">
        <v>5755.7409770000004</v>
      </c>
      <c r="B12" s="86">
        <v>3926.84022</v>
      </c>
      <c r="C12" s="86">
        <v>4486.4782269999996</v>
      </c>
      <c r="D12" s="86"/>
      <c r="E12" s="86">
        <v>2731</v>
      </c>
      <c r="F12" s="86">
        <v>5012</v>
      </c>
      <c r="G12" s="86">
        <v>4135</v>
      </c>
      <c r="H12" s="86"/>
      <c r="I12" s="86">
        <v>5367.6502979999996</v>
      </c>
      <c r="J12" s="86">
        <v>3545.3114620000001</v>
      </c>
      <c r="K12" s="86">
        <v>3992.459417</v>
      </c>
      <c r="L12" s="86"/>
      <c r="M12" s="86">
        <v>2526.3390770000001</v>
      </c>
      <c r="N12" s="86">
        <v>6438.1806230000002</v>
      </c>
      <c r="O12" s="86">
        <v>6920.013011</v>
      </c>
      <c r="P12" s="158"/>
      <c r="Q12" s="86">
        <v>2646</v>
      </c>
      <c r="R12" s="86">
        <v>2706</v>
      </c>
      <c r="S12" s="86">
        <v>8169</v>
      </c>
      <c r="T12" s="86"/>
      <c r="U12" s="86">
        <v>3731</v>
      </c>
      <c r="V12" s="86">
        <v>5012</v>
      </c>
      <c r="W12" s="86">
        <v>4135</v>
      </c>
      <c r="X12" s="86"/>
      <c r="Y12" s="86">
        <v>3298</v>
      </c>
      <c r="Z12" s="86">
        <v>5022</v>
      </c>
      <c r="AA12" s="86">
        <v>11399</v>
      </c>
      <c r="AB12" s="86"/>
      <c r="AC12" s="86">
        <v>5079</v>
      </c>
      <c r="AD12" s="86">
        <v>6092</v>
      </c>
      <c r="AE12" s="86">
        <v>8398</v>
      </c>
      <c r="AF12" s="86"/>
    </row>
    <row r="13" spans="1:32" ht="18" x14ac:dyDescent="0.2">
      <c r="A13" s="86">
        <v>1401.4385600000001</v>
      </c>
      <c r="B13" s="86">
        <v>3515.3141139999998</v>
      </c>
      <c r="C13" s="86">
        <v>4318.6805670000003</v>
      </c>
      <c r="D13" s="86"/>
      <c r="E13" s="86">
        <v>2932</v>
      </c>
      <c r="F13" s="86">
        <v>2696</v>
      </c>
      <c r="G13" s="86">
        <v>4420</v>
      </c>
      <c r="H13" s="86"/>
      <c r="I13" s="86">
        <v>5565.4453059999996</v>
      </c>
      <c r="J13" s="86">
        <v>4029.0186840000001</v>
      </c>
      <c r="K13" s="86">
        <v>4220.2517710000002</v>
      </c>
      <c r="L13" s="86"/>
      <c r="M13" s="86">
        <v>2783.191362</v>
      </c>
      <c r="N13" s="86">
        <v>7279.0437599999996</v>
      </c>
      <c r="O13" s="86">
        <v>3721.5458760000001</v>
      </c>
      <c r="P13" s="158"/>
      <c r="Q13" s="86">
        <v>3584</v>
      </c>
      <c r="R13" s="86">
        <v>3409</v>
      </c>
      <c r="S13" s="86">
        <v>3132</v>
      </c>
      <c r="T13" s="86"/>
      <c r="U13" s="86">
        <v>2932</v>
      </c>
      <c r="V13" s="86">
        <v>2696</v>
      </c>
      <c r="W13" s="86">
        <v>4420</v>
      </c>
      <c r="X13" s="86"/>
      <c r="Y13" s="86">
        <v>4263</v>
      </c>
      <c r="Z13" s="86">
        <v>5386</v>
      </c>
      <c r="AA13" s="86">
        <v>5095</v>
      </c>
      <c r="AB13" s="86"/>
      <c r="AC13" s="86">
        <v>4935</v>
      </c>
      <c r="AD13" s="86">
        <v>5638</v>
      </c>
      <c r="AE13" s="86">
        <v>8630</v>
      </c>
      <c r="AF13" s="86"/>
    </row>
    <row r="14" spans="1:32" ht="18" x14ac:dyDescent="0.2">
      <c r="A14" s="86">
        <v>3382.200887</v>
      </c>
      <c r="B14" s="86">
        <v>2836.6241359999999</v>
      </c>
      <c r="C14" s="86">
        <v>4034.6431859999998</v>
      </c>
      <c r="D14" s="86"/>
      <c r="E14" s="86">
        <v>4184</v>
      </c>
      <c r="F14" s="86">
        <v>3283</v>
      </c>
      <c r="G14" s="86">
        <v>4177</v>
      </c>
      <c r="H14" s="86"/>
      <c r="I14" s="86">
        <v>7423.4059930000003</v>
      </c>
      <c r="J14" s="86">
        <v>8427.3797040000009</v>
      </c>
      <c r="K14" s="86">
        <v>4073.0772870000001</v>
      </c>
      <c r="L14" s="86"/>
      <c r="M14" s="86">
        <v>2918.1794239999999</v>
      </c>
      <c r="N14" s="86">
        <v>5208.2893919999997</v>
      </c>
      <c r="O14" s="86">
        <v>5315.1549409999998</v>
      </c>
      <c r="P14" s="158"/>
      <c r="Q14" s="86">
        <v>4890</v>
      </c>
      <c r="R14" s="86">
        <v>2922</v>
      </c>
      <c r="S14" s="86">
        <v>3067</v>
      </c>
      <c r="T14" s="86"/>
      <c r="U14" s="86">
        <v>4184</v>
      </c>
      <c r="V14" s="86">
        <v>3283</v>
      </c>
      <c r="W14" s="86">
        <v>4177</v>
      </c>
      <c r="X14" s="86"/>
      <c r="Y14" s="86">
        <v>4733</v>
      </c>
      <c r="Z14" s="86">
        <v>6394</v>
      </c>
      <c r="AA14" s="86">
        <v>6719</v>
      </c>
      <c r="AB14" s="86"/>
      <c r="AC14" s="86">
        <v>3987</v>
      </c>
      <c r="AD14" s="86">
        <v>4459</v>
      </c>
      <c r="AE14" s="86">
        <v>7196</v>
      </c>
      <c r="AF14" s="86"/>
    </row>
    <row r="15" spans="1:32" ht="18" x14ac:dyDescent="0.2">
      <c r="A15" s="86">
        <v>2930.3658460000001</v>
      </c>
      <c r="B15" s="86">
        <v>3247.2128250000001</v>
      </c>
      <c r="C15" s="86">
        <v>3600.6190700000002</v>
      </c>
      <c r="D15" s="86"/>
      <c r="E15" s="86">
        <v>3202</v>
      </c>
      <c r="F15" s="86">
        <v>5130</v>
      </c>
      <c r="G15" s="86">
        <v>6126</v>
      </c>
      <c r="H15" s="86"/>
      <c r="I15" s="86">
        <v>5331.0910320000003</v>
      </c>
      <c r="J15" s="86">
        <v>6819.709382</v>
      </c>
      <c r="K15" s="86">
        <v>3916.528632</v>
      </c>
      <c r="L15" s="86"/>
      <c r="M15" s="86">
        <v>2936.9277649999999</v>
      </c>
      <c r="N15" s="86">
        <v>6033.216437</v>
      </c>
      <c r="O15" s="86">
        <v>6273.1952140000003</v>
      </c>
      <c r="P15" s="158"/>
      <c r="Q15" s="86">
        <v>7701</v>
      </c>
      <c r="R15" s="86">
        <v>3007</v>
      </c>
      <c r="S15" s="86">
        <v>2815</v>
      </c>
      <c r="T15" s="86"/>
      <c r="U15" s="86">
        <v>3202</v>
      </c>
      <c r="V15" s="86">
        <v>5130</v>
      </c>
      <c r="W15" s="86">
        <v>3126</v>
      </c>
      <c r="X15" s="86"/>
      <c r="Y15" s="86">
        <v>4562</v>
      </c>
      <c r="Z15" s="86">
        <v>5313</v>
      </c>
      <c r="AA15" s="86">
        <v>6380</v>
      </c>
      <c r="AB15" s="86"/>
      <c r="AC15" s="86">
        <v>5572</v>
      </c>
      <c r="AD15" s="86">
        <v>11220</v>
      </c>
      <c r="AE15" s="86">
        <v>6211</v>
      </c>
      <c r="AF15" s="86"/>
    </row>
    <row r="16" spans="1:32" ht="18" x14ac:dyDescent="0.2">
      <c r="A16" s="86">
        <v>4965.498364</v>
      </c>
      <c r="B16" s="86">
        <v>3486.2541839999999</v>
      </c>
      <c r="C16" s="86">
        <v>2427.9102819999998</v>
      </c>
      <c r="D16" s="86"/>
      <c r="E16" s="86">
        <v>2304</v>
      </c>
      <c r="F16" s="86">
        <v>4711</v>
      </c>
      <c r="G16" s="86">
        <v>3741</v>
      </c>
      <c r="H16" s="86"/>
      <c r="I16" s="86">
        <v>6233.8236960000004</v>
      </c>
      <c r="J16" s="86">
        <v>5520.4492849999997</v>
      </c>
      <c r="K16" s="86">
        <v>3392.512475</v>
      </c>
      <c r="L16" s="86"/>
      <c r="M16" s="86">
        <v>1822.338837</v>
      </c>
      <c r="N16" s="86">
        <v>6319.1286520000003</v>
      </c>
      <c r="O16" s="86">
        <v>7529.3341250000003</v>
      </c>
      <c r="P16" s="158"/>
      <c r="Q16" s="86">
        <v>4056</v>
      </c>
      <c r="R16" s="86">
        <v>2947</v>
      </c>
      <c r="S16" s="86">
        <v>2577</v>
      </c>
      <c r="T16" s="86"/>
      <c r="U16" s="86">
        <v>2304</v>
      </c>
      <c r="V16" s="86">
        <v>4711</v>
      </c>
      <c r="W16" s="86">
        <v>3741</v>
      </c>
      <c r="X16" s="86"/>
      <c r="Y16" s="86">
        <v>3780</v>
      </c>
      <c r="Z16" s="86">
        <v>4191</v>
      </c>
      <c r="AA16" s="86">
        <v>5174</v>
      </c>
      <c r="AB16" s="86"/>
      <c r="AC16" s="86">
        <v>5225</v>
      </c>
      <c r="AD16" s="86">
        <v>6464</v>
      </c>
      <c r="AE16" s="86">
        <v>11750</v>
      </c>
      <c r="AF16" s="86"/>
    </row>
    <row r="17" spans="1:32" ht="18" x14ac:dyDescent="0.2">
      <c r="A17" s="86">
        <v>2947.2393539999998</v>
      </c>
      <c r="B17" s="86">
        <v>4315.8683149999997</v>
      </c>
      <c r="C17" s="86">
        <v>5372.3373840000004</v>
      </c>
      <c r="D17" s="86"/>
      <c r="E17" s="86">
        <v>1937</v>
      </c>
      <c r="F17" s="86">
        <v>3773</v>
      </c>
      <c r="G17" s="86">
        <v>3692</v>
      </c>
      <c r="H17" s="86"/>
      <c r="I17" s="86">
        <v>4846.4463919999998</v>
      </c>
      <c r="J17" s="86">
        <v>4111.5113879999999</v>
      </c>
      <c r="K17" s="86">
        <v>3273.4605029999998</v>
      </c>
      <c r="L17" s="86"/>
      <c r="M17" s="86">
        <v>1649.8540909999999</v>
      </c>
      <c r="N17" s="86">
        <v>8699.2306619999999</v>
      </c>
      <c r="O17" s="86">
        <v>6684.7213199999997</v>
      </c>
      <c r="P17" s="158"/>
      <c r="Q17" s="86">
        <v>3251</v>
      </c>
      <c r="R17" s="86">
        <v>3437</v>
      </c>
      <c r="S17" s="86">
        <v>3810</v>
      </c>
      <c r="T17" s="86"/>
      <c r="U17" s="86">
        <v>1937</v>
      </c>
      <c r="V17" s="86">
        <v>3773</v>
      </c>
      <c r="W17" s="86">
        <v>3692</v>
      </c>
      <c r="X17" s="86"/>
      <c r="Y17" s="86">
        <v>7895</v>
      </c>
      <c r="Z17" s="86">
        <v>5961</v>
      </c>
      <c r="AA17" s="86">
        <v>7083</v>
      </c>
      <c r="AB17" s="86"/>
      <c r="AC17" s="86">
        <v>4027</v>
      </c>
      <c r="AD17" s="86">
        <v>6463</v>
      </c>
      <c r="AE17" s="86">
        <v>5579</v>
      </c>
      <c r="AF17" s="86"/>
    </row>
    <row r="18" spans="1:32" ht="18" x14ac:dyDescent="0.2">
      <c r="A18" s="86">
        <v>2879.7453230000001</v>
      </c>
      <c r="B18" s="86">
        <v>5427.6449929999999</v>
      </c>
      <c r="C18" s="86">
        <v>5370.4625500000002</v>
      </c>
      <c r="D18" s="86"/>
      <c r="E18" s="86">
        <v>3906</v>
      </c>
      <c r="F18" s="86">
        <v>5079</v>
      </c>
      <c r="G18" s="86">
        <v>3912</v>
      </c>
      <c r="H18" s="86"/>
      <c r="I18" s="86">
        <v>4748.017597</v>
      </c>
      <c r="J18" s="86">
        <v>4558.6593439999997</v>
      </c>
      <c r="K18" s="86">
        <v>7157.179537</v>
      </c>
      <c r="L18" s="86"/>
      <c r="M18" s="86">
        <v>1579.5478089999999</v>
      </c>
      <c r="N18" s="86">
        <v>4507.1014029999997</v>
      </c>
      <c r="O18" s="86">
        <v>4888.6301620000004</v>
      </c>
      <c r="P18" s="158"/>
      <c r="Q18" s="86">
        <v>3813</v>
      </c>
      <c r="R18" s="86">
        <v>3906</v>
      </c>
      <c r="S18" s="86">
        <v>3812</v>
      </c>
      <c r="T18" s="86"/>
      <c r="U18" s="86">
        <v>3906</v>
      </c>
      <c r="V18" s="86">
        <v>5079</v>
      </c>
      <c r="W18" s="86">
        <v>3912</v>
      </c>
      <c r="X18" s="86"/>
      <c r="Y18" s="86">
        <v>3217</v>
      </c>
      <c r="Z18" s="86">
        <v>5971</v>
      </c>
      <c r="AA18" s="86">
        <v>5135</v>
      </c>
      <c r="AB18" s="86"/>
      <c r="AC18" s="86">
        <v>5333</v>
      </c>
      <c r="AD18" s="86">
        <v>7091</v>
      </c>
      <c r="AE18" s="86">
        <v>5619</v>
      </c>
      <c r="AF18" s="86"/>
    </row>
    <row r="19" spans="1:32" ht="18" x14ac:dyDescent="0.2">
      <c r="A19" s="86">
        <v>2901.3059159999998</v>
      </c>
      <c r="B19" s="86">
        <v>5123.9218529999998</v>
      </c>
      <c r="C19" s="86">
        <v>5130.4837729999999</v>
      </c>
      <c r="D19" s="86"/>
      <c r="E19" s="86">
        <v>3122</v>
      </c>
      <c r="F19" s="86">
        <v>5266</v>
      </c>
      <c r="G19" s="86">
        <v>4209</v>
      </c>
      <c r="H19" s="86"/>
      <c r="I19" s="86">
        <v>5266.4092520000004</v>
      </c>
      <c r="J19" s="86">
        <v>3819.9746709999999</v>
      </c>
      <c r="K19" s="86">
        <v>5474.515848</v>
      </c>
      <c r="L19" s="86"/>
      <c r="M19" s="86">
        <v>1426.748822</v>
      </c>
      <c r="N19" s="86">
        <v>4599.9056959999998</v>
      </c>
      <c r="O19" s="86">
        <v>5730.4307150000004</v>
      </c>
      <c r="P19" s="158"/>
      <c r="Q19" s="86">
        <v>4163</v>
      </c>
      <c r="R19" s="86">
        <v>3684</v>
      </c>
      <c r="S19" s="86">
        <v>3413</v>
      </c>
      <c r="T19" s="86"/>
      <c r="U19" s="86">
        <v>3122</v>
      </c>
      <c r="V19" s="86">
        <v>5266</v>
      </c>
      <c r="W19" s="86">
        <v>4209</v>
      </c>
      <c r="X19" s="86"/>
      <c r="Y19" s="86">
        <v>2194</v>
      </c>
      <c r="Z19" s="86">
        <v>7771</v>
      </c>
      <c r="AA19" s="86">
        <v>6378</v>
      </c>
      <c r="AB19" s="86"/>
      <c r="AC19" s="86">
        <v>5014</v>
      </c>
      <c r="AD19" s="86">
        <v>5429</v>
      </c>
      <c r="AE19" s="86">
        <v>6715</v>
      </c>
      <c r="AF19" s="86"/>
    </row>
    <row r="20" spans="1:32" ht="18" x14ac:dyDescent="0.2">
      <c r="A20" s="86">
        <v>2479.468222</v>
      </c>
      <c r="B20" s="86">
        <v>6604.1034499999996</v>
      </c>
      <c r="C20" s="86">
        <v>4147.1332380000003</v>
      </c>
      <c r="D20" s="86"/>
      <c r="E20" s="86">
        <v>3671</v>
      </c>
      <c r="F20" s="86">
        <v>4432</v>
      </c>
      <c r="G20" s="86">
        <v>3989</v>
      </c>
      <c r="H20" s="86"/>
      <c r="I20" s="86">
        <v>8340.1999140000007</v>
      </c>
      <c r="J20" s="86">
        <v>4454.6060459999999</v>
      </c>
      <c r="K20" s="86">
        <v>5521.3867019999998</v>
      </c>
      <c r="L20" s="86"/>
      <c r="M20" s="86">
        <v>1224.2667289999999</v>
      </c>
      <c r="N20" s="86">
        <v>5815.7356710000004</v>
      </c>
      <c r="O20" s="86">
        <v>7002.5057159999997</v>
      </c>
      <c r="P20" s="158"/>
      <c r="Q20" s="86">
        <v>2361</v>
      </c>
      <c r="R20" s="86">
        <v>4321</v>
      </c>
      <c r="S20" s="86">
        <v>3579</v>
      </c>
      <c r="T20" s="86"/>
      <c r="U20" s="86">
        <v>3671</v>
      </c>
      <c r="V20" s="86">
        <v>4432</v>
      </c>
      <c r="W20" s="86">
        <v>3989</v>
      </c>
      <c r="X20" s="86"/>
      <c r="Y20" s="86">
        <v>3978</v>
      </c>
      <c r="Z20" s="86">
        <v>7310</v>
      </c>
      <c r="AA20" s="86">
        <v>5754</v>
      </c>
      <c r="AB20" s="86"/>
      <c r="AC20" s="86">
        <v>6869</v>
      </c>
      <c r="AD20" s="86">
        <v>4859</v>
      </c>
      <c r="AE20" s="86">
        <v>8364</v>
      </c>
      <c r="AF20" s="86"/>
    </row>
    <row r="21" spans="1:32" ht="18" x14ac:dyDescent="0.2">
      <c r="A21" s="86">
        <v>2891.9317449999999</v>
      </c>
      <c r="B21" s="86">
        <v>7098.1222600000001</v>
      </c>
      <c r="C21" s="86">
        <v>2079.1911220000002</v>
      </c>
      <c r="D21" s="86"/>
      <c r="E21" s="86">
        <v>3695</v>
      </c>
      <c r="F21" s="86">
        <v>4518</v>
      </c>
      <c r="G21" s="86">
        <v>3809</v>
      </c>
      <c r="H21" s="86"/>
      <c r="I21" s="86">
        <v>4836.1348040000003</v>
      </c>
      <c r="J21" s="86">
        <v>5019.868555</v>
      </c>
      <c r="K21" s="86">
        <v>4068.390202</v>
      </c>
      <c r="L21" s="86"/>
      <c r="M21" s="86">
        <v>3360.6402929999999</v>
      </c>
      <c r="N21" s="86">
        <v>3545.3114620000001</v>
      </c>
      <c r="O21" s="86">
        <v>4604.5927810000003</v>
      </c>
      <c r="P21" s="158"/>
      <c r="Q21" s="86">
        <v>3415</v>
      </c>
      <c r="R21" s="86">
        <v>4770</v>
      </c>
      <c r="S21" s="86">
        <v>3743</v>
      </c>
      <c r="T21" s="86"/>
      <c r="U21" s="86">
        <v>3695</v>
      </c>
      <c r="V21" s="86">
        <v>4518</v>
      </c>
      <c r="W21" s="86">
        <v>3809</v>
      </c>
      <c r="X21" s="86"/>
      <c r="Y21" s="86">
        <v>4831</v>
      </c>
      <c r="Z21" s="86">
        <v>5997</v>
      </c>
      <c r="AA21" s="86">
        <v>6068</v>
      </c>
      <c r="AB21" s="86"/>
      <c r="AC21" s="86">
        <v>4587</v>
      </c>
      <c r="AD21" s="86">
        <v>5358</v>
      </c>
      <c r="AE21" s="86">
        <v>6455</v>
      </c>
      <c r="AF21" s="86"/>
    </row>
    <row r="22" spans="1:32" ht="18" x14ac:dyDescent="0.2">
      <c r="A22" s="86">
        <v>3721.5458760000001</v>
      </c>
      <c r="B22" s="86">
        <v>6143.831655</v>
      </c>
      <c r="C22" s="86">
        <v>2542.2751680000001</v>
      </c>
      <c r="D22" s="86"/>
      <c r="E22" s="86">
        <v>3426</v>
      </c>
      <c r="F22" s="86">
        <v>4275</v>
      </c>
      <c r="G22" s="86">
        <v>4429</v>
      </c>
      <c r="H22" s="86"/>
      <c r="I22" s="86">
        <v>8491.1240660000003</v>
      </c>
      <c r="J22" s="86">
        <v>5212.0390600000001</v>
      </c>
      <c r="K22" s="86">
        <v>4034.6431859999998</v>
      </c>
      <c r="L22" s="86"/>
      <c r="M22" s="86">
        <v>3744.981303</v>
      </c>
      <c r="N22" s="86">
        <v>5078.9258319999999</v>
      </c>
      <c r="O22" s="86">
        <v>6977.1954539999997</v>
      </c>
      <c r="P22" s="158"/>
      <c r="Q22" s="86">
        <v>5470</v>
      </c>
      <c r="R22" s="86">
        <v>2622</v>
      </c>
      <c r="S22" s="86">
        <v>3438</v>
      </c>
      <c r="T22" s="86"/>
      <c r="U22" s="86">
        <v>3426</v>
      </c>
      <c r="V22" s="86">
        <v>4275</v>
      </c>
      <c r="W22" s="86">
        <v>4429</v>
      </c>
      <c r="X22" s="86"/>
      <c r="Y22" s="86">
        <v>4824</v>
      </c>
      <c r="Z22" s="86">
        <v>7231</v>
      </c>
      <c r="AA22" s="86">
        <v>6920</v>
      </c>
      <c r="AB22" s="86"/>
      <c r="AC22" s="86">
        <v>3944</v>
      </c>
      <c r="AD22" s="86">
        <v>5926</v>
      </c>
      <c r="AE22" s="86">
        <v>8526</v>
      </c>
      <c r="AF22" s="86"/>
    </row>
    <row r="23" spans="1:32" ht="18" x14ac:dyDescent="0.2">
      <c r="A23" s="86">
        <v>3808.7256659999998</v>
      </c>
      <c r="B23" s="86">
        <v>6054.7770309999996</v>
      </c>
      <c r="C23" s="86">
        <v>5526.0737879999997</v>
      </c>
      <c r="D23" s="86"/>
      <c r="E23" s="86">
        <v>2748</v>
      </c>
      <c r="F23" s="86">
        <v>4683</v>
      </c>
      <c r="G23" s="86">
        <v>2948</v>
      </c>
      <c r="H23" s="86"/>
      <c r="I23" s="86">
        <v>5841.0459330000003</v>
      </c>
      <c r="J23" s="86">
        <v>7941.7976470000003</v>
      </c>
      <c r="K23" s="86">
        <v>2951.9264389999998</v>
      </c>
      <c r="L23" s="86"/>
      <c r="M23" s="86">
        <v>3989.6471660000002</v>
      </c>
      <c r="N23" s="86">
        <v>6145.7064890000001</v>
      </c>
      <c r="O23" s="86">
        <v>4344.9282450000001</v>
      </c>
      <c r="P23" s="158"/>
      <c r="Q23" s="86">
        <v>2839</v>
      </c>
      <c r="R23" s="86">
        <v>2644</v>
      </c>
      <c r="S23" s="86">
        <v>3219</v>
      </c>
      <c r="T23" s="86"/>
      <c r="U23" s="86">
        <v>2748</v>
      </c>
      <c r="V23" s="86">
        <v>4683</v>
      </c>
      <c r="W23" s="86">
        <v>2948</v>
      </c>
      <c r="X23" s="86"/>
      <c r="Y23" s="86">
        <v>3957</v>
      </c>
      <c r="Z23" s="86">
        <v>7305</v>
      </c>
      <c r="AA23" s="86">
        <v>6933</v>
      </c>
      <c r="AB23" s="86"/>
      <c r="AC23" s="86">
        <v>4867</v>
      </c>
      <c r="AD23" s="86">
        <v>5299</v>
      </c>
      <c r="AE23" s="86">
        <v>11625</v>
      </c>
      <c r="AF23" s="86"/>
    </row>
    <row r="24" spans="1:32" ht="18" x14ac:dyDescent="0.2">
      <c r="A24" s="86">
        <v>3020.3578870000001</v>
      </c>
      <c r="B24" s="86">
        <v>4799.5755380000001</v>
      </c>
      <c r="C24" s="86">
        <v>4802.3877890000003</v>
      </c>
      <c r="D24" s="86"/>
      <c r="E24" s="86">
        <v>2863</v>
      </c>
      <c r="F24" s="86">
        <v>2776</v>
      </c>
      <c r="G24" s="86">
        <v>4649</v>
      </c>
      <c r="H24" s="86"/>
      <c r="I24" s="86">
        <v>7405.5950679999996</v>
      </c>
      <c r="J24" s="86">
        <v>3971.836241</v>
      </c>
      <c r="K24" s="86">
        <v>3308.1449360000001</v>
      </c>
      <c r="L24" s="86"/>
      <c r="M24" s="86">
        <v>2679.1380640000002</v>
      </c>
      <c r="N24" s="86">
        <v>4672.0868119999996</v>
      </c>
      <c r="O24" s="86">
        <v>4360.8643359999996</v>
      </c>
      <c r="P24" s="158"/>
      <c r="Q24" s="86">
        <v>5214</v>
      </c>
      <c r="R24" s="86">
        <v>4054</v>
      </c>
      <c r="S24" s="86">
        <v>3834</v>
      </c>
      <c r="T24" s="86"/>
      <c r="U24" s="86">
        <v>2863</v>
      </c>
      <c r="V24" s="86">
        <v>2776</v>
      </c>
      <c r="W24" s="86">
        <v>4649</v>
      </c>
      <c r="X24" s="86"/>
      <c r="Y24" s="86">
        <v>2734</v>
      </c>
      <c r="Z24" s="86">
        <v>8384</v>
      </c>
      <c r="AA24" s="86">
        <v>4637</v>
      </c>
      <c r="AB24" s="86"/>
      <c r="AC24" s="86">
        <v>3783</v>
      </c>
      <c r="AD24" s="86">
        <v>4953</v>
      </c>
      <c r="AE24" s="86">
        <v>9402</v>
      </c>
      <c r="AF24" s="86"/>
    </row>
    <row r="25" spans="1:32" ht="18" x14ac:dyDescent="0.2">
      <c r="A25" s="86">
        <v>3903.4047930000002</v>
      </c>
      <c r="B25" s="86">
        <v>5630.1270860000004</v>
      </c>
      <c r="C25" s="86">
        <v>4087.1385439999999</v>
      </c>
      <c r="D25" s="86"/>
      <c r="E25" s="86">
        <v>3505</v>
      </c>
      <c r="F25" s="86">
        <v>3191</v>
      </c>
      <c r="G25" s="86">
        <v>3935</v>
      </c>
      <c r="H25" s="86"/>
      <c r="I25" s="86">
        <v>6913.4510920000002</v>
      </c>
      <c r="J25" s="86">
        <v>6536.6094190000003</v>
      </c>
      <c r="K25" s="86">
        <v>2955.6761069999998</v>
      </c>
      <c r="L25" s="86"/>
      <c r="M25" s="86">
        <v>2307.920893</v>
      </c>
      <c r="N25" s="86">
        <v>6156.0180769999997</v>
      </c>
      <c r="O25" s="86">
        <v>8599.8644490000006</v>
      </c>
      <c r="P25" s="158"/>
      <c r="Q25" s="86">
        <v>5283</v>
      </c>
      <c r="R25" s="86">
        <v>2950</v>
      </c>
      <c r="S25" s="86">
        <v>3753</v>
      </c>
      <c r="T25" s="86"/>
      <c r="U25" s="86">
        <v>3505</v>
      </c>
      <c r="V25" s="86">
        <v>3191</v>
      </c>
      <c r="W25" s="86">
        <v>3935</v>
      </c>
      <c r="X25" s="86"/>
      <c r="Y25" s="86">
        <v>3604</v>
      </c>
      <c r="Z25" s="86">
        <v>5314</v>
      </c>
      <c r="AA25" s="86">
        <v>4308</v>
      </c>
      <c r="AB25" s="86"/>
      <c r="AC25" s="86">
        <v>6716</v>
      </c>
      <c r="AD25" s="86">
        <v>4981</v>
      </c>
      <c r="AE25" s="86">
        <v>9423</v>
      </c>
      <c r="AF25" s="86"/>
    </row>
    <row r="26" spans="1:32" ht="18" x14ac:dyDescent="0.2">
      <c r="A26" s="86">
        <v>2269.4867920000002</v>
      </c>
      <c r="B26" s="86">
        <v>7750.5645590000004</v>
      </c>
      <c r="C26" s="86">
        <v>6556.2951780000003</v>
      </c>
      <c r="D26" s="86"/>
      <c r="E26" s="86">
        <v>4858</v>
      </c>
      <c r="F26" s="86">
        <v>3227</v>
      </c>
      <c r="G26" s="86">
        <v>3476</v>
      </c>
      <c r="H26" s="86"/>
      <c r="I26" s="86">
        <v>3417.8227360000001</v>
      </c>
      <c r="J26" s="86">
        <v>4455.543463</v>
      </c>
      <c r="K26" s="86">
        <v>5874.7929480000003</v>
      </c>
      <c r="L26" s="86"/>
      <c r="M26" s="86">
        <v>2484.1553079999999</v>
      </c>
      <c r="N26" s="86">
        <v>5770.7396500000004</v>
      </c>
      <c r="O26" s="86">
        <v>8383.3210999999992</v>
      </c>
      <c r="P26" s="158"/>
      <c r="Q26" s="86">
        <v>3485</v>
      </c>
      <c r="R26" s="86">
        <v>4244</v>
      </c>
      <c r="S26" s="86">
        <v>3576</v>
      </c>
      <c r="T26" s="86"/>
      <c r="U26" s="86">
        <v>4858</v>
      </c>
      <c r="V26" s="86">
        <v>3227</v>
      </c>
      <c r="W26" s="86">
        <v>3476</v>
      </c>
      <c r="X26" s="86"/>
      <c r="Y26" s="86">
        <v>3282</v>
      </c>
      <c r="Z26" s="86">
        <v>5913</v>
      </c>
      <c r="AA26" s="86">
        <v>5757</v>
      </c>
      <c r="AB26" s="86"/>
      <c r="AC26" s="86">
        <v>3243</v>
      </c>
      <c r="AD26" s="86">
        <v>4992</v>
      </c>
      <c r="AE26" s="86">
        <v>4314</v>
      </c>
      <c r="AF26" s="86"/>
    </row>
    <row r="27" spans="1:32" ht="18" x14ac:dyDescent="0.2">
      <c r="A27" s="86">
        <v>2718.5095820000001</v>
      </c>
      <c r="B27" s="86">
        <v>3771.2289820000001</v>
      </c>
      <c r="C27" s="86">
        <v>6381.935598</v>
      </c>
      <c r="D27" s="86"/>
      <c r="E27" s="86">
        <v>2468</v>
      </c>
      <c r="F27" s="86">
        <v>1741</v>
      </c>
      <c r="G27" s="86">
        <v>4504</v>
      </c>
      <c r="H27" s="86"/>
      <c r="I27" s="86">
        <v>3139.409858</v>
      </c>
      <c r="J27" s="86">
        <v>5447.3307519999998</v>
      </c>
      <c r="K27" s="86">
        <v>3915.5912149999999</v>
      </c>
      <c r="L27" s="86"/>
      <c r="M27" s="86">
        <v>2953.801273</v>
      </c>
      <c r="N27" s="86">
        <v>4201.5034299999998</v>
      </c>
      <c r="O27" s="86">
        <v>6529.1100820000001</v>
      </c>
      <c r="P27" s="158"/>
      <c r="Q27" s="86">
        <v>5472</v>
      </c>
      <c r="R27" s="86">
        <v>4910</v>
      </c>
      <c r="S27" s="86">
        <v>4391</v>
      </c>
      <c r="T27" s="86"/>
      <c r="U27" s="86">
        <v>2468</v>
      </c>
      <c r="V27" s="86">
        <v>1741</v>
      </c>
      <c r="W27" s="86">
        <v>4504</v>
      </c>
      <c r="X27" s="86"/>
      <c r="Y27" s="86">
        <v>3045</v>
      </c>
      <c r="Z27" s="86">
        <v>3389</v>
      </c>
      <c r="AA27" s="86">
        <v>4450</v>
      </c>
      <c r="AB27" s="86"/>
      <c r="AC27" s="86">
        <v>6110</v>
      </c>
      <c r="AD27" s="86">
        <v>6899</v>
      </c>
      <c r="AE27" s="86">
        <v>5845</v>
      </c>
      <c r="AF27" s="86"/>
    </row>
    <row r="28" spans="1:32" ht="18" x14ac:dyDescent="0.2">
      <c r="A28" s="86">
        <v>3294.0836789999998</v>
      </c>
      <c r="B28" s="86">
        <v>5110.798014</v>
      </c>
      <c r="C28" s="86">
        <v>3409.3859819999998</v>
      </c>
      <c r="D28" s="86"/>
      <c r="E28" s="86">
        <v>5598</v>
      </c>
      <c r="F28" s="86">
        <v>2097</v>
      </c>
      <c r="G28" s="86">
        <v>2665</v>
      </c>
      <c r="H28" s="86"/>
      <c r="I28" s="86">
        <v>4275.5593799999997</v>
      </c>
      <c r="J28" s="86">
        <v>4568.0335150000001</v>
      </c>
      <c r="K28" s="86">
        <v>5188.6036329999997</v>
      </c>
      <c r="L28" s="86"/>
      <c r="M28" s="86">
        <v>2230.1152740000002</v>
      </c>
      <c r="N28" s="86">
        <v>3270.648252</v>
      </c>
      <c r="O28" s="86">
        <v>5253.2854129999996</v>
      </c>
      <c r="P28" s="158"/>
      <c r="Q28" s="86">
        <v>3963</v>
      </c>
      <c r="R28" s="86">
        <v>4717</v>
      </c>
      <c r="S28" s="86">
        <v>10239</v>
      </c>
      <c r="T28" s="86"/>
      <c r="U28" s="86">
        <v>5598</v>
      </c>
      <c r="V28" s="86">
        <v>2097</v>
      </c>
      <c r="W28" s="86">
        <v>2665</v>
      </c>
      <c r="X28" s="86"/>
      <c r="Y28" s="86">
        <v>4457</v>
      </c>
      <c r="Z28" s="86">
        <v>13509</v>
      </c>
      <c r="AA28" s="86">
        <v>6203</v>
      </c>
      <c r="AB28" s="86"/>
      <c r="AC28" s="86">
        <v>6962</v>
      </c>
      <c r="AD28" s="86">
        <v>6757</v>
      </c>
      <c r="AE28" s="86">
        <v>7241</v>
      </c>
      <c r="AF28" s="86"/>
    </row>
    <row r="29" spans="1:32" ht="18" x14ac:dyDescent="0.2">
      <c r="A29" s="86">
        <v>3163.7827029999999</v>
      </c>
      <c r="B29" s="86">
        <v>2195.4308420000002</v>
      </c>
      <c r="C29" s="86">
        <v>7558.3940549999998</v>
      </c>
      <c r="D29" s="86"/>
      <c r="E29" s="86">
        <v>2605</v>
      </c>
      <c r="F29" s="86">
        <v>4873</v>
      </c>
      <c r="G29" s="86">
        <v>4469</v>
      </c>
      <c r="H29" s="86"/>
      <c r="I29" s="86">
        <v>3818.0998370000002</v>
      </c>
      <c r="J29" s="86">
        <v>4617.7166209999996</v>
      </c>
      <c r="K29" s="86">
        <v>7054.0636560000003</v>
      </c>
      <c r="L29" s="86"/>
      <c r="M29" s="86">
        <v>5168.9178739999998</v>
      </c>
      <c r="N29" s="86">
        <v>5927.288305</v>
      </c>
      <c r="O29" s="86">
        <v>5261.7221659999996</v>
      </c>
      <c r="P29" s="158"/>
      <c r="Q29" s="86">
        <v>3693</v>
      </c>
      <c r="R29" s="86">
        <v>2434</v>
      </c>
      <c r="S29" s="86">
        <v>4311</v>
      </c>
      <c r="T29" s="86"/>
      <c r="U29" s="86">
        <v>2605</v>
      </c>
      <c r="V29" s="86">
        <v>4873</v>
      </c>
      <c r="W29" s="86">
        <v>4469</v>
      </c>
      <c r="X29" s="86"/>
      <c r="Y29" s="86">
        <v>3076</v>
      </c>
      <c r="Z29" s="86">
        <v>5294</v>
      </c>
      <c r="AA29" s="86">
        <v>3290</v>
      </c>
      <c r="AB29" s="86"/>
      <c r="AC29" s="86">
        <v>3735</v>
      </c>
      <c r="AD29" s="86">
        <v>6560</v>
      </c>
      <c r="AE29" s="86">
        <v>8003</v>
      </c>
      <c r="AF29" s="86"/>
    </row>
    <row r="30" spans="1:32" ht="18" x14ac:dyDescent="0.2">
      <c r="A30" s="86">
        <v>3572.4965569999999</v>
      </c>
      <c r="B30" s="86">
        <v>4655.2133050000002</v>
      </c>
      <c r="C30" s="86">
        <v>4791.1387839999998</v>
      </c>
      <c r="D30" s="86"/>
      <c r="E30" s="86">
        <v>1811</v>
      </c>
      <c r="F30" s="86">
        <v>4379</v>
      </c>
      <c r="G30" s="86">
        <v>5428</v>
      </c>
      <c r="H30" s="86"/>
      <c r="I30" s="86">
        <v>7504.0238630000003</v>
      </c>
      <c r="J30" s="86">
        <v>5461.3920079999998</v>
      </c>
      <c r="K30" s="86">
        <v>3837.7855960000002</v>
      </c>
      <c r="L30" s="86"/>
      <c r="M30" s="86">
        <v>2986.6108720000002</v>
      </c>
      <c r="N30" s="86">
        <v>7572.4553109999997</v>
      </c>
      <c r="O30" s="86">
        <v>5839.1710979999998</v>
      </c>
      <c r="P30" s="158"/>
      <c r="Q30" s="86">
        <v>3483</v>
      </c>
      <c r="R30" s="86">
        <v>4350</v>
      </c>
      <c r="S30" s="86">
        <v>3579</v>
      </c>
      <c r="T30" s="86"/>
      <c r="U30" s="86">
        <v>1811</v>
      </c>
      <c r="V30" s="86">
        <v>4379</v>
      </c>
      <c r="W30" s="86">
        <v>5428</v>
      </c>
      <c r="X30" s="86"/>
      <c r="Y30" s="86">
        <v>6086</v>
      </c>
      <c r="Z30" s="86">
        <v>13538</v>
      </c>
      <c r="AA30" s="86">
        <v>7384</v>
      </c>
      <c r="AB30" s="86"/>
      <c r="AC30" s="86">
        <v>3615</v>
      </c>
      <c r="AD30" s="86">
        <v>9250</v>
      </c>
      <c r="AE30" s="86">
        <v>5631</v>
      </c>
      <c r="AF30" s="86"/>
    </row>
    <row r="31" spans="1:32" ht="18" x14ac:dyDescent="0.2">
      <c r="A31" s="86">
        <v>2387.6013469999998</v>
      </c>
      <c r="B31" s="86">
        <v>5954.4734010000002</v>
      </c>
      <c r="C31" s="86">
        <v>3601.5564869999998</v>
      </c>
      <c r="D31" s="86"/>
      <c r="E31" s="86">
        <v>2857</v>
      </c>
      <c r="F31" s="86">
        <v>3550</v>
      </c>
      <c r="G31" s="86">
        <v>5162</v>
      </c>
      <c r="H31" s="86"/>
      <c r="I31" s="86">
        <v>7031.565646</v>
      </c>
      <c r="J31" s="86">
        <v>5210.1642259999999</v>
      </c>
      <c r="K31" s="86">
        <v>3955.9001499999999</v>
      </c>
      <c r="L31" s="86"/>
      <c r="M31" s="86">
        <v>2336.9808229999999</v>
      </c>
      <c r="N31" s="86">
        <v>6214.1379370000004</v>
      </c>
      <c r="O31" s="86">
        <v>8106.7830560000002</v>
      </c>
      <c r="P31" s="158"/>
      <c r="Q31" s="86">
        <v>3788</v>
      </c>
      <c r="R31" s="86">
        <v>4162</v>
      </c>
      <c r="S31" s="86">
        <v>3816</v>
      </c>
      <c r="T31" s="86"/>
      <c r="U31" s="86">
        <v>3857</v>
      </c>
      <c r="V31" s="86">
        <v>3550</v>
      </c>
      <c r="W31" s="86">
        <v>5162</v>
      </c>
      <c r="X31" s="86"/>
      <c r="Y31" s="86">
        <v>5926</v>
      </c>
      <c r="Z31" s="86">
        <v>5777</v>
      </c>
      <c r="AA31" s="86">
        <v>6151</v>
      </c>
      <c r="AB31" s="86"/>
      <c r="AC31" s="86">
        <v>3886</v>
      </c>
      <c r="AD31" s="86">
        <v>6608</v>
      </c>
      <c r="AE31" s="86">
        <v>7342</v>
      </c>
      <c r="AF31" s="86"/>
    </row>
    <row r="32" spans="1:32" ht="18" x14ac:dyDescent="0.2">
      <c r="A32" s="86">
        <v>3797.4766610000001</v>
      </c>
      <c r="B32" s="86">
        <v>3612.8054929999998</v>
      </c>
      <c r="C32" s="86">
        <v>5924.4760539999997</v>
      </c>
      <c r="D32" s="86"/>
      <c r="E32" s="86">
        <v>3101</v>
      </c>
      <c r="F32" s="86">
        <v>3555</v>
      </c>
      <c r="G32" s="86">
        <v>2311</v>
      </c>
      <c r="H32" s="86"/>
      <c r="I32" s="86">
        <v>4586.7818559999996</v>
      </c>
      <c r="J32" s="86">
        <v>7466.5271789999997</v>
      </c>
      <c r="K32" s="86">
        <v>5475.4532650000001</v>
      </c>
      <c r="L32" s="86"/>
      <c r="M32" s="86">
        <v>3030.6694750000001</v>
      </c>
      <c r="N32" s="86">
        <v>7574.3301449999999</v>
      </c>
      <c r="O32" s="86">
        <v>4799.5755380000001</v>
      </c>
      <c r="P32" s="158"/>
      <c r="Q32" s="86">
        <v>3163</v>
      </c>
      <c r="R32" s="86">
        <v>3172</v>
      </c>
      <c r="S32" s="86">
        <v>3143</v>
      </c>
      <c r="T32" s="86"/>
      <c r="U32" s="86">
        <v>3101</v>
      </c>
      <c r="V32" s="86">
        <v>3555</v>
      </c>
      <c r="W32" s="86">
        <v>2311</v>
      </c>
      <c r="X32" s="86"/>
      <c r="Y32" s="86">
        <v>4865</v>
      </c>
      <c r="Z32" s="86">
        <v>5606</v>
      </c>
      <c r="AA32" s="86">
        <v>5725</v>
      </c>
      <c r="AB32" s="86"/>
      <c r="AC32" s="86">
        <v>3188</v>
      </c>
      <c r="AD32" s="86">
        <v>4527</v>
      </c>
      <c r="AE32" s="86">
        <v>6769</v>
      </c>
      <c r="AF32" s="86"/>
    </row>
    <row r="33" spans="1:32" ht="18" x14ac:dyDescent="0.2">
      <c r="A33" s="86">
        <v>3422.509822</v>
      </c>
      <c r="B33" s="86">
        <v>6545.9835899999998</v>
      </c>
      <c r="C33" s="86">
        <v>5787.6131580000001</v>
      </c>
      <c r="D33" s="86"/>
      <c r="E33" s="86">
        <v>1883</v>
      </c>
      <c r="F33" s="86">
        <v>3015</v>
      </c>
      <c r="G33" s="86">
        <v>3127</v>
      </c>
      <c r="H33" s="86"/>
      <c r="I33" s="86">
        <v>6171.0167510000001</v>
      </c>
      <c r="J33" s="86">
        <v>4095.5752980000002</v>
      </c>
      <c r="K33" s="86">
        <v>6853.4563969999999</v>
      </c>
      <c r="L33" s="86"/>
      <c r="M33" s="86">
        <v>3578.1210599999999</v>
      </c>
      <c r="N33" s="86">
        <v>4404.9229400000004</v>
      </c>
      <c r="O33" s="86">
        <v>5040.4917320000004</v>
      </c>
      <c r="P33" s="158"/>
      <c r="Q33" s="86">
        <v>4031</v>
      </c>
      <c r="R33" s="86">
        <v>2256</v>
      </c>
      <c r="S33" s="86">
        <v>3851</v>
      </c>
      <c r="T33" s="86"/>
      <c r="U33" s="86">
        <v>1883</v>
      </c>
      <c r="V33" s="86">
        <v>3015</v>
      </c>
      <c r="W33" s="86">
        <v>3127</v>
      </c>
      <c r="X33" s="86"/>
      <c r="Y33" s="86">
        <v>4459</v>
      </c>
      <c r="Z33" s="86">
        <v>7273</v>
      </c>
      <c r="AA33" s="86">
        <v>5741</v>
      </c>
      <c r="AB33" s="86"/>
      <c r="AC33" s="86">
        <v>3300</v>
      </c>
      <c r="AD33" s="86">
        <v>4864</v>
      </c>
      <c r="AE33" s="86">
        <v>5780</v>
      </c>
      <c r="AF33" s="86"/>
    </row>
    <row r="34" spans="1:32" ht="18" x14ac:dyDescent="0.2">
      <c r="A34" s="86">
        <v>3517.1889489999999</v>
      </c>
      <c r="B34" s="86">
        <v>2938.8026</v>
      </c>
      <c r="C34" s="86">
        <v>5671.3734379999996</v>
      </c>
      <c r="D34" s="86"/>
      <c r="E34" s="86">
        <v>2780</v>
      </c>
      <c r="F34" s="86">
        <v>3412</v>
      </c>
      <c r="G34" s="86">
        <v>3729</v>
      </c>
      <c r="H34" s="86"/>
      <c r="I34" s="86">
        <v>5126.7341040000001</v>
      </c>
      <c r="J34" s="86">
        <v>5553.2588839999999</v>
      </c>
      <c r="K34" s="86">
        <v>6735.3418430000002</v>
      </c>
      <c r="L34" s="86"/>
      <c r="M34" s="86">
        <v>2483.2178899999999</v>
      </c>
      <c r="N34" s="86">
        <v>8513.622077</v>
      </c>
      <c r="O34" s="86">
        <v>7501.2116120000001</v>
      </c>
      <c r="P34" s="158"/>
      <c r="Q34" s="86">
        <v>2313</v>
      </c>
      <c r="R34" s="86">
        <v>3000</v>
      </c>
      <c r="S34" s="86">
        <v>3678</v>
      </c>
      <c r="T34" s="86"/>
      <c r="U34" s="86">
        <v>2780</v>
      </c>
      <c r="V34" s="86">
        <v>4412</v>
      </c>
      <c r="W34" s="86">
        <v>3729</v>
      </c>
      <c r="X34" s="86"/>
      <c r="Y34" s="86">
        <v>4536</v>
      </c>
      <c r="Z34" s="86">
        <v>6297</v>
      </c>
      <c r="AA34" s="86">
        <v>7143</v>
      </c>
      <c r="AB34" s="86"/>
      <c r="AC34" s="86">
        <v>5892</v>
      </c>
      <c r="AD34" s="86">
        <v>5201</v>
      </c>
      <c r="AE34" s="86">
        <v>4792</v>
      </c>
      <c r="AF34" s="86"/>
    </row>
    <row r="35" spans="1:32" ht="18" x14ac:dyDescent="0.2">
      <c r="A35" s="86">
        <v>3884.6564509999998</v>
      </c>
      <c r="B35" s="86">
        <v>4109.6365539999997</v>
      </c>
      <c r="C35" s="86">
        <v>3167.5323709999998</v>
      </c>
      <c r="D35" s="86"/>
      <c r="E35" s="86">
        <v>4149</v>
      </c>
      <c r="F35" s="86">
        <v>6679</v>
      </c>
      <c r="G35" s="86">
        <v>2211</v>
      </c>
      <c r="H35" s="86"/>
      <c r="I35" s="86">
        <v>5128.6089389999997</v>
      </c>
      <c r="J35" s="86">
        <v>4191.1918409999998</v>
      </c>
      <c r="K35" s="86">
        <v>4439.6073720000004</v>
      </c>
      <c r="L35" s="86"/>
      <c r="M35" s="86">
        <v>3578.1210599999999</v>
      </c>
      <c r="N35" s="86">
        <v>7650.2609300000004</v>
      </c>
      <c r="O35" s="86">
        <v>5638.5638399999998</v>
      </c>
      <c r="P35" s="158"/>
      <c r="Q35" s="86">
        <v>4580</v>
      </c>
      <c r="R35" s="86">
        <v>2996</v>
      </c>
      <c r="S35" s="86">
        <v>2987</v>
      </c>
      <c r="T35" s="86"/>
      <c r="U35" s="86">
        <v>4149</v>
      </c>
      <c r="V35" s="86">
        <v>6679</v>
      </c>
      <c r="W35" s="86">
        <v>2211</v>
      </c>
      <c r="X35" s="86"/>
      <c r="Y35" s="86">
        <v>11906</v>
      </c>
      <c r="Z35" s="86">
        <v>5574</v>
      </c>
      <c r="AA35" s="86">
        <v>6687</v>
      </c>
      <c r="AB35" s="86"/>
      <c r="AC35" s="86">
        <v>2865</v>
      </c>
      <c r="AD35" s="86">
        <v>3804</v>
      </c>
      <c r="AE35" s="86">
        <v>5605</v>
      </c>
      <c r="AF35" s="86"/>
    </row>
    <row r="36" spans="1:32" ht="18" x14ac:dyDescent="0.2">
      <c r="A36" s="86">
        <v>4678.6487319999997</v>
      </c>
      <c r="B36" s="86">
        <v>4594.2811929999998</v>
      </c>
      <c r="C36" s="86">
        <v>5286.0950110000003</v>
      </c>
      <c r="D36" s="86"/>
      <c r="E36" s="86">
        <v>3431</v>
      </c>
      <c r="F36" s="86">
        <v>5306</v>
      </c>
      <c r="G36" s="86">
        <v>3180</v>
      </c>
      <c r="H36" s="86"/>
      <c r="I36" s="86">
        <v>4816.4490450000003</v>
      </c>
      <c r="J36" s="86">
        <v>5793.2376610000001</v>
      </c>
      <c r="K36" s="86">
        <v>9130.4425260000007</v>
      </c>
      <c r="L36" s="86"/>
      <c r="M36" s="86">
        <v>1668.602433</v>
      </c>
      <c r="N36" s="86">
        <v>7013.7547210000002</v>
      </c>
      <c r="O36" s="86">
        <v>8313.0148179999997</v>
      </c>
      <c r="P36" s="158"/>
      <c r="Q36" s="86">
        <v>2840</v>
      </c>
      <c r="R36" s="86">
        <v>2886</v>
      </c>
      <c r="S36" s="86">
        <v>3353</v>
      </c>
      <c r="T36" s="86"/>
      <c r="U36" s="86">
        <v>3431</v>
      </c>
      <c r="V36" s="86">
        <v>5306</v>
      </c>
      <c r="W36" s="86">
        <v>3180</v>
      </c>
      <c r="X36" s="86"/>
      <c r="Y36" s="86">
        <v>3509</v>
      </c>
      <c r="Z36" s="86">
        <v>7493</v>
      </c>
      <c r="AA36" s="86">
        <v>6465</v>
      </c>
      <c r="AB36" s="86"/>
      <c r="AC36" s="86">
        <v>3764</v>
      </c>
      <c r="AD36" s="86">
        <v>3857</v>
      </c>
      <c r="AE36" s="86">
        <v>5771</v>
      </c>
      <c r="AF36" s="86"/>
    </row>
    <row r="37" spans="1:32" ht="18" x14ac:dyDescent="0.2">
      <c r="A37" s="86">
        <v>4223.0640229999999</v>
      </c>
      <c r="B37" s="86">
        <v>5652.6250959999998</v>
      </c>
      <c r="C37" s="86">
        <v>5332.0284490000004</v>
      </c>
      <c r="D37" s="86"/>
      <c r="E37" s="86">
        <v>8133</v>
      </c>
      <c r="F37" s="86">
        <v>3779</v>
      </c>
      <c r="G37" s="86">
        <v>8459</v>
      </c>
      <c r="H37" s="86"/>
      <c r="I37" s="86">
        <v>4027.143849</v>
      </c>
      <c r="J37" s="86">
        <v>5202.6648889999997</v>
      </c>
      <c r="K37" s="86">
        <v>3774.0412329999999</v>
      </c>
      <c r="L37" s="86"/>
      <c r="M37" s="86">
        <v>2448.5334579999999</v>
      </c>
      <c r="N37" s="86">
        <v>5937.5998939999999</v>
      </c>
      <c r="O37" s="86">
        <v>4811.7619599999998</v>
      </c>
      <c r="P37" s="158"/>
      <c r="Q37" s="86">
        <v>3138</v>
      </c>
      <c r="R37" s="86">
        <v>3898</v>
      </c>
      <c r="S37" s="86">
        <v>2763</v>
      </c>
      <c r="T37" s="86"/>
      <c r="U37" s="86">
        <v>8133</v>
      </c>
      <c r="V37" s="86">
        <v>3779</v>
      </c>
      <c r="W37" s="86">
        <v>4459</v>
      </c>
      <c r="X37" s="86"/>
      <c r="Y37" s="86">
        <v>5526</v>
      </c>
      <c r="Z37" s="86">
        <v>4360</v>
      </c>
      <c r="AA37" s="86">
        <v>8124</v>
      </c>
      <c r="AB37" s="86"/>
      <c r="AC37" s="86">
        <v>3718</v>
      </c>
      <c r="AD37" s="86">
        <v>4341</v>
      </c>
      <c r="AE37" s="86">
        <v>6584</v>
      </c>
      <c r="AF37" s="86"/>
    </row>
    <row r="38" spans="1:32" ht="18" x14ac:dyDescent="0.2">
      <c r="A38" s="86">
        <v>1998.573251</v>
      </c>
      <c r="B38" s="86">
        <v>2579.771851</v>
      </c>
      <c r="C38" s="86">
        <v>3629.6790000000001</v>
      </c>
      <c r="D38" s="86"/>
      <c r="E38" s="86">
        <v>3290</v>
      </c>
      <c r="F38" s="86">
        <v>3727</v>
      </c>
      <c r="G38" s="86">
        <v>4213</v>
      </c>
      <c r="H38" s="86"/>
      <c r="I38" s="86">
        <v>4706.7712449999999</v>
      </c>
      <c r="J38" s="86">
        <v>6313.5041490000003</v>
      </c>
      <c r="K38" s="86">
        <v>4493.9775639999998</v>
      </c>
      <c r="L38" s="86"/>
      <c r="M38" s="86">
        <v>4042.142523</v>
      </c>
      <c r="N38" s="86">
        <v>8506.1227400000007</v>
      </c>
      <c r="O38" s="86">
        <v>4211.8150180000002</v>
      </c>
      <c r="P38" s="158"/>
      <c r="Q38" s="86">
        <v>3211</v>
      </c>
      <c r="R38" s="86">
        <v>4686</v>
      </c>
      <c r="S38" s="86">
        <v>3973</v>
      </c>
      <c r="T38" s="86"/>
      <c r="U38" s="86">
        <v>3290</v>
      </c>
      <c r="V38" s="86">
        <v>3727</v>
      </c>
      <c r="W38" s="86">
        <v>4213</v>
      </c>
      <c r="X38" s="86"/>
      <c r="Y38" s="86">
        <v>3191</v>
      </c>
      <c r="Z38" s="86">
        <v>3804</v>
      </c>
      <c r="AA38" s="86">
        <v>5057</v>
      </c>
      <c r="AB38" s="86"/>
      <c r="AC38" s="86">
        <v>4354</v>
      </c>
      <c r="AD38" s="86">
        <v>4944</v>
      </c>
      <c r="AE38" s="86">
        <v>6760</v>
      </c>
      <c r="AF38" s="86"/>
    </row>
    <row r="39" spans="1:32" ht="18" x14ac:dyDescent="0.2">
      <c r="A39" s="86">
        <v>1991.0739140000001</v>
      </c>
      <c r="B39" s="86">
        <v>5613.2535779999998</v>
      </c>
      <c r="C39" s="86">
        <v>3714.983956</v>
      </c>
      <c r="D39" s="86"/>
      <c r="E39" s="86">
        <v>4234</v>
      </c>
      <c r="F39" s="86">
        <v>4165</v>
      </c>
      <c r="G39" s="86">
        <v>3823</v>
      </c>
      <c r="H39" s="86"/>
      <c r="I39" s="86">
        <v>4911.1281719999997</v>
      </c>
      <c r="J39" s="86">
        <v>4112.448805</v>
      </c>
      <c r="K39" s="86">
        <v>3941.838894</v>
      </c>
      <c r="L39" s="86"/>
      <c r="M39" s="86">
        <v>3892.1557870000001</v>
      </c>
      <c r="N39" s="86">
        <v>5150.1695319999999</v>
      </c>
      <c r="O39" s="86">
        <v>4766.7659389999999</v>
      </c>
      <c r="P39" s="158"/>
      <c r="Q39" s="86">
        <v>4343</v>
      </c>
      <c r="R39" s="86">
        <v>3309</v>
      </c>
      <c r="S39" s="86">
        <v>3468</v>
      </c>
      <c r="T39" s="86"/>
      <c r="U39" s="86">
        <v>4234</v>
      </c>
      <c r="V39" s="86">
        <v>4165</v>
      </c>
      <c r="W39" s="86">
        <v>3823</v>
      </c>
      <c r="X39" s="86"/>
      <c r="Y39" s="86">
        <v>6064</v>
      </c>
      <c r="Z39" s="86">
        <v>5734</v>
      </c>
      <c r="AA39" s="86">
        <v>6427</v>
      </c>
      <c r="AB39" s="86"/>
      <c r="AC39" s="86">
        <v>3314</v>
      </c>
      <c r="AD39" s="86">
        <v>4601</v>
      </c>
      <c r="AE39" s="86">
        <v>6604</v>
      </c>
      <c r="AF39" s="86"/>
    </row>
    <row r="40" spans="1:32" ht="18" x14ac:dyDescent="0.2">
      <c r="A40" s="86">
        <v>5041.4291489999996</v>
      </c>
      <c r="B40" s="86">
        <v>4593.3437759999997</v>
      </c>
      <c r="C40" s="86">
        <v>2827.249965</v>
      </c>
      <c r="D40" s="86"/>
      <c r="E40" s="86">
        <v>4498</v>
      </c>
      <c r="F40" s="86">
        <v>4307</v>
      </c>
      <c r="G40" s="86">
        <v>2066</v>
      </c>
      <c r="H40" s="86"/>
      <c r="I40" s="86">
        <v>6977.1954539999997</v>
      </c>
      <c r="J40" s="86">
        <v>6281.6319679999997</v>
      </c>
      <c r="K40" s="86">
        <v>4424.6086990000003</v>
      </c>
      <c r="L40" s="86"/>
      <c r="M40" s="86">
        <v>2766.3178539999999</v>
      </c>
      <c r="N40" s="86">
        <v>7638.0745079999997</v>
      </c>
      <c r="O40" s="86">
        <v>7784.3115749999997</v>
      </c>
      <c r="P40" s="158"/>
      <c r="Q40" s="86">
        <v>1875</v>
      </c>
      <c r="R40" s="86">
        <v>4670</v>
      </c>
      <c r="S40" s="86">
        <v>3118</v>
      </c>
      <c r="T40" s="86"/>
      <c r="U40" s="86">
        <v>4498</v>
      </c>
      <c r="V40" s="86">
        <v>4307</v>
      </c>
      <c r="W40" s="86">
        <v>2066</v>
      </c>
      <c r="X40" s="86"/>
      <c r="Y40" s="86">
        <v>5659</v>
      </c>
      <c r="Z40" s="86">
        <v>2123</v>
      </c>
      <c r="AA40" s="86">
        <v>6543</v>
      </c>
      <c r="AB40" s="86"/>
      <c r="AC40" s="86">
        <v>2733</v>
      </c>
      <c r="AD40" s="86">
        <v>4241</v>
      </c>
      <c r="AE40" s="86">
        <v>8529</v>
      </c>
      <c r="AF40" s="86"/>
    </row>
    <row r="41" spans="1:32" ht="18" x14ac:dyDescent="0.2">
      <c r="A41" s="86">
        <v>2205.7424299999998</v>
      </c>
      <c r="B41" s="86">
        <v>5419.2082389999996</v>
      </c>
      <c r="C41" s="86">
        <v>6287.2564709999997</v>
      </c>
      <c r="D41" s="86"/>
      <c r="E41" s="86">
        <v>4901</v>
      </c>
      <c r="F41" s="86">
        <v>5599</v>
      </c>
      <c r="G41" s="86">
        <v>2947</v>
      </c>
      <c r="H41" s="86"/>
      <c r="I41" s="86">
        <v>6222.5746909999998</v>
      </c>
      <c r="J41" s="86">
        <v>5717.3068759999996</v>
      </c>
      <c r="K41" s="86">
        <v>7853.6804400000001</v>
      </c>
      <c r="L41" s="86"/>
      <c r="M41" s="86">
        <v>3428.1343240000001</v>
      </c>
      <c r="N41" s="86">
        <v>9122.0057730000008</v>
      </c>
      <c r="O41" s="86">
        <v>3954.0253160000002</v>
      </c>
      <c r="P41" s="158"/>
      <c r="Q41" s="86">
        <v>3605</v>
      </c>
      <c r="R41" s="86">
        <v>4858</v>
      </c>
      <c r="S41" s="86">
        <v>2932</v>
      </c>
      <c r="T41" s="86"/>
      <c r="U41" s="86">
        <v>4901</v>
      </c>
      <c r="V41" s="86">
        <v>5599</v>
      </c>
      <c r="W41" s="86">
        <v>2947</v>
      </c>
      <c r="X41" s="86"/>
      <c r="Y41" s="86">
        <v>3670</v>
      </c>
      <c r="Z41" s="86">
        <v>11879</v>
      </c>
      <c r="AA41" s="86">
        <v>4231</v>
      </c>
      <c r="AB41" s="86"/>
      <c r="AC41" s="86">
        <v>2975</v>
      </c>
      <c r="AD41" s="86">
        <v>4891</v>
      </c>
      <c r="AE41" s="86">
        <v>12437</v>
      </c>
      <c r="AF41" s="86"/>
    </row>
    <row r="42" spans="1:32" ht="18" x14ac:dyDescent="0.2">
      <c r="A42" s="86">
        <v>2969.7373640000001</v>
      </c>
      <c r="B42" s="86">
        <v>8955.1455289999994</v>
      </c>
      <c r="C42" s="86">
        <v>6729.7173409999996</v>
      </c>
      <c r="D42" s="86"/>
      <c r="E42" s="86">
        <v>2510</v>
      </c>
      <c r="F42" s="86">
        <v>4339</v>
      </c>
      <c r="G42" s="86">
        <v>3743</v>
      </c>
      <c r="H42" s="86"/>
      <c r="I42" s="86">
        <v>4881.1308250000002</v>
      </c>
      <c r="J42" s="86">
        <v>8173.3396700000003</v>
      </c>
      <c r="K42" s="86">
        <v>5755.7409770000004</v>
      </c>
      <c r="L42" s="86"/>
      <c r="M42" s="86">
        <v>3661.5511820000002</v>
      </c>
      <c r="N42" s="86">
        <v>6080.0872920000002</v>
      </c>
      <c r="O42" s="86">
        <v>5280.4705080000003</v>
      </c>
      <c r="P42" s="158"/>
      <c r="Q42" s="86">
        <v>2770</v>
      </c>
      <c r="R42" s="86">
        <v>4361</v>
      </c>
      <c r="S42" s="86">
        <v>3015</v>
      </c>
      <c r="T42" s="86"/>
      <c r="U42" s="86">
        <v>2510</v>
      </c>
      <c r="V42" s="86">
        <v>4339</v>
      </c>
      <c r="W42" s="86">
        <v>3743</v>
      </c>
      <c r="X42" s="86"/>
      <c r="Y42" s="86">
        <v>3991</v>
      </c>
      <c r="Z42" s="86">
        <v>6299</v>
      </c>
      <c r="AA42" s="86">
        <v>5923</v>
      </c>
      <c r="AB42" s="86"/>
      <c r="AC42" s="86">
        <v>3728</v>
      </c>
      <c r="AD42" s="86">
        <v>7475</v>
      </c>
      <c r="AE42" s="86">
        <v>5842</v>
      </c>
      <c r="AF42" s="86"/>
    </row>
    <row r="43" spans="1:32" ht="18" x14ac:dyDescent="0.2">
      <c r="A43" s="86">
        <v>2275.1112950000002</v>
      </c>
      <c r="B43" s="86">
        <v>4319.6179840000004</v>
      </c>
      <c r="C43" s="86">
        <v>3510.6270290000002</v>
      </c>
      <c r="D43" s="86"/>
      <c r="E43" s="86">
        <v>3372</v>
      </c>
      <c r="F43" s="86">
        <v>4093</v>
      </c>
      <c r="G43" s="86">
        <v>3099</v>
      </c>
      <c r="H43" s="86"/>
      <c r="I43" s="86">
        <v>4134.9468159999997</v>
      </c>
      <c r="J43" s="86">
        <v>5235.4744879999998</v>
      </c>
      <c r="K43" s="86">
        <v>7086.8732550000004</v>
      </c>
      <c r="L43" s="86"/>
      <c r="M43" s="86">
        <v>3966.211738</v>
      </c>
      <c r="N43" s="86">
        <v>4346.8030799999997</v>
      </c>
      <c r="O43" s="86">
        <v>7495.5871090000001</v>
      </c>
      <c r="P43" s="158"/>
      <c r="Q43" s="86">
        <v>2977</v>
      </c>
      <c r="R43" s="86">
        <v>4036</v>
      </c>
      <c r="S43" s="86">
        <v>3645</v>
      </c>
      <c r="T43" s="86"/>
      <c r="U43" s="86">
        <v>3372</v>
      </c>
      <c r="V43" s="86">
        <v>4093</v>
      </c>
      <c r="W43" s="86">
        <v>3099</v>
      </c>
      <c r="X43" s="86"/>
      <c r="Y43" s="86">
        <v>3135</v>
      </c>
      <c r="Z43" s="86">
        <v>11225</v>
      </c>
      <c r="AA43" s="86">
        <v>6612</v>
      </c>
      <c r="AB43" s="86"/>
      <c r="AC43" s="86">
        <v>3505</v>
      </c>
      <c r="AD43" s="86">
        <v>4838</v>
      </c>
      <c r="AE43" s="86">
        <v>8834</v>
      </c>
      <c r="AF43" s="86"/>
    </row>
    <row r="44" spans="1:32" ht="18" x14ac:dyDescent="0.2">
      <c r="A44" s="86">
        <v>3370.951881</v>
      </c>
      <c r="B44" s="86">
        <v>3684.0491919999999</v>
      </c>
      <c r="C44" s="86">
        <v>5289.8446789999998</v>
      </c>
      <c r="D44" s="86"/>
      <c r="E44" s="86">
        <v>3239</v>
      </c>
      <c r="F44" s="86">
        <v>5348</v>
      </c>
      <c r="G44" s="86">
        <v>2078</v>
      </c>
      <c r="H44" s="86"/>
      <c r="I44" s="86">
        <v>3935.2769739999999</v>
      </c>
      <c r="J44" s="86">
        <v>4615.841786</v>
      </c>
      <c r="K44" s="86">
        <v>4451.7937940000002</v>
      </c>
      <c r="L44" s="86"/>
      <c r="M44" s="86">
        <v>3533.125039</v>
      </c>
      <c r="N44" s="86">
        <v>5495.1390240000001</v>
      </c>
      <c r="O44" s="86">
        <v>6952.8226100000002</v>
      </c>
      <c r="P44" s="158"/>
      <c r="Q44" s="86">
        <v>4378</v>
      </c>
      <c r="R44" s="86">
        <v>6330</v>
      </c>
      <c r="S44" s="86">
        <v>3966</v>
      </c>
      <c r="T44" s="86"/>
      <c r="U44" s="86">
        <v>3239</v>
      </c>
      <c r="V44" s="86">
        <v>5348</v>
      </c>
      <c r="W44" s="86">
        <v>2078</v>
      </c>
      <c r="X44" s="86"/>
      <c r="Y44" s="86">
        <v>6035</v>
      </c>
      <c r="Z44" s="86">
        <v>10929</v>
      </c>
      <c r="AA44" s="86">
        <v>5415</v>
      </c>
      <c r="AB44" s="86"/>
      <c r="AC44" s="86">
        <v>6038</v>
      </c>
      <c r="AD44" s="86">
        <v>4870</v>
      </c>
      <c r="AE44" s="86">
        <v>6883</v>
      </c>
      <c r="AF44" s="86"/>
    </row>
    <row r="45" spans="1:32" ht="18" x14ac:dyDescent="0.2">
      <c r="A45" s="86">
        <v>2653.8278019999998</v>
      </c>
      <c r="B45" s="86">
        <v>3999.9587540000002</v>
      </c>
      <c r="C45" s="86">
        <v>6021.9674320000004</v>
      </c>
      <c r="D45" s="86"/>
      <c r="E45" s="86">
        <v>2002</v>
      </c>
      <c r="F45" s="86">
        <v>6681</v>
      </c>
      <c r="G45" s="86">
        <v>4334</v>
      </c>
      <c r="H45" s="86"/>
      <c r="I45" s="86">
        <v>4182.7550879999999</v>
      </c>
      <c r="J45" s="86">
        <v>4936.4384339999997</v>
      </c>
      <c r="K45" s="86">
        <v>4896.1294989999997</v>
      </c>
      <c r="L45" s="86"/>
      <c r="M45" s="86">
        <v>2982.8612029999999</v>
      </c>
      <c r="N45" s="86">
        <v>4321.4928179999997</v>
      </c>
      <c r="O45" s="86">
        <v>8982.3306250000005</v>
      </c>
      <c r="P45" s="158"/>
      <c r="Q45" s="86">
        <v>3544</v>
      </c>
      <c r="R45" s="86">
        <v>4428</v>
      </c>
      <c r="S45" s="86">
        <v>4663</v>
      </c>
      <c r="T45" s="86"/>
      <c r="U45" s="86">
        <v>2002</v>
      </c>
      <c r="V45" s="86">
        <v>6681</v>
      </c>
      <c r="W45" s="86">
        <v>4334</v>
      </c>
      <c r="X45" s="86"/>
      <c r="Y45" s="86">
        <v>3458</v>
      </c>
      <c r="Z45" s="86">
        <v>12832</v>
      </c>
      <c r="AA45" s="86">
        <v>4700</v>
      </c>
      <c r="AB45" s="86"/>
      <c r="AC45" s="86">
        <v>4451</v>
      </c>
      <c r="AD45" s="86">
        <v>12558</v>
      </c>
      <c r="AE45" s="86">
        <v>6402</v>
      </c>
      <c r="AF45" s="86"/>
    </row>
    <row r="46" spans="1:32" ht="18" x14ac:dyDescent="0.2">
      <c r="A46" s="86">
        <v>3809.6630829999999</v>
      </c>
      <c r="B46" s="86">
        <v>4044.0173570000002</v>
      </c>
      <c r="C46" s="86">
        <v>6410.0581099999999</v>
      </c>
      <c r="D46" s="86"/>
      <c r="E46" s="86">
        <v>4142</v>
      </c>
      <c r="F46" s="86">
        <v>2922</v>
      </c>
      <c r="G46" s="86">
        <v>4713</v>
      </c>
      <c r="H46" s="86"/>
      <c r="I46" s="86">
        <v>4055.2663619999998</v>
      </c>
      <c r="J46" s="86">
        <v>5200.7900550000004</v>
      </c>
      <c r="K46" s="86">
        <v>3485.3167669999998</v>
      </c>
      <c r="L46" s="86"/>
      <c r="M46" s="86">
        <v>4939.250685</v>
      </c>
      <c r="N46" s="86">
        <v>9336.6742880000002</v>
      </c>
      <c r="O46" s="86">
        <v>6465.3657190000004</v>
      </c>
      <c r="P46" s="158"/>
      <c r="Q46" s="86">
        <v>6815</v>
      </c>
      <c r="R46" s="86">
        <v>3408</v>
      </c>
      <c r="S46" s="86">
        <v>5554</v>
      </c>
      <c r="T46" s="86"/>
      <c r="U46" s="86">
        <v>6142</v>
      </c>
      <c r="V46" s="86">
        <v>2922</v>
      </c>
      <c r="W46" s="86">
        <v>4713</v>
      </c>
      <c r="X46" s="86"/>
      <c r="Y46" s="86">
        <v>4101</v>
      </c>
      <c r="Z46" s="86">
        <v>13508</v>
      </c>
      <c r="AA46" s="86">
        <v>7511</v>
      </c>
      <c r="AB46" s="86"/>
      <c r="AC46" s="86">
        <v>4302</v>
      </c>
      <c r="AD46" s="86">
        <v>4157</v>
      </c>
      <c r="AE46" s="86">
        <v>6148</v>
      </c>
      <c r="AF46" s="86"/>
    </row>
    <row r="47" spans="1:32" ht="18" x14ac:dyDescent="0.2">
      <c r="A47" s="86">
        <v>3749.6683889999999</v>
      </c>
      <c r="B47" s="86">
        <v>2988.4857059999999</v>
      </c>
      <c r="C47" s="86">
        <v>4606.4676159999999</v>
      </c>
      <c r="D47" s="86"/>
      <c r="E47" s="86">
        <v>1620</v>
      </c>
      <c r="F47" s="86">
        <v>4673</v>
      </c>
      <c r="G47" s="86">
        <v>3371</v>
      </c>
      <c r="H47" s="86"/>
      <c r="I47" s="86">
        <v>2800.0648689999998</v>
      </c>
      <c r="J47" s="86">
        <v>8692.6687419999998</v>
      </c>
      <c r="K47" s="86">
        <v>5018.9311379999999</v>
      </c>
      <c r="L47" s="86"/>
      <c r="M47" s="86">
        <v>2797.252618</v>
      </c>
      <c r="N47" s="86">
        <v>6475.6773069999999</v>
      </c>
      <c r="O47" s="86">
        <v>8048.6631960000004</v>
      </c>
      <c r="P47" s="158"/>
      <c r="Q47" s="86">
        <v>2673</v>
      </c>
      <c r="R47" s="86">
        <v>4543</v>
      </c>
      <c r="S47" s="86">
        <v>3051</v>
      </c>
      <c r="T47" s="86"/>
      <c r="U47" s="86">
        <v>3620</v>
      </c>
      <c r="V47" s="86">
        <v>4673</v>
      </c>
      <c r="W47" s="86">
        <v>3371</v>
      </c>
      <c r="X47" s="86"/>
      <c r="Y47" s="86">
        <v>4959</v>
      </c>
      <c r="Z47" s="86">
        <v>5546</v>
      </c>
      <c r="AA47" s="86">
        <v>6721</v>
      </c>
      <c r="AB47" s="86"/>
      <c r="AC47" s="86">
        <v>3123</v>
      </c>
      <c r="AD47" s="86">
        <v>6107</v>
      </c>
      <c r="AE47" s="86">
        <v>4290</v>
      </c>
      <c r="AF47" s="86"/>
    </row>
    <row r="48" spans="1:32" ht="18" x14ac:dyDescent="0.2">
      <c r="A48" s="86">
        <v>4313.0560640000003</v>
      </c>
      <c r="B48" s="86">
        <v>3224.7148139999999</v>
      </c>
      <c r="C48" s="86">
        <v>5853.2323550000001</v>
      </c>
      <c r="D48" s="86"/>
      <c r="E48" s="86">
        <v>2742</v>
      </c>
      <c r="F48" s="86">
        <v>5030</v>
      </c>
      <c r="G48" s="86">
        <v>1956</v>
      </c>
      <c r="H48" s="86"/>
      <c r="I48" s="86">
        <v>5283.2827600000001</v>
      </c>
      <c r="J48" s="86">
        <v>4991.7460419999998</v>
      </c>
      <c r="K48" s="86">
        <v>5137.045693</v>
      </c>
      <c r="L48" s="86"/>
      <c r="M48" s="86">
        <v>2394.163266</v>
      </c>
      <c r="N48" s="86">
        <v>4910.1907549999996</v>
      </c>
      <c r="O48" s="86">
        <v>4748.017597</v>
      </c>
      <c r="P48" s="158"/>
      <c r="Q48" s="86">
        <v>1858</v>
      </c>
      <c r="R48" s="86">
        <v>7270</v>
      </c>
      <c r="S48" s="86">
        <v>2996</v>
      </c>
      <c r="T48" s="86"/>
      <c r="U48" s="86">
        <v>2742</v>
      </c>
      <c r="V48" s="86">
        <v>5030</v>
      </c>
      <c r="W48" s="86">
        <v>1956</v>
      </c>
      <c r="X48" s="86"/>
      <c r="Y48" s="86">
        <v>6197</v>
      </c>
      <c r="Z48" s="86">
        <v>7743</v>
      </c>
      <c r="AA48" s="86">
        <v>7893</v>
      </c>
      <c r="AB48" s="86"/>
      <c r="AC48" s="86">
        <v>10314</v>
      </c>
      <c r="AD48" s="86">
        <v>5666</v>
      </c>
      <c r="AE48" s="86">
        <v>6624</v>
      </c>
      <c r="AF48" s="86"/>
    </row>
    <row r="49" spans="1:32" ht="18" x14ac:dyDescent="0.2">
      <c r="A49" s="86">
        <v>3619.3674120000001</v>
      </c>
      <c r="B49" s="86">
        <v>3848.0971840000002</v>
      </c>
      <c r="C49" s="86">
        <v>6051.0273619999998</v>
      </c>
      <c r="D49" s="86"/>
      <c r="E49" s="86">
        <v>5697</v>
      </c>
      <c r="F49" s="86">
        <v>2900</v>
      </c>
      <c r="G49" s="86">
        <v>4474</v>
      </c>
      <c r="H49" s="86"/>
      <c r="I49" s="86">
        <v>5612.3161609999997</v>
      </c>
      <c r="J49" s="86">
        <v>8177.0893390000001</v>
      </c>
      <c r="K49" s="86">
        <v>3295.9585139999999</v>
      </c>
      <c r="L49" s="86"/>
      <c r="M49" s="86">
        <v>1570.173638</v>
      </c>
      <c r="N49" s="86">
        <v>8163.9654989999999</v>
      </c>
      <c r="O49" s="86">
        <v>7654.9480160000003</v>
      </c>
      <c r="P49" s="158"/>
      <c r="Q49" s="86">
        <v>4616</v>
      </c>
      <c r="R49" s="86">
        <v>3134</v>
      </c>
      <c r="S49" s="86">
        <v>2706</v>
      </c>
      <c r="T49" s="86"/>
      <c r="U49" s="86">
        <v>5697</v>
      </c>
      <c r="V49" s="86">
        <v>2900</v>
      </c>
      <c r="W49" s="86">
        <v>4474</v>
      </c>
      <c r="X49" s="86"/>
      <c r="Y49" s="86">
        <v>4207</v>
      </c>
      <c r="Z49" s="86">
        <v>6024</v>
      </c>
      <c r="AA49" s="86">
        <v>7243</v>
      </c>
      <c r="AB49" s="86"/>
      <c r="AC49" s="86">
        <v>4841</v>
      </c>
      <c r="AD49" s="86">
        <v>4016</v>
      </c>
      <c r="AE49" s="86">
        <v>5949</v>
      </c>
      <c r="AF49" s="86"/>
    </row>
    <row r="50" spans="1:32" ht="18" x14ac:dyDescent="0.2">
      <c r="A50" s="86">
        <v>3431.8839929999999</v>
      </c>
      <c r="B50" s="86">
        <v>3475.0051790000002</v>
      </c>
      <c r="C50" s="86">
        <v>4692.7099879999996</v>
      </c>
      <c r="D50" s="86"/>
      <c r="E50" s="86">
        <v>2791</v>
      </c>
      <c r="F50" s="86">
        <v>1633</v>
      </c>
      <c r="G50" s="86">
        <v>3458</v>
      </c>
      <c r="H50" s="86"/>
      <c r="I50" s="86">
        <v>4733.018924</v>
      </c>
      <c r="J50" s="86">
        <v>7412.1569870000003</v>
      </c>
      <c r="K50" s="86">
        <v>3764.667062</v>
      </c>
      <c r="L50" s="86"/>
      <c r="M50" s="86">
        <v>5033.9298120000003</v>
      </c>
      <c r="N50" s="86">
        <v>5381.7115549999999</v>
      </c>
      <c r="O50" s="86">
        <v>8009.2916779999996</v>
      </c>
      <c r="P50" s="158"/>
      <c r="Q50" s="86">
        <v>3874</v>
      </c>
      <c r="R50" s="86">
        <v>2154</v>
      </c>
      <c r="S50" s="86">
        <v>7250</v>
      </c>
      <c r="T50" s="86"/>
      <c r="U50" s="86">
        <v>2791</v>
      </c>
      <c r="V50" s="86">
        <v>1633</v>
      </c>
      <c r="W50" s="86">
        <v>3458</v>
      </c>
      <c r="X50" s="86"/>
      <c r="Y50" s="86">
        <v>4708</v>
      </c>
      <c r="Z50" s="86">
        <v>9748</v>
      </c>
      <c r="AA50" s="86">
        <v>6243</v>
      </c>
      <c r="AB50" s="86"/>
      <c r="AC50" s="86">
        <v>4193</v>
      </c>
      <c r="AD50" s="86">
        <v>6023</v>
      </c>
      <c r="AE50" s="86">
        <v>6465</v>
      </c>
      <c r="AF50" s="86"/>
    </row>
    <row r="51" spans="1:32" ht="18" x14ac:dyDescent="0.2">
      <c r="A51" s="86">
        <v>3948.4008130000002</v>
      </c>
      <c r="B51" s="86">
        <v>2201.992761</v>
      </c>
      <c r="C51" s="86">
        <v>6882.5163270000003</v>
      </c>
      <c r="D51" s="86"/>
      <c r="E51" s="86">
        <v>5022</v>
      </c>
      <c r="F51" s="86">
        <v>2949</v>
      </c>
      <c r="G51" s="86">
        <v>2668</v>
      </c>
      <c r="H51" s="86"/>
      <c r="I51" s="86">
        <v>3665.3008500000001</v>
      </c>
      <c r="J51" s="86">
        <v>5295.4691819999998</v>
      </c>
      <c r="K51" s="86">
        <v>3198.4671360000002</v>
      </c>
      <c r="L51" s="86"/>
      <c r="M51" s="86">
        <v>3701.8601170000002</v>
      </c>
      <c r="N51" s="86">
        <v>6559.1074289999997</v>
      </c>
      <c r="O51" s="86">
        <v>3695.2981970000001</v>
      </c>
      <c r="P51" s="158"/>
      <c r="Q51" s="86">
        <v>3153</v>
      </c>
      <c r="R51" s="86">
        <v>4197</v>
      </c>
      <c r="S51" s="86">
        <v>4047</v>
      </c>
      <c r="T51" s="86"/>
      <c r="U51" s="86">
        <v>5022</v>
      </c>
      <c r="V51" s="86">
        <v>2949</v>
      </c>
      <c r="W51" s="86">
        <v>2668</v>
      </c>
      <c r="X51" s="86"/>
      <c r="Y51" s="86">
        <v>4203</v>
      </c>
      <c r="Z51" s="86">
        <v>12574</v>
      </c>
      <c r="AA51" s="86">
        <v>5797</v>
      </c>
      <c r="AB51" s="86"/>
      <c r="AC51" s="86">
        <v>4012</v>
      </c>
      <c r="AD51" s="86">
        <v>5635</v>
      </c>
      <c r="AE51" s="86">
        <v>3908</v>
      </c>
      <c r="AF51" s="86"/>
    </row>
    <row r="52" spans="1:32" ht="18" x14ac:dyDescent="0.2">
      <c r="A52" s="86">
        <v>2730.6960039999999</v>
      </c>
      <c r="B52" s="86">
        <v>5048.9284850000004</v>
      </c>
      <c r="C52" s="86">
        <v>4907.3785040000002</v>
      </c>
      <c r="D52" s="86"/>
      <c r="E52" s="86">
        <v>4599</v>
      </c>
      <c r="F52" s="86">
        <v>5968</v>
      </c>
      <c r="G52" s="86">
        <v>3560</v>
      </c>
      <c r="H52" s="86"/>
      <c r="I52" s="86">
        <v>4530.5368310000003</v>
      </c>
      <c r="J52" s="86">
        <v>6828.1461360000003</v>
      </c>
      <c r="K52" s="86">
        <v>5015.1814700000004</v>
      </c>
      <c r="L52" s="86"/>
      <c r="M52" s="86">
        <v>1939.5159739999999</v>
      </c>
      <c r="N52" s="86">
        <v>8085.2224630000001</v>
      </c>
      <c r="O52" s="86">
        <v>2899.4310820000001</v>
      </c>
      <c r="P52" s="158"/>
      <c r="Q52" s="86">
        <v>5040</v>
      </c>
      <c r="R52" s="86">
        <v>4235</v>
      </c>
      <c r="S52" s="86">
        <v>2528</v>
      </c>
      <c r="T52" s="86"/>
      <c r="U52" s="86">
        <v>4599</v>
      </c>
      <c r="V52" s="86">
        <v>5968</v>
      </c>
      <c r="W52" s="86">
        <v>3560</v>
      </c>
      <c r="X52" s="86"/>
      <c r="Y52" s="86">
        <v>4139</v>
      </c>
      <c r="Z52" s="86">
        <v>4054</v>
      </c>
      <c r="AA52" s="86">
        <v>5601</v>
      </c>
      <c r="AB52" s="86"/>
      <c r="AC52" s="86">
        <v>5829</v>
      </c>
      <c r="AD52" s="86">
        <v>3716</v>
      </c>
      <c r="AE52" s="86">
        <v>6355</v>
      </c>
      <c r="AF52" s="86"/>
    </row>
    <row r="53" spans="1:32" ht="18" x14ac:dyDescent="0.2">
      <c r="A53" s="86">
        <v>2478.5308049999999</v>
      </c>
      <c r="B53" s="86">
        <v>4289.620637</v>
      </c>
      <c r="C53" s="86">
        <v>4161.1944940000003</v>
      </c>
      <c r="D53" s="86"/>
      <c r="E53" s="86">
        <v>4936</v>
      </c>
      <c r="F53" s="86">
        <v>5495</v>
      </c>
      <c r="G53" s="86">
        <v>4252</v>
      </c>
      <c r="H53" s="86"/>
      <c r="I53" s="86">
        <v>4279.3090490000004</v>
      </c>
      <c r="J53" s="86">
        <v>7846.1811029999999</v>
      </c>
      <c r="K53" s="86">
        <v>4366.4888389999996</v>
      </c>
      <c r="L53" s="86"/>
      <c r="M53" s="86">
        <v>2760.6933509999999</v>
      </c>
      <c r="N53" s="86">
        <v>6005.0939250000001</v>
      </c>
      <c r="O53" s="86">
        <v>5863.5439429999997</v>
      </c>
      <c r="P53" s="158"/>
      <c r="Q53" s="86">
        <v>14819</v>
      </c>
      <c r="R53" s="86">
        <v>3362</v>
      </c>
      <c r="S53" s="86">
        <v>2499</v>
      </c>
      <c r="T53" s="86"/>
      <c r="U53" s="86">
        <v>4936</v>
      </c>
      <c r="V53" s="86">
        <v>5495</v>
      </c>
      <c r="W53" s="86">
        <v>4252</v>
      </c>
      <c r="X53" s="86"/>
      <c r="Y53" s="86">
        <v>4224</v>
      </c>
      <c r="Z53" s="86">
        <v>6718</v>
      </c>
      <c r="AA53" s="86">
        <v>4056</v>
      </c>
      <c r="AB53" s="86"/>
      <c r="AC53" s="86">
        <v>9946</v>
      </c>
      <c r="AD53" s="86">
        <v>5085</v>
      </c>
      <c r="AE53" s="86">
        <v>5997</v>
      </c>
      <c r="AF53" s="86"/>
    </row>
    <row r="54" spans="1:32" ht="18" x14ac:dyDescent="0.2">
      <c r="A54" s="86">
        <v>2679.1380640000002</v>
      </c>
      <c r="B54" s="86">
        <v>4435.857704</v>
      </c>
      <c r="C54" s="86">
        <v>4979.55962</v>
      </c>
      <c r="D54" s="86"/>
      <c r="E54" s="86">
        <v>4696</v>
      </c>
      <c r="F54" s="86">
        <v>4271</v>
      </c>
      <c r="G54" s="86">
        <v>1738</v>
      </c>
      <c r="H54" s="86"/>
      <c r="I54" s="86">
        <v>4689.8977370000002</v>
      </c>
      <c r="J54" s="86">
        <v>7814.3089220000002</v>
      </c>
      <c r="K54" s="86">
        <v>4491.1653130000004</v>
      </c>
      <c r="L54" s="86"/>
      <c r="M54" s="86">
        <v>2322.9195669999999</v>
      </c>
      <c r="N54" s="86">
        <v>6490.6759810000003</v>
      </c>
      <c r="O54" s="86">
        <v>6997.8186299999998</v>
      </c>
      <c r="P54" s="158"/>
      <c r="Q54" s="86">
        <v>4296</v>
      </c>
      <c r="R54" s="86">
        <v>2506</v>
      </c>
      <c r="S54" s="86">
        <v>4752</v>
      </c>
      <c r="T54" s="86"/>
      <c r="U54" s="86">
        <v>4696</v>
      </c>
      <c r="V54" s="86">
        <v>4271</v>
      </c>
      <c r="W54" s="86">
        <v>1738</v>
      </c>
      <c r="X54" s="86"/>
      <c r="Y54" s="86">
        <v>5602</v>
      </c>
      <c r="Z54" s="86">
        <v>8200</v>
      </c>
      <c r="AA54" s="86">
        <v>6843</v>
      </c>
      <c r="AB54" s="86"/>
      <c r="AC54" s="86">
        <v>5328</v>
      </c>
      <c r="AD54" s="86">
        <v>6021</v>
      </c>
      <c r="AE54" s="86">
        <v>6435</v>
      </c>
      <c r="AF54" s="86"/>
    </row>
    <row r="55" spans="1:32" ht="18" x14ac:dyDescent="0.2">
      <c r="A55" s="86">
        <v>2116.687805</v>
      </c>
      <c r="B55" s="86">
        <v>3916.528632</v>
      </c>
      <c r="C55" s="86">
        <v>3141.2846930000001</v>
      </c>
      <c r="D55" s="86"/>
      <c r="E55" s="86">
        <v>3476</v>
      </c>
      <c r="F55" s="86">
        <v>3310</v>
      </c>
      <c r="G55" s="86">
        <v>2333</v>
      </c>
      <c r="H55" s="86"/>
      <c r="I55" s="86">
        <v>3673.7376039999999</v>
      </c>
      <c r="J55" s="86">
        <v>7740.2529709999999</v>
      </c>
      <c r="K55" s="86">
        <v>5878.5426159999997</v>
      </c>
      <c r="L55" s="86"/>
      <c r="M55" s="86">
        <v>4534.2864989999998</v>
      </c>
      <c r="N55" s="86">
        <v>4298.9948080000004</v>
      </c>
      <c r="O55" s="86">
        <v>8955.1455289999994</v>
      </c>
      <c r="P55" s="158"/>
      <c r="Q55" s="86">
        <v>5777</v>
      </c>
      <c r="R55" s="86">
        <v>4308</v>
      </c>
      <c r="S55" s="86">
        <v>3334</v>
      </c>
      <c r="T55" s="86"/>
      <c r="U55" s="86">
        <v>3476</v>
      </c>
      <c r="V55" s="86">
        <v>8310</v>
      </c>
      <c r="W55" s="86">
        <v>2333</v>
      </c>
      <c r="X55" s="86"/>
      <c r="Y55" s="86">
        <v>5218</v>
      </c>
      <c r="Z55" s="86">
        <v>6576</v>
      </c>
      <c r="AA55" s="86">
        <v>6118</v>
      </c>
      <c r="AB55" s="86"/>
      <c r="AC55" s="86">
        <v>4565</v>
      </c>
      <c r="AD55" s="86">
        <v>5001</v>
      </c>
      <c r="AE55" s="86">
        <v>5529</v>
      </c>
      <c r="AF55" s="86"/>
    </row>
    <row r="56" spans="1:32" ht="18" x14ac:dyDescent="0.2">
      <c r="A56" s="86">
        <v>4538.0361670000002</v>
      </c>
      <c r="B56" s="86"/>
      <c r="C56" s="86">
        <v>4972.9977010000002</v>
      </c>
      <c r="D56" s="86"/>
      <c r="E56" s="86">
        <v>3684</v>
      </c>
      <c r="F56" s="86">
        <v>3879</v>
      </c>
      <c r="G56" s="86">
        <v>2317</v>
      </c>
      <c r="H56" s="86"/>
      <c r="I56" s="86">
        <v>4269.934878</v>
      </c>
      <c r="J56" s="86">
        <v>6425.9942010000004</v>
      </c>
      <c r="K56" s="86">
        <v>5826.984676</v>
      </c>
      <c r="L56" s="86"/>
      <c r="M56" s="86">
        <v>2077.3162870000001</v>
      </c>
      <c r="N56" s="86">
        <v>8071.1612070000001</v>
      </c>
      <c r="O56" s="86">
        <v>5040.4917320000004</v>
      </c>
      <c r="P56" s="158"/>
      <c r="Q56" s="86">
        <v>4190</v>
      </c>
      <c r="R56" s="86">
        <v>4502</v>
      </c>
      <c r="S56" s="86">
        <v>3491</v>
      </c>
      <c r="T56" s="86"/>
      <c r="U56" s="86">
        <v>3684</v>
      </c>
      <c r="V56" s="86">
        <v>3879</v>
      </c>
      <c r="W56" s="86">
        <v>2317</v>
      </c>
      <c r="X56" s="86"/>
      <c r="Y56" s="86">
        <v>3819</v>
      </c>
      <c r="Z56" s="86">
        <v>4368</v>
      </c>
      <c r="AA56" s="86">
        <v>4300</v>
      </c>
      <c r="AB56" s="86"/>
      <c r="AC56" s="86">
        <v>3262</v>
      </c>
      <c r="AD56" s="86">
        <v>5031</v>
      </c>
      <c r="AE56" s="86">
        <v>5164</v>
      </c>
      <c r="AF56" s="86"/>
    </row>
    <row r="57" spans="1:32" ht="18" x14ac:dyDescent="0.2">
      <c r="A57" s="86">
        <v>5225.1629000000003</v>
      </c>
      <c r="B57" s="86"/>
      <c r="C57" s="86">
        <v>8204.2744340000008</v>
      </c>
      <c r="D57" s="86"/>
      <c r="E57" s="86">
        <v>3807</v>
      </c>
      <c r="F57" s="86">
        <v>5968</v>
      </c>
      <c r="G57" s="86">
        <v>3251</v>
      </c>
      <c r="H57" s="86"/>
      <c r="I57" s="86">
        <v>3701.8601170000002</v>
      </c>
      <c r="J57" s="86">
        <v>7970.8575769999998</v>
      </c>
      <c r="K57" s="86">
        <v>4255.8736209999997</v>
      </c>
      <c r="L57" s="86"/>
      <c r="M57" s="86">
        <v>4345.8656629999996</v>
      </c>
      <c r="N57" s="86">
        <v>4828.6354680000004</v>
      </c>
      <c r="O57" s="86">
        <v>7913.6751340000001</v>
      </c>
      <c r="P57" s="158"/>
      <c r="Q57" s="86">
        <v>2280</v>
      </c>
      <c r="R57" s="86">
        <v>2467</v>
      </c>
      <c r="S57" s="86">
        <v>4514</v>
      </c>
      <c r="T57" s="86"/>
      <c r="U57" s="86">
        <v>3807</v>
      </c>
      <c r="V57" s="86">
        <v>5968</v>
      </c>
      <c r="W57" s="86">
        <v>3251</v>
      </c>
      <c r="X57" s="86"/>
      <c r="Y57" s="86">
        <v>6361</v>
      </c>
      <c r="Z57" s="86">
        <v>8395</v>
      </c>
      <c r="AA57" s="86">
        <v>3103</v>
      </c>
      <c r="AB57" s="86"/>
      <c r="AC57" s="86">
        <v>4640</v>
      </c>
      <c r="AD57" s="86">
        <v>3690</v>
      </c>
      <c r="AE57" s="86">
        <v>5306</v>
      </c>
      <c r="AF57" s="86"/>
    </row>
    <row r="58" spans="1:32" ht="18" x14ac:dyDescent="0.2">
      <c r="A58" s="86">
        <v>4783.6394469999996</v>
      </c>
      <c r="B58" s="86"/>
      <c r="C58" s="86">
        <v>3437.508495</v>
      </c>
      <c r="D58" s="86"/>
      <c r="E58" s="86">
        <v>3109</v>
      </c>
      <c r="F58" s="86">
        <v>6529</v>
      </c>
      <c r="G58" s="86">
        <v>2929</v>
      </c>
      <c r="H58" s="86"/>
      <c r="I58" s="86"/>
      <c r="J58" s="86">
        <v>8304.5780639999994</v>
      </c>
      <c r="K58" s="86">
        <v>4830.5103019999997</v>
      </c>
      <c r="L58" s="86"/>
      <c r="M58" s="86">
        <v>3362.515128</v>
      </c>
      <c r="N58" s="86">
        <v>4632.7152939999996</v>
      </c>
      <c r="O58" s="86">
        <v>4187.4421730000004</v>
      </c>
      <c r="P58" s="158"/>
      <c r="Q58" s="86">
        <v>5232</v>
      </c>
      <c r="R58" s="86">
        <v>4258</v>
      </c>
      <c r="S58" s="86">
        <v>4147</v>
      </c>
      <c r="T58" s="86"/>
      <c r="U58" s="86">
        <v>3109</v>
      </c>
      <c r="V58" s="86">
        <v>3529</v>
      </c>
      <c r="W58" s="86">
        <v>2929</v>
      </c>
      <c r="X58" s="86"/>
      <c r="Y58" s="86">
        <v>4343</v>
      </c>
      <c r="Z58" s="86">
        <v>4630</v>
      </c>
      <c r="AA58" s="86">
        <v>3606</v>
      </c>
      <c r="AB58" s="86"/>
      <c r="AC58" s="86">
        <v>3591</v>
      </c>
      <c r="AD58" s="86"/>
      <c r="AE58" s="86">
        <v>4204</v>
      </c>
      <c r="AF58" s="86"/>
    </row>
    <row r="59" spans="1:32" ht="18" x14ac:dyDescent="0.2">
      <c r="A59" s="86">
        <v>3355.9532079999999</v>
      </c>
      <c r="B59" s="86"/>
      <c r="C59" s="86">
        <v>3687.7988599999999</v>
      </c>
      <c r="D59" s="86"/>
      <c r="E59" s="86">
        <v>4820</v>
      </c>
      <c r="F59" s="86">
        <v>4576</v>
      </c>
      <c r="G59" s="86"/>
      <c r="H59" s="86"/>
      <c r="I59" s="86"/>
      <c r="J59" s="86">
        <v>4374.9255929999999</v>
      </c>
      <c r="K59" s="86">
        <v>5154.8566170000004</v>
      </c>
      <c r="L59" s="86"/>
      <c r="M59" s="86">
        <v>4469.6047189999999</v>
      </c>
      <c r="N59" s="86">
        <v>8496.7485689999994</v>
      </c>
      <c r="O59" s="86"/>
      <c r="P59" s="158"/>
      <c r="Q59" s="86">
        <v>3645</v>
      </c>
      <c r="R59" s="86">
        <v>5603</v>
      </c>
      <c r="S59" s="86">
        <v>5024</v>
      </c>
      <c r="T59" s="86"/>
      <c r="U59" s="86">
        <v>4820</v>
      </c>
      <c r="V59" s="86">
        <v>4576</v>
      </c>
      <c r="W59" s="86"/>
      <c r="X59" s="86"/>
      <c r="Y59" s="86">
        <v>5919</v>
      </c>
      <c r="Z59" s="86"/>
      <c r="AA59" s="86"/>
      <c r="AB59" s="86"/>
      <c r="AC59" s="86"/>
      <c r="AD59" s="86"/>
      <c r="AE59" s="86">
        <v>7597</v>
      </c>
      <c r="AF59" s="86"/>
    </row>
    <row r="60" spans="1:32" ht="18" x14ac:dyDescent="0.2">
      <c r="A60" s="86"/>
      <c r="B60" s="86"/>
      <c r="C60" s="86">
        <v>5657.3121810000002</v>
      </c>
      <c r="D60" s="86"/>
      <c r="E60" s="86"/>
      <c r="F60" s="86">
        <v>4118</v>
      </c>
      <c r="G60" s="86"/>
      <c r="H60" s="86"/>
      <c r="I60" s="86"/>
      <c r="J60" s="86"/>
      <c r="K60" s="86">
        <v>6442.8677090000001</v>
      </c>
      <c r="L60" s="86"/>
      <c r="M60" s="86">
        <v>2275.1112950000002</v>
      </c>
      <c r="N60" s="86">
        <v>6805.6481249999997</v>
      </c>
      <c r="O60" s="86"/>
      <c r="P60" s="158"/>
      <c r="Q60" s="86">
        <v>4574</v>
      </c>
      <c r="R60" s="86">
        <v>4395</v>
      </c>
      <c r="S60" s="86">
        <v>3274</v>
      </c>
      <c r="T60" s="86"/>
      <c r="U60" s="86"/>
      <c r="V60" s="86">
        <v>4118</v>
      </c>
      <c r="W60" s="86"/>
      <c r="X60" s="86"/>
      <c r="Y60" s="86">
        <v>4030</v>
      </c>
      <c r="Z60" s="86"/>
      <c r="AA60" s="86"/>
      <c r="AB60" s="86"/>
      <c r="AC60" s="86"/>
      <c r="AD60" s="86"/>
      <c r="AE60" s="86">
        <v>6500</v>
      </c>
      <c r="AF60" s="86"/>
    </row>
    <row r="61" spans="1:32" ht="18" x14ac:dyDescent="0.2">
      <c r="A61" s="86"/>
      <c r="B61" s="86"/>
      <c r="C61" s="86">
        <v>6199.1392640000004</v>
      </c>
      <c r="D61" s="86"/>
      <c r="E61" s="86"/>
      <c r="F61" s="86">
        <v>4258</v>
      </c>
      <c r="G61" s="86"/>
      <c r="H61" s="86"/>
      <c r="I61" s="86"/>
      <c r="J61" s="86"/>
      <c r="K61" s="86"/>
      <c r="L61" s="86"/>
      <c r="M61" s="86">
        <v>1755.7822229999999</v>
      </c>
      <c r="N61" s="86">
        <v>8395</v>
      </c>
      <c r="O61" s="86"/>
      <c r="P61" s="158"/>
      <c r="Q61" s="86"/>
      <c r="R61" s="86">
        <v>4630</v>
      </c>
      <c r="S61" s="86"/>
      <c r="T61" s="86"/>
      <c r="U61" s="86"/>
      <c r="V61" s="86">
        <v>4258</v>
      </c>
      <c r="W61" s="86"/>
      <c r="X61" s="86"/>
      <c r="Y61" s="86">
        <v>1755.7822229999999</v>
      </c>
      <c r="Z61" s="86"/>
      <c r="AA61" s="86"/>
      <c r="AB61" s="86"/>
      <c r="AC61" s="86"/>
      <c r="AD61" s="86"/>
      <c r="AE61" s="86">
        <v>6066</v>
      </c>
      <c r="AF61" s="86"/>
    </row>
    <row r="62" spans="1:32" ht="18" x14ac:dyDescent="0.2">
      <c r="A62" s="86"/>
      <c r="B62" s="86"/>
      <c r="C62" s="86"/>
      <c r="D62" s="86"/>
      <c r="E62" s="86"/>
      <c r="F62" s="86">
        <v>5603</v>
      </c>
      <c r="G62" s="86"/>
      <c r="H62" s="86"/>
      <c r="I62" s="86"/>
      <c r="J62" s="86"/>
      <c r="K62" s="86"/>
      <c r="L62" s="86"/>
      <c r="M62" s="86">
        <v>2897.556247</v>
      </c>
      <c r="N62" s="86">
        <v>4630</v>
      </c>
      <c r="O62" s="86"/>
      <c r="P62" s="158"/>
      <c r="Q62" s="86"/>
      <c r="R62" s="86"/>
      <c r="S62" s="86"/>
      <c r="T62" s="86"/>
      <c r="U62" s="86"/>
      <c r="V62" s="86">
        <v>5603</v>
      </c>
      <c r="W62" s="86"/>
      <c r="X62" s="86"/>
      <c r="Y62" s="86">
        <v>2897.556247</v>
      </c>
      <c r="Z62" s="86"/>
      <c r="AA62" s="86"/>
      <c r="AB62" s="86"/>
      <c r="AC62" s="86"/>
      <c r="AD62" s="86"/>
      <c r="AE62" s="86">
        <v>4840</v>
      </c>
      <c r="AF62" s="86"/>
    </row>
    <row r="63" spans="1:32" ht="18" x14ac:dyDescent="0.2">
      <c r="A63" s="86"/>
      <c r="B63" s="86"/>
      <c r="C63" s="86"/>
      <c r="D63" s="86"/>
      <c r="E63" s="86"/>
      <c r="F63" s="86">
        <v>4395</v>
      </c>
      <c r="G63" s="86"/>
      <c r="H63" s="86"/>
      <c r="I63" s="86"/>
      <c r="J63" s="86"/>
      <c r="K63" s="86"/>
      <c r="L63" s="86"/>
      <c r="M63" s="86"/>
      <c r="N63" s="86"/>
      <c r="O63" s="86"/>
      <c r="P63" s="158"/>
      <c r="Q63" s="86"/>
      <c r="R63" s="86"/>
      <c r="S63" s="86"/>
      <c r="T63" s="86"/>
      <c r="U63" s="86"/>
      <c r="V63" s="86">
        <v>8395</v>
      </c>
      <c r="W63" s="86"/>
      <c r="X63" s="86"/>
      <c r="Y63" s="86"/>
      <c r="Z63" s="86"/>
      <c r="AA63" s="86"/>
      <c r="AB63" s="86"/>
      <c r="AC63" s="86"/>
      <c r="AD63" s="86"/>
      <c r="AE63" s="86">
        <v>7028</v>
      </c>
      <c r="AF63" s="86"/>
    </row>
    <row r="64" spans="1:32" ht="18" x14ac:dyDescent="0.2">
      <c r="A64" s="86"/>
      <c r="B64" s="86"/>
      <c r="C64" s="86"/>
      <c r="D64" s="86"/>
      <c r="E64" s="86"/>
      <c r="F64" s="86">
        <v>4630</v>
      </c>
      <c r="G64" s="86"/>
      <c r="H64" s="86"/>
      <c r="I64" s="86"/>
      <c r="J64" s="86"/>
      <c r="K64" s="86"/>
      <c r="L64" s="86"/>
      <c r="M64" s="86"/>
      <c r="N64" s="86"/>
      <c r="O64" s="86"/>
      <c r="P64" s="158"/>
      <c r="Q64" s="86"/>
      <c r="R64" s="86"/>
      <c r="S64" s="86"/>
      <c r="T64" s="86"/>
      <c r="U64" s="86"/>
      <c r="V64" s="86">
        <v>4630</v>
      </c>
      <c r="W64" s="86"/>
      <c r="X64" s="86"/>
      <c r="Y64" s="86"/>
      <c r="Z64" s="86"/>
      <c r="AA64" s="86"/>
      <c r="AB64" s="86"/>
      <c r="AC64" s="86"/>
      <c r="AD64" s="86"/>
      <c r="AE64" s="86">
        <v>6282</v>
      </c>
      <c r="AF64" s="86"/>
    </row>
    <row r="65" spans="1:32" ht="18" x14ac:dyDescent="0.2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158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  <c r="AE65" s="86">
        <v>6136</v>
      </c>
      <c r="AF65" s="86"/>
    </row>
    <row r="66" spans="1:32" ht="18" x14ac:dyDescent="0.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158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</row>
    <row r="67" spans="1:32" ht="18" x14ac:dyDescent="0.2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158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6"/>
      <c r="AC67" s="86"/>
      <c r="AD67" s="86"/>
      <c r="AE67" s="86"/>
      <c r="AF67" s="86"/>
    </row>
    <row r="68" spans="1:32" x14ac:dyDescent="0.15">
      <c r="P68" s="114"/>
    </row>
    <row r="69" spans="1:32" x14ac:dyDescent="0.15">
      <c r="P69" s="11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3F0D-CFF8-408A-BED1-B2FB0225E3F9}">
  <dimension ref="A1:Q92"/>
  <sheetViews>
    <sheetView workbookViewId="0">
      <selection activeCell="V19" sqref="V19"/>
    </sheetView>
  </sheetViews>
  <sheetFormatPr baseColWidth="10" defaultColWidth="9.1640625" defaultRowHeight="14" x14ac:dyDescent="0.15"/>
  <cols>
    <col min="1" max="1" width="12.83203125" style="1" bestFit="1" customWidth="1"/>
    <col min="2" max="2" width="12.6640625" style="1" bestFit="1" customWidth="1"/>
    <col min="3" max="3" width="17" style="1" bestFit="1" customWidth="1"/>
    <col min="4" max="4" width="7.5" style="1" customWidth="1"/>
    <col min="5" max="5" width="12.1640625" style="1" bestFit="1" customWidth="1"/>
    <col min="6" max="6" width="11.83203125" style="1" bestFit="1" customWidth="1"/>
    <col min="7" max="7" width="16.1640625" style="1" bestFit="1" customWidth="1"/>
    <col min="8" max="8" width="8.33203125" style="53" customWidth="1"/>
    <col min="9" max="9" width="12.6640625" style="1" bestFit="1" customWidth="1"/>
    <col min="10" max="10" width="12.5" style="1" bestFit="1" customWidth="1"/>
    <col min="11" max="11" width="16.6640625" style="1" bestFit="1" customWidth="1"/>
    <col min="12" max="12" width="6.83203125" style="1" customWidth="1"/>
    <col min="13" max="13" width="12" style="1" bestFit="1" customWidth="1"/>
    <col min="14" max="14" width="11.6640625" style="1" bestFit="1" customWidth="1"/>
    <col min="15" max="15" width="16" style="1" bestFit="1" customWidth="1"/>
    <col min="16" max="16384" width="9.1640625" style="1"/>
  </cols>
  <sheetData>
    <row r="1" spans="1:17" s="43" customFormat="1" ht="25" x14ac:dyDescent="0.25">
      <c r="A1" s="145" t="s">
        <v>291</v>
      </c>
      <c r="B1" s="145"/>
      <c r="C1" s="145"/>
      <c r="D1" s="145"/>
      <c r="H1" s="52"/>
    </row>
    <row r="2" spans="1:17" s="43" customFormat="1" ht="25" x14ac:dyDescent="0.25">
      <c r="A2" s="145" t="s">
        <v>267</v>
      </c>
      <c r="B2" s="145"/>
      <c r="C2" s="145"/>
      <c r="D2" s="145"/>
      <c r="H2" s="52"/>
    </row>
    <row r="3" spans="1:17" ht="25" x14ac:dyDescent="0.25">
      <c r="A3" s="145"/>
      <c r="B3" s="145"/>
      <c r="C3" s="145"/>
      <c r="D3" s="145"/>
      <c r="E3" s="145"/>
      <c r="F3" s="145"/>
      <c r="G3" s="145"/>
      <c r="H3" s="161"/>
      <c r="I3" s="145"/>
      <c r="J3" s="43"/>
      <c r="K3" s="43"/>
      <c r="L3" s="43"/>
      <c r="M3" s="43"/>
      <c r="N3" s="43"/>
      <c r="O3" s="43"/>
      <c r="P3" s="43"/>
      <c r="Q3" s="43"/>
    </row>
    <row r="4" spans="1:17" ht="25" x14ac:dyDescent="0.25">
      <c r="A4" s="145" t="s">
        <v>296</v>
      </c>
      <c r="B4" s="34"/>
      <c r="C4" s="34"/>
      <c r="D4" s="65"/>
      <c r="E4" s="145" t="s">
        <v>295</v>
      </c>
      <c r="F4" s="34"/>
      <c r="G4" s="34"/>
      <c r="H4" s="56"/>
      <c r="I4" s="145" t="s">
        <v>298</v>
      </c>
      <c r="M4" s="145" t="s">
        <v>299</v>
      </c>
    </row>
    <row r="5" spans="1:17" s="34" customFormat="1" x14ac:dyDescent="0.15">
      <c r="A5" s="1"/>
      <c r="B5" s="1"/>
      <c r="C5" s="1"/>
      <c r="D5" s="1"/>
      <c r="E5" s="1"/>
      <c r="F5" s="1"/>
      <c r="G5" s="1"/>
      <c r="H5" s="53"/>
      <c r="I5" s="1"/>
      <c r="J5" s="1"/>
      <c r="K5" s="1"/>
      <c r="L5" s="1"/>
      <c r="M5" s="1"/>
      <c r="N5" s="1"/>
      <c r="O5" s="1"/>
      <c r="P5" s="1"/>
      <c r="Q5" s="1"/>
    </row>
    <row r="6" spans="1:17" ht="20" x14ac:dyDescent="0.2">
      <c r="A6" s="65" t="s">
        <v>4</v>
      </c>
      <c r="B6" s="65" t="s">
        <v>5</v>
      </c>
      <c r="C6" s="65" t="s">
        <v>297</v>
      </c>
      <c r="D6" s="65"/>
      <c r="E6" s="65" t="s">
        <v>4</v>
      </c>
      <c r="F6" s="65" t="s">
        <v>5</v>
      </c>
      <c r="G6" s="65" t="s">
        <v>297</v>
      </c>
      <c r="H6" s="159"/>
      <c r="I6" s="65" t="s">
        <v>4</v>
      </c>
      <c r="J6" s="65" t="s">
        <v>5</v>
      </c>
      <c r="K6" s="65" t="s">
        <v>297</v>
      </c>
      <c r="L6" s="65"/>
      <c r="M6" s="65" t="s">
        <v>4</v>
      </c>
      <c r="N6" s="65" t="s">
        <v>5</v>
      </c>
      <c r="O6" s="65" t="s">
        <v>297</v>
      </c>
      <c r="P6" s="65"/>
      <c r="Q6" s="34"/>
    </row>
    <row r="7" spans="1:17" ht="18" x14ac:dyDescent="0.2">
      <c r="A7" s="10">
        <v>11695</v>
      </c>
      <c r="B7" s="10">
        <v>12893</v>
      </c>
      <c r="C7" s="10">
        <v>14008</v>
      </c>
      <c r="D7" s="10"/>
      <c r="E7" s="10">
        <v>15385</v>
      </c>
      <c r="F7" s="10">
        <v>31726</v>
      </c>
      <c r="G7" s="10">
        <v>16928</v>
      </c>
      <c r="H7" s="160"/>
      <c r="I7" s="10">
        <v>107460</v>
      </c>
      <c r="J7" s="10">
        <v>190961</v>
      </c>
      <c r="K7" s="10">
        <v>20843</v>
      </c>
      <c r="L7" s="10"/>
      <c r="M7" s="10">
        <v>30657</v>
      </c>
      <c r="N7" s="10">
        <v>14343</v>
      </c>
      <c r="O7" s="10">
        <v>19991</v>
      </c>
      <c r="P7" s="10"/>
    </row>
    <row r="8" spans="1:17" ht="18" x14ac:dyDescent="0.2">
      <c r="A8" s="10">
        <v>13076</v>
      </c>
      <c r="B8" s="10">
        <v>26691</v>
      </c>
      <c r="C8" s="10">
        <v>7731</v>
      </c>
      <c r="D8" s="10"/>
      <c r="E8" s="10">
        <v>5800</v>
      </c>
      <c r="F8" s="10">
        <v>29947</v>
      </c>
      <c r="G8" s="10">
        <v>23351</v>
      </c>
      <c r="H8" s="160"/>
      <c r="I8" s="10">
        <v>65311</v>
      </c>
      <c r="J8" s="10">
        <v>99367</v>
      </c>
      <c r="K8" s="10">
        <v>37290</v>
      </c>
      <c r="L8" s="10"/>
      <c r="M8" s="10">
        <v>8869</v>
      </c>
      <c r="N8" s="10">
        <v>34521</v>
      </c>
      <c r="O8" s="10">
        <v>6662</v>
      </c>
      <c r="P8" s="10"/>
    </row>
    <row r="9" spans="1:17" ht="18" x14ac:dyDescent="0.2">
      <c r="A9" s="10">
        <v>12095</v>
      </c>
      <c r="B9" s="10">
        <v>19617</v>
      </c>
      <c r="C9" s="10">
        <v>10067</v>
      </c>
      <c r="D9" s="10"/>
      <c r="E9" s="10">
        <v>24373</v>
      </c>
      <c r="F9" s="10">
        <v>38584</v>
      </c>
      <c r="G9" s="10">
        <v>30568</v>
      </c>
      <c r="H9" s="160"/>
      <c r="I9" s="10">
        <v>68686</v>
      </c>
      <c r="J9" s="10">
        <v>110708</v>
      </c>
      <c r="K9" s="10">
        <v>49019</v>
      </c>
      <c r="L9" s="10"/>
      <c r="M9" s="10">
        <v>6010</v>
      </c>
      <c r="N9" s="10">
        <v>9928</v>
      </c>
      <c r="O9" s="10">
        <v>6208</v>
      </c>
      <c r="P9" s="10"/>
    </row>
    <row r="10" spans="1:17" ht="18" x14ac:dyDescent="0.2">
      <c r="A10" s="10">
        <v>10822</v>
      </c>
      <c r="B10" s="10">
        <v>19000</v>
      </c>
      <c r="C10" s="10">
        <v>10396</v>
      </c>
      <c r="D10" s="10"/>
      <c r="E10" s="10">
        <v>26822</v>
      </c>
      <c r="F10" s="10">
        <v>32715</v>
      </c>
      <c r="G10" s="10">
        <v>16471</v>
      </c>
      <c r="H10" s="160"/>
      <c r="I10" s="10">
        <v>48398</v>
      </c>
      <c r="J10" s="10">
        <v>109119</v>
      </c>
      <c r="K10" s="10">
        <v>49916</v>
      </c>
      <c r="L10" s="10"/>
      <c r="M10" s="10">
        <v>15710</v>
      </c>
      <c r="N10" s="10">
        <v>55675</v>
      </c>
      <c r="O10" s="10">
        <v>13611</v>
      </c>
      <c r="P10" s="10"/>
    </row>
    <row r="11" spans="1:17" ht="18" x14ac:dyDescent="0.2">
      <c r="A11" s="10">
        <v>13075</v>
      </c>
      <c r="B11" s="10">
        <v>12118</v>
      </c>
      <c r="C11" s="10">
        <v>8935</v>
      </c>
      <c r="D11" s="10"/>
      <c r="E11" s="10">
        <v>21646</v>
      </c>
      <c r="F11" s="10">
        <v>28730</v>
      </c>
      <c r="G11" s="10">
        <v>13800</v>
      </c>
      <c r="H11" s="160"/>
      <c r="I11" s="10">
        <v>62683</v>
      </c>
      <c r="J11" s="10">
        <v>125948</v>
      </c>
      <c r="K11" s="10">
        <v>56298</v>
      </c>
      <c r="L11" s="10"/>
      <c r="M11" s="10">
        <v>9727</v>
      </c>
      <c r="N11" s="10">
        <v>38040</v>
      </c>
      <c r="O11" s="10">
        <v>10152</v>
      </c>
      <c r="P11" s="10"/>
    </row>
    <row r="12" spans="1:17" ht="18" x14ac:dyDescent="0.2">
      <c r="A12" s="10">
        <v>17476</v>
      </c>
      <c r="B12" s="10">
        <v>10537</v>
      </c>
      <c r="C12" s="10">
        <v>13158</v>
      </c>
      <c r="D12" s="10"/>
      <c r="E12" s="10">
        <v>22561</v>
      </c>
      <c r="F12" s="10">
        <v>17329</v>
      </c>
      <c r="G12" s="10">
        <v>19485</v>
      </c>
      <c r="H12" s="160"/>
      <c r="I12" s="10">
        <v>93763</v>
      </c>
      <c r="J12" s="10">
        <v>93046</v>
      </c>
      <c r="K12" s="10">
        <v>43544</v>
      </c>
      <c r="L12" s="10"/>
      <c r="M12" s="10">
        <v>5977</v>
      </c>
      <c r="N12" s="10">
        <v>13835</v>
      </c>
      <c r="O12" s="10">
        <v>19115</v>
      </c>
      <c r="P12" s="10"/>
    </row>
    <row r="13" spans="1:17" ht="18" x14ac:dyDescent="0.2">
      <c r="A13" s="10">
        <v>11184</v>
      </c>
      <c r="B13" s="10">
        <v>10068</v>
      </c>
      <c r="C13" s="10">
        <v>13391</v>
      </c>
      <c r="D13" s="10"/>
      <c r="E13" s="10">
        <v>23122</v>
      </c>
      <c r="F13" s="10">
        <v>22937</v>
      </c>
      <c r="G13" s="10">
        <v>16823</v>
      </c>
      <c r="H13" s="160"/>
      <c r="I13" s="10">
        <v>86444</v>
      </c>
      <c r="J13" s="10">
        <v>127086</v>
      </c>
      <c r="K13" s="10">
        <v>52237</v>
      </c>
      <c r="L13" s="10"/>
      <c r="M13" s="10">
        <v>16283</v>
      </c>
      <c r="N13" s="10">
        <v>29089</v>
      </c>
      <c r="O13" s="10">
        <v>12136</v>
      </c>
      <c r="P13" s="10"/>
    </row>
    <row r="14" spans="1:17" ht="18" x14ac:dyDescent="0.2">
      <c r="A14" s="10">
        <v>8566</v>
      </c>
      <c r="B14" s="10">
        <v>12511</v>
      </c>
      <c r="C14" s="10">
        <v>7908</v>
      </c>
      <c r="D14" s="10"/>
      <c r="E14" s="10">
        <v>19829</v>
      </c>
      <c r="F14" s="10">
        <v>35471</v>
      </c>
      <c r="G14" s="10">
        <v>27172</v>
      </c>
      <c r="H14" s="160"/>
      <c r="I14" s="10">
        <v>62083</v>
      </c>
      <c r="J14" s="10">
        <v>82169</v>
      </c>
      <c r="K14" s="10">
        <v>43947</v>
      </c>
      <c r="L14" s="10"/>
      <c r="M14" s="10">
        <v>12525</v>
      </c>
      <c r="N14" s="10">
        <v>10959</v>
      </c>
      <c r="O14" s="10">
        <v>7748</v>
      </c>
      <c r="P14" s="10"/>
    </row>
    <row r="15" spans="1:17" ht="18" x14ac:dyDescent="0.2">
      <c r="A15" s="10">
        <v>8858</v>
      </c>
      <c r="B15" s="10">
        <v>12948</v>
      </c>
      <c r="C15" s="10">
        <v>18080</v>
      </c>
      <c r="D15" s="10"/>
      <c r="E15" s="10">
        <v>25044</v>
      </c>
      <c r="F15" s="10">
        <v>41608</v>
      </c>
      <c r="G15" s="10">
        <v>17272</v>
      </c>
      <c r="H15" s="160"/>
      <c r="I15" s="10">
        <v>64741</v>
      </c>
      <c r="J15" s="10">
        <v>81426</v>
      </c>
      <c r="K15" s="10">
        <v>84190</v>
      </c>
      <c r="L15" s="10"/>
      <c r="M15" s="10">
        <v>7805</v>
      </c>
      <c r="N15" s="10">
        <v>16102</v>
      </c>
      <c r="O15" s="10">
        <v>4600</v>
      </c>
      <c r="P15" s="10"/>
    </row>
    <row r="16" spans="1:17" ht="18" x14ac:dyDescent="0.2">
      <c r="A16" s="10">
        <v>16192</v>
      </c>
      <c r="B16" s="10">
        <v>10219</v>
      </c>
      <c r="C16" s="10">
        <v>8243</v>
      </c>
      <c r="D16" s="10"/>
      <c r="E16" s="10">
        <v>18784</v>
      </c>
      <c r="F16" s="10">
        <v>24346</v>
      </c>
      <c r="G16" s="10">
        <v>22180</v>
      </c>
      <c r="H16" s="160"/>
      <c r="I16" s="10">
        <v>81798</v>
      </c>
      <c r="J16" s="10">
        <v>133098</v>
      </c>
      <c r="K16" s="10">
        <v>43701</v>
      </c>
      <c r="L16" s="10"/>
      <c r="M16" s="10">
        <v>14426</v>
      </c>
      <c r="N16" s="10">
        <v>16260</v>
      </c>
      <c r="O16" s="10">
        <v>11188</v>
      </c>
      <c r="P16" s="10"/>
    </row>
    <row r="17" spans="1:16" ht="18" x14ac:dyDescent="0.2">
      <c r="A17" s="10">
        <v>11068</v>
      </c>
      <c r="B17" s="10">
        <v>9265</v>
      </c>
      <c r="C17" s="10">
        <v>11235</v>
      </c>
      <c r="D17" s="10"/>
      <c r="E17" s="10">
        <v>20977</v>
      </c>
      <c r="F17" s="10">
        <v>39543</v>
      </c>
      <c r="G17" s="10">
        <v>22181</v>
      </c>
      <c r="H17" s="160"/>
      <c r="I17" s="10">
        <v>117178</v>
      </c>
      <c r="J17" s="10">
        <v>156555</v>
      </c>
      <c r="K17" s="10">
        <v>18101</v>
      </c>
      <c r="L17" s="10"/>
      <c r="M17" s="10">
        <v>12924</v>
      </c>
      <c r="N17" s="10">
        <v>16877</v>
      </c>
      <c r="O17" s="10">
        <v>11749</v>
      </c>
      <c r="P17" s="10"/>
    </row>
    <row r="18" spans="1:16" ht="18" x14ac:dyDescent="0.2">
      <c r="A18" s="10">
        <v>15156</v>
      </c>
      <c r="B18" s="10">
        <v>11527</v>
      </c>
      <c r="C18" s="10">
        <v>17158</v>
      </c>
      <c r="D18" s="10"/>
      <c r="E18" s="10">
        <v>9154</v>
      </c>
      <c r="F18" s="10">
        <v>16787</v>
      </c>
      <c r="G18" s="10">
        <v>15781</v>
      </c>
      <c r="H18" s="160"/>
      <c r="I18" s="10">
        <v>54971</v>
      </c>
      <c r="J18" s="10">
        <v>120066</v>
      </c>
      <c r="K18" s="10">
        <v>90944</v>
      </c>
      <c r="L18" s="10"/>
      <c r="M18" s="10">
        <v>10350</v>
      </c>
      <c r="N18" s="10">
        <v>20514</v>
      </c>
      <c r="O18" s="10">
        <v>9503</v>
      </c>
      <c r="P18" s="10"/>
    </row>
    <row r="19" spans="1:16" ht="18" x14ac:dyDescent="0.2">
      <c r="A19" s="10">
        <v>12248</v>
      </c>
      <c r="B19" s="10">
        <v>10560</v>
      </c>
      <c r="C19" s="10">
        <v>11986</v>
      </c>
      <c r="D19" s="10"/>
      <c r="E19" s="10">
        <v>22222</v>
      </c>
      <c r="F19" s="10">
        <v>26027</v>
      </c>
      <c r="G19" s="10">
        <v>18955</v>
      </c>
      <c r="H19" s="160"/>
      <c r="I19" s="10">
        <v>55703</v>
      </c>
      <c r="J19" s="10">
        <v>101842</v>
      </c>
      <c r="K19" s="10">
        <v>40204</v>
      </c>
      <c r="L19" s="10"/>
      <c r="M19" s="10">
        <v>5241</v>
      </c>
      <c r="N19" s="10">
        <v>22075</v>
      </c>
      <c r="O19" s="10">
        <v>14387</v>
      </c>
      <c r="P19" s="10"/>
    </row>
    <row r="20" spans="1:16" ht="18" x14ac:dyDescent="0.2">
      <c r="A20" s="10">
        <v>13456</v>
      </c>
      <c r="B20" s="10">
        <v>10267</v>
      </c>
      <c r="C20" s="10">
        <v>7682</v>
      </c>
      <c r="D20" s="10"/>
      <c r="E20" s="10">
        <v>9193</v>
      </c>
      <c r="F20" s="10">
        <v>20565</v>
      </c>
      <c r="G20" s="10">
        <v>12365</v>
      </c>
      <c r="H20" s="160"/>
      <c r="I20" s="10">
        <v>48843</v>
      </c>
      <c r="J20" s="10">
        <v>121076</v>
      </c>
      <c r="K20" s="10">
        <v>33452</v>
      </c>
      <c r="L20" s="10"/>
      <c r="M20" s="10">
        <v>18284</v>
      </c>
      <c r="N20" s="10">
        <v>15517</v>
      </c>
      <c r="O20" s="10">
        <v>12897</v>
      </c>
      <c r="P20" s="10"/>
    </row>
    <row r="21" spans="1:16" ht="18" x14ac:dyDescent="0.2">
      <c r="A21" s="10">
        <v>6890</v>
      </c>
      <c r="B21" s="10">
        <v>8498</v>
      </c>
      <c r="C21" s="10">
        <v>20518</v>
      </c>
      <c r="D21" s="10"/>
      <c r="E21" s="10">
        <v>12136</v>
      </c>
      <c r="F21" s="10">
        <v>9065</v>
      </c>
      <c r="G21" s="10">
        <v>13227</v>
      </c>
      <c r="H21" s="160"/>
      <c r="I21" s="10">
        <v>64073</v>
      </c>
      <c r="J21" s="10">
        <v>53341</v>
      </c>
      <c r="K21" s="10">
        <v>88027</v>
      </c>
      <c r="L21" s="10"/>
      <c r="M21" s="10">
        <v>10192</v>
      </c>
      <c r="N21" s="10">
        <v>23909</v>
      </c>
      <c r="O21" s="10">
        <v>19124</v>
      </c>
      <c r="P21" s="10"/>
    </row>
    <row r="22" spans="1:16" ht="18" x14ac:dyDescent="0.2">
      <c r="A22" s="10">
        <v>13991</v>
      </c>
      <c r="B22" s="10">
        <v>15696</v>
      </c>
      <c r="C22" s="10">
        <v>12204</v>
      </c>
      <c r="D22" s="10"/>
      <c r="E22" s="10">
        <v>12405</v>
      </c>
      <c r="F22" s="10">
        <v>20921</v>
      </c>
      <c r="G22" s="10">
        <v>20541</v>
      </c>
      <c r="H22" s="160"/>
      <c r="I22" s="10">
        <v>105474</v>
      </c>
      <c r="J22" s="10">
        <v>114671</v>
      </c>
      <c r="K22" s="10">
        <v>15389</v>
      </c>
      <c r="L22" s="10"/>
      <c r="M22" s="10">
        <v>7076</v>
      </c>
      <c r="N22" s="10">
        <v>22405</v>
      </c>
      <c r="O22" s="10">
        <v>13056</v>
      </c>
      <c r="P22" s="10"/>
    </row>
    <row r="23" spans="1:16" ht="18" x14ac:dyDescent="0.2">
      <c r="A23" s="10">
        <v>5316</v>
      </c>
      <c r="B23" s="10">
        <v>18269</v>
      </c>
      <c r="C23" s="10">
        <v>14844</v>
      </c>
      <c r="D23" s="10"/>
      <c r="E23" s="10">
        <v>22983</v>
      </c>
      <c r="F23" s="10">
        <v>14992</v>
      </c>
      <c r="G23" s="10">
        <v>14236</v>
      </c>
      <c r="H23" s="160"/>
      <c r="I23" s="10">
        <v>51139</v>
      </c>
      <c r="J23" s="10">
        <v>107964</v>
      </c>
      <c r="K23" s="10">
        <v>58601</v>
      </c>
      <c r="L23" s="10"/>
      <c r="M23" s="10">
        <v>5360</v>
      </c>
      <c r="N23" s="10">
        <v>44497</v>
      </c>
      <c r="O23" s="10">
        <v>11821</v>
      </c>
      <c r="P23" s="10"/>
    </row>
    <row r="24" spans="1:16" ht="18" x14ac:dyDescent="0.2">
      <c r="A24" s="10">
        <v>14686</v>
      </c>
      <c r="B24" s="10">
        <v>9057</v>
      </c>
      <c r="C24" s="10">
        <v>10477</v>
      </c>
      <c r="D24" s="10"/>
      <c r="E24" s="10">
        <v>15236</v>
      </c>
      <c r="F24" s="10">
        <v>17815</v>
      </c>
      <c r="G24" s="10">
        <v>22312</v>
      </c>
      <c r="H24" s="160"/>
      <c r="I24" s="10">
        <v>66564</v>
      </c>
      <c r="J24" s="10">
        <v>91502</v>
      </c>
      <c r="K24" s="10">
        <v>47870</v>
      </c>
      <c r="L24" s="10"/>
      <c r="M24" s="10">
        <v>17525</v>
      </c>
      <c r="N24" s="10">
        <v>19195</v>
      </c>
      <c r="O24" s="10">
        <v>13762</v>
      </c>
      <c r="P24" s="10"/>
    </row>
    <row r="25" spans="1:16" ht="18" x14ac:dyDescent="0.2">
      <c r="A25" s="10">
        <v>14744</v>
      </c>
      <c r="B25" s="10">
        <v>7191</v>
      </c>
      <c r="C25" s="10">
        <v>9597</v>
      </c>
      <c r="D25" s="10"/>
      <c r="E25" s="10">
        <v>8562</v>
      </c>
      <c r="F25" s="10">
        <v>23317</v>
      </c>
      <c r="G25" s="10">
        <v>16322</v>
      </c>
      <c r="H25" s="160"/>
      <c r="I25" s="10">
        <v>39226</v>
      </c>
      <c r="J25" s="10">
        <v>92973</v>
      </c>
      <c r="K25" s="10">
        <v>48732</v>
      </c>
      <c r="L25" s="10"/>
      <c r="M25" s="10">
        <v>7901</v>
      </c>
      <c r="N25" s="10">
        <v>43413</v>
      </c>
      <c r="O25" s="10">
        <v>19822</v>
      </c>
      <c r="P25" s="10"/>
    </row>
    <row r="26" spans="1:16" ht="18" x14ac:dyDescent="0.2">
      <c r="A26" s="10">
        <v>9262</v>
      </c>
      <c r="B26" s="10">
        <v>10781</v>
      </c>
      <c r="C26" s="10">
        <v>12291</v>
      </c>
      <c r="D26" s="10"/>
      <c r="E26" s="10">
        <v>5590</v>
      </c>
      <c r="F26" s="10">
        <v>8269</v>
      </c>
      <c r="G26" s="10">
        <v>20785</v>
      </c>
      <c r="H26" s="160"/>
      <c r="I26" s="10">
        <v>19914</v>
      </c>
      <c r="J26" s="10">
        <v>75463</v>
      </c>
      <c r="K26" s="10">
        <v>74932</v>
      </c>
      <c r="L26" s="10"/>
      <c r="M26" s="10">
        <v>8460</v>
      </c>
      <c r="N26" s="10">
        <v>9362</v>
      </c>
      <c r="O26" s="10">
        <v>26085</v>
      </c>
      <c r="P26" s="10"/>
    </row>
    <row r="27" spans="1:16" ht="18" x14ac:dyDescent="0.2">
      <c r="A27" s="10">
        <v>9455</v>
      </c>
      <c r="B27" s="10">
        <v>15270</v>
      </c>
      <c r="C27" s="10">
        <v>13963</v>
      </c>
      <c r="D27" s="10"/>
      <c r="E27" s="10">
        <v>23471</v>
      </c>
      <c r="F27" s="10">
        <v>14513</v>
      </c>
      <c r="G27" s="10">
        <v>22468</v>
      </c>
      <c r="H27" s="160"/>
      <c r="I27" s="10">
        <v>102751</v>
      </c>
      <c r="J27" s="10">
        <v>65466</v>
      </c>
      <c r="K27" s="10">
        <v>35592</v>
      </c>
      <c r="L27" s="10"/>
      <c r="M27" s="10">
        <v>9499</v>
      </c>
      <c r="N27" s="10">
        <v>39195</v>
      </c>
      <c r="O27" s="10">
        <v>10994</v>
      </c>
      <c r="P27" s="10"/>
    </row>
    <row r="28" spans="1:16" ht="18" x14ac:dyDescent="0.2">
      <c r="A28" s="10">
        <v>8205</v>
      </c>
      <c r="B28" s="10">
        <v>10057</v>
      </c>
      <c r="C28" s="10">
        <v>13727</v>
      </c>
      <c r="D28" s="10"/>
      <c r="E28" s="10">
        <v>2144</v>
      </c>
      <c r="F28" s="10">
        <v>18511</v>
      </c>
      <c r="G28" s="10">
        <v>21389</v>
      </c>
      <c r="H28" s="160"/>
      <c r="I28" s="10">
        <v>56223</v>
      </c>
      <c r="J28" s="10">
        <v>183826</v>
      </c>
      <c r="K28" s="10">
        <v>40249</v>
      </c>
      <c r="L28" s="10"/>
      <c r="M28" s="10">
        <v>19969</v>
      </c>
      <c r="N28" s="10">
        <v>13708</v>
      </c>
      <c r="O28" s="10">
        <v>20326</v>
      </c>
      <c r="P28" s="10"/>
    </row>
    <row r="29" spans="1:16" ht="18" x14ac:dyDescent="0.2">
      <c r="A29" s="10">
        <v>5942</v>
      </c>
      <c r="B29" s="10">
        <v>10030</v>
      </c>
      <c r="C29" s="10">
        <v>13800</v>
      </c>
      <c r="D29" s="10"/>
      <c r="E29" s="10">
        <v>6158</v>
      </c>
      <c r="F29" s="10">
        <v>17514</v>
      </c>
      <c r="G29" s="10">
        <v>19293</v>
      </c>
      <c r="H29" s="160"/>
      <c r="I29" s="10">
        <v>59872</v>
      </c>
      <c r="J29" s="10">
        <v>99528</v>
      </c>
      <c r="K29" s="10">
        <v>54343</v>
      </c>
      <c r="L29" s="10"/>
      <c r="M29" s="10">
        <v>21734</v>
      </c>
      <c r="N29" s="10">
        <v>26854</v>
      </c>
      <c r="O29" s="10">
        <v>19423</v>
      </c>
      <c r="P29" s="10"/>
    </row>
    <row r="30" spans="1:16" ht="18" x14ac:dyDescent="0.2">
      <c r="A30" s="10">
        <v>7584</v>
      </c>
      <c r="B30" s="10">
        <v>10140</v>
      </c>
      <c r="C30" s="10">
        <v>11897</v>
      </c>
      <c r="D30" s="10"/>
      <c r="E30" s="10">
        <v>4711</v>
      </c>
      <c r="F30" s="10">
        <v>15553</v>
      </c>
      <c r="G30" s="10">
        <v>20235</v>
      </c>
      <c r="H30" s="160"/>
      <c r="I30" s="10">
        <v>47112</v>
      </c>
      <c r="J30" s="10">
        <v>118771</v>
      </c>
      <c r="K30" s="10">
        <v>49404</v>
      </c>
      <c r="L30" s="10"/>
      <c r="M30" s="10">
        <v>12875</v>
      </c>
      <c r="N30" s="10">
        <v>24293</v>
      </c>
      <c r="O30" s="10">
        <v>21815</v>
      </c>
      <c r="P30" s="10"/>
    </row>
    <row r="31" spans="1:16" ht="18" x14ac:dyDescent="0.2">
      <c r="A31" s="10">
        <v>7690</v>
      </c>
      <c r="B31" s="10">
        <v>9377</v>
      </c>
      <c r="C31" s="10">
        <v>18718</v>
      </c>
      <c r="D31" s="10"/>
      <c r="E31" s="10">
        <v>3635</v>
      </c>
      <c r="F31" s="10">
        <v>18804</v>
      </c>
      <c r="G31" s="10">
        <v>16921</v>
      </c>
      <c r="H31" s="160"/>
      <c r="I31" s="10">
        <v>76621</v>
      </c>
      <c r="J31" s="10">
        <v>88549</v>
      </c>
      <c r="K31" s="10">
        <v>75608</v>
      </c>
      <c r="L31" s="10"/>
      <c r="M31" s="10">
        <v>36865</v>
      </c>
      <c r="N31" s="10">
        <v>34006</v>
      </c>
      <c r="O31" s="10">
        <v>29927</v>
      </c>
      <c r="P31" s="10"/>
    </row>
    <row r="32" spans="1:16" ht="18" x14ac:dyDescent="0.2">
      <c r="A32" s="10">
        <v>8637</v>
      </c>
      <c r="B32" s="10">
        <v>7022</v>
      </c>
      <c r="C32" s="10">
        <v>12436</v>
      </c>
      <c r="D32" s="10"/>
      <c r="E32" s="10">
        <v>10377</v>
      </c>
      <c r="F32" s="10">
        <v>31514</v>
      </c>
      <c r="G32" s="10">
        <v>18685</v>
      </c>
      <c r="H32" s="160"/>
      <c r="I32" s="10">
        <v>106072</v>
      </c>
      <c r="J32" s="10">
        <v>81493</v>
      </c>
      <c r="K32" s="10">
        <v>97455</v>
      </c>
      <c r="L32" s="10"/>
      <c r="M32" s="10">
        <v>7802</v>
      </c>
      <c r="N32" s="10">
        <v>23431</v>
      </c>
      <c r="O32" s="10">
        <v>18657</v>
      </c>
      <c r="P32" s="10"/>
    </row>
    <row r="33" spans="1:16" ht="18" x14ac:dyDescent="0.2">
      <c r="A33" s="10">
        <v>9073</v>
      </c>
      <c r="B33" s="10">
        <v>5066</v>
      </c>
      <c r="C33" s="10">
        <v>11203</v>
      </c>
      <c r="D33" s="10"/>
      <c r="E33" s="10">
        <v>19681</v>
      </c>
      <c r="F33" s="10">
        <v>13039</v>
      </c>
      <c r="G33" s="10">
        <v>12775</v>
      </c>
      <c r="H33" s="160"/>
      <c r="I33" s="10">
        <v>23391</v>
      </c>
      <c r="J33" s="10">
        <v>104654</v>
      </c>
      <c r="K33" s="10">
        <v>41081</v>
      </c>
      <c r="L33" s="10"/>
      <c r="M33" s="10">
        <v>7656</v>
      </c>
      <c r="N33" s="10">
        <v>26058</v>
      </c>
      <c r="O33" s="10">
        <v>17870</v>
      </c>
      <c r="P33" s="10"/>
    </row>
    <row r="34" spans="1:16" ht="18" x14ac:dyDescent="0.2">
      <c r="A34" s="10">
        <v>7733</v>
      </c>
      <c r="B34" s="10">
        <v>7440</v>
      </c>
      <c r="C34" s="10">
        <v>15034</v>
      </c>
      <c r="D34" s="10"/>
      <c r="E34" s="10">
        <v>3776</v>
      </c>
      <c r="F34" s="10">
        <v>47369</v>
      </c>
      <c r="G34" s="10">
        <v>16130</v>
      </c>
      <c r="H34" s="160"/>
      <c r="I34" s="10">
        <v>100737</v>
      </c>
      <c r="J34" s="10">
        <v>133426</v>
      </c>
      <c r="K34" s="10">
        <v>59536</v>
      </c>
      <c r="L34" s="10"/>
      <c r="M34" s="10">
        <v>11529</v>
      </c>
      <c r="N34" s="10">
        <v>23155</v>
      </c>
      <c r="O34" s="10">
        <v>13418</v>
      </c>
      <c r="P34" s="10"/>
    </row>
    <row r="35" spans="1:16" ht="18" x14ac:dyDescent="0.2">
      <c r="A35" s="10">
        <v>10651</v>
      </c>
      <c r="B35" s="10">
        <v>8800</v>
      </c>
      <c r="C35" s="10">
        <v>11410</v>
      </c>
      <c r="D35" s="10"/>
      <c r="E35" s="10">
        <v>19620</v>
      </c>
      <c r="F35" s="10">
        <v>28969</v>
      </c>
      <c r="G35" s="10">
        <v>27812</v>
      </c>
      <c r="H35" s="160"/>
      <c r="I35" s="10">
        <v>82153</v>
      </c>
      <c r="J35" s="10">
        <v>123296</v>
      </c>
      <c r="K35" s="10">
        <v>47142</v>
      </c>
      <c r="L35" s="10"/>
      <c r="M35" s="10">
        <v>3996</v>
      </c>
      <c r="N35" s="10">
        <v>24966</v>
      </c>
      <c r="O35" s="10">
        <v>9888</v>
      </c>
      <c r="P35" s="10"/>
    </row>
    <row r="36" spans="1:16" ht="18" x14ac:dyDescent="0.2">
      <c r="A36" s="10">
        <v>9420</v>
      </c>
      <c r="B36" s="10">
        <v>14799</v>
      </c>
      <c r="C36" s="10">
        <v>12707</v>
      </c>
      <c r="D36" s="10"/>
      <c r="E36" s="10">
        <v>14817</v>
      </c>
      <c r="F36" s="10">
        <v>36661</v>
      </c>
      <c r="G36" s="10">
        <v>15908</v>
      </c>
      <c r="H36" s="160"/>
      <c r="I36" s="10">
        <v>73407</v>
      </c>
      <c r="J36" s="10">
        <v>54859</v>
      </c>
      <c r="K36" s="10">
        <v>63030</v>
      </c>
      <c r="L36" s="10"/>
      <c r="M36" s="10">
        <v>3804</v>
      </c>
      <c r="N36" s="10">
        <v>18152</v>
      </c>
      <c r="O36" s="10">
        <v>4498</v>
      </c>
      <c r="P36" s="10"/>
    </row>
    <row r="37" spans="1:16" ht="18" x14ac:dyDescent="0.2">
      <c r="A37" s="10">
        <v>12639</v>
      </c>
      <c r="B37" s="10">
        <v>10554</v>
      </c>
      <c r="C37" s="10">
        <v>15179</v>
      </c>
      <c r="D37" s="10"/>
      <c r="E37" s="10">
        <v>19413</v>
      </c>
      <c r="F37" s="10">
        <v>39175</v>
      </c>
      <c r="G37" s="10">
        <v>22431</v>
      </c>
      <c r="H37" s="160"/>
      <c r="I37" s="10">
        <v>62951</v>
      </c>
      <c r="J37" s="10">
        <v>137308</v>
      </c>
      <c r="K37" s="10">
        <v>62463</v>
      </c>
      <c r="L37" s="10"/>
      <c r="M37" s="10">
        <v>7362</v>
      </c>
      <c r="N37" s="10">
        <v>38585</v>
      </c>
      <c r="O37" s="10">
        <v>11480</v>
      </c>
      <c r="P37" s="10"/>
    </row>
    <row r="38" spans="1:16" ht="18" x14ac:dyDescent="0.2">
      <c r="A38" s="10">
        <v>15906</v>
      </c>
      <c r="B38" s="10">
        <v>9258</v>
      </c>
      <c r="C38" s="10">
        <v>13931</v>
      </c>
      <c r="D38" s="10"/>
      <c r="E38" s="10">
        <v>7128</v>
      </c>
      <c r="F38" s="10">
        <v>32371</v>
      </c>
      <c r="G38" s="10">
        <v>20237</v>
      </c>
      <c r="H38" s="160"/>
      <c r="I38" s="10">
        <v>66103</v>
      </c>
      <c r="J38" s="10">
        <v>98071</v>
      </c>
      <c r="K38" s="10">
        <v>73048</v>
      </c>
      <c r="L38" s="10"/>
      <c r="M38" s="10">
        <v>12257</v>
      </c>
      <c r="N38" s="10">
        <v>22883</v>
      </c>
      <c r="O38" s="10">
        <v>9450</v>
      </c>
      <c r="P38" s="10"/>
    </row>
    <row r="39" spans="1:16" ht="18" x14ac:dyDescent="0.2">
      <c r="A39" s="10">
        <v>7364</v>
      </c>
      <c r="B39" s="10">
        <v>13654</v>
      </c>
      <c r="C39" s="10">
        <v>9169</v>
      </c>
      <c r="D39" s="10"/>
      <c r="E39" s="10">
        <v>9390</v>
      </c>
      <c r="F39" s="10">
        <v>28018</v>
      </c>
      <c r="G39" s="10">
        <v>20317</v>
      </c>
      <c r="H39" s="160"/>
      <c r="I39" s="10">
        <v>73724</v>
      </c>
      <c r="J39" s="10">
        <v>116833</v>
      </c>
      <c r="K39" s="10">
        <v>58882</v>
      </c>
      <c r="L39" s="10"/>
      <c r="M39" s="10">
        <v>16323</v>
      </c>
      <c r="N39" s="10">
        <v>37311</v>
      </c>
      <c r="O39" s="10">
        <v>11924</v>
      </c>
      <c r="P39" s="10"/>
    </row>
    <row r="40" spans="1:16" ht="18" x14ac:dyDescent="0.2">
      <c r="A40" s="10">
        <v>16817</v>
      </c>
      <c r="B40" s="10">
        <v>8724</v>
      </c>
      <c r="C40" s="10">
        <v>8979</v>
      </c>
      <c r="D40" s="10"/>
      <c r="E40" s="10">
        <v>10840</v>
      </c>
      <c r="F40" s="10">
        <v>8349</v>
      </c>
      <c r="G40" s="10">
        <v>14461</v>
      </c>
      <c r="H40" s="160"/>
      <c r="I40" s="10">
        <v>78108</v>
      </c>
      <c r="J40" s="10">
        <v>162033</v>
      </c>
      <c r="K40" s="10">
        <v>51068</v>
      </c>
      <c r="L40" s="10"/>
      <c r="M40" s="10">
        <v>8886</v>
      </c>
      <c r="N40" s="10">
        <v>23174</v>
      </c>
      <c r="O40" s="10">
        <v>12290</v>
      </c>
      <c r="P40" s="10"/>
    </row>
    <row r="41" spans="1:16" ht="18" x14ac:dyDescent="0.2">
      <c r="A41" s="10">
        <v>11297</v>
      </c>
      <c r="B41" s="10">
        <v>11850</v>
      </c>
      <c r="C41" s="10">
        <v>8106</v>
      </c>
      <c r="D41" s="10"/>
      <c r="E41" s="10">
        <v>14531</v>
      </c>
      <c r="F41" s="10">
        <v>10136</v>
      </c>
      <c r="G41" s="10">
        <v>12773</v>
      </c>
      <c r="H41" s="160"/>
      <c r="I41" s="10">
        <v>92809</v>
      </c>
      <c r="J41" s="10">
        <v>76718</v>
      </c>
      <c r="K41" s="10">
        <v>54002</v>
      </c>
      <c r="L41" s="10"/>
      <c r="M41" s="10">
        <v>15795</v>
      </c>
      <c r="N41" s="10">
        <v>43364</v>
      </c>
      <c r="O41" s="10">
        <v>12282</v>
      </c>
      <c r="P41" s="10"/>
    </row>
    <row r="42" spans="1:16" ht="18" x14ac:dyDescent="0.2">
      <c r="A42" s="10">
        <v>10547</v>
      </c>
      <c r="B42" s="10">
        <v>14932</v>
      </c>
      <c r="C42" s="10">
        <v>14589</v>
      </c>
      <c r="D42" s="10"/>
      <c r="E42" s="10">
        <v>19043</v>
      </c>
      <c r="F42" s="10">
        <v>27218</v>
      </c>
      <c r="G42" s="10">
        <v>19420</v>
      </c>
      <c r="H42" s="160"/>
      <c r="I42" s="10">
        <v>44854</v>
      </c>
      <c r="J42" s="10">
        <v>165469</v>
      </c>
      <c r="K42" s="10">
        <v>50948</v>
      </c>
      <c r="L42" s="10"/>
      <c r="M42" s="10">
        <v>14915</v>
      </c>
      <c r="N42" s="10">
        <v>29877</v>
      </c>
      <c r="O42" s="10">
        <v>16138</v>
      </c>
      <c r="P42" s="10"/>
    </row>
    <row r="43" spans="1:16" ht="18" x14ac:dyDescent="0.2">
      <c r="A43" s="10">
        <v>13030</v>
      </c>
      <c r="B43" s="10">
        <v>16788</v>
      </c>
      <c r="C43" s="10">
        <v>10504</v>
      </c>
      <c r="D43" s="10"/>
      <c r="E43" s="10">
        <v>15567</v>
      </c>
      <c r="F43" s="10">
        <v>23810</v>
      </c>
      <c r="G43" s="10">
        <v>11764</v>
      </c>
      <c r="H43" s="160"/>
      <c r="I43" s="10">
        <v>40337</v>
      </c>
      <c r="J43" s="10">
        <v>129208</v>
      </c>
      <c r="K43" s="10">
        <v>60958</v>
      </c>
      <c r="L43" s="10"/>
      <c r="M43" s="10">
        <v>10088</v>
      </c>
      <c r="N43" s="10">
        <v>17086</v>
      </c>
      <c r="O43" s="10">
        <v>11789</v>
      </c>
      <c r="P43" s="10"/>
    </row>
    <row r="44" spans="1:16" ht="18" x14ac:dyDescent="0.2">
      <c r="A44" s="10">
        <v>12111</v>
      </c>
      <c r="B44" s="10">
        <v>7776</v>
      </c>
      <c r="C44" s="10">
        <v>10903</v>
      </c>
      <c r="D44" s="10"/>
      <c r="E44" s="10">
        <v>3713</v>
      </c>
      <c r="F44" s="10">
        <v>12551</v>
      </c>
      <c r="G44" s="10">
        <v>28153</v>
      </c>
      <c r="H44" s="160"/>
      <c r="I44" s="10">
        <v>37026</v>
      </c>
      <c r="J44" s="10">
        <v>89120</v>
      </c>
      <c r="K44" s="10">
        <v>59032</v>
      </c>
      <c r="L44" s="10"/>
      <c r="M44" s="10">
        <v>16084</v>
      </c>
      <c r="N44" s="10">
        <v>35919</v>
      </c>
      <c r="O44" s="10">
        <v>16105</v>
      </c>
      <c r="P44" s="10"/>
    </row>
    <row r="45" spans="1:16" ht="18" x14ac:dyDescent="0.2">
      <c r="A45" s="10">
        <v>12716</v>
      </c>
      <c r="B45" s="10">
        <v>8966</v>
      </c>
      <c r="C45" s="10">
        <v>11488</v>
      </c>
      <c r="D45" s="10"/>
      <c r="E45" s="10">
        <v>17950</v>
      </c>
      <c r="F45" s="10">
        <v>48115</v>
      </c>
      <c r="G45" s="10">
        <v>16814</v>
      </c>
      <c r="H45" s="160"/>
      <c r="I45" s="10">
        <v>48743</v>
      </c>
      <c r="J45" s="10">
        <v>90858</v>
      </c>
      <c r="K45" s="10">
        <v>41022</v>
      </c>
      <c r="L45" s="10"/>
      <c r="M45" s="10">
        <v>10341</v>
      </c>
      <c r="N45" s="10">
        <v>7706</v>
      </c>
      <c r="O45" s="10">
        <v>9926</v>
      </c>
      <c r="P45" s="10"/>
    </row>
    <row r="46" spans="1:16" ht="18" x14ac:dyDescent="0.2">
      <c r="A46" s="10">
        <v>10267</v>
      </c>
      <c r="B46" s="10">
        <v>11166</v>
      </c>
      <c r="C46" s="10">
        <v>15337</v>
      </c>
      <c r="D46" s="10"/>
      <c r="E46" s="10">
        <v>7402</v>
      </c>
      <c r="F46" s="10">
        <v>22652</v>
      </c>
      <c r="G46" s="10">
        <v>12997</v>
      </c>
      <c r="H46" s="160"/>
      <c r="I46" s="10">
        <v>34924</v>
      </c>
      <c r="J46" s="10">
        <v>104388</v>
      </c>
      <c r="K46" s="10">
        <v>51882</v>
      </c>
      <c r="L46" s="10"/>
      <c r="M46" s="10">
        <v>28751</v>
      </c>
      <c r="N46" s="10">
        <v>29607</v>
      </c>
      <c r="O46" s="10">
        <v>17359</v>
      </c>
      <c r="P46" s="10"/>
    </row>
    <row r="47" spans="1:16" ht="18" x14ac:dyDescent="0.2">
      <c r="A47" s="10">
        <v>9059</v>
      </c>
      <c r="B47" s="10">
        <v>13171</v>
      </c>
      <c r="C47" s="10">
        <v>18814</v>
      </c>
      <c r="D47" s="10"/>
      <c r="E47" s="10">
        <v>20367</v>
      </c>
      <c r="F47" s="10">
        <v>32438</v>
      </c>
      <c r="G47" s="10">
        <v>9670</v>
      </c>
      <c r="H47" s="160"/>
      <c r="I47" s="10">
        <v>55509</v>
      </c>
      <c r="J47" s="10">
        <v>106792</v>
      </c>
      <c r="K47" s="10">
        <v>55678</v>
      </c>
      <c r="L47" s="10"/>
      <c r="M47" s="10">
        <v>8265</v>
      </c>
      <c r="N47" s="10">
        <v>8255</v>
      </c>
      <c r="O47" s="10">
        <v>9779</v>
      </c>
      <c r="P47" s="10"/>
    </row>
    <row r="48" spans="1:16" ht="18" x14ac:dyDescent="0.2">
      <c r="A48" s="10">
        <v>16132</v>
      </c>
      <c r="B48" s="10">
        <v>12414</v>
      </c>
      <c r="C48" s="10">
        <v>8754</v>
      </c>
      <c r="D48" s="10"/>
      <c r="E48" s="10"/>
      <c r="F48" s="10">
        <v>44343</v>
      </c>
      <c r="G48" s="10">
        <v>14110</v>
      </c>
      <c r="H48" s="160"/>
      <c r="I48" s="10">
        <v>80691</v>
      </c>
      <c r="J48" s="10">
        <v>78938</v>
      </c>
      <c r="K48" s="10">
        <v>55275</v>
      </c>
      <c r="L48" s="10"/>
      <c r="M48" s="10">
        <v>23396</v>
      </c>
      <c r="N48" s="10">
        <v>40220</v>
      </c>
      <c r="O48" s="10">
        <v>10663</v>
      </c>
      <c r="P48" s="10"/>
    </row>
    <row r="49" spans="1:16" ht="18" x14ac:dyDescent="0.2">
      <c r="A49" s="10">
        <v>18155</v>
      </c>
      <c r="B49" s="10">
        <v>9070</v>
      </c>
      <c r="C49" s="10">
        <v>10616</v>
      </c>
      <c r="D49" s="10"/>
      <c r="E49" s="10"/>
      <c r="F49" s="10">
        <v>7820</v>
      </c>
      <c r="G49" s="10">
        <v>12615</v>
      </c>
      <c r="H49" s="160"/>
      <c r="I49" s="10">
        <v>74199</v>
      </c>
      <c r="J49" s="10">
        <v>74165</v>
      </c>
      <c r="K49" s="10">
        <v>38716</v>
      </c>
      <c r="L49" s="10"/>
      <c r="M49" s="10">
        <v>12886</v>
      </c>
      <c r="N49" s="10">
        <v>18116</v>
      </c>
      <c r="O49" s="10">
        <v>10335</v>
      </c>
      <c r="P49" s="10"/>
    </row>
    <row r="50" spans="1:16" ht="18" x14ac:dyDescent="0.2">
      <c r="A50" s="10">
        <v>18526</v>
      </c>
      <c r="B50" s="10">
        <v>12677</v>
      </c>
      <c r="C50" s="10">
        <v>9147</v>
      </c>
      <c r="D50" s="10"/>
      <c r="E50" s="10"/>
      <c r="F50" s="10">
        <v>35136</v>
      </c>
      <c r="G50" s="10"/>
      <c r="H50" s="160"/>
      <c r="I50" s="10">
        <v>70960</v>
      </c>
      <c r="J50" s="10">
        <v>67197</v>
      </c>
      <c r="K50" s="10">
        <v>37302</v>
      </c>
      <c r="L50" s="10"/>
      <c r="M50" s="10">
        <v>18645</v>
      </c>
      <c r="N50" s="10">
        <v>17775</v>
      </c>
      <c r="O50" s="10">
        <v>16610</v>
      </c>
      <c r="P50" s="10"/>
    </row>
    <row r="51" spans="1:16" ht="18" x14ac:dyDescent="0.2">
      <c r="A51" s="10">
        <v>17696</v>
      </c>
      <c r="B51" s="10">
        <v>16041</v>
      </c>
      <c r="C51" s="10">
        <v>10922</v>
      </c>
      <c r="D51" s="10"/>
      <c r="E51" s="10"/>
      <c r="F51" s="10">
        <v>9527</v>
      </c>
      <c r="G51" s="10"/>
      <c r="H51" s="160"/>
      <c r="I51" s="10">
        <v>77160</v>
      </c>
      <c r="J51" s="10">
        <v>48973</v>
      </c>
      <c r="K51" s="10">
        <v>48209</v>
      </c>
      <c r="L51" s="10"/>
      <c r="M51" s="10">
        <v>13764</v>
      </c>
      <c r="N51" s="10">
        <v>17564</v>
      </c>
      <c r="O51" s="10">
        <v>13263</v>
      </c>
      <c r="P51" s="10"/>
    </row>
    <row r="52" spans="1:16" ht="18" x14ac:dyDescent="0.2">
      <c r="A52" s="10">
        <v>22652</v>
      </c>
      <c r="B52" s="10">
        <v>7928</v>
      </c>
      <c r="C52" s="10">
        <v>11198</v>
      </c>
      <c r="D52" s="10"/>
      <c r="E52" s="10"/>
      <c r="F52" s="10">
        <v>32831</v>
      </c>
      <c r="G52" s="10"/>
      <c r="H52" s="160"/>
      <c r="I52" s="10">
        <v>91774</v>
      </c>
      <c r="J52" s="10">
        <v>149754</v>
      </c>
      <c r="K52" s="10">
        <v>50823</v>
      </c>
      <c r="L52" s="10"/>
      <c r="M52" s="10">
        <v>14491</v>
      </c>
      <c r="N52" s="10">
        <v>18505</v>
      </c>
      <c r="O52" s="10">
        <v>19348</v>
      </c>
      <c r="P52" s="10"/>
    </row>
    <row r="53" spans="1:16" ht="18" x14ac:dyDescent="0.2">
      <c r="A53" s="10">
        <v>20865</v>
      </c>
      <c r="B53" s="10">
        <v>11437</v>
      </c>
      <c r="C53" s="10">
        <v>14828</v>
      </c>
      <c r="D53" s="10"/>
      <c r="E53" s="10"/>
      <c r="F53" s="10">
        <v>32561</v>
      </c>
      <c r="G53" s="10"/>
      <c r="H53" s="160"/>
      <c r="I53" s="10">
        <v>74871</v>
      </c>
      <c r="J53" s="10">
        <v>75068</v>
      </c>
      <c r="K53" s="10">
        <v>71157</v>
      </c>
      <c r="L53" s="10"/>
      <c r="M53" s="10">
        <v>7194</v>
      </c>
      <c r="N53" s="10">
        <v>17452</v>
      </c>
      <c r="O53" s="10">
        <v>19923</v>
      </c>
      <c r="P53" s="10"/>
    </row>
    <row r="54" spans="1:16" ht="18" x14ac:dyDescent="0.2">
      <c r="A54" s="10">
        <v>15919</v>
      </c>
      <c r="B54" s="10">
        <v>9236</v>
      </c>
      <c r="C54" s="10">
        <v>8425</v>
      </c>
      <c r="D54" s="10"/>
      <c r="E54" s="10"/>
      <c r="F54" s="10">
        <v>54795</v>
      </c>
      <c r="G54" s="10"/>
      <c r="H54" s="160"/>
      <c r="I54" s="10">
        <v>88606</v>
      </c>
      <c r="J54" s="10">
        <v>97250</v>
      </c>
      <c r="K54" s="10">
        <v>51240</v>
      </c>
      <c r="L54" s="10"/>
      <c r="M54" s="10">
        <v>16097</v>
      </c>
      <c r="N54" s="10">
        <v>13568</v>
      </c>
      <c r="O54" s="10">
        <v>30237</v>
      </c>
      <c r="P54" s="10"/>
    </row>
    <row r="55" spans="1:16" ht="18" x14ac:dyDescent="0.2">
      <c r="A55" s="10">
        <v>11222</v>
      </c>
      <c r="B55" s="10">
        <v>10233</v>
      </c>
      <c r="C55" s="10">
        <v>11255</v>
      </c>
      <c r="D55" s="10"/>
      <c r="E55" s="10"/>
      <c r="F55" s="10">
        <v>27945</v>
      </c>
      <c r="G55" s="10"/>
      <c r="H55" s="160"/>
      <c r="I55" s="10">
        <v>47487</v>
      </c>
      <c r="J55" s="10">
        <v>77524</v>
      </c>
      <c r="K55" s="10">
        <v>46535</v>
      </c>
      <c r="L55" s="10"/>
      <c r="M55" s="10">
        <v>10172</v>
      </c>
      <c r="N55" s="10">
        <v>31969</v>
      </c>
      <c r="O55" s="10">
        <v>8667</v>
      </c>
      <c r="P55" s="10"/>
    </row>
    <row r="56" spans="1:16" ht="18" x14ac:dyDescent="0.2">
      <c r="A56" s="10">
        <v>15156</v>
      </c>
      <c r="B56" s="10">
        <v>12188</v>
      </c>
      <c r="C56" s="10">
        <v>10642</v>
      </c>
      <c r="D56" s="10"/>
      <c r="E56" s="10"/>
      <c r="F56" s="10">
        <v>18018</v>
      </c>
      <c r="G56" s="10"/>
      <c r="H56" s="160"/>
      <c r="I56" s="10">
        <v>85677</v>
      </c>
      <c r="J56" s="10">
        <v>67607</v>
      </c>
      <c r="K56" s="10">
        <v>27422</v>
      </c>
      <c r="L56" s="10"/>
      <c r="M56" s="10">
        <v>11311</v>
      </c>
      <c r="N56" s="10">
        <v>19780</v>
      </c>
      <c r="O56" s="10">
        <v>15919</v>
      </c>
      <c r="P56" s="10"/>
    </row>
    <row r="57" spans="1:16" ht="18" x14ac:dyDescent="0.2">
      <c r="A57" s="10"/>
      <c r="B57" s="10">
        <v>10304</v>
      </c>
      <c r="C57" s="10">
        <v>17987</v>
      </c>
      <c r="D57" s="10"/>
      <c r="E57" s="10"/>
      <c r="F57" s="10">
        <v>12170</v>
      </c>
      <c r="G57" s="10"/>
      <c r="H57" s="160"/>
      <c r="I57" s="10">
        <v>29661</v>
      </c>
      <c r="J57" s="10">
        <v>82178</v>
      </c>
      <c r="K57" s="10">
        <v>50978</v>
      </c>
      <c r="L57" s="10"/>
      <c r="M57" s="10">
        <v>11149</v>
      </c>
      <c r="N57" s="10">
        <v>12024</v>
      </c>
      <c r="O57" s="10">
        <v>12458</v>
      </c>
      <c r="P57" s="10"/>
    </row>
    <row r="58" spans="1:16" ht="18" x14ac:dyDescent="0.2">
      <c r="A58" s="10"/>
      <c r="B58" s="10">
        <v>13395</v>
      </c>
      <c r="C58" s="10">
        <v>13023</v>
      </c>
      <c r="D58" s="10"/>
      <c r="E58" s="10"/>
      <c r="F58" s="10">
        <v>32794</v>
      </c>
      <c r="G58" s="10"/>
      <c r="H58" s="160"/>
      <c r="I58" s="10">
        <v>14733</v>
      </c>
      <c r="J58" s="10">
        <v>102066</v>
      </c>
      <c r="K58" s="10">
        <v>32309</v>
      </c>
      <c r="L58" s="10"/>
      <c r="M58" s="10">
        <v>19706</v>
      </c>
      <c r="N58" s="10">
        <v>28751</v>
      </c>
      <c r="O58" s="10">
        <v>14813</v>
      </c>
      <c r="P58" s="10"/>
    </row>
    <row r="59" spans="1:16" ht="18" x14ac:dyDescent="0.2">
      <c r="A59" s="10"/>
      <c r="B59" s="10">
        <v>10869</v>
      </c>
      <c r="C59" s="10">
        <v>15879</v>
      </c>
      <c r="D59" s="10"/>
      <c r="E59" s="10"/>
      <c r="F59" s="10">
        <v>13257</v>
      </c>
      <c r="G59" s="10"/>
      <c r="H59" s="160"/>
      <c r="I59" s="10"/>
      <c r="J59" s="10">
        <v>102952</v>
      </c>
      <c r="K59" s="10">
        <v>23054</v>
      </c>
      <c r="L59" s="10"/>
      <c r="M59" s="10">
        <v>20611</v>
      </c>
      <c r="N59" s="10">
        <v>25867</v>
      </c>
      <c r="O59" s="10">
        <v>10058</v>
      </c>
      <c r="P59" s="10"/>
    </row>
    <row r="60" spans="1:16" ht="18" x14ac:dyDescent="0.2">
      <c r="A60" s="10"/>
      <c r="B60" s="10">
        <v>14157</v>
      </c>
      <c r="C60" s="10">
        <v>15900</v>
      </c>
      <c r="D60" s="10"/>
      <c r="E60" s="10"/>
      <c r="F60" s="10">
        <v>37083</v>
      </c>
      <c r="G60" s="10"/>
      <c r="H60" s="160"/>
      <c r="I60" s="10"/>
      <c r="J60" s="10">
        <v>43462</v>
      </c>
      <c r="K60" s="10">
        <v>40428</v>
      </c>
      <c r="L60" s="10"/>
      <c r="M60" s="10">
        <v>29412</v>
      </c>
      <c r="N60" s="10">
        <v>22534</v>
      </c>
      <c r="O60" s="10"/>
      <c r="P60" s="10"/>
    </row>
    <row r="61" spans="1:16" ht="18" x14ac:dyDescent="0.2">
      <c r="A61" s="10"/>
      <c r="B61" s="10">
        <v>9157</v>
      </c>
      <c r="C61" s="10">
        <v>9765</v>
      </c>
      <c r="D61" s="10"/>
      <c r="E61" s="10"/>
      <c r="F61" s="10">
        <v>11975</v>
      </c>
      <c r="G61" s="10"/>
      <c r="H61" s="160"/>
      <c r="I61" s="10"/>
      <c r="J61" s="10">
        <v>59163</v>
      </c>
      <c r="K61" s="10">
        <v>58051</v>
      </c>
      <c r="L61" s="10"/>
      <c r="M61" s="10">
        <v>12227</v>
      </c>
      <c r="N61" s="10">
        <v>15320</v>
      </c>
      <c r="O61" s="10"/>
      <c r="P61" s="10"/>
    </row>
    <row r="62" spans="1:16" ht="18" x14ac:dyDescent="0.2">
      <c r="A62" s="10"/>
      <c r="B62" s="10">
        <v>11951</v>
      </c>
      <c r="C62" s="10">
        <v>8097</v>
      </c>
      <c r="D62" s="10"/>
      <c r="E62" s="10"/>
      <c r="F62" s="10"/>
      <c r="G62" s="10"/>
      <c r="H62" s="160"/>
      <c r="I62" s="10"/>
      <c r="J62" s="10">
        <v>125263</v>
      </c>
      <c r="K62" s="10">
        <v>48783</v>
      </c>
      <c r="L62" s="10"/>
      <c r="M62" s="10">
        <v>27228</v>
      </c>
      <c r="N62" s="10">
        <v>9953</v>
      </c>
      <c r="O62" s="10"/>
      <c r="P62" s="10"/>
    </row>
    <row r="63" spans="1:16" ht="18" x14ac:dyDescent="0.2">
      <c r="A63" s="10"/>
      <c r="B63" s="10">
        <v>15580</v>
      </c>
      <c r="C63" s="10">
        <v>12426</v>
      </c>
      <c r="D63" s="10"/>
      <c r="E63" s="10"/>
      <c r="F63" s="10"/>
      <c r="G63" s="10"/>
      <c r="H63" s="160"/>
      <c r="I63" s="10"/>
      <c r="J63" s="10">
        <v>113856</v>
      </c>
      <c r="K63" s="10">
        <v>14448</v>
      </c>
      <c r="L63" s="10"/>
      <c r="M63" s="10">
        <v>32352</v>
      </c>
      <c r="N63" s="10">
        <v>27647</v>
      </c>
      <c r="O63" s="10"/>
      <c r="P63" s="10"/>
    </row>
    <row r="64" spans="1:16" ht="18" x14ac:dyDescent="0.2">
      <c r="A64" s="10"/>
      <c r="B64" s="10">
        <v>13861</v>
      </c>
      <c r="C64" s="10">
        <v>8536</v>
      </c>
      <c r="D64" s="10"/>
      <c r="E64" s="10"/>
      <c r="F64" s="10"/>
      <c r="G64" s="10"/>
      <c r="H64" s="160"/>
      <c r="I64" s="10"/>
      <c r="J64" s="10">
        <v>133138</v>
      </c>
      <c r="K64" s="10">
        <v>32973</v>
      </c>
      <c r="L64" s="10"/>
      <c r="M64" s="10">
        <v>32742</v>
      </c>
      <c r="N64" s="10">
        <v>15242</v>
      </c>
      <c r="O64" s="10"/>
      <c r="P64" s="10"/>
    </row>
    <row r="65" spans="1:16" ht="18" x14ac:dyDescent="0.2">
      <c r="A65" s="10"/>
      <c r="B65" s="10">
        <v>8214</v>
      </c>
      <c r="C65" s="10">
        <v>12614</v>
      </c>
      <c r="D65" s="10"/>
      <c r="E65" s="10"/>
      <c r="F65" s="10"/>
      <c r="G65" s="10"/>
      <c r="H65" s="160"/>
      <c r="I65" s="10"/>
      <c r="J65" s="10">
        <v>89918</v>
      </c>
      <c r="K65" s="10">
        <v>12882</v>
      </c>
      <c r="L65" s="10"/>
      <c r="M65" s="10">
        <v>14287</v>
      </c>
      <c r="N65" s="10"/>
      <c r="O65" s="10"/>
      <c r="P65" s="10"/>
    </row>
    <row r="66" spans="1:16" ht="18" x14ac:dyDescent="0.2">
      <c r="A66" s="10"/>
      <c r="B66" s="10">
        <v>14619</v>
      </c>
      <c r="C66" s="10">
        <v>18547</v>
      </c>
      <c r="D66" s="10"/>
      <c r="E66" s="10"/>
      <c r="F66" s="10"/>
      <c r="G66" s="10"/>
      <c r="H66" s="160"/>
      <c r="I66" s="10"/>
      <c r="J66" s="10">
        <v>178289</v>
      </c>
      <c r="K66" s="10">
        <v>50683</v>
      </c>
      <c r="L66" s="10"/>
      <c r="M66" s="10">
        <v>12114</v>
      </c>
      <c r="N66" s="10"/>
      <c r="O66" s="10"/>
      <c r="P66" s="10"/>
    </row>
    <row r="67" spans="1:16" ht="18" x14ac:dyDescent="0.2">
      <c r="A67" s="10"/>
      <c r="B67" s="10">
        <v>13455</v>
      </c>
      <c r="C67" s="10">
        <v>12267</v>
      </c>
      <c r="D67" s="10"/>
      <c r="E67" s="10"/>
      <c r="F67" s="10"/>
      <c r="G67" s="10"/>
      <c r="H67" s="160"/>
      <c r="I67" s="10"/>
      <c r="J67" s="10"/>
      <c r="K67" s="10">
        <v>41717</v>
      </c>
      <c r="L67" s="10"/>
      <c r="M67" s="10">
        <v>52255</v>
      </c>
      <c r="N67" s="10"/>
      <c r="O67" s="10"/>
      <c r="P67" s="10"/>
    </row>
    <row r="68" spans="1:16" ht="18" x14ac:dyDescent="0.2">
      <c r="A68" s="10"/>
      <c r="B68" s="10">
        <v>7445</v>
      </c>
      <c r="C68" s="10">
        <v>12396</v>
      </c>
      <c r="D68" s="10"/>
      <c r="E68" s="10"/>
      <c r="F68" s="10"/>
      <c r="G68" s="10"/>
      <c r="H68" s="160"/>
      <c r="I68" s="10"/>
      <c r="J68" s="10"/>
      <c r="K68" s="10">
        <v>28419</v>
      </c>
      <c r="L68" s="10"/>
      <c r="M68" s="10">
        <v>9144</v>
      </c>
      <c r="N68" s="10"/>
      <c r="O68" s="10"/>
      <c r="P68" s="10"/>
    </row>
    <row r="69" spans="1:16" ht="18" x14ac:dyDescent="0.2">
      <c r="A69" s="10"/>
      <c r="B69" s="10">
        <v>11712</v>
      </c>
      <c r="C69" s="10">
        <v>16682</v>
      </c>
      <c r="D69" s="10"/>
      <c r="E69" s="10"/>
      <c r="F69" s="10"/>
      <c r="G69" s="10"/>
      <c r="H69" s="160"/>
      <c r="I69" s="10"/>
      <c r="J69" s="10"/>
      <c r="K69" s="10">
        <v>46298</v>
      </c>
      <c r="L69" s="10"/>
      <c r="M69" s="10">
        <v>4659</v>
      </c>
      <c r="N69" s="10"/>
      <c r="O69" s="10"/>
      <c r="P69" s="10"/>
    </row>
    <row r="70" spans="1:16" ht="18" x14ac:dyDescent="0.2">
      <c r="A70" s="10"/>
      <c r="B70" s="10">
        <v>10437</v>
      </c>
      <c r="C70" s="10">
        <v>13783</v>
      </c>
      <c r="D70" s="10"/>
      <c r="E70" s="10"/>
      <c r="F70" s="10"/>
      <c r="G70" s="10"/>
      <c r="H70" s="160"/>
      <c r="I70" s="10"/>
      <c r="J70" s="10"/>
      <c r="K70" s="10">
        <v>56194</v>
      </c>
      <c r="L70" s="10"/>
      <c r="M70" s="10">
        <v>9772</v>
      </c>
      <c r="N70" s="10"/>
      <c r="O70" s="10"/>
      <c r="P70" s="10"/>
    </row>
    <row r="71" spans="1:16" ht="18" x14ac:dyDescent="0.2">
      <c r="A71" s="10"/>
      <c r="B71" s="10">
        <v>12703</v>
      </c>
      <c r="C71" s="10">
        <v>19159</v>
      </c>
      <c r="D71" s="10"/>
      <c r="E71" s="10"/>
      <c r="F71" s="10"/>
      <c r="G71" s="10"/>
      <c r="H71" s="160"/>
      <c r="I71" s="10"/>
      <c r="J71" s="10"/>
      <c r="K71" s="10">
        <v>30384</v>
      </c>
      <c r="L71" s="10"/>
      <c r="M71" s="10">
        <v>58605</v>
      </c>
      <c r="N71" s="10"/>
      <c r="O71" s="10"/>
      <c r="P71" s="10"/>
    </row>
    <row r="72" spans="1:16" ht="18" x14ac:dyDescent="0.2">
      <c r="A72" s="10"/>
      <c r="B72" s="10">
        <v>17151</v>
      </c>
      <c r="C72" s="10">
        <v>10475</v>
      </c>
      <c r="D72" s="10"/>
      <c r="E72" s="10"/>
      <c r="F72" s="10"/>
      <c r="G72" s="10"/>
      <c r="H72" s="160"/>
      <c r="I72" s="10"/>
      <c r="J72" s="10"/>
      <c r="K72" s="10">
        <v>48305</v>
      </c>
      <c r="L72" s="10"/>
      <c r="M72" s="10"/>
      <c r="N72" s="10"/>
      <c r="O72" s="10"/>
      <c r="P72" s="10"/>
    </row>
    <row r="73" spans="1:16" ht="18" x14ac:dyDescent="0.2">
      <c r="A73" s="10"/>
      <c r="B73" s="10">
        <v>7938</v>
      </c>
      <c r="C73" s="10">
        <v>9784</v>
      </c>
      <c r="D73" s="10"/>
      <c r="E73" s="10"/>
      <c r="F73" s="10"/>
      <c r="G73" s="10"/>
      <c r="H73" s="160"/>
      <c r="I73" s="10"/>
      <c r="J73" s="10"/>
      <c r="K73" s="10">
        <v>30960</v>
      </c>
      <c r="L73" s="10"/>
      <c r="M73" s="10"/>
      <c r="N73" s="10"/>
      <c r="O73" s="10"/>
      <c r="P73" s="10"/>
    </row>
    <row r="74" spans="1:16" ht="18" x14ac:dyDescent="0.2">
      <c r="A74" s="10"/>
      <c r="B74" s="10">
        <v>17151</v>
      </c>
      <c r="C74" s="10">
        <v>7834</v>
      </c>
      <c r="D74" s="10"/>
      <c r="E74" s="10"/>
      <c r="F74" s="10"/>
      <c r="G74" s="10"/>
      <c r="H74" s="160"/>
      <c r="I74" s="10"/>
      <c r="J74" s="10"/>
      <c r="K74" s="10">
        <v>34878</v>
      </c>
      <c r="L74" s="10"/>
      <c r="M74" s="10"/>
      <c r="N74" s="10"/>
      <c r="O74" s="10"/>
      <c r="P74" s="10"/>
    </row>
    <row r="75" spans="1:16" ht="18" x14ac:dyDescent="0.2">
      <c r="A75" s="10"/>
      <c r="B75" s="10"/>
      <c r="C75" s="10">
        <v>8745</v>
      </c>
      <c r="D75" s="10"/>
      <c r="E75" s="10"/>
      <c r="F75" s="10"/>
      <c r="G75" s="10"/>
      <c r="H75" s="160"/>
      <c r="I75" s="10"/>
      <c r="J75" s="10"/>
      <c r="K75" s="10">
        <v>26422</v>
      </c>
      <c r="L75" s="10"/>
      <c r="M75" s="10"/>
      <c r="N75" s="10"/>
      <c r="O75" s="10"/>
      <c r="P75" s="10"/>
    </row>
    <row r="76" spans="1:16" ht="18" x14ac:dyDescent="0.2">
      <c r="A76" s="10"/>
      <c r="B76" s="10"/>
      <c r="C76" s="10">
        <v>9006</v>
      </c>
      <c r="D76" s="10"/>
      <c r="E76" s="10"/>
      <c r="F76" s="10"/>
      <c r="G76" s="10"/>
      <c r="H76" s="160"/>
      <c r="I76" s="10"/>
      <c r="J76" s="10"/>
      <c r="K76" s="10">
        <v>31540</v>
      </c>
      <c r="L76" s="10"/>
      <c r="M76" s="10"/>
      <c r="N76" s="10"/>
      <c r="O76" s="10"/>
      <c r="P76" s="10"/>
    </row>
    <row r="77" spans="1:16" ht="18" x14ac:dyDescent="0.2">
      <c r="A77" s="10"/>
      <c r="B77" s="10"/>
      <c r="C77" s="10"/>
      <c r="D77" s="10"/>
      <c r="E77" s="10"/>
      <c r="F77" s="10"/>
      <c r="G77" s="10"/>
      <c r="H77" s="160"/>
      <c r="I77" s="10"/>
      <c r="J77" s="10"/>
      <c r="K77" s="10">
        <v>67158</v>
      </c>
      <c r="L77" s="10"/>
      <c r="M77" s="10"/>
      <c r="N77" s="10"/>
      <c r="O77" s="10"/>
      <c r="P77" s="10"/>
    </row>
    <row r="78" spans="1:16" ht="18" x14ac:dyDescent="0.2">
      <c r="A78" s="10"/>
      <c r="B78" s="10"/>
      <c r="C78" s="10"/>
      <c r="D78" s="10"/>
      <c r="E78" s="10"/>
      <c r="F78" s="10"/>
      <c r="G78" s="10"/>
      <c r="H78" s="160"/>
      <c r="I78" s="10"/>
      <c r="J78" s="10"/>
      <c r="K78" s="10">
        <v>61340</v>
      </c>
      <c r="L78" s="10"/>
      <c r="M78" s="10"/>
      <c r="N78" s="10"/>
      <c r="O78" s="10"/>
      <c r="P78" s="10"/>
    </row>
    <row r="79" spans="1:16" ht="18" x14ac:dyDescent="0.2">
      <c r="A79" s="10"/>
      <c r="B79" s="10"/>
      <c r="C79" s="10"/>
      <c r="D79" s="10"/>
      <c r="E79" s="10"/>
      <c r="F79" s="10"/>
      <c r="G79" s="10"/>
      <c r="H79" s="160"/>
      <c r="I79" s="10"/>
      <c r="J79" s="10"/>
      <c r="K79" s="10">
        <v>56073</v>
      </c>
      <c r="L79" s="10"/>
      <c r="M79" s="10"/>
      <c r="N79" s="10"/>
      <c r="O79" s="10"/>
      <c r="P79" s="10"/>
    </row>
    <row r="80" spans="1:16" ht="18" x14ac:dyDescent="0.2">
      <c r="A80" s="10"/>
      <c r="B80" s="10"/>
      <c r="C80" s="10"/>
      <c r="D80" s="10"/>
      <c r="E80" s="10"/>
      <c r="F80" s="10"/>
      <c r="G80" s="10"/>
      <c r="H80" s="160"/>
      <c r="I80" s="10"/>
      <c r="J80" s="10"/>
      <c r="K80" s="10">
        <v>35157</v>
      </c>
      <c r="L80" s="10"/>
      <c r="M80" s="10"/>
      <c r="N80" s="10"/>
      <c r="O80" s="10"/>
      <c r="P80" s="10"/>
    </row>
    <row r="81" spans="1:16" ht="18" x14ac:dyDescent="0.2">
      <c r="A81" s="10"/>
      <c r="B81" s="10"/>
      <c r="C81" s="10"/>
      <c r="D81" s="10"/>
      <c r="E81" s="10"/>
      <c r="F81" s="10"/>
      <c r="G81" s="10"/>
      <c r="H81" s="160"/>
      <c r="I81" s="10"/>
      <c r="J81" s="10"/>
      <c r="K81" s="10">
        <v>56960</v>
      </c>
      <c r="L81" s="10"/>
      <c r="M81" s="10"/>
      <c r="N81" s="10"/>
      <c r="O81" s="10"/>
      <c r="P81" s="10"/>
    </row>
    <row r="82" spans="1:16" ht="18" x14ac:dyDescent="0.2">
      <c r="A82" s="10"/>
      <c r="B82" s="10"/>
      <c r="C82" s="10"/>
      <c r="D82" s="10"/>
      <c r="E82" s="10"/>
      <c r="F82" s="10"/>
      <c r="G82" s="10"/>
      <c r="H82" s="160"/>
      <c r="I82" s="10"/>
      <c r="J82" s="10"/>
      <c r="K82" s="10">
        <v>58246</v>
      </c>
      <c r="L82" s="10"/>
      <c r="M82" s="10"/>
      <c r="N82" s="10"/>
      <c r="O82" s="10"/>
      <c r="P82" s="10"/>
    </row>
    <row r="83" spans="1:16" ht="18" x14ac:dyDescent="0.2">
      <c r="A83" s="10"/>
      <c r="B83" s="10"/>
      <c r="C83" s="10"/>
      <c r="D83" s="10"/>
      <c r="E83" s="10"/>
      <c r="F83" s="10"/>
      <c r="G83" s="10"/>
      <c r="H83" s="160"/>
      <c r="I83" s="10"/>
      <c r="J83" s="10"/>
      <c r="K83" s="10">
        <v>49228</v>
      </c>
      <c r="L83" s="10"/>
      <c r="M83" s="10"/>
      <c r="N83" s="10"/>
      <c r="O83" s="10"/>
      <c r="P83" s="10"/>
    </row>
    <row r="84" spans="1:16" ht="18" x14ac:dyDescent="0.2">
      <c r="A84" s="10"/>
      <c r="B84" s="10"/>
      <c r="C84" s="10"/>
      <c r="D84" s="10"/>
      <c r="E84" s="10"/>
      <c r="F84" s="10"/>
      <c r="G84" s="10"/>
      <c r="H84" s="160"/>
      <c r="I84" s="10"/>
      <c r="J84" s="10"/>
      <c r="K84" s="10">
        <v>76057</v>
      </c>
      <c r="L84" s="10"/>
      <c r="M84" s="10"/>
      <c r="N84" s="10"/>
      <c r="O84" s="10"/>
      <c r="P84" s="10"/>
    </row>
    <row r="85" spans="1:16" ht="18" x14ac:dyDescent="0.2">
      <c r="A85" s="10"/>
      <c r="B85" s="10"/>
      <c r="C85" s="10"/>
      <c r="D85" s="10"/>
      <c r="E85" s="10"/>
      <c r="F85" s="10"/>
      <c r="G85" s="10"/>
      <c r="H85" s="160"/>
      <c r="I85" s="10"/>
      <c r="J85" s="10"/>
      <c r="K85" s="10">
        <v>77130</v>
      </c>
      <c r="L85" s="10"/>
      <c r="M85" s="10"/>
      <c r="N85" s="10"/>
      <c r="O85" s="10"/>
      <c r="P85" s="10"/>
    </row>
    <row r="86" spans="1:16" ht="18" x14ac:dyDescent="0.2">
      <c r="A86" s="10"/>
      <c r="B86" s="10"/>
      <c r="C86" s="10"/>
      <c r="D86" s="10"/>
      <c r="E86" s="10"/>
      <c r="F86" s="10"/>
      <c r="G86" s="10"/>
      <c r="H86" s="160"/>
      <c r="I86" s="10"/>
      <c r="J86" s="10"/>
      <c r="K86" s="10">
        <v>77366</v>
      </c>
      <c r="L86" s="10"/>
      <c r="M86" s="10"/>
      <c r="N86" s="10"/>
      <c r="O86" s="10"/>
      <c r="P86" s="10"/>
    </row>
    <row r="87" spans="1:16" ht="18" x14ac:dyDescent="0.2">
      <c r="A87" s="10"/>
      <c r="B87" s="10"/>
      <c r="C87" s="10"/>
      <c r="D87" s="10"/>
      <c r="E87" s="10"/>
      <c r="F87" s="10"/>
      <c r="G87" s="10"/>
      <c r="H87" s="160"/>
      <c r="I87" s="10"/>
      <c r="J87" s="10"/>
      <c r="K87" s="10">
        <v>87332</v>
      </c>
      <c r="L87" s="10"/>
      <c r="M87" s="10"/>
      <c r="N87" s="10"/>
      <c r="O87" s="10"/>
      <c r="P87" s="10"/>
    </row>
    <row r="88" spans="1:16" ht="18" x14ac:dyDescent="0.2">
      <c r="A88" s="10"/>
      <c r="B88" s="10"/>
      <c r="C88" s="10"/>
      <c r="D88" s="10"/>
      <c r="E88" s="10"/>
      <c r="F88" s="10"/>
      <c r="G88" s="10"/>
      <c r="H88" s="160"/>
      <c r="I88" s="10"/>
      <c r="J88" s="10"/>
      <c r="K88" s="10">
        <v>64381</v>
      </c>
      <c r="L88" s="10"/>
      <c r="M88" s="10"/>
      <c r="N88" s="10"/>
      <c r="O88" s="10"/>
      <c r="P88" s="10"/>
    </row>
    <row r="89" spans="1:16" ht="18" x14ac:dyDescent="0.2">
      <c r="A89" s="10"/>
      <c r="B89" s="10"/>
      <c r="C89" s="10"/>
      <c r="D89" s="10"/>
      <c r="E89" s="10"/>
      <c r="F89" s="10"/>
      <c r="G89" s="10"/>
      <c r="H89" s="160"/>
      <c r="I89" s="10"/>
      <c r="J89" s="10"/>
      <c r="K89" s="10">
        <v>51778</v>
      </c>
      <c r="L89" s="10"/>
      <c r="M89" s="10"/>
      <c r="N89" s="10"/>
      <c r="O89" s="10"/>
      <c r="P89" s="10"/>
    </row>
    <row r="90" spans="1:16" ht="18" x14ac:dyDescent="0.2">
      <c r="A90" s="10"/>
      <c r="B90" s="10"/>
      <c r="C90" s="10"/>
      <c r="D90" s="10"/>
      <c r="E90" s="10"/>
      <c r="F90" s="10"/>
      <c r="G90" s="10"/>
      <c r="H90" s="160"/>
      <c r="I90" s="10"/>
      <c r="J90" s="10"/>
      <c r="K90" s="10"/>
      <c r="L90" s="10"/>
      <c r="M90" s="10"/>
      <c r="N90" s="10"/>
      <c r="O90" s="10"/>
      <c r="P90" s="10"/>
    </row>
    <row r="91" spans="1:16" ht="18" x14ac:dyDescent="0.2">
      <c r="A91" s="10"/>
      <c r="B91" s="10"/>
      <c r="C91" s="10"/>
      <c r="D91" s="10"/>
      <c r="E91" s="10"/>
      <c r="F91" s="10"/>
      <c r="G91" s="10"/>
      <c r="H91" s="160"/>
      <c r="I91" s="10"/>
      <c r="J91" s="10"/>
      <c r="K91" s="10"/>
      <c r="L91" s="10"/>
      <c r="M91" s="10"/>
      <c r="N91" s="10"/>
      <c r="O91" s="10"/>
      <c r="P91" s="10"/>
    </row>
    <row r="92" spans="1:16" ht="18" x14ac:dyDescent="0.2">
      <c r="A92" s="10"/>
      <c r="B92" s="10"/>
      <c r="C92" s="10"/>
      <c r="D92" s="10"/>
      <c r="E92" s="10"/>
      <c r="F92" s="10"/>
      <c r="G92" s="10"/>
      <c r="H92" s="160"/>
      <c r="I92" s="10"/>
      <c r="J92" s="10"/>
      <c r="K92" s="10"/>
      <c r="L92" s="10"/>
      <c r="M92" s="10"/>
      <c r="N92" s="10"/>
      <c r="O92" s="10"/>
      <c r="P92" s="1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6B9A4-DD91-4E9C-A28A-1392FE4D4DAA}">
  <dimension ref="A1:F1620"/>
  <sheetViews>
    <sheetView zoomScale="76" zoomScaleNormal="76" workbookViewId="0">
      <selection activeCell="K12" sqref="K12"/>
    </sheetView>
  </sheetViews>
  <sheetFormatPr baseColWidth="10" defaultColWidth="9.1640625" defaultRowHeight="14" x14ac:dyDescent="0.15"/>
  <cols>
    <col min="1" max="16384" width="9.1640625" style="1"/>
  </cols>
  <sheetData>
    <row r="1" spans="1:6" s="43" customFormat="1" ht="25" x14ac:dyDescent="0.25">
      <c r="A1" s="145" t="s">
        <v>292</v>
      </c>
      <c r="B1" s="145"/>
      <c r="C1" s="145"/>
      <c r="D1" s="145"/>
      <c r="E1" s="145"/>
    </row>
    <row r="2" spans="1:6" s="43" customFormat="1" ht="25" x14ac:dyDescent="0.25">
      <c r="A2" s="145" t="s">
        <v>268</v>
      </c>
      <c r="B2" s="145"/>
      <c r="C2" s="145"/>
      <c r="D2" s="145"/>
      <c r="E2" s="145"/>
    </row>
    <row r="3" spans="1:6" s="43" customFormat="1" ht="25" x14ac:dyDescent="0.25">
      <c r="A3" s="145"/>
      <c r="B3" s="145"/>
      <c r="C3" s="145"/>
      <c r="D3" s="145"/>
      <c r="E3" s="145"/>
    </row>
    <row r="4" spans="1:6" ht="25" x14ac:dyDescent="0.25">
      <c r="A4" s="145" t="s">
        <v>243</v>
      </c>
      <c r="B4" s="145"/>
      <c r="C4" s="145"/>
      <c r="D4" s="145"/>
      <c r="E4" s="145"/>
      <c r="F4" s="43"/>
    </row>
    <row r="5" spans="1:6" s="41" customFormat="1" ht="25" x14ac:dyDescent="0.25">
      <c r="A5" s="145"/>
      <c r="B5" s="145"/>
      <c r="C5" s="145"/>
      <c r="D5" s="145"/>
      <c r="E5" s="66"/>
      <c r="F5" s="1"/>
    </row>
    <row r="6" spans="1:6" ht="25" x14ac:dyDescent="0.25">
      <c r="A6" s="224" t="s">
        <v>4</v>
      </c>
      <c r="B6" s="224" t="s">
        <v>5</v>
      </c>
      <c r="C6" s="224" t="s">
        <v>248</v>
      </c>
      <c r="D6" s="224"/>
      <c r="E6" s="162"/>
    </row>
    <row r="7" spans="1:6" ht="25" x14ac:dyDescent="0.25">
      <c r="A7" s="43">
        <v>6.73</v>
      </c>
      <c r="B7" s="43">
        <v>7.45</v>
      </c>
      <c r="C7" s="43">
        <v>8.4</v>
      </c>
      <c r="D7" s="43"/>
      <c r="E7" s="10"/>
      <c r="F7" s="10"/>
    </row>
    <row r="8" spans="1:6" ht="25" x14ac:dyDescent="0.25">
      <c r="A8" s="43">
        <v>4.1100000000000003</v>
      </c>
      <c r="B8" s="43">
        <v>5.41</v>
      </c>
      <c r="C8" s="43">
        <v>7.59</v>
      </c>
      <c r="D8" s="43"/>
      <c r="E8" s="10"/>
      <c r="F8" s="10"/>
    </row>
    <row r="9" spans="1:6" ht="25" x14ac:dyDescent="0.25">
      <c r="A9" s="43">
        <v>13.28</v>
      </c>
      <c r="B9" s="43">
        <v>6.1</v>
      </c>
      <c r="C9" s="43">
        <v>10.68</v>
      </c>
      <c r="D9" s="43"/>
      <c r="E9" s="10"/>
      <c r="F9" s="10"/>
    </row>
    <row r="10" spans="1:6" ht="25" x14ac:dyDescent="0.25">
      <c r="A10" s="43">
        <v>6.12</v>
      </c>
      <c r="B10" s="43">
        <v>12.27</v>
      </c>
      <c r="C10" s="43">
        <v>12.76</v>
      </c>
      <c r="D10" s="43"/>
      <c r="E10" s="10"/>
      <c r="F10" s="10"/>
    </row>
    <row r="11" spans="1:6" ht="25" x14ac:dyDescent="0.25">
      <c r="A11" s="43">
        <v>6.76</v>
      </c>
      <c r="B11" s="43">
        <v>9.76</v>
      </c>
      <c r="C11" s="43">
        <v>4.7699999999999996</v>
      </c>
      <c r="D11" s="43"/>
      <c r="E11" s="10"/>
      <c r="F11" s="10"/>
    </row>
    <row r="12" spans="1:6" ht="25" x14ac:dyDescent="0.25">
      <c r="A12" s="43">
        <v>11.55</v>
      </c>
      <c r="B12" s="43">
        <v>9.32</v>
      </c>
      <c r="C12" s="43">
        <v>9.1999999999999993</v>
      </c>
      <c r="D12" s="43"/>
      <c r="E12" s="10"/>
      <c r="F12" s="10"/>
    </row>
    <row r="13" spans="1:6" ht="25" x14ac:dyDescent="0.25">
      <c r="A13" s="43">
        <v>7.42</v>
      </c>
      <c r="B13" s="43">
        <v>12.69</v>
      </c>
      <c r="C13" s="43">
        <v>10.02</v>
      </c>
      <c r="D13" s="43"/>
      <c r="E13" s="10"/>
      <c r="F13" s="10"/>
    </row>
    <row r="14" spans="1:6" ht="25" x14ac:dyDescent="0.25">
      <c r="A14" s="43">
        <v>6.46</v>
      </c>
      <c r="B14" s="43">
        <v>10.68</v>
      </c>
      <c r="C14" s="43">
        <v>10.5</v>
      </c>
      <c r="D14" s="43"/>
      <c r="E14" s="10"/>
      <c r="F14" s="10"/>
    </row>
    <row r="15" spans="1:6" ht="25" x14ac:dyDescent="0.25">
      <c r="A15" s="43">
        <v>6.46</v>
      </c>
      <c r="B15" s="43">
        <v>10.41</v>
      </c>
      <c r="C15" s="43">
        <v>9.17</v>
      </c>
      <c r="D15" s="43"/>
      <c r="E15" s="10"/>
      <c r="F15" s="10"/>
    </row>
    <row r="16" spans="1:6" ht="25" x14ac:dyDescent="0.25">
      <c r="A16" s="43">
        <v>7.1</v>
      </c>
      <c r="B16" s="43">
        <v>13.06</v>
      </c>
      <c r="C16" s="43">
        <v>12.02</v>
      </c>
      <c r="D16" s="43"/>
      <c r="E16" s="10"/>
      <c r="F16" s="10"/>
    </row>
    <row r="17" spans="1:6" ht="25" x14ac:dyDescent="0.25">
      <c r="A17" s="43">
        <v>8.31</v>
      </c>
      <c r="B17" s="43">
        <v>12.9</v>
      </c>
      <c r="C17" s="43">
        <v>12.09</v>
      </c>
      <c r="D17" s="43"/>
      <c r="E17" s="10"/>
      <c r="F17" s="10"/>
    </row>
    <row r="18" spans="1:6" ht="25" x14ac:dyDescent="0.25">
      <c r="A18" s="43">
        <v>5.22</v>
      </c>
      <c r="B18" s="43">
        <v>7.36</v>
      </c>
      <c r="C18" s="43">
        <v>10.55</v>
      </c>
      <c r="D18" s="43"/>
      <c r="E18" s="10"/>
      <c r="F18" s="10"/>
    </row>
    <row r="19" spans="1:6" ht="25" x14ac:dyDescent="0.25">
      <c r="A19" s="43">
        <v>9.16</v>
      </c>
      <c r="B19" s="43">
        <v>7.92</v>
      </c>
      <c r="C19" s="43">
        <v>14.74</v>
      </c>
      <c r="D19" s="43"/>
      <c r="E19" s="10"/>
      <c r="F19" s="10"/>
    </row>
    <row r="20" spans="1:6" ht="25" x14ac:dyDescent="0.25">
      <c r="A20" s="43">
        <v>10.54</v>
      </c>
      <c r="B20" s="43">
        <v>8.6300000000000008</v>
      </c>
      <c r="C20" s="43">
        <v>8.7200000000000006</v>
      </c>
      <c r="D20" s="43"/>
      <c r="E20" s="10"/>
      <c r="F20" s="10"/>
    </row>
    <row r="21" spans="1:6" ht="25" x14ac:dyDescent="0.25">
      <c r="A21" s="43">
        <v>5.89</v>
      </c>
      <c r="B21" s="43">
        <v>10.42</v>
      </c>
      <c r="C21" s="43">
        <v>10.43</v>
      </c>
      <c r="D21" s="43"/>
      <c r="E21" s="10"/>
      <c r="F21" s="10"/>
    </row>
    <row r="22" spans="1:6" ht="25" x14ac:dyDescent="0.25">
      <c r="A22" s="43">
        <v>8.48</v>
      </c>
      <c r="B22" s="43">
        <v>12.08</v>
      </c>
      <c r="C22" s="43">
        <v>11.64</v>
      </c>
      <c r="D22" s="43"/>
      <c r="E22" s="10"/>
      <c r="F22" s="10"/>
    </row>
    <row r="23" spans="1:6" ht="25" x14ac:dyDescent="0.25">
      <c r="A23" s="43">
        <v>7.16</v>
      </c>
      <c r="B23" s="43">
        <v>9.66</v>
      </c>
      <c r="C23" s="43">
        <v>12.29</v>
      </c>
      <c r="D23" s="43"/>
      <c r="E23" s="10"/>
      <c r="F23" s="10"/>
    </row>
    <row r="24" spans="1:6" ht="25" x14ac:dyDescent="0.25">
      <c r="A24" s="43">
        <v>7.48</v>
      </c>
      <c r="B24" s="43">
        <v>6.23</v>
      </c>
      <c r="C24" s="43">
        <v>7.82</v>
      </c>
      <c r="D24" s="43"/>
      <c r="E24" s="10"/>
      <c r="F24" s="10"/>
    </row>
    <row r="25" spans="1:6" ht="25" x14ac:dyDescent="0.25">
      <c r="A25" s="43">
        <v>5.53</v>
      </c>
      <c r="B25" s="43">
        <v>9.5</v>
      </c>
      <c r="C25" s="43">
        <v>12.71</v>
      </c>
      <c r="D25" s="43"/>
      <c r="E25" s="10"/>
      <c r="F25" s="10"/>
    </row>
    <row r="26" spans="1:6" ht="25" x14ac:dyDescent="0.25">
      <c r="A26" s="43">
        <v>7.78</v>
      </c>
      <c r="B26" s="43">
        <v>9.3000000000000007</v>
      </c>
      <c r="C26" s="43">
        <v>10.95</v>
      </c>
      <c r="D26" s="43"/>
      <c r="E26" s="10"/>
      <c r="F26" s="10"/>
    </row>
    <row r="27" spans="1:6" ht="25" x14ac:dyDescent="0.25">
      <c r="A27" s="43">
        <v>9.17</v>
      </c>
      <c r="B27" s="43">
        <v>10.89</v>
      </c>
      <c r="C27" s="43">
        <v>8.25</v>
      </c>
      <c r="D27" s="43"/>
      <c r="E27" s="10"/>
      <c r="F27" s="10"/>
    </row>
    <row r="28" spans="1:6" ht="25" x14ac:dyDescent="0.25">
      <c r="A28" s="43">
        <v>6.29</v>
      </c>
      <c r="B28" s="43">
        <v>7.91</v>
      </c>
      <c r="C28" s="43">
        <v>10.52</v>
      </c>
      <c r="D28" s="43"/>
      <c r="E28" s="10"/>
      <c r="F28" s="10"/>
    </row>
    <row r="29" spans="1:6" ht="25" x14ac:dyDescent="0.25">
      <c r="A29" s="43">
        <v>6.28</v>
      </c>
      <c r="B29" s="43">
        <v>11.21</v>
      </c>
      <c r="C29" s="43">
        <v>8.9600000000000009</v>
      </c>
      <c r="D29" s="43"/>
      <c r="E29" s="10"/>
      <c r="F29" s="10"/>
    </row>
    <row r="30" spans="1:6" ht="25" x14ac:dyDescent="0.25">
      <c r="A30" s="43">
        <v>8.8699999999999992</v>
      </c>
      <c r="B30" s="43">
        <v>7.03</v>
      </c>
      <c r="C30" s="43">
        <v>12.21</v>
      </c>
      <c r="D30" s="43"/>
      <c r="E30" s="10"/>
      <c r="F30" s="10"/>
    </row>
    <row r="31" spans="1:6" ht="25" x14ac:dyDescent="0.25">
      <c r="A31" s="43">
        <v>8.66</v>
      </c>
      <c r="B31" s="43">
        <v>9.15</v>
      </c>
      <c r="C31" s="43">
        <v>12.75</v>
      </c>
      <c r="D31" s="43"/>
      <c r="E31" s="10"/>
      <c r="F31" s="10"/>
    </row>
    <row r="32" spans="1:6" ht="25" x14ac:dyDescent="0.25">
      <c r="A32" s="43">
        <v>10.02</v>
      </c>
      <c r="B32" s="43">
        <v>7.01</v>
      </c>
      <c r="C32" s="43">
        <v>9.61</v>
      </c>
      <c r="D32" s="43"/>
      <c r="E32" s="10"/>
      <c r="F32" s="10"/>
    </row>
    <row r="33" spans="1:6" ht="25" x14ac:dyDescent="0.25">
      <c r="A33" s="43">
        <v>3.89</v>
      </c>
      <c r="B33" s="43">
        <v>10.93</v>
      </c>
      <c r="C33" s="43">
        <v>11.33</v>
      </c>
      <c r="D33" s="43"/>
      <c r="E33" s="10"/>
      <c r="F33" s="10"/>
    </row>
    <row r="34" spans="1:6" ht="25" x14ac:dyDescent="0.25">
      <c r="A34" s="43">
        <v>6.37</v>
      </c>
      <c r="B34" s="43">
        <v>6.91</v>
      </c>
      <c r="C34" s="43">
        <v>11.43</v>
      </c>
      <c r="D34" s="43"/>
      <c r="E34" s="10"/>
      <c r="F34" s="10"/>
    </row>
    <row r="35" spans="1:6" ht="25" x14ac:dyDescent="0.25">
      <c r="A35" s="43">
        <v>7.76</v>
      </c>
      <c r="B35" s="43">
        <v>4.78</v>
      </c>
      <c r="C35" s="43">
        <v>11.15</v>
      </c>
      <c r="D35" s="43"/>
      <c r="E35" s="10"/>
      <c r="F35" s="10"/>
    </row>
    <row r="36" spans="1:6" ht="25" x14ac:dyDescent="0.25">
      <c r="A36" s="43">
        <v>7.21</v>
      </c>
      <c r="B36" s="43">
        <v>12.98</v>
      </c>
      <c r="C36" s="43">
        <v>10.33</v>
      </c>
      <c r="D36" s="43"/>
      <c r="E36" s="10"/>
      <c r="F36" s="10"/>
    </row>
    <row r="37" spans="1:6" ht="25" x14ac:dyDescent="0.25">
      <c r="A37" s="43">
        <v>9.76</v>
      </c>
      <c r="B37" s="43">
        <v>13.98</v>
      </c>
      <c r="C37" s="43">
        <v>7.08</v>
      </c>
      <c r="D37" s="43"/>
      <c r="E37" s="10"/>
      <c r="F37" s="10"/>
    </row>
    <row r="38" spans="1:6" ht="25" x14ac:dyDescent="0.25">
      <c r="A38" s="43">
        <v>6.3</v>
      </c>
      <c r="B38" s="43">
        <v>6.12</v>
      </c>
      <c r="C38" s="43">
        <v>10.34</v>
      </c>
      <c r="D38" s="43"/>
      <c r="E38" s="10"/>
      <c r="F38" s="10"/>
    </row>
    <row r="39" spans="1:6" ht="25" x14ac:dyDescent="0.25">
      <c r="A39" s="43">
        <v>7.33</v>
      </c>
      <c r="B39" s="43">
        <v>11.58</v>
      </c>
      <c r="C39" s="43">
        <v>10.64</v>
      </c>
      <c r="D39" s="43"/>
      <c r="E39" s="10"/>
      <c r="F39" s="10"/>
    </row>
    <row r="40" spans="1:6" ht="25" x14ac:dyDescent="0.25">
      <c r="A40" s="43">
        <v>7.41</v>
      </c>
      <c r="B40" s="43">
        <v>8.82</v>
      </c>
      <c r="C40" s="43">
        <v>9.9499999999999993</v>
      </c>
      <c r="D40" s="43"/>
      <c r="E40" s="10"/>
      <c r="F40" s="10"/>
    </row>
    <row r="41" spans="1:6" ht="25" x14ac:dyDescent="0.25">
      <c r="A41" s="43">
        <v>4.5999999999999996</v>
      </c>
      <c r="B41" s="43">
        <v>8.89</v>
      </c>
      <c r="C41" s="43">
        <v>9.0500000000000007</v>
      </c>
      <c r="D41" s="43"/>
      <c r="E41" s="10"/>
      <c r="F41" s="10"/>
    </row>
    <row r="42" spans="1:6" ht="25" x14ac:dyDescent="0.25">
      <c r="A42" s="43">
        <v>9.14</v>
      </c>
      <c r="B42" s="43">
        <v>10.72</v>
      </c>
      <c r="C42" s="43">
        <v>11.55</v>
      </c>
      <c r="D42" s="43"/>
      <c r="E42" s="10"/>
      <c r="F42" s="10"/>
    </row>
    <row r="43" spans="1:6" ht="25" x14ac:dyDescent="0.25">
      <c r="A43" s="43">
        <v>9.5</v>
      </c>
      <c r="B43" s="43">
        <v>11.19</v>
      </c>
      <c r="C43" s="43">
        <v>6.61</v>
      </c>
      <c r="D43" s="43"/>
      <c r="E43" s="10"/>
      <c r="F43" s="10"/>
    </row>
    <row r="44" spans="1:6" ht="25" x14ac:dyDescent="0.25">
      <c r="A44" s="43">
        <v>7.96</v>
      </c>
      <c r="B44" s="43">
        <v>5.57</v>
      </c>
      <c r="C44" s="43">
        <v>10.28</v>
      </c>
      <c r="D44" s="43"/>
      <c r="E44" s="10"/>
      <c r="F44" s="10"/>
    </row>
    <row r="45" spans="1:6" ht="25" x14ac:dyDescent="0.25">
      <c r="A45" s="43">
        <v>8.07</v>
      </c>
      <c r="B45" s="43">
        <v>14.06</v>
      </c>
      <c r="C45" s="43">
        <v>8.01</v>
      </c>
      <c r="D45" s="43"/>
      <c r="E45" s="10"/>
      <c r="F45" s="10"/>
    </row>
    <row r="46" spans="1:6" ht="25" x14ac:dyDescent="0.25">
      <c r="A46" s="43">
        <v>4.9400000000000004</v>
      </c>
      <c r="B46" s="43">
        <v>5.07</v>
      </c>
      <c r="C46" s="43">
        <v>8.59</v>
      </c>
      <c r="D46" s="43"/>
      <c r="E46" s="10"/>
      <c r="F46" s="10"/>
    </row>
    <row r="47" spans="1:6" ht="25" x14ac:dyDescent="0.25">
      <c r="A47" s="43">
        <v>8.5500000000000007</v>
      </c>
      <c r="B47" s="43">
        <v>5.68</v>
      </c>
      <c r="C47" s="43">
        <v>12.32</v>
      </c>
      <c r="D47" s="43"/>
      <c r="E47" s="10"/>
      <c r="F47" s="10"/>
    </row>
    <row r="48" spans="1:6" ht="25" x14ac:dyDescent="0.25">
      <c r="A48" s="43">
        <v>10.53</v>
      </c>
      <c r="B48" s="43">
        <v>8.33</v>
      </c>
      <c r="C48" s="43">
        <v>4.2</v>
      </c>
      <c r="D48" s="43"/>
      <c r="E48" s="10"/>
      <c r="F48" s="10"/>
    </row>
    <row r="49" spans="1:6" ht="25" x14ac:dyDescent="0.25">
      <c r="A49" s="43">
        <v>10.130000000000001</v>
      </c>
      <c r="B49" s="43">
        <v>9.24</v>
      </c>
      <c r="C49" s="43">
        <v>6.97</v>
      </c>
      <c r="D49" s="43"/>
      <c r="E49" s="10"/>
      <c r="F49" s="10"/>
    </row>
    <row r="50" spans="1:6" ht="25" x14ac:dyDescent="0.25">
      <c r="A50" s="43">
        <v>7.52</v>
      </c>
      <c r="B50" s="43">
        <v>8.11</v>
      </c>
      <c r="C50" s="43">
        <v>9.7100000000000009</v>
      </c>
      <c r="D50" s="43"/>
      <c r="E50" s="10"/>
      <c r="F50" s="10"/>
    </row>
    <row r="51" spans="1:6" ht="25" x14ac:dyDescent="0.25">
      <c r="A51" s="43">
        <v>9.85</v>
      </c>
      <c r="B51" s="43">
        <v>5.56</v>
      </c>
      <c r="C51" s="43">
        <v>3.58</v>
      </c>
      <c r="D51" s="43"/>
      <c r="E51" s="10"/>
      <c r="F51" s="10"/>
    </row>
    <row r="52" spans="1:6" ht="25" x14ac:dyDescent="0.25">
      <c r="A52" s="43">
        <v>7.34</v>
      </c>
      <c r="B52" s="43">
        <v>10.59</v>
      </c>
      <c r="C52" s="43">
        <v>10.4</v>
      </c>
      <c r="D52" s="43"/>
      <c r="E52" s="10"/>
      <c r="F52" s="10"/>
    </row>
    <row r="53" spans="1:6" ht="25" x14ac:dyDescent="0.25">
      <c r="A53" s="43">
        <v>4.5199999999999996</v>
      </c>
      <c r="B53" s="43">
        <v>10.19</v>
      </c>
      <c r="C53" s="43">
        <v>13.28</v>
      </c>
      <c r="D53" s="43"/>
      <c r="E53" s="10"/>
      <c r="F53" s="10"/>
    </row>
    <row r="54" spans="1:6" ht="25" x14ac:dyDescent="0.25">
      <c r="A54" s="43">
        <v>5.51</v>
      </c>
      <c r="B54" s="43">
        <v>8.4600000000000009</v>
      </c>
      <c r="C54" s="43">
        <v>10.050000000000001</v>
      </c>
      <c r="D54" s="43"/>
      <c r="E54" s="10"/>
      <c r="F54" s="10"/>
    </row>
    <row r="55" spans="1:6" ht="25" x14ac:dyDescent="0.25">
      <c r="A55" s="43">
        <v>6.66</v>
      </c>
      <c r="B55" s="43">
        <v>11.19</v>
      </c>
      <c r="C55" s="43">
        <v>7.32</v>
      </c>
      <c r="D55" s="43"/>
      <c r="E55" s="10"/>
      <c r="F55" s="10"/>
    </row>
    <row r="56" spans="1:6" ht="25" x14ac:dyDescent="0.25">
      <c r="A56" s="43">
        <v>6.49</v>
      </c>
      <c r="B56" s="43">
        <v>9.3699999999999992</v>
      </c>
      <c r="C56" s="43">
        <v>9.09</v>
      </c>
      <c r="D56" s="43"/>
      <c r="E56" s="10"/>
      <c r="F56" s="10"/>
    </row>
    <row r="57" spans="1:6" ht="25" x14ac:dyDescent="0.25">
      <c r="A57" s="43">
        <v>9.3000000000000007</v>
      </c>
      <c r="B57" s="43">
        <v>7.55</v>
      </c>
      <c r="C57" s="43">
        <v>6.72</v>
      </c>
      <c r="D57" s="43"/>
      <c r="E57" s="10"/>
      <c r="F57" s="10"/>
    </row>
    <row r="58" spans="1:6" ht="25" x14ac:dyDescent="0.25">
      <c r="A58" s="43">
        <v>7</v>
      </c>
      <c r="B58" s="43">
        <v>7.46</v>
      </c>
      <c r="C58" s="43">
        <v>10.27</v>
      </c>
      <c r="D58" s="43"/>
      <c r="E58" s="10"/>
      <c r="F58" s="10"/>
    </row>
    <row r="59" spans="1:6" ht="25" x14ac:dyDescent="0.25">
      <c r="A59" s="43">
        <v>8.44</v>
      </c>
      <c r="B59" s="43">
        <v>9.67</v>
      </c>
      <c r="C59" s="43">
        <v>6.65</v>
      </c>
      <c r="D59" s="43"/>
      <c r="E59" s="10"/>
      <c r="F59" s="10"/>
    </row>
    <row r="60" spans="1:6" ht="25" x14ac:dyDescent="0.25">
      <c r="A60" s="43">
        <v>5.57</v>
      </c>
      <c r="B60" s="43">
        <v>9.3800000000000008</v>
      </c>
      <c r="C60" s="43">
        <v>13.9</v>
      </c>
      <c r="D60" s="43"/>
      <c r="E60" s="10"/>
      <c r="F60" s="10"/>
    </row>
    <row r="61" spans="1:6" ht="25" x14ac:dyDescent="0.25">
      <c r="A61" s="43">
        <v>4.67</v>
      </c>
      <c r="B61" s="43">
        <v>8.66</v>
      </c>
      <c r="C61" s="43">
        <v>11.66</v>
      </c>
      <c r="D61" s="43"/>
      <c r="E61" s="10"/>
      <c r="F61" s="10"/>
    </row>
    <row r="62" spans="1:6" ht="25" x14ac:dyDescent="0.25">
      <c r="A62" s="43">
        <v>7.74</v>
      </c>
      <c r="B62" s="43">
        <v>5.9</v>
      </c>
      <c r="C62" s="43">
        <v>8.1</v>
      </c>
      <c r="D62" s="43"/>
      <c r="E62" s="10"/>
      <c r="F62" s="10"/>
    </row>
    <row r="63" spans="1:6" ht="25" x14ac:dyDescent="0.25">
      <c r="A63" s="43">
        <v>4.9000000000000004</v>
      </c>
      <c r="B63" s="43">
        <v>9.73</v>
      </c>
      <c r="C63" s="43">
        <v>8.76</v>
      </c>
      <c r="D63" s="43"/>
      <c r="E63" s="10"/>
      <c r="F63" s="10"/>
    </row>
    <row r="64" spans="1:6" ht="25" x14ac:dyDescent="0.25">
      <c r="A64" s="43">
        <v>8.27</v>
      </c>
      <c r="B64" s="43">
        <v>5.44</v>
      </c>
      <c r="C64" s="43">
        <v>10.59</v>
      </c>
      <c r="D64" s="43"/>
      <c r="E64" s="10"/>
      <c r="F64" s="10"/>
    </row>
    <row r="65" spans="1:6" ht="25" x14ac:dyDescent="0.25">
      <c r="A65" s="43">
        <v>9.5399999999999991</v>
      </c>
      <c r="B65" s="43">
        <v>9.9600000000000009</v>
      </c>
      <c r="C65" s="43">
        <v>8.92</v>
      </c>
      <c r="D65" s="43"/>
      <c r="E65" s="10"/>
      <c r="F65" s="10"/>
    </row>
    <row r="66" spans="1:6" ht="25" x14ac:dyDescent="0.25">
      <c r="A66" s="43">
        <v>12.57</v>
      </c>
      <c r="B66" s="43">
        <v>9.4</v>
      </c>
      <c r="C66" s="43">
        <v>9.82</v>
      </c>
      <c r="D66" s="43"/>
      <c r="E66" s="10"/>
      <c r="F66" s="10"/>
    </row>
    <row r="67" spans="1:6" ht="25" x14ac:dyDescent="0.25">
      <c r="A67" s="43">
        <v>5.69</v>
      </c>
      <c r="B67" s="43">
        <v>13.68</v>
      </c>
      <c r="C67" s="43">
        <v>6.2</v>
      </c>
      <c r="D67" s="43"/>
      <c r="E67" s="10"/>
      <c r="F67" s="10"/>
    </row>
    <row r="68" spans="1:6" ht="25" x14ac:dyDescent="0.25">
      <c r="A68" s="43">
        <v>2.33</v>
      </c>
      <c r="B68" s="43">
        <v>9.3800000000000008</v>
      </c>
      <c r="C68" s="43">
        <v>9.99</v>
      </c>
      <c r="D68" s="43"/>
      <c r="E68" s="10"/>
      <c r="F68" s="10"/>
    </row>
    <row r="69" spans="1:6" ht="25" x14ac:dyDescent="0.25">
      <c r="A69" s="43">
        <v>6.23</v>
      </c>
      <c r="B69" s="43">
        <v>4.49</v>
      </c>
      <c r="C69" s="43">
        <v>4.3099999999999996</v>
      </c>
      <c r="D69" s="43"/>
      <c r="E69" s="10"/>
      <c r="F69" s="10"/>
    </row>
    <row r="70" spans="1:6" ht="25" x14ac:dyDescent="0.25">
      <c r="A70" s="43">
        <v>9.94</v>
      </c>
      <c r="B70" s="43">
        <v>8.81</v>
      </c>
      <c r="C70" s="43">
        <v>9.2799999999999994</v>
      </c>
      <c r="D70" s="43"/>
      <c r="E70" s="10"/>
      <c r="F70" s="10"/>
    </row>
    <row r="71" spans="1:6" ht="25" x14ac:dyDescent="0.25">
      <c r="A71" s="43">
        <v>5.43</v>
      </c>
      <c r="B71" s="43">
        <v>8.94</v>
      </c>
      <c r="C71" s="43">
        <v>7.97</v>
      </c>
      <c r="D71" s="43"/>
      <c r="E71" s="10"/>
      <c r="F71" s="10"/>
    </row>
    <row r="72" spans="1:6" ht="25" x14ac:dyDescent="0.25">
      <c r="A72" s="43">
        <v>8.3000000000000007</v>
      </c>
      <c r="B72" s="43">
        <v>10.039999999999999</v>
      </c>
      <c r="C72" s="43">
        <v>7.06</v>
      </c>
      <c r="D72" s="43"/>
      <c r="E72" s="10"/>
      <c r="F72" s="10"/>
    </row>
    <row r="73" spans="1:6" ht="25" x14ac:dyDescent="0.25">
      <c r="A73" s="43">
        <v>7.59</v>
      </c>
      <c r="B73" s="43">
        <v>9.18</v>
      </c>
      <c r="C73" s="43">
        <v>8.61</v>
      </c>
      <c r="D73" s="43"/>
      <c r="E73" s="10"/>
      <c r="F73" s="10"/>
    </row>
    <row r="74" spans="1:6" ht="25" x14ac:dyDescent="0.25">
      <c r="A74" s="43">
        <v>8.15</v>
      </c>
      <c r="B74" s="43">
        <v>10.220000000000001</v>
      </c>
      <c r="C74" s="43">
        <v>6.63</v>
      </c>
      <c r="D74" s="43"/>
      <c r="E74" s="10"/>
      <c r="F74" s="10"/>
    </row>
    <row r="75" spans="1:6" ht="25" x14ac:dyDescent="0.25">
      <c r="A75" s="43">
        <v>7.93</v>
      </c>
      <c r="B75" s="43">
        <v>5.09</v>
      </c>
      <c r="C75" s="43">
        <v>7.8</v>
      </c>
      <c r="D75" s="43"/>
      <c r="E75" s="10"/>
      <c r="F75" s="10"/>
    </row>
    <row r="76" spans="1:6" ht="25" x14ac:dyDescent="0.25">
      <c r="A76" s="43">
        <v>4.84</v>
      </c>
      <c r="B76" s="43">
        <v>12.16</v>
      </c>
      <c r="C76" s="43">
        <v>7.26</v>
      </c>
      <c r="D76" s="43"/>
      <c r="E76" s="10"/>
      <c r="F76" s="10"/>
    </row>
    <row r="77" spans="1:6" ht="25" x14ac:dyDescent="0.25">
      <c r="A77" s="43">
        <v>6.01</v>
      </c>
      <c r="B77" s="43">
        <v>11.85</v>
      </c>
      <c r="C77" s="43">
        <v>8.6300000000000008</v>
      </c>
      <c r="D77" s="43"/>
      <c r="E77" s="10"/>
      <c r="F77" s="10"/>
    </row>
    <row r="78" spans="1:6" ht="25" x14ac:dyDescent="0.25">
      <c r="A78" s="43">
        <v>3.73</v>
      </c>
      <c r="B78" s="43">
        <v>6.97</v>
      </c>
      <c r="C78" s="43">
        <v>6.33</v>
      </c>
      <c r="D78" s="43"/>
      <c r="E78" s="10"/>
      <c r="F78" s="10"/>
    </row>
    <row r="79" spans="1:6" ht="25" x14ac:dyDescent="0.25">
      <c r="A79" s="43">
        <v>6.96</v>
      </c>
      <c r="B79" s="43">
        <v>8.1</v>
      </c>
      <c r="C79" s="43">
        <v>8.8800000000000008</v>
      </c>
      <c r="D79" s="43"/>
      <c r="E79" s="10"/>
      <c r="F79" s="10"/>
    </row>
    <row r="80" spans="1:6" ht="25" x14ac:dyDescent="0.25">
      <c r="A80" s="43">
        <v>0.16</v>
      </c>
      <c r="B80" s="43">
        <v>7.94</v>
      </c>
      <c r="C80" s="43">
        <v>10.29</v>
      </c>
      <c r="D80" s="43"/>
      <c r="E80" s="10"/>
      <c r="F80" s="10"/>
    </row>
    <row r="81" spans="1:6" ht="25" x14ac:dyDescent="0.25">
      <c r="A81" s="43">
        <v>4.82</v>
      </c>
      <c r="B81" s="43">
        <v>15.84</v>
      </c>
      <c r="C81" s="43">
        <v>7.16</v>
      </c>
      <c r="D81" s="43"/>
      <c r="E81" s="10"/>
      <c r="F81" s="10"/>
    </row>
    <row r="82" spans="1:6" ht="25" x14ac:dyDescent="0.25">
      <c r="A82" s="43">
        <v>6.68</v>
      </c>
      <c r="B82" s="43">
        <v>12.72</v>
      </c>
      <c r="C82" s="43">
        <v>6.57</v>
      </c>
      <c r="D82" s="43"/>
      <c r="E82" s="10"/>
      <c r="F82" s="10"/>
    </row>
    <row r="83" spans="1:6" ht="25" x14ac:dyDescent="0.25">
      <c r="A83" s="43">
        <v>10.37</v>
      </c>
      <c r="B83" s="43">
        <v>12.15</v>
      </c>
      <c r="C83" s="43">
        <v>13.24</v>
      </c>
      <c r="D83" s="43"/>
      <c r="E83" s="10"/>
      <c r="F83" s="10"/>
    </row>
    <row r="84" spans="1:6" ht="25" x14ac:dyDescent="0.25">
      <c r="A84" s="43">
        <v>6.39</v>
      </c>
      <c r="B84" s="43">
        <v>5.2</v>
      </c>
      <c r="C84" s="43">
        <v>6.12</v>
      </c>
      <c r="D84" s="43"/>
      <c r="E84" s="10"/>
      <c r="F84" s="10"/>
    </row>
    <row r="85" spans="1:6" ht="25" x14ac:dyDescent="0.25">
      <c r="A85" s="43">
        <v>9.1300000000000008</v>
      </c>
      <c r="B85" s="43">
        <v>11.42</v>
      </c>
      <c r="C85" s="43">
        <v>9.58</v>
      </c>
      <c r="D85" s="43"/>
      <c r="E85" s="10"/>
      <c r="F85" s="10"/>
    </row>
    <row r="86" spans="1:6" ht="25" x14ac:dyDescent="0.25">
      <c r="A86" s="43">
        <v>8.89</v>
      </c>
      <c r="B86" s="43">
        <v>9.44</v>
      </c>
      <c r="C86" s="43">
        <v>8.74</v>
      </c>
      <c r="D86" s="43"/>
      <c r="E86" s="10"/>
      <c r="F86" s="10"/>
    </row>
    <row r="87" spans="1:6" ht="25" x14ac:dyDescent="0.25">
      <c r="A87" s="43">
        <v>4.13</v>
      </c>
      <c r="B87" s="43">
        <v>7.51</v>
      </c>
      <c r="C87" s="43">
        <v>8.3800000000000008</v>
      </c>
      <c r="D87" s="43"/>
      <c r="E87" s="10"/>
      <c r="F87" s="10"/>
    </row>
    <row r="88" spans="1:6" ht="25" x14ac:dyDescent="0.25">
      <c r="A88" s="43">
        <v>4.3</v>
      </c>
      <c r="B88" s="43">
        <v>7.74</v>
      </c>
      <c r="C88" s="43">
        <v>12.34</v>
      </c>
      <c r="D88" s="43"/>
      <c r="E88" s="10"/>
      <c r="F88" s="10"/>
    </row>
    <row r="89" spans="1:6" ht="25" x14ac:dyDescent="0.25">
      <c r="A89" s="43">
        <v>3.02</v>
      </c>
      <c r="B89" s="43">
        <v>10.9</v>
      </c>
      <c r="C89" s="43">
        <v>7.77</v>
      </c>
      <c r="D89" s="43"/>
      <c r="E89" s="10"/>
      <c r="F89" s="10"/>
    </row>
    <row r="90" spans="1:6" ht="25" x14ac:dyDescent="0.25">
      <c r="A90" s="43">
        <v>4.9800000000000004</v>
      </c>
      <c r="B90" s="43">
        <v>13.31</v>
      </c>
      <c r="C90" s="43">
        <v>9.07</v>
      </c>
      <c r="D90" s="43"/>
      <c r="E90" s="10"/>
      <c r="F90" s="10"/>
    </row>
    <row r="91" spans="1:6" ht="25" x14ac:dyDescent="0.25">
      <c r="A91" s="43">
        <v>5.33</v>
      </c>
      <c r="B91" s="43">
        <v>10.23</v>
      </c>
      <c r="C91" s="43">
        <v>6.98</v>
      </c>
      <c r="D91" s="43"/>
      <c r="E91" s="10"/>
      <c r="F91" s="10"/>
    </row>
    <row r="92" spans="1:6" ht="25" x14ac:dyDescent="0.25">
      <c r="A92" s="43">
        <v>9.48</v>
      </c>
      <c r="B92" s="43">
        <v>6.96</v>
      </c>
      <c r="C92" s="43">
        <v>6.98</v>
      </c>
      <c r="D92" s="43"/>
      <c r="E92" s="10"/>
      <c r="F92" s="10"/>
    </row>
    <row r="93" spans="1:6" ht="25" x14ac:dyDescent="0.25">
      <c r="A93" s="43">
        <v>6.95</v>
      </c>
      <c r="B93" s="43">
        <v>5.99</v>
      </c>
      <c r="C93" s="43">
        <v>8.3699999999999992</v>
      </c>
      <c r="D93" s="43"/>
      <c r="E93" s="10"/>
      <c r="F93" s="10"/>
    </row>
    <row r="94" spans="1:6" ht="25" x14ac:dyDescent="0.25">
      <c r="A94" s="43">
        <v>8.52</v>
      </c>
      <c r="B94" s="43">
        <v>11.3</v>
      </c>
      <c r="C94" s="43">
        <v>6.07</v>
      </c>
      <c r="D94" s="43"/>
      <c r="E94" s="10"/>
      <c r="F94" s="10"/>
    </row>
    <row r="95" spans="1:6" ht="25" x14ac:dyDescent="0.25">
      <c r="A95" s="43">
        <v>6</v>
      </c>
      <c r="B95" s="43">
        <v>6.72</v>
      </c>
      <c r="C95" s="43">
        <v>10.050000000000001</v>
      </c>
      <c r="D95" s="43"/>
      <c r="E95" s="10"/>
      <c r="F95" s="10"/>
    </row>
    <row r="96" spans="1:6" ht="25" x14ac:dyDescent="0.25">
      <c r="A96" s="43">
        <v>4.2699999999999996</v>
      </c>
      <c r="B96" s="43">
        <v>6.73</v>
      </c>
      <c r="C96" s="43">
        <v>9.52</v>
      </c>
      <c r="D96" s="43"/>
      <c r="E96" s="10"/>
      <c r="F96" s="10"/>
    </row>
    <row r="97" spans="1:6" ht="25" x14ac:dyDescent="0.25">
      <c r="A97" s="43">
        <v>5.08</v>
      </c>
      <c r="B97" s="43">
        <v>10.07</v>
      </c>
      <c r="C97" s="43">
        <v>7</v>
      </c>
      <c r="D97" s="43"/>
      <c r="E97" s="10"/>
      <c r="F97" s="10"/>
    </row>
    <row r="98" spans="1:6" ht="25" x14ac:dyDescent="0.25">
      <c r="A98" s="43">
        <v>9.84</v>
      </c>
      <c r="B98" s="43">
        <v>8.93</v>
      </c>
      <c r="C98" s="43">
        <v>6.85</v>
      </c>
      <c r="D98" s="43"/>
      <c r="E98" s="10"/>
      <c r="F98" s="10"/>
    </row>
    <row r="99" spans="1:6" ht="25" x14ac:dyDescent="0.25">
      <c r="A99" s="43">
        <v>5.99</v>
      </c>
      <c r="B99" s="43">
        <v>5.27</v>
      </c>
      <c r="C99" s="43">
        <v>6.13</v>
      </c>
      <c r="D99" s="43"/>
      <c r="E99" s="10"/>
      <c r="F99" s="10"/>
    </row>
    <row r="100" spans="1:6" ht="25" x14ac:dyDescent="0.25">
      <c r="A100" s="43">
        <v>8.3800000000000008</v>
      </c>
      <c r="B100" s="43">
        <v>8.82</v>
      </c>
      <c r="C100" s="43">
        <v>8.49</v>
      </c>
      <c r="D100" s="43"/>
      <c r="E100" s="10"/>
      <c r="F100" s="10"/>
    </row>
    <row r="101" spans="1:6" ht="25" x14ac:dyDescent="0.25">
      <c r="A101" s="43">
        <v>9.02</v>
      </c>
      <c r="B101" s="43">
        <v>6.72</v>
      </c>
      <c r="C101" s="43">
        <v>6.04</v>
      </c>
      <c r="D101" s="43"/>
      <c r="E101" s="10"/>
      <c r="F101" s="10"/>
    </row>
    <row r="102" spans="1:6" ht="25" x14ac:dyDescent="0.25">
      <c r="A102" s="43">
        <v>9.23</v>
      </c>
      <c r="B102" s="43">
        <v>6.91</v>
      </c>
      <c r="C102" s="43">
        <v>7.53</v>
      </c>
      <c r="D102" s="43"/>
      <c r="E102" s="10"/>
      <c r="F102" s="10"/>
    </row>
    <row r="103" spans="1:6" ht="25" x14ac:dyDescent="0.25">
      <c r="A103" s="43">
        <v>7.76</v>
      </c>
      <c r="B103" s="43">
        <v>6.35</v>
      </c>
      <c r="C103" s="43">
        <v>12.4</v>
      </c>
      <c r="D103" s="43"/>
      <c r="E103" s="10"/>
      <c r="F103" s="10"/>
    </row>
    <row r="104" spans="1:6" ht="25" x14ac:dyDescent="0.25">
      <c r="A104" s="43">
        <v>6.64</v>
      </c>
      <c r="B104" s="43">
        <v>7</v>
      </c>
      <c r="C104" s="43">
        <v>6.14</v>
      </c>
      <c r="D104" s="43"/>
      <c r="E104" s="10"/>
      <c r="F104" s="10"/>
    </row>
    <row r="105" spans="1:6" ht="25" x14ac:dyDescent="0.25">
      <c r="A105" s="43">
        <v>5.89</v>
      </c>
      <c r="B105" s="43">
        <v>7.23</v>
      </c>
      <c r="C105" s="43">
        <v>4.18</v>
      </c>
      <c r="D105" s="43"/>
      <c r="E105" s="10"/>
      <c r="F105" s="10"/>
    </row>
    <row r="106" spans="1:6" ht="25" x14ac:dyDescent="0.25">
      <c r="A106" s="43">
        <v>5.83</v>
      </c>
      <c r="B106" s="43">
        <v>11</v>
      </c>
      <c r="C106" s="43">
        <v>14.25</v>
      </c>
      <c r="D106" s="43"/>
      <c r="E106" s="10"/>
      <c r="F106" s="10"/>
    </row>
    <row r="107" spans="1:6" ht="25" x14ac:dyDescent="0.25">
      <c r="A107" s="43">
        <v>4.62</v>
      </c>
      <c r="B107" s="43">
        <v>5.26</v>
      </c>
      <c r="C107" s="43">
        <v>9.9600000000000009</v>
      </c>
      <c r="D107" s="43"/>
      <c r="E107" s="10"/>
      <c r="F107" s="10"/>
    </row>
    <row r="108" spans="1:6" ht="25" x14ac:dyDescent="0.25">
      <c r="A108" s="43">
        <v>7.98</v>
      </c>
      <c r="B108" s="43">
        <v>5.13</v>
      </c>
      <c r="C108" s="43">
        <v>7.27</v>
      </c>
      <c r="D108" s="43"/>
      <c r="E108" s="10"/>
      <c r="F108" s="10"/>
    </row>
    <row r="109" spans="1:6" ht="25" x14ac:dyDescent="0.25">
      <c r="A109" s="43">
        <v>12.55</v>
      </c>
      <c r="B109" s="43">
        <v>6.58</v>
      </c>
      <c r="C109" s="43">
        <v>8.3699999999999992</v>
      </c>
      <c r="D109" s="43"/>
      <c r="E109" s="10"/>
      <c r="F109" s="10"/>
    </row>
    <row r="110" spans="1:6" ht="25" x14ac:dyDescent="0.25">
      <c r="A110" s="43">
        <v>7.57</v>
      </c>
      <c r="B110" s="43">
        <v>7.53</v>
      </c>
      <c r="C110" s="43">
        <v>6.59</v>
      </c>
      <c r="D110" s="43"/>
      <c r="E110" s="10"/>
      <c r="F110" s="10"/>
    </row>
    <row r="111" spans="1:6" ht="25" x14ac:dyDescent="0.25">
      <c r="A111" s="43">
        <v>7.79</v>
      </c>
      <c r="B111" s="43">
        <v>7.96</v>
      </c>
      <c r="C111" s="43">
        <v>8.83</v>
      </c>
      <c r="D111" s="43"/>
      <c r="E111" s="10"/>
      <c r="F111" s="10"/>
    </row>
    <row r="112" spans="1:6" ht="25" x14ac:dyDescent="0.25">
      <c r="A112" s="43">
        <v>6.38</v>
      </c>
      <c r="B112" s="43">
        <v>10.210000000000001</v>
      </c>
      <c r="C112" s="43">
        <v>8.33</v>
      </c>
      <c r="D112" s="43"/>
      <c r="E112" s="10"/>
      <c r="F112" s="10"/>
    </row>
    <row r="113" spans="1:6" ht="25" x14ac:dyDescent="0.25">
      <c r="A113" s="43">
        <v>7.03</v>
      </c>
      <c r="B113" s="43">
        <v>8.73</v>
      </c>
      <c r="C113" s="43">
        <v>12.08</v>
      </c>
      <c r="D113" s="43"/>
      <c r="E113" s="10"/>
      <c r="F113" s="10"/>
    </row>
    <row r="114" spans="1:6" ht="25" x14ac:dyDescent="0.25">
      <c r="A114" s="43">
        <v>5.55</v>
      </c>
      <c r="B114" s="43">
        <v>7.55</v>
      </c>
      <c r="C114" s="43">
        <v>13.68</v>
      </c>
      <c r="D114" s="43"/>
      <c r="E114" s="10"/>
      <c r="F114" s="10"/>
    </row>
    <row r="115" spans="1:6" ht="25" x14ac:dyDescent="0.25">
      <c r="A115" s="43">
        <v>5.28</v>
      </c>
      <c r="B115" s="43">
        <v>8.1300000000000008</v>
      </c>
      <c r="C115" s="43">
        <v>5.26</v>
      </c>
      <c r="D115" s="43"/>
      <c r="E115" s="10"/>
      <c r="F115" s="10"/>
    </row>
    <row r="116" spans="1:6" ht="25" x14ac:dyDescent="0.25">
      <c r="A116" s="43">
        <v>7.77</v>
      </c>
      <c r="B116" s="43">
        <v>10.87</v>
      </c>
      <c r="C116" s="43">
        <v>6.17</v>
      </c>
      <c r="D116" s="43"/>
      <c r="E116" s="10"/>
      <c r="F116" s="10"/>
    </row>
    <row r="117" spans="1:6" ht="25" x14ac:dyDescent="0.25">
      <c r="A117" s="43">
        <v>4.96</v>
      </c>
      <c r="B117" s="43">
        <v>7.24</v>
      </c>
      <c r="C117" s="43">
        <v>7.99</v>
      </c>
      <c r="D117" s="43"/>
      <c r="E117" s="10"/>
      <c r="F117" s="10"/>
    </row>
    <row r="118" spans="1:6" ht="25" x14ac:dyDescent="0.25">
      <c r="A118" s="43">
        <v>5.79</v>
      </c>
      <c r="B118" s="43">
        <v>13.78</v>
      </c>
      <c r="C118" s="43">
        <v>2.91</v>
      </c>
      <c r="D118" s="43"/>
      <c r="E118" s="10"/>
      <c r="F118" s="10"/>
    </row>
    <row r="119" spans="1:6" ht="25" x14ac:dyDescent="0.25">
      <c r="A119" s="43">
        <v>8.98</v>
      </c>
      <c r="B119" s="43">
        <v>6.19</v>
      </c>
      <c r="C119" s="43">
        <v>10.35</v>
      </c>
      <c r="D119" s="43"/>
      <c r="E119" s="10"/>
      <c r="F119" s="10"/>
    </row>
    <row r="120" spans="1:6" ht="25" x14ac:dyDescent="0.25">
      <c r="A120" s="43">
        <v>5.72</v>
      </c>
      <c r="B120" s="43">
        <v>7.17</v>
      </c>
      <c r="C120" s="43">
        <v>10.5</v>
      </c>
      <c r="D120" s="43"/>
      <c r="E120" s="10"/>
      <c r="F120" s="10"/>
    </row>
    <row r="121" spans="1:6" ht="25" x14ac:dyDescent="0.25">
      <c r="A121" s="43">
        <v>7.83</v>
      </c>
      <c r="B121" s="43">
        <v>8.3000000000000007</v>
      </c>
      <c r="C121" s="43">
        <v>7.42</v>
      </c>
      <c r="D121" s="43"/>
      <c r="E121" s="10"/>
      <c r="F121" s="10"/>
    </row>
    <row r="122" spans="1:6" ht="25" x14ac:dyDescent="0.25">
      <c r="A122" s="43">
        <v>4.72</v>
      </c>
      <c r="B122" s="43">
        <v>6.6</v>
      </c>
      <c r="C122" s="43">
        <v>5.97</v>
      </c>
      <c r="D122" s="43"/>
      <c r="E122" s="10"/>
      <c r="F122" s="10"/>
    </row>
    <row r="123" spans="1:6" ht="25" x14ac:dyDescent="0.25">
      <c r="A123" s="43">
        <v>7.07</v>
      </c>
      <c r="B123" s="43">
        <v>11.51</v>
      </c>
      <c r="C123" s="43">
        <v>10.11</v>
      </c>
      <c r="D123" s="43"/>
      <c r="E123" s="10"/>
      <c r="F123" s="10"/>
    </row>
    <row r="124" spans="1:6" ht="25" x14ac:dyDescent="0.25">
      <c r="A124" s="43">
        <v>5.21</v>
      </c>
      <c r="B124" s="43">
        <v>6.56</v>
      </c>
      <c r="C124" s="43">
        <v>6.93</v>
      </c>
      <c r="D124" s="43"/>
      <c r="E124" s="10"/>
      <c r="F124" s="10"/>
    </row>
    <row r="125" spans="1:6" ht="25" x14ac:dyDescent="0.25">
      <c r="A125" s="43">
        <v>8.81</v>
      </c>
      <c r="B125" s="43">
        <v>8.2200000000000006</v>
      </c>
      <c r="C125" s="43">
        <v>5.48</v>
      </c>
      <c r="D125" s="43"/>
      <c r="E125" s="10"/>
      <c r="F125" s="10"/>
    </row>
    <row r="126" spans="1:6" ht="25" x14ac:dyDescent="0.25">
      <c r="A126" s="43">
        <v>7.52</v>
      </c>
      <c r="B126" s="43">
        <v>11.82</v>
      </c>
      <c r="C126" s="43">
        <v>9.4</v>
      </c>
      <c r="D126" s="43"/>
      <c r="E126" s="10"/>
      <c r="F126" s="10"/>
    </row>
    <row r="127" spans="1:6" ht="25" x14ac:dyDescent="0.25">
      <c r="A127" s="43">
        <v>6.95</v>
      </c>
      <c r="B127" s="43">
        <v>7.63</v>
      </c>
      <c r="C127" s="43">
        <v>4.96</v>
      </c>
      <c r="D127" s="43"/>
      <c r="E127" s="10"/>
      <c r="F127" s="10"/>
    </row>
    <row r="128" spans="1:6" ht="25" x14ac:dyDescent="0.25">
      <c r="A128" s="43">
        <v>6.64</v>
      </c>
      <c r="B128" s="43">
        <v>7.4</v>
      </c>
      <c r="C128" s="43">
        <v>6.63</v>
      </c>
      <c r="D128" s="43"/>
      <c r="E128" s="10"/>
      <c r="F128" s="10"/>
    </row>
    <row r="129" spans="1:6" ht="25" x14ac:dyDescent="0.25">
      <c r="A129" s="43">
        <v>11.14</v>
      </c>
      <c r="B129" s="43">
        <v>4.93</v>
      </c>
      <c r="C129" s="43">
        <v>11.12</v>
      </c>
      <c r="D129" s="43"/>
      <c r="E129" s="10"/>
      <c r="F129" s="10"/>
    </row>
    <row r="130" spans="1:6" ht="25" x14ac:dyDescent="0.25">
      <c r="A130" s="43">
        <v>6.74</v>
      </c>
      <c r="B130" s="43">
        <v>7.07</v>
      </c>
      <c r="C130" s="43">
        <v>8.2100000000000009</v>
      </c>
      <c r="D130" s="43"/>
      <c r="E130" s="10"/>
      <c r="F130" s="10"/>
    </row>
    <row r="131" spans="1:6" ht="25" x14ac:dyDescent="0.25">
      <c r="A131" s="43">
        <v>6.01</v>
      </c>
      <c r="B131" s="43">
        <v>6.18</v>
      </c>
      <c r="C131" s="43">
        <v>6.19</v>
      </c>
      <c r="D131" s="43"/>
      <c r="E131" s="10"/>
      <c r="F131" s="10"/>
    </row>
    <row r="132" spans="1:6" ht="25" x14ac:dyDescent="0.25">
      <c r="A132" s="43">
        <v>5.67</v>
      </c>
      <c r="B132" s="43">
        <v>4.32</v>
      </c>
      <c r="C132" s="43">
        <v>8.57</v>
      </c>
      <c r="D132" s="43"/>
      <c r="E132" s="10"/>
      <c r="F132" s="10"/>
    </row>
    <row r="133" spans="1:6" ht="25" x14ac:dyDescent="0.25">
      <c r="A133" s="43">
        <v>4.25</v>
      </c>
      <c r="B133" s="43">
        <v>9.06</v>
      </c>
      <c r="C133" s="43">
        <v>8.5399999999999991</v>
      </c>
      <c r="D133" s="43"/>
      <c r="E133" s="10"/>
      <c r="F133" s="10"/>
    </row>
    <row r="134" spans="1:6" ht="25" x14ac:dyDescent="0.25">
      <c r="A134" s="43">
        <v>10.83</v>
      </c>
      <c r="B134" s="43">
        <v>8.5299999999999994</v>
      </c>
      <c r="C134" s="43">
        <v>3.84</v>
      </c>
      <c r="D134" s="43"/>
      <c r="E134" s="10"/>
      <c r="F134" s="10"/>
    </row>
    <row r="135" spans="1:6" ht="25" x14ac:dyDescent="0.25">
      <c r="A135" s="43">
        <v>6.26</v>
      </c>
      <c r="B135" s="43">
        <v>10.79</v>
      </c>
      <c r="C135" s="43">
        <v>6.62</v>
      </c>
      <c r="D135" s="43"/>
      <c r="E135" s="10"/>
      <c r="F135" s="10"/>
    </row>
    <row r="136" spans="1:6" ht="25" x14ac:dyDescent="0.25">
      <c r="A136" s="43">
        <v>8.4700000000000006</v>
      </c>
      <c r="B136" s="43">
        <v>10.35</v>
      </c>
      <c r="C136" s="43">
        <v>8.06</v>
      </c>
      <c r="D136" s="43"/>
      <c r="E136" s="10"/>
      <c r="F136" s="10"/>
    </row>
    <row r="137" spans="1:6" ht="25" x14ac:dyDescent="0.25">
      <c r="A137" s="43">
        <v>7.59</v>
      </c>
      <c r="B137" s="43">
        <v>7.87</v>
      </c>
      <c r="C137" s="43">
        <v>5.05</v>
      </c>
      <c r="D137" s="43"/>
      <c r="E137" s="10"/>
      <c r="F137" s="10"/>
    </row>
    <row r="138" spans="1:6" ht="25" x14ac:dyDescent="0.25">
      <c r="A138" s="43">
        <v>6.13</v>
      </c>
      <c r="B138" s="43">
        <v>5.82</v>
      </c>
      <c r="C138" s="43">
        <v>10.51</v>
      </c>
      <c r="D138" s="43"/>
      <c r="E138" s="10"/>
      <c r="F138" s="10"/>
    </row>
    <row r="139" spans="1:6" ht="25" x14ac:dyDescent="0.25">
      <c r="A139" s="43">
        <v>3.46</v>
      </c>
      <c r="B139" s="43">
        <v>10.029999999999999</v>
      </c>
      <c r="C139" s="43">
        <v>12.62</v>
      </c>
      <c r="D139" s="43"/>
      <c r="E139" s="10"/>
      <c r="F139" s="10"/>
    </row>
    <row r="140" spans="1:6" ht="25" x14ac:dyDescent="0.25">
      <c r="A140" s="43">
        <v>7.35</v>
      </c>
      <c r="B140" s="43">
        <v>8.85</v>
      </c>
      <c r="C140" s="43">
        <v>7.15</v>
      </c>
      <c r="D140" s="43"/>
      <c r="E140" s="10"/>
      <c r="F140" s="10"/>
    </row>
    <row r="141" spans="1:6" ht="25" x14ac:dyDescent="0.25">
      <c r="A141" s="43">
        <v>6.43</v>
      </c>
      <c r="B141" s="43">
        <v>10.55</v>
      </c>
      <c r="C141" s="43">
        <v>8.92</v>
      </c>
      <c r="D141" s="43"/>
      <c r="E141" s="10"/>
      <c r="F141" s="10"/>
    </row>
    <row r="142" spans="1:6" ht="25" x14ac:dyDescent="0.25">
      <c r="A142" s="43">
        <v>5.39</v>
      </c>
      <c r="B142" s="43">
        <v>3.73</v>
      </c>
      <c r="C142" s="43">
        <v>3.66</v>
      </c>
      <c r="D142" s="43"/>
      <c r="E142" s="10"/>
      <c r="F142" s="10"/>
    </row>
    <row r="143" spans="1:6" ht="25" x14ac:dyDescent="0.25">
      <c r="A143" s="43">
        <v>7.19</v>
      </c>
      <c r="B143" s="43">
        <v>6.43</v>
      </c>
      <c r="C143" s="43">
        <v>8.2100000000000009</v>
      </c>
      <c r="D143" s="43"/>
      <c r="E143" s="10"/>
      <c r="F143" s="10"/>
    </row>
    <row r="144" spans="1:6" ht="25" x14ac:dyDescent="0.25">
      <c r="A144" s="43">
        <v>7.42</v>
      </c>
      <c r="B144" s="43">
        <v>6.51</v>
      </c>
      <c r="C144" s="43">
        <v>7.44</v>
      </c>
      <c r="D144" s="43"/>
      <c r="E144" s="10"/>
      <c r="F144" s="10"/>
    </row>
    <row r="145" spans="1:6" ht="25" x14ac:dyDescent="0.25">
      <c r="A145" s="43">
        <v>7.49</v>
      </c>
      <c r="B145" s="43">
        <v>6.73</v>
      </c>
      <c r="C145" s="43">
        <v>7.82</v>
      </c>
      <c r="D145" s="43"/>
      <c r="E145" s="10"/>
      <c r="F145" s="10"/>
    </row>
    <row r="146" spans="1:6" ht="25" x14ac:dyDescent="0.25">
      <c r="A146" s="43">
        <v>6.28</v>
      </c>
      <c r="B146" s="43">
        <v>5.72</v>
      </c>
      <c r="C146" s="43">
        <v>13.65</v>
      </c>
      <c r="D146" s="43"/>
      <c r="E146" s="10"/>
      <c r="F146" s="10"/>
    </row>
    <row r="147" spans="1:6" ht="25" x14ac:dyDescent="0.25">
      <c r="A147" s="43">
        <v>7.34</v>
      </c>
      <c r="B147" s="43">
        <v>6.57</v>
      </c>
      <c r="C147" s="43">
        <v>9.32</v>
      </c>
      <c r="D147" s="43"/>
      <c r="E147" s="10"/>
      <c r="F147" s="10"/>
    </row>
    <row r="148" spans="1:6" ht="25" x14ac:dyDescent="0.25">
      <c r="A148" s="43">
        <v>4.91</v>
      </c>
      <c r="B148" s="43">
        <v>4.3</v>
      </c>
      <c r="C148" s="43">
        <v>8.34</v>
      </c>
      <c r="D148" s="43"/>
      <c r="E148" s="10"/>
      <c r="F148" s="10"/>
    </row>
    <row r="149" spans="1:6" ht="25" x14ac:dyDescent="0.25">
      <c r="A149" s="43">
        <v>4.87</v>
      </c>
      <c r="B149" s="43">
        <v>9.19</v>
      </c>
      <c r="C149" s="43">
        <v>7.22</v>
      </c>
      <c r="D149" s="43"/>
      <c r="E149" s="10"/>
      <c r="F149" s="10"/>
    </row>
    <row r="150" spans="1:6" ht="25" x14ac:dyDescent="0.25">
      <c r="A150" s="43">
        <v>5.33</v>
      </c>
      <c r="B150" s="43">
        <v>10.82</v>
      </c>
      <c r="C150" s="43">
        <v>10.92</v>
      </c>
      <c r="D150" s="43"/>
      <c r="E150" s="10"/>
      <c r="F150" s="10"/>
    </row>
    <row r="151" spans="1:6" ht="25" x14ac:dyDescent="0.25">
      <c r="A151" s="43">
        <v>7.31</v>
      </c>
      <c r="B151" s="43">
        <v>5.26</v>
      </c>
      <c r="C151" s="43">
        <v>7.34</v>
      </c>
      <c r="D151" s="43"/>
      <c r="E151" s="10"/>
      <c r="F151" s="10"/>
    </row>
    <row r="152" spans="1:6" ht="25" x14ac:dyDescent="0.25">
      <c r="A152" s="43">
        <v>7.58</v>
      </c>
      <c r="B152" s="43">
        <v>4.8499999999999996</v>
      </c>
      <c r="C152" s="43">
        <v>5.71</v>
      </c>
      <c r="D152" s="43"/>
      <c r="E152" s="10"/>
      <c r="F152" s="10"/>
    </row>
    <row r="153" spans="1:6" ht="25" x14ac:dyDescent="0.25">
      <c r="A153" s="43">
        <v>5.05</v>
      </c>
      <c r="B153" s="43">
        <v>9.57</v>
      </c>
      <c r="C153" s="43">
        <v>8.1</v>
      </c>
      <c r="D153" s="43"/>
      <c r="E153" s="10"/>
      <c r="F153" s="10"/>
    </row>
    <row r="154" spans="1:6" ht="25" x14ac:dyDescent="0.25">
      <c r="A154" s="43">
        <v>5.93</v>
      </c>
      <c r="B154" s="43">
        <v>5.35</v>
      </c>
      <c r="C154" s="43">
        <v>8.16</v>
      </c>
      <c r="D154" s="43"/>
      <c r="E154" s="10"/>
      <c r="F154" s="10"/>
    </row>
    <row r="155" spans="1:6" ht="25" x14ac:dyDescent="0.25">
      <c r="A155" s="43">
        <v>3.56</v>
      </c>
      <c r="B155" s="43">
        <v>5.59</v>
      </c>
      <c r="C155" s="43">
        <v>4.87</v>
      </c>
      <c r="D155" s="43"/>
      <c r="E155" s="10"/>
      <c r="F155" s="10"/>
    </row>
    <row r="156" spans="1:6" ht="25" x14ac:dyDescent="0.25">
      <c r="A156" s="43">
        <v>5.7</v>
      </c>
      <c r="B156" s="43">
        <v>6.19</v>
      </c>
      <c r="C156" s="43">
        <v>6.38</v>
      </c>
      <c r="D156" s="43"/>
      <c r="E156" s="10"/>
      <c r="F156" s="10"/>
    </row>
    <row r="157" spans="1:6" ht="25" x14ac:dyDescent="0.25">
      <c r="A157" s="43">
        <v>6.41</v>
      </c>
      <c r="B157" s="43">
        <v>9.67</v>
      </c>
      <c r="C157" s="43">
        <v>5.87</v>
      </c>
      <c r="D157" s="43"/>
      <c r="E157" s="10"/>
      <c r="F157" s="10"/>
    </row>
    <row r="158" spans="1:6" ht="25" x14ac:dyDescent="0.25">
      <c r="A158" s="43">
        <v>3.81</v>
      </c>
      <c r="B158" s="43">
        <v>12.49</v>
      </c>
      <c r="C158" s="43">
        <v>5.2</v>
      </c>
      <c r="D158" s="43"/>
      <c r="E158" s="10"/>
      <c r="F158" s="10"/>
    </row>
    <row r="159" spans="1:6" ht="25" x14ac:dyDescent="0.25">
      <c r="A159" s="43">
        <v>4.91</v>
      </c>
      <c r="B159" s="43">
        <v>7.33</v>
      </c>
      <c r="C159" s="43">
        <v>9.65</v>
      </c>
      <c r="D159" s="43"/>
      <c r="E159" s="10"/>
      <c r="F159" s="10"/>
    </row>
    <row r="160" spans="1:6" ht="25" x14ac:dyDescent="0.25">
      <c r="A160" s="43">
        <v>3.77</v>
      </c>
      <c r="B160" s="43">
        <v>8.51</v>
      </c>
      <c r="C160" s="43">
        <v>9.24</v>
      </c>
      <c r="D160" s="43"/>
      <c r="E160" s="10"/>
      <c r="F160" s="10"/>
    </row>
    <row r="161" spans="1:6" ht="25" x14ac:dyDescent="0.25">
      <c r="A161" s="43">
        <v>8.61</v>
      </c>
      <c r="B161" s="43">
        <v>8.35</v>
      </c>
      <c r="C161" s="43">
        <v>5.42</v>
      </c>
      <c r="D161" s="43"/>
      <c r="E161" s="10"/>
      <c r="F161" s="10"/>
    </row>
    <row r="162" spans="1:6" ht="25" x14ac:dyDescent="0.25">
      <c r="A162" s="43">
        <v>3.63</v>
      </c>
      <c r="B162" s="43">
        <v>9.0399999999999991</v>
      </c>
      <c r="C162" s="43">
        <v>5.96</v>
      </c>
      <c r="D162" s="43"/>
      <c r="E162" s="10"/>
      <c r="F162" s="10"/>
    </row>
    <row r="163" spans="1:6" ht="25" x14ac:dyDescent="0.25">
      <c r="A163" s="43">
        <v>7.33</v>
      </c>
      <c r="B163" s="43">
        <v>4.3499999999999996</v>
      </c>
      <c r="C163" s="43">
        <v>6.35</v>
      </c>
      <c r="D163" s="43"/>
      <c r="E163" s="10"/>
      <c r="F163" s="10"/>
    </row>
    <row r="164" spans="1:6" ht="25" x14ac:dyDescent="0.25">
      <c r="A164" s="43">
        <v>7.62</v>
      </c>
      <c r="B164" s="43">
        <v>7.02</v>
      </c>
      <c r="C164" s="43">
        <v>9.06</v>
      </c>
      <c r="D164" s="43"/>
      <c r="E164" s="10"/>
      <c r="F164" s="10"/>
    </row>
    <row r="165" spans="1:6" ht="25" x14ac:dyDescent="0.25">
      <c r="A165" s="43">
        <v>6.37</v>
      </c>
      <c r="B165" s="43">
        <v>10.34</v>
      </c>
      <c r="C165" s="43">
        <v>9.7799999999999994</v>
      </c>
      <c r="D165" s="43"/>
      <c r="E165" s="10"/>
      <c r="F165" s="10"/>
    </row>
    <row r="166" spans="1:6" ht="25" x14ac:dyDescent="0.25">
      <c r="A166" s="43">
        <v>7.69</v>
      </c>
      <c r="B166" s="43">
        <v>10.85</v>
      </c>
      <c r="C166" s="43">
        <v>7.03</v>
      </c>
      <c r="D166" s="43"/>
      <c r="E166" s="10"/>
      <c r="F166" s="10"/>
    </row>
    <row r="167" spans="1:6" ht="25" x14ac:dyDescent="0.25">
      <c r="A167" s="43">
        <v>4.24</v>
      </c>
      <c r="B167" s="43">
        <v>7.22</v>
      </c>
      <c r="C167" s="43">
        <v>5.83</v>
      </c>
      <c r="D167" s="43"/>
      <c r="E167" s="10"/>
      <c r="F167" s="10"/>
    </row>
    <row r="168" spans="1:6" ht="25" x14ac:dyDescent="0.25">
      <c r="A168" s="43">
        <v>5.77</v>
      </c>
      <c r="B168" s="43">
        <v>7.25</v>
      </c>
      <c r="C168" s="43">
        <v>8.8699999999999992</v>
      </c>
      <c r="D168" s="43"/>
      <c r="E168" s="10"/>
      <c r="F168" s="10"/>
    </row>
    <row r="169" spans="1:6" ht="25" x14ac:dyDescent="0.25">
      <c r="A169" s="43">
        <v>5.28</v>
      </c>
      <c r="B169" s="43">
        <v>8.6300000000000008</v>
      </c>
      <c r="C169" s="43">
        <v>9.3699999999999992</v>
      </c>
      <c r="D169" s="43"/>
      <c r="E169" s="10"/>
      <c r="F169" s="10"/>
    </row>
    <row r="170" spans="1:6" ht="25" x14ac:dyDescent="0.25">
      <c r="A170" s="43">
        <v>5.64</v>
      </c>
      <c r="B170" s="43">
        <v>6.29</v>
      </c>
      <c r="C170" s="43">
        <v>4.8499999999999996</v>
      </c>
      <c r="D170" s="43"/>
      <c r="E170" s="10"/>
      <c r="F170" s="10"/>
    </row>
    <row r="171" spans="1:6" ht="25" x14ac:dyDescent="0.25">
      <c r="A171" s="43">
        <v>4.7</v>
      </c>
      <c r="B171" s="43">
        <v>6.47</v>
      </c>
      <c r="C171" s="43">
        <v>3.42</v>
      </c>
      <c r="D171" s="43"/>
      <c r="E171" s="10"/>
      <c r="F171" s="10"/>
    </row>
    <row r="172" spans="1:6" ht="25" x14ac:dyDescent="0.25">
      <c r="A172" s="43">
        <v>3.83</v>
      </c>
      <c r="B172" s="43">
        <v>4.5199999999999996</v>
      </c>
      <c r="C172" s="43">
        <v>6.28</v>
      </c>
      <c r="D172" s="43"/>
      <c r="E172" s="10"/>
      <c r="F172" s="10"/>
    </row>
    <row r="173" spans="1:6" ht="25" x14ac:dyDescent="0.25">
      <c r="A173" s="43">
        <v>6.6</v>
      </c>
      <c r="B173" s="43">
        <v>5.82</v>
      </c>
      <c r="C173" s="43">
        <v>7.22</v>
      </c>
      <c r="D173" s="43"/>
      <c r="E173" s="10"/>
      <c r="F173" s="10"/>
    </row>
    <row r="174" spans="1:6" ht="25" x14ac:dyDescent="0.25">
      <c r="A174" s="43">
        <v>4.0599999999999996</v>
      </c>
      <c r="B174" s="43">
        <v>8.6300000000000008</v>
      </c>
      <c r="C174" s="43">
        <v>8.5299999999999994</v>
      </c>
      <c r="D174" s="43"/>
      <c r="E174" s="10"/>
      <c r="F174" s="10"/>
    </row>
    <row r="175" spans="1:6" ht="25" x14ac:dyDescent="0.25">
      <c r="A175" s="43">
        <v>6.41</v>
      </c>
      <c r="B175" s="43">
        <v>6.48</v>
      </c>
      <c r="C175" s="43">
        <v>7.94</v>
      </c>
      <c r="D175" s="43"/>
      <c r="E175" s="10"/>
      <c r="F175" s="10"/>
    </row>
    <row r="176" spans="1:6" ht="25" x14ac:dyDescent="0.25">
      <c r="A176" s="43">
        <v>5.03</v>
      </c>
      <c r="B176" s="43">
        <v>6.46</v>
      </c>
      <c r="C176" s="43">
        <v>7.4</v>
      </c>
      <c r="D176" s="43"/>
      <c r="E176" s="10"/>
      <c r="F176" s="10"/>
    </row>
    <row r="177" spans="1:6" ht="25" x14ac:dyDescent="0.25">
      <c r="A177" s="43">
        <v>7.37</v>
      </c>
      <c r="B177" s="43">
        <v>7.03</v>
      </c>
      <c r="C177" s="43">
        <v>6.43</v>
      </c>
      <c r="D177" s="43"/>
      <c r="E177" s="10"/>
      <c r="F177" s="10"/>
    </row>
    <row r="178" spans="1:6" ht="25" x14ac:dyDescent="0.25">
      <c r="A178" s="43">
        <v>3.58</v>
      </c>
      <c r="B178" s="43">
        <v>10.210000000000001</v>
      </c>
      <c r="C178" s="43">
        <v>13.28</v>
      </c>
      <c r="D178" s="43"/>
      <c r="E178" s="10"/>
      <c r="F178" s="10"/>
    </row>
    <row r="179" spans="1:6" ht="25" x14ac:dyDescent="0.25">
      <c r="A179" s="43">
        <v>7.62</v>
      </c>
      <c r="B179" s="43">
        <v>10.49</v>
      </c>
      <c r="C179" s="43">
        <v>6.33</v>
      </c>
      <c r="D179" s="43"/>
      <c r="E179" s="10"/>
      <c r="F179" s="10"/>
    </row>
    <row r="180" spans="1:6" ht="25" x14ac:dyDescent="0.25">
      <c r="A180" s="43">
        <v>3.55</v>
      </c>
      <c r="B180" s="43">
        <v>5.14</v>
      </c>
      <c r="C180" s="43">
        <v>6.55</v>
      </c>
      <c r="D180" s="43"/>
      <c r="E180" s="10"/>
      <c r="F180" s="10"/>
    </row>
    <row r="181" spans="1:6" ht="25" x14ac:dyDescent="0.25">
      <c r="A181" s="43">
        <v>2.95</v>
      </c>
      <c r="B181" s="43">
        <v>5.39</v>
      </c>
      <c r="C181" s="43">
        <v>5.45</v>
      </c>
      <c r="D181" s="43"/>
      <c r="E181" s="10"/>
      <c r="F181" s="10"/>
    </row>
    <row r="182" spans="1:6" ht="25" x14ac:dyDescent="0.25">
      <c r="A182" s="43">
        <v>5.33</v>
      </c>
      <c r="B182" s="43">
        <v>7.08</v>
      </c>
      <c r="C182" s="43">
        <v>6.82</v>
      </c>
      <c r="D182" s="43"/>
      <c r="E182" s="10"/>
      <c r="F182" s="10"/>
    </row>
    <row r="183" spans="1:6" ht="25" x14ac:dyDescent="0.25">
      <c r="A183" s="43">
        <v>6.28</v>
      </c>
      <c r="B183" s="43">
        <v>4.09</v>
      </c>
      <c r="C183" s="43">
        <v>4.9000000000000004</v>
      </c>
      <c r="D183" s="43"/>
      <c r="E183" s="10"/>
      <c r="F183" s="10"/>
    </row>
    <row r="184" spans="1:6" ht="25" x14ac:dyDescent="0.25">
      <c r="A184" s="43">
        <v>11.53</v>
      </c>
      <c r="B184" s="43">
        <v>9.6</v>
      </c>
      <c r="C184" s="43">
        <v>9.81</v>
      </c>
      <c r="D184" s="43"/>
      <c r="E184" s="10"/>
      <c r="F184" s="10"/>
    </row>
    <row r="185" spans="1:6" ht="25" x14ac:dyDescent="0.25">
      <c r="A185" s="43">
        <v>4.78</v>
      </c>
      <c r="B185" s="43">
        <v>5.44</v>
      </c>
      <c r="C185" s="43">
        <v>7.65</v>
      </c>
      <c r="D185" s="43"/>
      <c r="E185" s="10"/>
      <c r="F185" s="10"/>
    </row>
    <row r="186" spans="1:6" ht="25" x14ac:dyDescent="0.25">
      <c r="A186" s="43">
        <v>8.5399999999999991</v>
      </c>
      <c r="B186" s="43">
        <v>6.67</v>
      </c>
      <c r="C186" s="43">
        <v>8.0299999999999994</v>
      </c>
      <c r="D186" s="43"/>
      <c r="E186" s="10"/>
      <c r="F186" s="10"/>
    </row>
    <row r="187" spans="1:6" ht="25" x14ac:dyDescent="0.25">
      <c r="A187" s="43">
        <v>1.6</v>
      </c>
      <c r="B187" s="43">
        <v>17.23</v>
      </c>
      <c r="C187" s="43">
        <v>7.65</v>
      </c>
      <c r="D187" s="43"/>
      <c r="E187" s="10"/>
      <c r="F187" s="10"/>
    </row>
    <row r="188" spans="1:6" ht="25" x14ac:dyDescent="0.25">
      <c r="A188" s="43">
        <v>10.68</v>
      </c>
      <c r="B188" s="43">
        <v>7.78</v>
      </c>
      <c r="C188" s="43">
        <v>5.3</v>
      </c>
      <c r="D188" s="43"/>
      <c r="E188" s="10"/>
      <c r="F188" s="10"/>
    </row>
    <row r="189" spans="1:6" ht="25" x14ac:dyDescent="0.25">
      <c r="A189" s="43">
        <v>3.53</v>
      </c>
      <c r="B189" s="43">
        <v>7.19</v>
      </c>
      <c r="C189" s="43">
        <v>8.3699999999999992</v>
      </c>
      <c r="D189" s="43"/>
      <c r="E189" s="10"/>
      <c r="F189" s="10"/>
    </row>
    <row r="190" spans="1:6" ht="25" x14ac:dyDescent="0.25">
      <c r="A190" s="43">
        <v>3.81</v>
      </c>
      <c r="B190" s="43">
        <v>9.3000000000000007</v>
      </c>
      <c r="C190" s="43">
        <v>11.9</v>
      </c>
      <c r="D190" s="43"/>
      <c r="E190" s="10"/>
      <c r="F190" s="10"/>
    </row>
    <row r="191" spans="1:6" ht="25" x14ac:dyDescent="0.25">
      <c r="A191" s="43">
        <v>4.8499999999999996</v>
      </c>
      <c r="B191" s="43">
        <v>6.28</v>
      </c>
      <c r="C191" s="43">
        <v>5.8</v>
      </c>
      <c r="D191" s="43"/>
      <c r="E191" s="10"/>
      <c r="F191" s="10"/>
    </row>
    <row r="192" spans="1:6" ht="25" x14ac:dyDescent="0.25">
      <c r="A192" s="43">
        <v>2.82</v>
      </c>
      <c r="B192" s="43">
        <v>5.27</v>
      </c>
      <c r="C192" s="43">
        <v>5.42</v>
      </c>
      <c r="D192" s="43"/>
      <c r="E192" s="10"/>
      <c r="F192" s="10"/>
    </row>
    <row r="193" spans="1:6" ht="25" x14ac:dyDescent="0.25">
      <c r="A193" s="43">
        <v>7.27</v>
      </c>
      <c r="B193" s="43">
        <v>6.6</v>
      </c>
      <c r="C193" s="43">
        <v>5.16</v>
      </c>
      <c r="D193" s="43"/>
      <c r="E193" s="10"/>
      <c r="F193" s="10"/>
    </row>
    <row r="194" spans="1:6" ht="25" x14ac:dyDescent="0.25">
      <c r="A194" s="43">
        <v>6.56</v>
      </c>
      <c r="B194" s="43">
        <v>4.8</v>
      </c>
      <c r="C194" s="43">
        <v>8.9499999999999993</v>
      </c>
      <c r="D194" s="43"/>
      <c r="E194" s="10"/>
      <c r="F194" s="10"/>
    </row>
    <row r="195" spans="1:6" ht="25" x14ac:dyDescent="0.25">
      <c r="A195" s="43">
        <v>5.2</v>
      </c>
      <c r="B195" s="43">
        <v>10.07</v>
      </c>
      <c r="C195" s="43">
        <v>9.18</v>
      </c>
      <c r="D195" s="43"/>
      <c r="E195" s="10"/>
      <c r="F195" s="10"/>
    </row>
    <row r="196" spans="1:6" ht="25" x14ac:dyDescent="0.25">
      <c r="A196" s="43">
        <v>4.92</v>
      </c>
      <c r="B196" s="43">
        <v>10.86</v>
      </c>
      <c r="C196" s="43">
        <v>9.42</v>
      </c>
      <c r="D196" s="43"/>
      <c r="E196" s="10"/>
      <c r="F196" s="10"/>
    </row>
    <row r="197" spans="1:6" ht="25" x14ac:dyDescent="0.25">
      <c r="A197" s="43">
        <v>8.16</v>
      </c>
      <c r="B197" s="43">
        <v>10.66</v>
      </c>
      <c r="C197" s="43">
        <v>5.95</v>
      </c>
      <c r="D197" s="43"/>
      <c r="E197" s="10"/>
      <c r="F197" s="10"/>
    </row>
    <row r="198" spans="1:6" ht="25" x14ac:dyDescent="0.25">
      <c r="A198" s="43">
        <v>0.54</v>
      </c>
      <c r="B198" s="43">
        <v>6.32</v>
      </c>
      <c r="C198" s="43">
        <v>9.27</v>
      </c>
      <c r="D198" s="43"/>
      <c r="E198" s="10"/>
      <c r="F198" s="10"/>
    </row>
    <row r="199" spans="1:6" ht="25" x14ac:dyDescent="0.25">
      <c r="A199" s="43">
        <v>6.61</v>
      </c>
      <c r="B199" s="43">
        <v>4.04</v>
      </c>
      <c r="C199" s="43">
        <v>6.85</v>
      </c>
      <c r="D199" s="43"/>
      <c r="E199" s="10"/>
      <c r="F199" s="10"/>
    </row>
    <row r="200" spans="1:6" ht="25" x14ac:dyDescent="0.25">
      <c r="A200" s="43">
        <v>4.1500000000000004</v>
      </c>
      <c r="B200" s="43">
        <v>5.71</v>
      </c>
      <c r="C200" s="43">
        <v>11.15</v>
      </c>
      <c r="D200" s="43"/>
      <c r="E200" s="10"/>
      <c r="F200" s="10"/>
    </row>
    <row r="201" spans="1:6" ht="25" x14ac:dyDescent="0.25">
      <c r="A201" s="43">
        <v>3.71</v>
      </c>
      <c r="B201" s="43">
        <v>9.81</v>
      </c>
      <c r="C201" s="43">
        <v>6.93</v>
      </c>
      <c r="D201" s="43"/>
      <c r="E201" s="10"/>
      <c r="F201" s="10"/>
    </row>
    <row r="202" spans="1:6" ht="25" x14ac:dyDescent="0.25">
      <c r="A202" s="43">
        <v>5.15</v>
      </c>
      <c r="B202" s="43">
        <v>3.06</v>
      </c>
      <c r="C202" s="43">
        <v>4.97</v>
      </c>
      <c r="D202" s="43"/>
      <c r="E202" s="10"/>
      <c r="F202" s="10"/>
    </row>
    <row r="203" spans="1:6" ht="25" x14ac:dyDescent="0.25">
      <c r="A203" s="43">
        <v>5.76</v>
      </c>
      <c r="B203" s="43">
        <v>11.47</v>
      </c>
      <c r="C203" s="43">
        <v>6.86</v>
      </c>
      <c r="D203" s="43"/>
      <c r="E203" s="10"/>
      <c r="F203" s="10"/>
    </row>
    <row r="204" spans="1:6" ht="25" x14ac:dyDescent="0.25">
      <c r="A204" s="43">
        <v>4.55</v>
      </c>
      <c r="B204" s="43">
        <v>5.25</v>
      </c>
      <c r="C204" s="43">
        <v>3.05</v>
      </c>
      <c r="D204" s="43"/>
      <c r="E204" s="10"/>
      <c r="F204" s="10"/>
    </row>
    <row r="205" spans="1:6" ht="25" x14ac:dyDescent="0.25">
      <c r="A205" s="43">
        <v>4.67</v>
      </c>
      <c r="B205" s="43">
        <v>5.84</v>
      </c>
      <c r="C205" s="43">
        <v>7.6</v>
      </c>
      <c r="D205" s="43"/>
      <c r="E205" s="10"/>
      <c r="F205" s="10"/>
    </row>
    <row r="206" spans="1:6" ht="25" x14ac:dyDescent="0.25">
      <c r="A206" s="43">
        <v>7.93</v>
      </c>
      <c r="B206" s="43">
        <v>11.43</v>
      </c>
      <c r="C206" s="43">
        <v>5.37</v>
      </c>
      <c r="D206" s="43"/>
      <c r="E206" s="10"/>
      <c r="F206" s="10"/>
    </row>
    <row r="207" spans="1:6" ht="25" x14ac:dyDescent="0.25">
      <c r="A207" s="43">
        <v>4.7300000000000004</v>
      </c>
      <c r="B207" s="43">
        <v>4.9400000000000004</v>
      </c>
      <c r="C207" s="43">
        <v>8.15</v>
      </c>
      <c r="D207" s="43"/>
      <c r="E207" s="10"/>
      <c r="F207" s="10"/>
    </row>
    <row r="208" spans="1:6" ht="25" x14ac:dyDescent="0.25">
      <c r="A208" s="43">
        <v>4.5999999999999996</v>
      </c>
      <c r="B208" s="43">
        <v>6.74</v>
      </c>
      <c r="C208" s="43">
        <v>8.34</v>
      </c>
      <c r="D208" s="43"/>
      <c r="E208" s="10"/>
      <c r="F208" s="10"/>
    </row>
    <row r="209" spans="1:6" ht="25" x14ac:dyDescent="0.25">
      <c r="A209" s="43">
        <v>6.7</v>
      </c>
      <c r="B209" s="43">
        <v>8.31</v>
      </c>
      <c r="C209" s="43">
        <v>8.08</v>
      </c>
      <c r="D209" s="43"/>
      <c r="E209" s="10"/>
      <c r="F209" s="10"/>
    </row>
    <row r="210" spans="1:6" ht="25" x14ac:dyDescent="0.25">
      <c r="A210" s="43">
        <v>4.95</v>
      </c>
      <c r="B210" s="43">
        <v>6.61</v>
      </c>
      <c r="C210" s="43">
        <v>13.24</v>
      </c>
      <c r="D210" s="43"/>
      <c r="E210" s="10"/>
      <c r="F210" s="10"/>
    </row>
    <row r="211" spans="1:6" ht="25" x14ac:dyDescent="0.25">
      <c r="A211" s="43">
        <v>4.5199999999999996</v>
      </c>
      <c r="B211" s="43">
        <v>6.92</v>
      </c>
      <c r="C211" s="43">
        <v>8.11</v>
      </c>
      <c r="D211" s="43"/>
      <c r="E211" s="10"/>
      <c r="F211" s="10"/>
    </row>
    <row r="212" spans="1:6" ht="25" x14ac:dyDescent="0.25">
      <c r="A212" s="43">
        <v>3.36</v>
      </c>
      <c r="B212" s="43">
        <v>9.43</v>
      </c>
      <c r="C212" s="43">
        <v>12.53</v>
      </c>
      <c r="D212" s="43"/>
      <c r="E212" s="10"/>
      <c r="F212" s="10"/>
    </row>
    <row r="213" spans="1:6" ht="25" x14ac:dyDescent="0.25">
      <c r="A213" s="43">
        <v>10.44</v>
      </c>
      <c r="B213" s="43">
        <v>5.35</v>
      </c>
      <c r="C213" s="43">
        <v>5.4</v>
      </c>
      <c r="D213" s="43"/>
      <c r="E213" s="10"/>
      <c r="F213" s="10"/>
    </row>
    <row r="214" spans="1:6" ht="25" x14ac:dyDescent="0.25">
      <c r="A214" s="43">
        <v>3.11</v>
      </c>
      <c r="B214" s="43">
        <v>10.26</v>
      </c>
      <c r="C214" s="43">
        <v>7.34</v>
      </c>
      <c r="D214" s="43"/>
      <c r="E214" s="10"/>
      <c r="F214" s="10"/>
    </row>
    <row r="215" spans="1:6" ht="25" x14ac:dyDescent="0.25">
      <c r="A215" s="43">
        <v>5.79</v>
      </c>
      <c r="B215" s="43">
        <v>6.23</v>
      </c>
      <c r="C215" s="43">
        <v>6.31</v>
      </c>
      <c r="D215" s="43"/>
      <c r="E215" s="10"/>
      <c r="F215" s="10"/>
    </row>
    <row r="216" spans="1:6" ht="25" x14ac:dyDescent="0.25">
      <c r="A216" s="43">
        <v>7.01</v>
      </c>
      <c r="B216" s="43">
        <v>3.06</v>
      </c>
      <c r="C216" s="43">
        <v>12.65</v>
      </c>
      <c r="D216" s="43"/>
      <c r="E216" s="10"/>
      <c r="F216" s="10"/>
    </row>
    <row r="217" spans="1:6" ht="25" x14ac:dyDescent="0.25">
      <c r="A217" s="43">
        <v>3.49</v>
      </c>
      <c r="B217" s="43">
        <v>3.19</v>
      </c>
      <c r="C217" s="43">
        <v>10.47</v>
      </c>
      <c r="D217" s="43"/>
      <c r="E217" s="10"/>
      <c r="F217" s="10"/>
    </row>
    <row r="218" spans="1:6" ht="25" x14ac:dyDescent="0.25">
      <c r="A218" s="43">
        <v>5.88</v>
      </c>
      <c r="B218" s="43">
        <v>9.18</v>
      </c>
      <c r="C218" s="43">
        <v>13.59</v>
      </c>
      <c r="D218" s="43"/>
      <c r="E218" s="10"/>
      <c r="F218" s="10"/>
    </row>
    <row r="219" spans="1:6" ht="25" x14ac:dyDescent="0.25">
      <c r="A219" s="43">
        <v>4.38</v>
      </c>
      <c r="B219" s="43">
        <v>7.24</v>
      </c>
      <c r="C219" s="43">
        <v>7.66</v>
      </c>
      <c r="D219" s="43"/>
      <c r="E219" s="10"/>
      <c r="F219" s="10"/>
    </row>
    <row r="220" spans="1:6" ht="25" x14ac:dyDescent="0.25">
      <c r="A220" s="43">
        <v>6.46</v>
      </c>
      <c r="B220" s="43">
        <v>7.31</v>
      </c>
      <c r="C220" s="43">
        <v>9.23</v>
      </c>
      <c r="D220" s="43"/>
      <c r="E220" s="10"/>
      <c r="F220" s="10"/>
    </row>
    <row r="221" spans="1:6" ht="25" x14ac:dyDescent="0.25">
      <c r="A221" s="43">
        <v>6.93</v>
      </c>
      <c r="B221" s="43">
        <v>4.43</v>
      </c>
      <c r="C221" s="43">
        <v>11.95</v>
      </c>
      <c r="D221" s="43"/>
      <c r="E221" s="10"/>
      <c r="F221" s="10"/>
    </row>
    <row r="222" spans="1:6" ht="25" x14ac:dyDescent="0.25">
      <c r="A222" s="43">
        <v>3.79</v>
      </c>
      <c r="B222" s="43">
        <v>4.41</v>
      </c>
      <c r="C222" s="43">
        <v>8.18</v>
      </c>
      <c r="D222" s="43"/>
      <c r="E222" s="10"/>
      <c r="F222" s="10"/>
    </row>
    <row r="223" spans="1:6" ht="25" x14ac:dyDescent="0.25">
      <c r="A223" s="43">
        <v>3.24</v>
      </c>
      <c r="B223" s="43">
        <v>6.38</v>
      </c>
      <c r="C223" s="43">
        <v>5.42</v>
      </c>
      <c r="D223" s="43"/>
      <c r="E223" s="10"/>
      <c r="F223" s="10"/>
    </row>
    <row r="224" spans="1:6" ht="25" x14ac:dyDescent="0.25">
      <c r="A224" s="43">
        <v>4.8499999999999996</v>
      </c>
      <c r="B224" s="43">
        <v>13.92</v>
      </c>
      <c r="C224" s="43">
        <v>4.58</v>
      </c>
      <c r="D224" s="43"/>
      <c r="E224" s="10"/>
      <c r="F224" s="10"/>
    </row>
    <row r="225" spans="1:6" ht="25" x14ac:dyDescent="0.25">
      <c r="A225" s="43">
        <v>7.81</v>
      </c>
      <c r="B225" s="43">
        <v>8.08</v>
      </c>
      <c r="C225" s="43">
        <v>6.42</v>
      </c>
      <c r="D225" s="43"/>
      <c r="E225" s="10"/>
      <c r="F225" s="10"/>
    </row>
    <row r="226" spans="1:6" ht="25" x14ac:dyDescent="0.25">
      <c r="A226" s="43">
        <v>6.23</v>
      </c>
      <c r="B226" s="43">
        <v>8.9</v>
      </c>
      <c r="C226" s="43">
        <v>8.68</v>
      </c>
      <c r="D226" s="43"/>
      <c r="E226" s="10"/>
      <c r="F226" s="10"/>
    </row>
    <row r="227" spans="1:6" ht="25" x14ac:dyDescent="0.25">
      <c r="A227" s="43">
        <v>6.4</v>
      </c>
      <c r="B227" s="43">
        <v>7.19</v>
      </c>
      <c r="C227" s="43">
        <v>10.19</v>
      </c>
      <c r="D227" s="43"/>
      <c r="E227" s="10"/>
      <c r="F227" s="10"/>
    </row>
    <row r="228" spans="1:6" ht="25" x14ac:dyDescent="0.25">
      <c r="A228" s="43">
        <v>4.07</v>
      </c>
      <c r="B228" s="43">
        <v>4.66</v>
      </c>
      <c r="C228" s="43">
        <v>8.26</v>
      </c>
      <c r="D228" s="43"/>
      <c r="E228" s="10"/>
      <c r="F228" s="10"/>
    </row>
    <row r="229" spans="1:6" ht="25" x14ac:dyDescent="0.25">
      <c r="A229" s="43">
        <v>8.7899999999999991</v>
      </c>
      <c r="B229" s="43">
        <v>6.98</v>
      </c>
      <c r="C229" s="43">
        <v>3.97</v>
      </c>
      <c r="D229" s="43"/>
      <c r="E229" s="10"/>
      <c r="F229" s="10"/>
    </row>
    <row r="230" spans="1:6" ht="25" x14ac:dyDescent="0.25">
      <c r="A230" s="43">
        <v>6.67</v>
      </c>
      <c r="B230" s="43">
        <v>7.84</v>
      </c>
      <c r="C230" s="43">
        <v>7.54</v>
      </c>
      <c r="D230" s="43"/>
      <c r="E230" s="10"/>
      <c r="F230" s="10"/>
    </row>
    <row r="231" spans="1:6" ht="25" x14ac:dyDescent="0.25">
      <c r="A231" s="43">
        <v>5.23</v>
      </c>
      <c r="B231" s="43">
        <v>9.11</v>
      </c>
      <c r="C231" s="43">
        <v>4.8899999999999997</v>
      </c>
      <c r="D231" s="43"/>
      <c r="E231" s="10"/>
      <c r="F231" s="10"/>
    </row>
    <row r="232" spans="1:6" ht="25" x14ac:dyDescent="0.25">
      <c r="A232" s="43">
        <v>3.69</v>
      </c>
      <c r="B232" s="43">
        <v>6.68</v>
      </c>
      <c r="C232" s="43">
        <v>4.37</v>
      </c>
      <c r="D232" s="43"/>
      <c r="E232" s="10"/>
      <c r="F232" s="10"/>
    </row>
    <row r="233" spans="1:6" ht="25" x14ac:dyDescent="0.25">
      <c r="A233" s="43">
        <v>6.17</v>
      </c>
      <c r="B233" s="43">
        <v>5.0999999999999996</v>
      </c>
      <c r="C233" s="43">
        <v>4.7300000000000004</v>
      </c>
      <c r="D233" s="43"/>
      <c r="E233" s="10"/>
      <c r="F233" s="10"/>
    </row>
    <row r="234" spans="1:6" ht="25" x14ac:dyDescent="0.25">
      <c r="A234" s="43">
        <v>5.62</v>
      </c>
      <c r="B234" s="43">
        <v>3.86</v>
      </c>
      <c r="C234" s="43">
        <v>8.26</v>
      </c>
      <c r="D234" s="43"/>
      <c r="E234" s="10"/>
      <c r="F234" s="10"/>
    </row>
    <row r="235" spans="1:6" ht="25" x14ac:dyDescent="0.25">
      <c r="A235" s="43">
        <v>3.28</v>
      </c>
      <c r="B235" s="43">
        <v>12.35</v>
      </c>
      <c r="C235" s="43">
        <v>7.36</v>
      </c>
      <c r="D235" s="43"/>
      <c r="E235" s="10"/>
      <c r="F235" s="10"/>
    </row>
    <row r="236" spans="1:6" ht="25" x14ac:dyDescent="0.25">
      <c r="A236" s="43">
        <v>8.07</v>
      </c>
      <c r="B236" s="43">
        <v>7.41</v>
      </c>
      <c r="C236" s="43">
        <v>7.2</v>
      </c>
      <c r="D236" s="43"/>
      <c r="E236" s="10"/>
      <c r="F236" s="10"/>
    </row>
    <row r="237" spans="1:6" ht="25" x14ac:dyDescent="0.25">
      <c r="A237" s="43">
        <v>4.49</v>
      </c>
      <c r="B237" s="43">
        <v>8.7100000000000009</v>
      </c>
      <c r="C237" s="43">
        <v>4.8600000000000003</v>
      </c>
      <c r="D237" s="43"/>
      <c r="E237" s="10"/>
      <c r="F237" s="10"/>
    </row>
    <row r="238" spans="1:6" ht="25" x14ac:dyDescent="0.25">
      <c r="A238" s="43">
        <v>7.87</v>
      </c>
      <c r="B238" s="43">
        <v>4.7300000000000004</v>
      </c>
      <c r="C238" s="43">
        <v>8.59</v>
      </c>
      <c r="D238" s="43"/>
      <c r="E238" s="10"/>
      <c r="F238" s="10"/>
    </row>
    <row r="239" spans="1:6" ht="25" x14ac:dyDescent="0.25">
      <c r="A239" s="43">
        <v>6.92</v>
      </c>
      <c r="B239" s="43">
        <v>9.5399999999999991</v>
      </c>
      <c r="C239" s="43">
        <v>12.59</v>
      </c>
      <c r="D239" s="43"/>
      <c r="E239" s="10"/>
      <c r="F239" s="10"/>
    </row>
    <row r="240" spans="1:6" ht="25" x14ac:dyDescent="0.25">
      <c r="A240" s="43">
        <v>5.33</v>
      </c>
      <c r="B240" s="43">
        <v>6.46</v>
      </c>
      <c r="C240" s="43">
        <v>6.79</v>
      </c>
      <c r="D240" s="43"/>
      <c r="E240" s="10"/>
      <c r="F240" s="10"/>
    </row>
    <row r="241" spans="1:6" ht="25" x14ac:dyDescent="0.25">
      <c r="A241" s="43">
        <v>7.14</v>
      </c>
      <c r="B241" s="43">
        <v>8.8800000000000008</v>
      </c>
      <c r="C241" s="43">
        <v>9.1199999999999992</v>
      </c>
      <c r="D241" s="43"/>
      <c r="E241" s="10"/>
      <c r="F241" s="10"/>
    </row>
    <row r="242" spans="1:6" ht="25" x14ac:dyDescent="0.25">
      <c r="A242" s="43">
        <v>4.26</v>
      </c>
      <c r="B242" s="43">
        <v>11.24</v>
      </c>
      <c r="C242" s="43">
        <v>5.55</v>
      </c>
      <c r="D242" s="43"/>
      <c r="E242" s="10"/>
      <c r="F242" s="10"/>
    </row>
    <row r="243" spans="1:6" ht="25" x14ac:dyDescent="0.25">
      <c r="A243" s="43">
        <v>3.54</v>
      </c>
      <c r="B243" s="43">
        <v>12.57</v>
      </c>
      <c r="C243" s="43">
        <v>5.01</v>
      </c>
      <c r="D243" s="43"/>
      <c r="E243" s="10"/>
      <c r="F243" s="10"/>
    </row>
    <row r="244" spans="1:6" ht="25" x14ac:dyDescent="0.25">
      <c r="A244" s="43">
        <v>5.3</v>
      </c>
      <c r="B244" s="43">
        <v>11.4</v>
      </c>
      <c r="C244" s="43">
        <v>7.7</v>
      </c>
      <c r="D244" s="43"/>
      <c r="E244" s="10"/>
      <c r="F244" s="10"/>
    </row>
    <row r="245" spans="1:6" ht="25" x14ac:dyDescent="0.25">
      <c r="A245" s="43">
        <v>4.13</v>
      </c>
      <c r="B245" s="43">
        <v>6.07</v>
      </c>
      <c r="C245" s="43">
        <v>4.68</v>
      </c>
      <c r="D245" s="43"/>
      <c r="E245" s="10"/>
      <c r="F245" s="10"/>
    </row>
    <row r="246" spans="1:6" ht="25" x14ac:dyDescent="0.25">
      <c r="A246" s="43">
        <v>5.13</v>
      </c>
      <c r="B246" s="43">
        <v>8.6300000000000008</v>
      </c>
      <c r="C246" s="43">
        <v>6.68</v>
      </c>
      <c r="D246" s="43"/>
      <c r="E246" s="10"/>
      <c r="F246" s="10"/>
    </row>
    <row r="247" spans="1:6" ht="25" x14ac:dyDescent="0.25">
      <c r="A247" s="43">
        <v>6.38</v>
      </c>
      <c r="B247" s="43">
        <v>6.16</v>
      </c>
      <c r="C247" s="43">
        <v>5.05</v>
      </c>
      <c r="D247" s="43"/>
      <c r="E247" s="10"/>
      <c r="F247" s="10"/>
    </row>
    <row r="248" spans="1:6" ht="25" x14ac:dyDescent="0.25">
      <c r="A248" s="43">
        <v>5.26</v>
      </c>
      <c r="B248" s="43">
        <v>10.25</v>
      </c>
      <c r="C248" s="43">
        <v>7.5</v>
      </c>
      <c r="D248" s="43"/>
      <c r="E248" s="10"/>
      <c r="F248" s="10"/>
    </row>
    <row r="249" spans="1:6" ht="25" x14ac:dyDescent="0.25">
      <c r="A249" s="43">
        <v>4.51</v>
      </c>
      <c r="B249" s="43">
        <v>6.2</v>
      </c>
      <c r="C249" s="43">
        <v>10.46</v>
      </c>
      <c r="D249" s="43"/>
      <c r="E249" s="10"/>
      <c r="F249" s="10"/>
    </row>
    <row r="250" spans="1:6" ht="25" x14ac:dyDescent="0.25">
      <c r="A250" s="43">
        <v>5.24</v>
      </c>
      <c r="B250" s="43">
        <v>7.81</v>
      </c>
      <c r="C250" s="43">
        <v>5.71</v>
      </c>
      <c r="D250" s="43"/>
      <c r="E250" s="10"/>
      <c r="F250" s="10"/>
    </row>
    <row r="251" spans="1:6" ht="25" x14ac:dyDescent="0.25">
      <c r="A251" s="43">
        <v>3.64</v>
      </c>
      <c r="B251" s="43">
        <v>6.19</v>
      </c>
      <c r="C251" s="43">
        <v>5.54</v>
      </c>
      <c r="D251" s="43"/>
      <c r="E251" s="10"/>
      <c r="F251" s="10"/>
    </row>
    <row r="252" spans="1:6" ht="25" x14ac:dyDescent="0.25">
      <c r="A252" s="43">
        <v>4.28</v>
      </c>
      <c r="B252" s="43">
        <v>5.95</v>
      </c>
      <c r="C252" s="43">
        <v>6.33</v>
      </c>
      <c r="D252" s="43"/>
      <c r="E252" s="10"/>
      <c r="F252" s="10"/>
    </row>
    <row r="253" spans="1:6" ht="25" x14ac:dyDescent="0.25">
      <c r="A253" s="43">
        <v>6.1</v>
      </c>
      <c r="B253" s="43">
        <v>9.76</v>
      </c>
      <c r="C253" s="43">
        <v>5.38</v>
      </c>
      <c r="D253" s="43"/>
      <c r="E253" s="10"/>
      <c r="F253" s="10"/>
    </row>
    <row r="254" spans="1:6" ht="25" x14ac:dyDescent="0.25">
      <c r="A254" s="43">
        <v>6.12</v>
      </c>
      <c r="B254" s="43">
        <v>10.25</v>
      </c>
      <c r="C254" s="43">
        <v>6.23</v>
      </c>
      <c r="D254" s="43"/>
      <c r="E254" s="10"/>
      <c r="F254" s="10"/>
    </row>
    <row r="255" spans="1:6" ht="25" x14ac:dyDescent="0.25">
      <c r="A255" s="43">
        <v>5.72</v>
      </c>
      <c r="B255" s="43">
        <v>8.36</v>
      </c>
      <c r="C255" s="43">
        <v>4.8</v>
      </c>
      <c r="D255" s="43"/>
      <c r="E255" s="10"/>
      <c r="F255" s="10"/>
    </row>
    <row r="256" spans="1:6" ht="25" x14ac:dyDescent="0.25">
      <c r="A256" s="43">
        <v>3.76</v>
      </c>
      <c r="B256" s="43">
        <v>8.24</v>
      </c>
      <c r="C256" s="43">
        <v>6.29</v>
      </c>
      <c r="D256" s="43"/>
      <c r="E256" s="10"/>
      <c r="F256" s="10"/>
    </row>
    <row r="257" spans="1:6" ht="25" x14ac:dyDescent="0.25">
      <c r="A257" s="43">
        <v>8.52</v>
      </c>
      <c r="B257" s="43">
        <v>8.69</v>
      </c>
      <c r="C257" s="43">
        <v>11.79</v>
      </c>
      <c r="D257" s="43"/>
      <c r="E257" s="10"/>
      <c r="F257" s="10"/>
    </row>
    <row r="258" spans="1:6" ht="25" x14ac:dyDescent="0.25">
      <c r="A258" s="43">
        <v>4.3499999999999996</v>
      </c>
      <c r="B258" s="43">
        <v>7.91</v>
      </c>
      <c r="C258" s="43">
        <v>5</v>
      </c>
      <c r="D258" s="43"/>
      <c r="E258" s="10"/>
      <c r="F258" s="10"/>
    </row>
    <row r="259" spans="1:6" ht="25" x14ac:dyDescent="0.25">
      <c r="A259" s="43">
        <v>4.34</v>
      </c>
      <c r="B259" s="43">
        <v>8.36</v>
      </c>
      <c r="C259" s="43">
        <v>5.25</v>
      </c>
      <c r="D259" s="43"/>
      <c r="E259" s="10"/>
      <c r="F259" s="10"/>
    </row>
    <row r="260" spans="1:6" ht="25" x14ac:dyDescent="0.25">
      <c r="A260" s="43">
        <v>4.1399999999999997</v>
      </c>
      <c r="B260" s="43">
        <v>6.57</v>
      </c>
      <c r="C260" s="43">
        <v>8.9600000000000009</v>
      </c>
      <c r="D260" s="43"/>
      <c r="E260" s="10"/>
      <c r="F260" s="10"/>
    </row>
    <row r="261" spans="1:6" ht="25" x14ac:dyDescent="0.25">
      <c r="A261" s="43">
        <v>5.53</v>
      </c>
      <c r="B261" s="43">
        <v>7.28</v>
      </c>
      <c r="C261" s="43">
        <v>10.08</v>
      </c>
      <c r="D261" s="43"/>
      <c r="E261" s="10"/>
      <c r="F261" s="10"/>
    </row>
    <row r="262" spans="1:6" ht="25" x14ac:dyDescent="0.25">
      <c r="A262" s="43">
        <v>7.82</v>
      </c>
      <c r="B262" s="43">
        <v>6.74</v>
      </c>
      <c r="C262" s="43">
        <v>7.45</v>
      </c>
      <c r="D262" s="43"/>
      <c r="E262" s="10"/>
      <c r="F262" s="10"/>
    </row>
    <row r="263" spans="1:6" ht="25" x14ac:dyDescent="0.25">
      <c r="A263" s="43">
        <v>3.84</v>
      </c>
      <c r="B263" s="43">
        <v>7.81</v>
      </c>
      <c r="C263" s="43">
        <v>5.87</v>
      </c>
      <c r="D263" s="43"/>
      <c r="E263" s="10"/>
      <c r="F263" s="10"/>
    </row>
    <row r="264" spans="1:6" ht="25" x14ac:dyDescent="0.25">
      <c r="A264" s="43">
        <v>4.75</v>
      </c>
      <c r="B264" s="43">
        <v>4.6900000000000004</v>
      </c>
      <c r="C264" s="43">
        <v>4.4800000000000004</v>
      </c>
      <c r="D264" s="43"/>
      <c r="E264" s="10"/>
      <c r="F264" s="10"/>
    </row>
    <row r="265" spans="1:6" ht="25" x14ac:dyDescent="0.25">
      <c r="A265" s="43">
        <v>5.86</v>
      </c>
      <c r="B265" s="43">
        <v>3.86</v>
      </c>
      <c r="C265" s="43">
        <v>9.31</v>
      </c>
      <c r="D265" s="43"/>
      <c r="E265" s="10"/>
      <c r="F265" s="10"/>
    </row>
    <row r="266" spans="1:6" ht="25" x14ac:dyDescent="0.25">
      <c r="A266" s="43">
        <v>6.92</v>
      </c>
      <c r="B266" s="43">
        <v>8.1199999999999992</v>
      </c>
      <c r="C266" s="43">
        <v>4.93</v>
      </c>
      <c r="D266" s="43"/>
      <c r="E266" s="10"/>
      <c r="F266" s="10"/>
    </row>
    <row r="267" spans="1:6" ht="25" x14ac:dyDescent="0.25">
      <c r="A267" s="43">
        <v>3.84</v>
      </c>
      <c r="B267" s="43">
        <v>5.3</v>
      </c>
      <c r="C267" s="43">
        <v>6.77</v>
      </c>
      <c r="D267" s="43"/>
      <c r="E267" s="10"/>
      <c r="F267" s="10"/>
    </row>
    <row r="268" spans="1:6" ht="25" x14ac:dyDescent="0.25">
      <c r="A268" s="43">
        <v>4.41</v>
      </c>
      <c r="B268" s="43">
        <v>5.84</v>
      </c>
      <c r="C268" s="43">
        <v>7.55</v>
      </c>
      <c r="D268" s="43"/>
      <c r="E268" s="10"/>
      <c r="F268" s="10"/>
    </row>
    <row r="269" spans="1:6" ht="25" x14ac:dyDescent="0.25">
      <c r="A269" s="43">
        <v>8.92</v>
      </c>
      <c r="B269" s="43">
        <v>4.37</v>
      </c>
      <c r="C269" s="43">
        <v>7.44</v>
      </c>
      <c r="D269" s="43"/>
      <c r="E269" s="10"/>
      <c r="F269" s="10"/>
    </row>
    <row r="270" spans="1:6" ht="25" x14ac:dyDescent="0.25">
      <c r="A270" s="43">
        <v>4.62</v>
      </c>
      <c r="B270" s="43">
        <v>12.82</v>
      </c>
      <c r="C270" s="43">
        <v>10.67</v>
      </c>
      <c r="D270" s="43"/>
      <c r="E270" s="10"/>
      <c r="F270" s="10"/>
    </row>
    <row r="271" spans="1:6" ht="25" x14ac:dyDescent="0.25">
      <c r="A271" s="43">
        <v>4.6900000000000004</v>
      </c>
      <c r="B271" s="43">
        <v>9.81</v>
      </c>
      <c r="C271" s="43">
        <v>4.66</v>
      </c>
      <c r="D271" s="43"/>
      <c r="E271" s="10"/>
      <c r="F271" s="10"/>
    </row>
    <row r="272" spans="1:6" ht="25" x14ac:dyDescent="0.25">
      <c r="A272" s="43">
        <v>4.33</v>
      </c>
      <c r="B272" s="43">
        <v>7.3</v>
      </c>
      <c r="C272" s="43">
        <v>5.82</v>
      </c>
      <c r="D272" s="43"/>
      <c r="E272" s="10"/>
      <c r="F272" s="10"/>
    </row>
    <row r="273" spans="1:6" ht="25" x14ac:dyDescent="0.25">
      <c r="A273" s="43">
        <v>7.33</v>
      </c>
      <c r="B273" s="43">
        <v>8.69</v>
      </c>
      <c r="C273" s="43">
        <v>6.63</v>
      </c>
      <c r="D273" s="43"/>
      <c r="E273" s="10"/>
      <c r="F273" s="10"/>
    </row>
    <row r="274" spans="1:6" ht="25" x14ac:dyDescent="0.25">
      <c r="A274" s="43">
        <v>3.48</v>
      </c>
      <c r="B274" s="43">
        <v>10.56</v>
      </c>
      <c r="C274" s="43">
        <v>8.0399999999999991</v>
      </c>
      <c r="D274" s="43"/>
      <c r="E274" s="10"/>
      <c r="F274" s="10"/>
    </row>
    <row r="275" spans="1:6" ht="25" x14ac:dyDescent="0.25">
      <c r="A275" s="43">
        <v>5.0199999999999996</v>
      </c>
      <c r="B275" s="43">
        <v>7.2</v>
      </c>
      <c r="C275" s="43">
        <v>4.78</v>
      </c>
      <c r="D275" s="43"/>
      <c r="E275" s="10"/>
      <c r="F275" s="10"/>
    </row>
    <row r="276" spans="1:6" ht="25" x14ac:dyDescent="0.25">
      <c r="A276" s="43">
        <v>8.34</v>
      </c>
      <c r="B276" s="43">
        <v>11.61</v>
      </c>
      <c r="C276" s="43">
        <v>7.82</v>
      </c>
      <c r="D276" s="43"/>
      <c r="E276" s="10"/>
      <c r="F276" s="10"/>
    </row>
    <row r="277" spans="1:6" ht="25" x14ac:dyDescent="0.25">
      <c r="A277" s="43">
        <v>4.71</v>
      </c>
      <c r="B277" s="43">
        <v>5.98</v>
      </c>
      <c r="C277" s="43">
        <v>7.26</v>
      </c>
      <c r="D277" s="43"/>
      <c r="E277" s="10"/>
      <c r="F277" s="10"/>
    </row>
    <row r="278" spans="1:6" ht="25" x14ac:dyDescent="0.25">
      <c r="A278" s="43">
        <v>4.75</v>
      </c>
      <c r="B278" s="43">
        <v>12.07</v>
      </c>
      <c r="C278" s="43">
        <v>5.77</v>
      </c>
      <c r="D278" s="43"/>
      <c r="E278" s="10"/>
      <c r="F278" s="10"/>
    </row>
    <row r="279" spans="1:6" ht="25" x14ac:dyDescent="0.25">
      <c r="A279" s="43">
        <v>5.07</v>
      </c>
      <c r="B279" s="43">
        <v>8.6199999999999992</v>
      </c>
      <c r="C279" s="43">
        <v>6.92</v>
      </c>
      <c r="D279" s="43"/>
      <c r="E279" s="10"/>
      <c r="F279" s="10"/>
    </row>
    <row r="280" spans="1:6" ht="25" x14ac:dyDescent="0.25">
      <c r="A280" s="43">
        <v>6.73</v>
      </c>
      <c r="B280" s="43">
        <v>6.13</v>
      </c>
      <c r="C280" s="43">
        <v>8.43</v>
      </c>
      <c r="D280" s="43"/>
      <c r="E280" s="10"/>
      <c r="F280" s="10"/>
    </row>
    <row r="281" spans="1:6" ht="25" x14ac:dyDescent="0.25">
      <c r="A281" s="43">
        <v>3.62</v>
      </c>
      <c r="B281" s="43">
        <v>10.44</v>
      </c>
      <c r="C281" s="43">
        <v>8.5299999999999994</v>
      </c>
      <c r="D281" s="43"/>
      <c r="E281" s="10"/>
      <c r="F281" s="10"/>
    </row>
    <row r="282" spans="1:6" ht="25" x14ac:dyDescent="0.25">
      <c r="A282" s="43">
        <v>2.86</v>
      </c>
      <c r="B282" s="43">
        <v>7.08</v>
      </c>
      <c r="C282" s="43">
        <v>5.19</v>
      </c>
      <c r="D282" s="43"/>
      <c r="E282" s="10"/>
      <c r="F282" s="10"/>
    </row>
    <row r="283" spans="1:6" ht="25" x14ac:dyDescent="0.25">
      <c r="A283" s="43">
        <v>5.86</v>
      </c>
      <c r="B283" s="43">
        <v>7.15</v>
      </c>
      <c r="C283" s="43">
        <v>6</v>
      </c>
      <c r="D283" s="43"/>
      <c r="E283" s="10"/>
      <c r="F283" s="10"/>
    </row>
    <row r="284" spans="1:6" ht="25" x14ac:dyDescent="0.25">
      <c r="A284" s="43">
        <v>5.97</v>
      </c>
      <c r="B284" s="43">
        <v>9.93</v>
      </c>
      <c r="C284" s="43">
        <v>10.199999999999999</v>
      </c>
      <c r="D284" s="43"/>
      <c r="E284" s="10"/>
      <c r="F284" s="10"/>
    </row>
    <row r="285" spans="1:6" ht="25" x14ac:dyDescent="0.25">
      <c r="A285" s="43">
        <v>5.61</v>
      </c>
      <c r="B285" s="43">
        <v>6.47</v>
      </c>
      <c r="C285" s="43">
        <v>7.92</v>
      </c>
      <c r="D285" s="43"/>
      <c r="E285" s="10"/>
      <c r="F285" s="10"/>
    </row>
    <row r="286" spans="1:6" ht="25" x14ac:dyDescent="0.25">
      <c r="A286" s="43">
        <v>4.34</v>
      </c>
      <c r="B286" s="43">
        <v>4.54</v>
      </c>
      <c r="C286" s="43">
        <v>6.08</v>
      </c>
      <c r="D286" s="43"/>
      <c r="E286" s="10"/>
      <c r="F286" s="10"/>
    </row>
    <row r="287" spans="1:6" ht="25" x14ac:dyDescent="0.25">
      <c r="A287" s="43">
        <v>4.5</v>
      </c>
      <c r="B287" s="43">
        <v>8.33</v>
      </c>
      <c r="C287" s="43">
        <v>7.47</v>
      </c>
      <c r="D287" s="43"/>
      <c r="E287" s="10"/>
      <c r="F287" s="10"/>
    </row>
    <row r="288" spans="1:6" ht="25" x14ac:dyDescent="0.25">
      <c r="A288" s="43">
        <v>6.09</v>
      </c>
      <c r="B288" s="43">
        <v>9.15</v>
      </c>
      <c r="C288" s="43">
        <v>7.9</v>
      </c>
      <c r="D288" s="43"/>
      <c r="E288" s="10"/>
      <c r="F288" s="10"/>
    </row>
    <row r="289" spans="1:6" ht="25" x14ac:dyDescent="0.25">
      <c r="A289" s="43">
        <v>6.65</v>
      </c>
      <c r="B289" s="43">
        <v>8.26</v>
      </c>
      <c r="C289" s="43">
        <v>3.52</v>
      </c>
      <c r="D289" s="43"/>
      <c r="E289" s="10"/>
      <c r="F289" s="10"/>
    </row>
    <row r="290" spans="1:6" ht="25" x14ac:dyDescent="0.25">
      <c r="A290" s="43">
        <v>3.84</v>
      </c>
      <c r="B290" s="43">
        <v>9.36</v>
      </c>
      <c r="C290" s="43">
        <v>6.34</v>
      </c>
      <c r="D290" s="43"/>
      <c r="E290" s="10"/>
      <c r="F290" s="10"/>
    </row>
    <row r="291" spans="1:6" ht="25" x14ac:dyDescent="0.25">
      <c r="A291" s="43">
        <v>5.87</v>
      </c>
      <c r="B291" s="43">
        <v>5.77</v>
      </c>
      <c r="C291" s="43">
        <v>3.5</v>
      </c>
      <c r="D291" s="43"/>
      <c r="E291" s="10"/>
      <c r="F291" s="10"/>
    </row>
    <row r="292" spans="1:6" ht="25" x14ac:dyDescent="0.25">
      <c r="A292" s="43">
        <v>4.87</v>
      </c>
      <c r="B292" s="43">
        <v>10.94</v>
      </c>
      <c r="C292" s="43">
        <v>8.23</v>
      </c>
      <c r="D292" s="43"/>
      <c r="E292" s="10"/>
      <c r="F292" s="10"/>
    </row>
    <row r="293" spans="1:6" ht="25" x14ac:dyDescent="0.25">
      <c r="A293" s="43">
        <v>5.89</v>
      </c>
      <c r="B293" s="43">
        <v>12.32</v>
      </c>
      <c r="C293" s="43">
        <v>7.65</v>
      </c>
      <c r="D293" s="43"/>
      <c r="E293" s="10"/>
      <c r="F293" s="10"/>
    </row>
    <row r="294" spans="1:6" ht="25" x14ac:dyDescent="0.25">
      <c r="A294" s="43">
        <v>6.92</v>
      </c>
      <c r="B294" s="43">
        <v>6.1</v>
      </c>
      <c r="C294" s="43">
        <v>4.16</v>
      </c>
      <c r="D294" s="43"/>
      <c r="E294" s="10"/>
      <c r="F294" s="10"/>
    </row>
    <row r="295" spans="1:6" ht="25" x14ac:dyDescent="0.25">
      <c r="A295" s="43">
        <v>4.3899999999999997</v>
      </c>
      <c r="B295" s="43">
        <v>10.89</v>
      </c>
      <c r="C295" s="43">
        <v>6.94</v>
      </c>
      <c r="D295" s="43"/>
      <c r="E295" s="10"/>
      <c r="F295" s="10"/>
    </row>
    <row r="296" spans="1:6" ht="25" x14ac:dyDescent="0.25">
      <c r="A296" s="43">
        <v>2.63</v>
      </c>
      <c r="B296" s="43">
        <v>8.23</v>
      </c>
      <c r="C296" s="43">
        <v>5.92</v>
      </c>
      <c r="D296" s="43"/>
      <c r="E296" s="10"/>
      <c r="F296" s="10"/>
    </row>
    <row r="297" spans="1:6" ht="25" x14ac:dyDescent="0.25">
      <c r="A297" s="43">
        <v>5.92</v>
      </c>
      <c r="B297" s="43">
        <v>6.54</v>
      </c>
      <c r="C297" s="43">
        <v>10.07</v>
      </c>
      <c r="D297" s="43"/>
      <c r="E297" s="10"/>
      <c r="F297" s="10"/>
    </row>
    <row r="298" spans="1:6" ht="25" x14ac:dyDescent="0.25">
      <c r="A298" s="43">
        <v>5.55</v>
      </c>
      <c r="B298" s="43">
        <v>8.41</v>
      </c>
      <c r="C298" s="43">
        <v>3.82</v>
      </c>
      <c r="D298" s="43"/>
      <c r="E298" s="10"/>
      <c r="F298" s="10"/>
    </row>
    <row r="299" spans="1:6" ht="25" x14ac:dyDescent="0.25">
      <c r="A299" s="43">
        <v>5.34</v>
      </c>
      <c r="B299" s="43">
        <v>4.55</v>
      </c>
      <c r="C299" s="43">
        <v>5.33</v>
      </c>
      <c r="D299" s="43"/>
      <c r="E299" s="10"/>
      <c r="F299" s="10"/>
    </row>
    <row r="300" spans="1:6" ht="25" x14ac:dyDescent="0.25">
      <c r="A300" s="43">
        <v>7.35</v>
      </c>
      <c r="B300" s="43">
        <v>9.77</v>
      </c>
      <c r="C300" s="43">
        <v>3.04</v>
      </c>
      <c r="D300" s="43"/>
      <c r="E300" s="10"/>
      <c r="F300" s="10"/>
    </row>
    <row r="301" spans="1:6" ht="25" x14ac:dyDescent="0.25">
      <c r="A301" s="43">
        <v>3.95</v>
      </c>
      <c r="B301" s="43">
        <v>5.4</v>
      </c>
      <c r="C301" s="43">
        <v>7.45</v>
      </c>
      <c r="D301" s="43"/>
      <c r="E301" s="10"/>
      <c r="F301" s="10"/>
    </row>
    <row r="302" spans="1:6" ht="25" x14ac:dyDescent="0.25">
      <c r="A302" s="43">
        <v>7.54</v>
      </c>
      <c r="B302" s="43">
        <v>7.88</v>
      </c>
      <c r="C302" s="43">
        <v>7.89</v>
      </c>
      <c r="D302" s="43"/>
      <c r="E302" s="10"/>
      <c r="F302" s="10"/>
    </row>
    <row r="303" spans="1:6" ht="25" x14ac:dyDescent="0.25">
      <c r="A303" s="43">
        <v>3.47</v>
      </c>
      <c r="B303" s="43">
        <v>9.7899999999999991</v>
      </c>
      <c r="C303" s="43">
        <v>10.32</v>
      </c>
      <c r="D303" s="43"/>
      <c r="E303" s="10"/>
      <c r="F303" s="10"/>
    </row>
    <row r="304" spans="1:6" ht="25" x14ac:dyDescent="0.25">
      <c r="A304" s="43">
        <v>6.19</v>
      </c>
      <c r="B304" s="43">
        <v>7.02</v>
      </c>
      <c r="C304" s="43">
        <v>6.28</v>
      </c>
      <c r="D304" s="43"/>
      <c r="E304" s="10"/>
      <c r="F304" s="10"/>
    </row>
    <row r="305" spans="1:6" ht="25" x14ac:dyDescent="0.25">
      <c r="A305" s="43">
        <v>3.76</v>
      </c>
      <c r="B305" s="43">
        <v>4.16</v>
      </c>
      <c r="C305" s="43">
        <v>7</v>
      </c>
      <c r="D305" s="43"/>
      <c r="E305" s="10"/>
      <c r="F305" s="10"/>
    </row>
    <row r="306" spans="1:6" ht="25" x14ac:dyDescent="0.25">
      <c r="A306" s="43">
        <v>5.08</v>
      </c>
      <c r="B306" s="43">
        <v>5.49</v>
      </c>
      <c r="C306" s="43">
        <v>6.37</v>
      </c>
      <c r="D306" s="43"/>
      <c r="E306" s="10"/>
      <c r="F306" s="10"/>
    </row>
    <row r="307" spans="1:6" ht="25" x14ac:dyDescent="0.25">
      <c r="A307" s="43">
        <v>5.73</v>
      </c>
      <c r="B307" s="43">
        <v>2.61</v>
      </c>
      <c r="C307" s="43">
        <v>9.3000000000000007</v>
      </c>
      <c r="D307" s="43"/>
      <c r="E307" s="10"/>
      <c r="F307" s="10"/>
    </row>
    <row r="308" spans="1:6" ht="25" x14ac:dyDescent="0.25">
      <c r="A308" s="43">
        <v>7.79</v>
      </c>
      <c r="B308" s="43">
        <v>4.16</v>
      </c>
      <c r="C308" s="43">
        <v>5.66</v>
      </c>
      <c r="D308" s="43"/>
      <c r="E308" s="10"/>
      <c r="F308" s="10"/>
    </row>
    <row r="309" spans="1:6" ht="25" x14ac:dyDescent="0.25">
      <c r="A309" s="43">
        <v>6.76</v>
      </c>
      <c r="B309" s="43">
        <v>10.85</v>
      </c>
      <c r="C309" s="43">
        <v>9.4499999999999993</v>
      </c>
      <c r="D309" s="43"/>
      <c r="E309" s="10"/>
      <c r="F309" s="10"/>
    </row>
    <row r="310" spans="1:6" ht="25" x14ac:dyDescent="0.25">
      <c r="A310" s="43">
        <v>6.96</v>
      </c>
      <c r="B310" s="43">
        <v>8.85</v>
      </c>
      <c r="C310" s="43">
        <v>4.55</v>
      </c>
      <c r="D310" s="43"/>
      <c r="E310" s="10"/>
      <c r="F310" s="10"/>
    </row>
    <row r="311" spans="1:6" ht="25" x14ac:dyDescent="0.25">
      <c r="A311" s="43">
        <v>8.67</v>
      </c>
      <c r="B311" s="43">
        <v>4.17</v>
      </c>
      <c r="C311" s="43">
        <v>5.78</v>
      </c>
      <c r="D311" s="43"/>
      <c r="E311" s="10"/>
      <c r="F311" s="10"/>
    </row>
    <row r="312" spans="1:6" ht="25" x14ac:dyDescent="0.25">
      <c r="A312" s="43">
        <v>4.59</v>
      </c>
      <c r="B312" s="43">
        <v>7.85</v>
      </c>
      <c r="C312" s="43">
        <v>5.77</v>
      </c>
      <c r="D312" s="43"/>
      <c r="E312" s="10"/>
      <c r="F312" s="10"/>
    </row>
    <row r="313" spans="1:6" ht="25" x14ac:dyDescent="0.25">
      <c r="A313" s="43">
        <v>2.93</v>
      </c>
      <c r="B313" s="43">
        <v>4.72</v>
      </c>
      <c r="C313" s="43">
        <v>6.84</v>
      </c>
      <c r="D313" s="43"/>
      <c r="E313" s="10"/>
      <c r="F313" s="10"/>
    </row>
    <row r="314" spans="1:6" ht="25" x14ac:dyDescent="0.25">
      <c r="A314" s="43">
        <v>3.39</v>
      </c>
      <c r="B314" s="43">
        <v>7.31</v>
      </c>
      <c r="C314" s="43">
        <v>9.6199999999999992</v>
      </c>
      <c r="D314" s="43"/>
      <c r="E314" s="10"/>
      <c r="F314" s="10"/>
    </row>
    <row r="315" spans="1:6" ht="25" x14ac:dyDescent="0.25">
      <c r="A315" s="43">
        <v>5.9</v>
      </c>
      <c r="B315" s="43">
        <v>5.62</v>
      </c>
      <c r="C315" s="43">
        <v>10.07</v>
      </c>
      <c r="D315" s="43"/>
      <c r="E315" s="10"/>
      <c r="F315" s="10"/>
    </row>
    <row r="316" spans="1:6" ht="25" x14ac:dyDescent="0.25">
      <c r="A316" s="43">
        <v>3.87</v>
      </c>
      <c r="B316" s="43">
        <v>4.2699999999999996</v>
      </c>
      <c r="C316" s="43">
        <v>4.25</v>
      </c>
      <c r="D316" s="43"/>
      <c r="E316" s="10"/>
      <c r="F316" s="10"/>
    </row>
    <row r="317" spans="1:6" ht="25" x14ac:dyDescent="0.25">
      <c r="A317" s="43">
        <v>3.9</v>
      </c>
      <c r="B317" s="43">
        <v>5.01</v>
      </c>
      <c r="C317" s="43">
        <v>4.04</v>
      </c>
      <c r="D317" s="43"/>
      <c r="E317" s="10"/>
      <c r="F317" s="10"/>
    </row>
    <row r="318" spans="1:6" ht="25" x14ac:dyDescent="0.25">
      <c r="A318" s="43">
        <v>6.8</v>
      </c>
      <c r="B318" s="43">
        <v>10.15</v>
      </c>
      <c r="C318" s="43">
        <v>7.54</v>
      </c>
      <c r="D318" s="43"/>
      <c r="E318" s="10"/>
      <c r="F318" s="10"/>
    </row>
    <row r="319" spans="1:6" ht="25" x14ac:dyDescent="0.25">
      <c r="A319" s="43">
        <v>5.85</v>
      </c>
      <c r="B319" s="43">
        <v>5.98</v>
      </c>
      <c r="C319" s="43">
        <v>7.22</v>
      </c>
      <c r="D319" s="43"/>
      <c r="E319" s="10"/>
      <c r="F319" s="10"/>
    </row>
    <row r="320" spans="1:6" ht="25" x14ac:dyDescent="0.25">
      <c r="A320" s="43">
        <v>2.2799999999999998</v>
      </c>
      <c r="B320" s="43">
        <v>4.82</v>
      </c>
      <c r="C320" s="43">
        <v>8.4600000000000009</v>
      </c>
      <c r="D320" s="43"/>
      <c r="E320" s="10"/>
      <c r="F320" s="10"/>
    </row>
    <row r="321" spans="1:6" ht="25" x14ac:dyDescent="0.25">
      <c r="A321" s="43">
        <v>5.05</v>
      </c>
      <c r="B321" s="43">
        <v>7.47</v>
      </c>
      <c r="C321" s="43">
        <v>5.0599999999999996</v>
      </c>
      <c r="D321" s="43"/>
      <c r="E321" s="10"/>
      <c r="F321" s="10"/>
    </row>
    <row r="322" spans="1:6" ht="25" x14ac:dyDescent="0.25">
      <c r="A322" s="43">
        <v>7.98</v>
      </c>
      <c r="B322" s="43">
        <v>12.94</v>
      </c>
      <c r="C322" s="43">
        <v>4.92</v>
      </c>
      <c r="D322" s="43"/>
      <c r="E322" s="10"/>
      <c r="F322" s="10"/>
    </row>
    <row r="323" spans="1:6" ht="25" x14ac:dyDescent="0.25">
      <c r="A323" s="43">
        <v>3.75</v>
      </c>
      <c r="B323" s="43">
        <v>9.27</v>
      </c>
      <c r="C323" s="43">
        <v>9.27</v>
      </c>
      <c r="D323" s="43"/>
      <c r="E323" s="10"/>
      <c r="F323" s="10"/>
    </row>
    <row r="324" spans="1:6" ht="25" x14ac:dyDescent="0.25">
      <c r="A324" s="43">
        <v>4.26</v>
      </c>
      <c r="B324" s="43">
        <v>5</v>
      </c>
      <c r="C324" s="43">
        <v>8.5299999999999994</v>
      </c>
      <c r="D324" s="43"/>
      <c r="E324" s="10"/>
      <c r="F324" s="10"/>
    </row>
    <row r="325" spans="1:6" ht="25" x14ac:dyDescent="0.25">
      <c r="A325" s="43">
        <v>4.01</v>
      </c>
      <c r="B325" s="43">
        <v>5.59</v>
      </c>
      <c r="C325" s="43">
        <v>7.59</v>
      </c>
      <c r="D325" s="43"/>
      <c r="E325" s="10"/>
      <c r="F325" s="10"/>
    </row>
    <row r="326" spans="1:6" ht="25" x14ac:dyDescent="0.25">
      <c r="A326" s="43">
        <v>7.92</v>
      </c>
      <c r="B326" s="43">
        <v>2.98</v>
      </c>
      <c r="C326" s="43">
        <v>8.02</v>
      </c>
      <c r="D326" s="43"/>
      <c r="E326" s="10"/>
      <c r="F326" s="10"/>
    </row>
    <row r="327" spans="1:6" ht="25" x14ac:dyDescent="0.25">
      <c r="A327" s="43">
        <v>4.09</v>
      </c>
      <c r="B327" s="43">
        <v>1.18</v>
      </c>
      <c r="C327" s="43">
        <v>5.89</v>
      </c>
      <c r="D327" s="43"/>
      <c r="E327" s="10"/>
      <c r="F327" s="10"/>
    </row>
    <row r="328" spans="1:6" ht="25" x14ac:dyDescent="0.25">
      <c r="A328" s="43">
        <v>7.35</v>
      </c>
      <c r="B328" s="43">
        <v>5.09</v>
      </c>
      <c r="C328" s="43">
        <v>4.6900000000000004</v>
      </c>
      <c r="D328" s="43"/>
      <c r="E328" s="10"/>
      <c r="F328" s="10"/>
    </row>
    <row r="329" spans="1:6" ht="25" x14ac:dyDescent="0.25">
      <c r="A329" s="43">
        <v>5.88</v>
      </c>
      <c r="B329" s="43">
        <v>6.21</v>
      </c>
      <c r="C329" s="43">
        <v>4.91</v>
      </c>
      <c r="D329" s="43"/>
      <c r="E329" s="10"/>
      <c r="F329" s="10"/>
    </row>
    <row r="330" spans="1:6" ht="25" x14ac:dyDescent="0.25">
      <c r="A330" s="43">
        <v>4.71</v>
      </c>
      <c r="B330" s="43">
        <v>9.7799999999999994</v>
      </c>
      <c r="C330" s="43">
        <v>7.11</v>
      </c>
      <c r="D330" s="43"/>
      <c r="E330" s="10"/>
      <c r="F330" s="10"/>
    </row>
    <row r="331" spans="1:6" ht="25" x14ac:dyDescent="0.25">
      <c r="A331" s="43">
        <v>7.49</v>
      </c>
      <c r="B331" s="43">
        <v>6.1</v>
      </c>
      <c r="C331" s="43">
        <v>2.98</v>
      </c>
      <c r="D331" s="43"/>
      <c r="E331" s="10"/>
      <c r="F331" s="10"/>
    </row>
    <row r="332" spans="1:6" ht="25" x14ac:dyDescent="0.25">
      <c r="A332" s="43">
        <v>4.4000000000000004</v>
      </c>
      <c r="B332" s="43">
        <v>6.92</v>
      </c>
      <c r="C332" s="43">
        <v>6.45</v>
      </c>
      <c r="D332" s="43"/>
      <c r="E332" s="10"/>
      <c r="F332" s="10"/>
    </row>
    <row r="333" spans="1:6" ht="25" x14ac:dyDescent="0.25">
      <c r="A333" s="43">
        <v>3.45</v>
      </c>
      <c r="B333" s="43">
        <v>5.72</v>
      </c>
      <c r="C333" s="43">
        <v>5.17</v>
      </c>
      <c r="D333" s="43"/>
      <c r="E333" s="10"/>
      <c r="F333" s="10"/>
    </row>
    <row r="334" spans="1:6" ht="25" x14ac:dyDescent="0.25">
      <c r="A334" s="43">
        <v>8.44</v>
      </c>
      <c r="B334" s="43">
        <v>9.8800000000000008</v>
      </c>
      <c r="C334" s="43">
        <v>8.1</v>
      </c>
      <c r="D334" s="43"/>
      <c r="E334" s="10"/>
      <c r="F334" s="10"/>
    </row>
    <row r="335" spans="1:6" ht="25" x14ac:dyDescent="0.25">
      <c r="A335" s="43">
        <v>5.9</v>
      </c>
      <c r="B335" s="43">
        <v>3.95</v>
      </c>
      <c r="C335" s="43">
        <v>6.68</v>
      </c>
      <c r="D335" s="43"/>
      <c r="E335" s="10"/>
      <c r="F335" s="10"/>
    </row>
    <row r="336" spans="1:6" ht="25" x14ac:dyDescent="0.25">
      <c r="A336" s="43">
        <v>8.9</v>
      </c>
      <c r="B336" s="43">
        <v>4.12</v>
      </c>
      <c r="C336" s="43">
        <v>8.85</v>
      </c>
      <c r="D336" s="43"/>
      <c r="E336" s="10"/>
      <c r="F336" s="10"/>
    </row>
    <row r="337" spans="1:6" ht="25" x14ac:dyDescent="0.25">
      <c r="A337" s="43">
        <v>3.43</v>
      </c>
      <c r="B337" s="43">
        <v>7.56</v>
      </c>
      <c r="C337" s="43">
        <v>8</v>
      </c>
      <c r="D337" s="43"/>
      <c r="E337" s="10"/>
      <c r="F337" s="10"/>
    </row>
    <row r="338" spans="1:6" ht="25" x14ac:dyDescent="0.25">
      <c r="A338" s="43">
        <v>3.46</v>
      </c>
      <c r="B338" s="43">
        <v>6.6</v>
      </c>
      <c r="C338" s="43">
        <v>7.67</v>
      </c>
      <c r="D338" s="43"/>
      <c r="E338" s="10"/>
      <c r="F338" s="10"/>
    </row>
    <row r="339" spans="1:6" ht="25" x14ac:dyDescent="0.25">
      <c r="A339" s="43">
        <v>6.47</v>
      </c>
      <c r="B339" s="43">
        <v>9.51</v>
      </c>
      <c r="C339" s="43">
        <v>7.88</v>
      </c>
      <c r="D339" s="43"/>
      <c r="E339" s="10"/>
      <c r="F339" s="10"/>
    </row>
    <row r="340" spans="1:6" ht="25" x14ac:dyDescent="0.25">
      <c r="A340" s="43">
        <v>5.13</v>
      </c>
      <c r="B340" s="43">
        <v>7.06</v>
      </c>
      <c r="C340" s="43">
        <v>8.0299999999999994</v>
      </c>
      <c r="D340" s="43"/>
      <c r="E340" s="10"/>
      <c r="F340" s="10"/>
    </row>
    <row r="341" spans="1:6" ht="25" x14ac:dyDescent="0.25">
      <c r="A341" s="43">
        <v>2.82</v>
      </c>
      <c r="B341" s="43">
        <v>8.34</v>
      </c>
      <c r="C341" s="43">
        <v>9.1999999999999993</v>
      </c>
      <c r="D341" s="43"/>
      <c r="E341" s="10"/>
      <c r="F341" s="10"/>
    </row>
    <row r="342" spans="1:6" ht="25" x14ac:dyDescent="0.25">
      <c r="A342" s="43">
        <v>3.44</v>
      </c>
      <c r="B342" s="43">
        <v>4.87</v>
      </c>
      <c r="C342" s="43">
        <v>5.31</v>
      </c>
      <c r="D342" s="43"/>
      <c r="E342" s="10"/>
      <c r="F342" s="10"/>
    </row>
    <row r="343" spans="1:6" ht="25" x14ac:dyDescent="0.25">
      <c r="A343" s="43">
        <v>8.1999999999999993</v>
      </c>
      <c r="B343" s="43">
        <v>8.36</v>
      </c>
      <c r="C343" s="43">
        <v>3.85</v>
      </c>
      <c r="D343" s="43"/>
      <c r="E343" s="10"/>
      <c r="F343" s="10"/>
    </row>
    <row r="344" spans="1:6" ht="25" x14ac:dyDescent="0.25">
      <c r="A344" s="43">
        <v>2.93</v>
      </c>
      <c r="B344" s="43">
        <v>7.33</v>
      </c>
      <c r="C344" s="43">
        <v>5.93</v>
      </c>
      <c r="D344" s="43"/>
      <c r="E344" s="10"/>
      <c r="F344" s="10"/>
    </row>
    <row r="345" spans="1:6" ht="25" x14ac:dyDescent="0.25">
      <c r="A345" s="43">
        <v>7.17</v>
      </c>
      <c r="B345" s="43">
        <v>6.78</v>
      </c>
      <c r="C345" s="43">
        <v>8.5299999999999994</v>
      </c>
      <c r="D345" s="43"/>
      <c r="E345" s="10"/>
      <c r="F345" s="10"/>
    </row>
    <row r="346" spans="1:6" ht="25" x14ac:dyDescent="0.25">
      <c r="A346" s="43">
        <v>3.42</v>
      </c>
      <c r="B346" s="43">
        <v>4.87</v>
      </c>
      <c r="C346" s="43">
        <v>3.15</v>
      </c>
      <c r="D346" s="43"/>
      <c r="E346" s="10"/>
      <c r="F346" s="10"/>
    </row>
    <row r="347" spans="1:6" ht="25" x14ac:dyDescent="0.25">
      <c r="A347" s="43">
        <v>5.5</v>
      </c>
      <c r="B347" s="43">
        <v>8.6999999999999993</v>
      </c>
      <c r="C347" s="43">
        <v>5.07</v>
      </c>
      <c r="D347" s="43"/>
      <c r="E347" s="10"/>
      <c r="F347" s="10"/>
    </row>
    <row r="348" spans="1:6" ht="25" x14ac:dyDescent="0.25">
      <c r="A348" s="43">
        <v>6.65</v>
      </c>
      <c r="B348" s="43">
        <v>3.65</v>
      </c>
      <c r="C348" s="43">
        <v>6.73</v>
      </c>
      <c r="D348" s="43"/>
      <c r="E348" s="10"/>
      <c r="F348" s="10"/>
    </row>
    <row r="349" spans="1:6" ht="25" x14ac:dyDescent="0.25">
      <c r="A349" s="43">
        <v>6.62</v>
      </c>
      <c r="B349" s="43">
        <v>9.85</v>
      </c>
      <c r="C349" s="43">
        <v>6.92</v>
      </c>
      <c r="D349" s="43"/>
      <c r="E349" s="10"/>
      <c r="F349" s="10"/>
    </row>
    <row r="350" spans="1:6" ht="25" x14ac:dyDescent="0.25">
      <c r="A350" s="43">
        <v>3.32</v>
      </c>
      <c r="B350" s="43">
        <v>6.45</v>
      </c>
      <c r="C350" s="43">
        <v>9.7200000000000006</v>
      </c>
      <c r="D350" s="43"/>
      <c r="E350" s="10"/>
      <c r="F350" s="10"/>
    </row>
    <row r="351" spans="1:6" ht="25" x14ac:dyDescent="0.25">
      <c r="A351" s="43">
        <v>7.78</v>
      </c>
      <c r="B351" s="43">
        <v>13.96</v>
      </c>
      <c r="C351" s="43">
        <v>6.12</v>
      </c>
      <c r="D351" s="43"/>
      <c r="E351" s="10"/>
      <c r="F351" s="10"/>
    </row>
    <row r="352" spans="1:6" ht="25" x14ac:dyDescent="0.25">
      <c r="A352" s="43">
        <v>3.81</v>
      </c>
      <c r="B352" s="43">
        <v>9.34</v>
      </c>
      <c r="C352" s="43">
        <v>7.34</v>
      </c>
      <c r="D352" s="43"/>
      <c r="E352" s="10"/>
      <c r="F352" s="10"/>
    </row>
    <row r="353" spans="1:6" ht="25" x14ac:dyDescent="0.25">
      <c r="A353" s="43">
        <v>5.25</v>
      </c>
      <c r="B353" s="43">
        <v>4.7699999999999996</v>
      </c>
      <c r="C353" s="43">
        <v>4.4000000000000004</v>
      </c>
      <c r="D353" s="43"/>
      <c r="E353" s="10"/>
      <c r="F353" s="10"/>
    </row>
    <row r="354" spans="1:6" ht="25" x14ac:dyDescent="0.25">
      <c r="A354" s="43">
        <v>4.82</v>
      </c>
      <c r="B354" s="43">
        <v>6.35</v>
      </c>
      <c r="C354" s="43">
        <v>10.28</v>
      </c>
      <c r="D354" s="43"/>
      <c r="E354" s="10"/>
      <c r="F354" s="10"/>
    </row>
    <row r="355" spans="1:6" ht="25" x14ac:dyDescent="0.25">
      <c r="A355" s="43">
        <v>8.07</v>
      </c>
      <c r="B355" s="43">
        <v>9.67</v>
      </c>
      <c r="C355" s="43">
        <v>5.05</v>
      </c>
      <c r="D355" s="43"/>
      <c r="E355" s="10"/>
      <c r="F355" s="10"/>
    </row>
    <row r="356" spans="1:6" ht="25" x14ac:dyDescent="0.25">
      <c r="A356" s="43">
        <v>4.34</v>
      </c>
      <c r="B356" s="43">
        <v>7.99</v>
      </c>
      <c r="C356" s="43">
        <v>8.91</v>
      </c>
      <c r="D356" s="43"/>
      <c r="E356" s="10"/>
      <c r="F356" s="10"/>
    </row>
    <row r="357" spans="1:6" ht="25" x14ac:dyDescent="0.25">
      <c r="A357" s="43">
        <v>3.48</v>
      </c>
      <c r="B357" s="43">
        <v>7.1</v>
      </c>
      <c r="C357" s="43">
        <v>6.99</v>
      </c>
      <c r="D357" s="43"/>
      <c r="E357" s="10"/>
      <c r="F357" s="10"/>
    </row>
    <row r="358" spans="1:6" ht="25" x14ac:dyDescent="0.25">
      <c r="A358" s="43">
        <v>4.41</v>
      </c>
      <c r="B358" s="43">
        <v>7.47</v>
      </c>
      <c r="C358" s="43">
        <v>5.54</v>
      </c>
      <c r="D358" s="43"/>
      <c r="E358" s="10"/>
      <c r="F358" s="10"/>
    </row>
    <row r="359" spans="1:6" ht="25" x14ac:dyDescent="0.25">
      <c r="A359" s="43">
        <v>6.75</v>
      </c>
      <c r="B359" s="43">
        <v>8.25</v>
      </c>
      <c r="C359" s="43">
        <v>4.1900000000000004</v>
      </c>
      <c r="D359" s="43"/>
      <c r="E359" s="10"/>
      <c r="F359" s="10"/>
    </row>
    <row r="360" spans="1:6" ht="25" x14ac:dyDescent="0.25">
      <c r="A360" s="43">
        <v>2.31</v>
      </c>
      <c r="B360" s="43">
        <v>7.35</v>
      </c>
      <c r="C360" s="43">
        <v>5.92</v>
      </c>
      <c r="D360" s="43"/>
      <c r="E360" s="10"/>
      <c r="F360" s="10"/>
    </row>
    <row r="361" spans="1:6" ht="25" x14ac:dyDescent="0.25">
      <c r="A361" s="43">
        <v>6.24</v>
      </c>
      <c r="B361" s="43">
        <v>7.2</v>
      </c>
      <c r="C361" s="43">
        <v>4.01</v>
      </c>
      <c r="D361" s="43"/>
      <c r="E361" s="10"/>
      <c r="F361" s="10"/>
    </row>
    <row r="362" spans="1:6" ht="25" x14ac:dyDescent="0.25">
      <c r="A362" s="43">
        <v>5.01</v>
      </c>
      <c r="B362" s="43">
        <v>7.78</v>
      </c>
      <c r="C362" s="43">
        <v>10.49</v>
      </c>
      <c r="D362" s="43"/>
      <c r="E362" s="10"/>
      <c r="F362" s="10"/>
    </row>
    <row r="363" spans="1:6" ht="25" x14ac:dyDescent="0.25">
      <c r="A363" s="43">
        <v>4.22</v>
      </c>
      <c r="B363" s="43">
        <v>7.87</v>
      </c>
      <c r="C363" s="43">
        <v>8.57</v>
      </c>
      <c r="D363" s="43"/>
      <c r="E363" s="10"/>
      <c r="F363" s="10"/>
    </row>
    <row r="364" spans="1:6" ht="25" x14ac:dyDescent="0.25">
      <c r="A364" s="43">
        <v>5.18</v>
      </c>
      <c r="B364" s="43">
        <v>7.11</v>
      </c>
      <c r="C364" s="43">
        <v>7.35</v>
      </c>
      <c r="D364" s="43"/>
      <c r="E364" s="10"/>
      <c r="F364" s="10"/>
    </row>
    <row r="365" spans="1:6" ht="25" x14ac:dyDescent="0.25">
      <c r="A365" s="43">
        <v>9.07</v>
      </c>
      <c r="B365" s="43">
        <v>4.03</v>
      </c>
      <c r="C365" s="43">
        <v>6.5</v>
      </c>
      <c r="D365" s="43"/>
      <c r="E365" s="10"/>
      <c r="F365" s="10"/>
    </row>
    <row r="366" spans="1:6" ht="25" x14ac:dyDescent="0.25">
      <c r="A366" s="43">
        <v>5.41</v>
      </c>
      <c r="B366" s="43">
        <v>5.84</v>
      </c>
      <c r="C366" s="43">
        <v>4.59</v>
      </c>
      <c r="D366" s="43"/>
      <c r="E366" s="10"/>
      <c r="F366" s="10"/>
    </row>
    <row r="367" spans="1:6" ht="25" x14ac:dyDescent="0.25">
      <c r="A367" s="43">
        <v>4.97</v>
      </c>
      <c r="B367" s="43">
        <v>17.59</v>
      </c>
      <c r="C367" s="43">
        <v>6.15</v>
      </c>
      <c r="D367" s="43"/>
      <c r="E367" s="10"/>
      <c r="F367" s="10"/>
    </row>
    <row r="368" spans="1:6" ht="25" x14ac:dyDescent="0.25">
      <c r="A368" s="43">
        <v>5.3</v>
      </c>
      <c r="B368" s="43">
        <v>12.7</v>
      </c>
      <c r="C368" s="43">
        <v>6.74</v>
      </c>
      <c r="D368" s="43"/>
      <c r="E368" s="10"/>
      <c r="F368" s="10"/>
    </row>
    <row r="369" spans="1:6" ht="25" x14ac:dyDescent="0.25">
      <c r="A369" s="43">
        <v>4.9000000000000004</v>
      </c>
      <c r="B369" s="43">
        <v>3.29</v>
      </c>
      <c r="C369" s="43">
        <v>5.92</v>
      </c>
      <c r="D369" s="43"/>
      <c r="E369" s="10"/>
      <c r="F369" s="10"/>
    </row>
    <row r="370" spans="1:6" ht="25" x14ac:dyDescent="0.25">
      <c r="A370" s="43">
        <v>4.3899999999999997</v>
      </c>
      <c r="B370" s="43">
        <v>5.0199999999999996</v>
      </c>
      <c r="C370" s="43">
        <v>7.33</v>
      </c>
      <c r="D370" s="43"/>
      <c r="E370" s="10"/>
      <c r="F370" s="10"/>
    </row>
    <row r="371" spans="1:6" ht="25" x14ac:dyDescent="0.25">
      <c r="A371" s="43">
        <v>4.4800000000000004</v>
      </c>
      <c r="B371" s="43">
        <v>6.12</v>
      </c>
      <c r="C371" s="43">
        <v>7.85</v>
      </c>
      <c r="D371" s="43"/>
      <c r="E371" s="10"/>
      <c r="F371" s="10"/>
    </row>
    <row r="372" spans="1:6" ht="25" x14ac:dyDescent="0.25">
      <c r="A372" s="43">
        <v>3.02</v>
      </c>
      <c r="B372" s="43">
        <v>5.13</v>
      </c>
      <c r="C372" s="43">
        <v>8.68</v>
      </c>
      <c r="D372" s="43"/>
      <c r="E372" s="10"/>
      <c r="F372" s="10"/>
    </row>
    <row r="373" spans="1:6" ht="25" x14ac:dyDescent="0.25">
      <c r="A373" s="43">
        <v>6.62</v>
      </c>
      <c r="B373" s="43">
        <v>4.97</v>
      </c>
      <c r="C373" s="43">
        <v>8.27</v>
      </c>
      <c r="D373" s="43"/>
      <c r="E373" s="10"/>
      <c r="F373" s="10"/>
    </row>
    <row r="374" spans="1:6" ht="25" x14ac:dyDescent="0.25">
      <c r="A374" s="43">
        <v>4.8899999999999997</v>
      </c>
      <c r="B374" s="43">
        <v>10.55</v>
      </c>
      <c r="C374" s="43">
        <v>6.01</v>
      </c>
      <c r="D374" s="43"/>
      <c r="E374" s="10"/>
      <c r="F374" s="10"/>
    </row>
    <row r="375" spans="1:6" ht="25" x14ac:dyDescent="0.25">
      <c r="A375" s="43">
        <v>2.7</v>
      </c>
      <c r="B375" s="43">
        <v>4.47</v>
      </c>
      <c r="C375" s="43">
        <v>5.42</v>
      </c>
      <c r="D375" s="43"/>
      <c r="E375" s="10"/>
      <c r="F375" s="10"/>
    </row>
    <row r="376" spans="1:6" ht="25" x14ac:dyDescent="0.25">
      <c r="A376" s="43">
        <v>4.8499999999999996</v>
      </c>
      <c r="B376" s="43">
        <v>7.61</v>
      </c>
      <c r="C376" s="43">
        <v>6.06</v>
      </c>
      <c r="D376" s="43"/>
      <c r="E376" s="10"/>
      <c r="F376" s="10"/>
    </row>
    <row r="377" spans="1:6" ht="25" x14ac:dyDescent="0.25">
      <c r="A377" s="43">
        <v>7.26</v>
      </c>
      <c r="B377" s="43">
        <v>6.47</v>
      </c>
      <c r="C377" s="43">
        <v>6.87</v>
      </c>
      <c r="D377" s="43"/>
      <c r="E377" s="10"/>
      <c r="F377" s="10"/>
    </row>
    <row r="378" spans="1:6" ht="25" x14ac:dyDescent="0.25">
      <c r="A378" s="43">
        <v>5</v>
      </c>
      <c r="B378" s="43">
        <v>6.18</v>
      </c>
      <c r="C378" s="43">
        <v>8.32</v>
      </c>
      <c r="D378" s="43"/>
      <c r="E378" s="10"/>
      <c r="F378" s="10"/>
    </row>
    <row r="379" spans="1:6" ht="25" x14ac:dyDescent="0.25">
      <c r="A379" s="43">
        <v>5.22</v>
      </c>
      <c r="B379" s="43">
        <v>8.0399999999999991</v>
      </c>
      <c r="C379" s="43">
        <v>5.51</v>
      </c>
      <c r="D379" s="43"/>
      <c r="E379" s="10"/>
      <c r="F379" s="10"/>
    </row>
    <row r="380" spans="1:6" ht="25" x14ac:dyDescent="0.25">
      <c r="A380" s="43">
        <v>5.24</v>
      </c>
      <c r="B380" s="43">
        <v>12.58</v>
      </c>
      <c r="C380" s="43">
        <v>6.61</v>
      </c>
      <c r="D380" s="43"/>
      <c r="E380" s="10"/>
      <c r="F380" s="10"/>
    </row>
    <row r="381" spans="1:6" ht="25" x14ac:dyDescent="0.25">
      <c r="A381" s="43">
        <v>6.26</v>
      </c>
      <c r="B381" s="43">
        <v>5.97</v>
      </c>
      <c r="C381" s="43">
        <v>5.41</v>
      </c>
      <c r="D381" s="43"/>
      <c r="E381" s="10"/>
      <c r="F381" s="10"/>
    </row>
    <row r="382" spans="1:6" ht="25" x14ac:dyDescent="0.25">
      <c r="A382" s="43">
        <v>6.1</v>
      </c>
      <c r="B382" s="43">
        <v>3.71</v>
      </c>
      <c r="C382" s="43">
        <v>6.82</v>
      </c>
      <c r="D382" s="43"/>
      <c r="E382" s="10"/>
      <c r="F382" s="10"/>
    </row>
    <row r="383" spans="1:6" ht="25" x14ac:dyDescent="0.25">
      <c r="A383" s="43">
        <v>4.9400000000000004</v>
      </c>
      <c r="B383" s="43">
        <v>15.14</v>
      </c>
      <c r="C383" s="43">
        <v>10.1</v>
      </c>
      <c r="D383" s="43"/>
      <c r="E383" s="10"/>
      <c r="F383" s="10"/>
    </row>
    <row r="384" spans="1:6" ht="25" x14ac:dyDescent="0.25">
      <c r="A384" s="43">
        <v>2.3199999999999998</v>
      </c>
      <c r="B384" s="43">
        <v>9.35</v>
      </c>
      <c r="C384" s="43">
        <v>10.3</v>
      </c>
      <c r="D384" s="43"/>
      <c r="E384" s="10"/>
      <c r="F384" s="10"/>
    </row>
    <row r="385" spans="1:6" ht="25" x14ac:dyDescent="0.25">
      <c r="A385" s="43">
        <v>3.74</v>
      </c>
      <c r="B385" s="43">
        <v>16.32</v>
      </c>
      <c r="C385" s="43">
        <v>3</v>
      </c>
      <c r="D385" s="43"/>
      <c r="E385" s="10"/>
      <c r="F385" s="10"/>
    </row>
    <row r="386" spans="1:6" ht="25" x14ac:dyDescent="0.25">
      <c r="A386" s="43">
        <v>3.66</v>
      </c>
      <c r="B386" s="43">
        <v>5.31</v>
      </c>
      <c r="C386" s="43">
        <v>7.17</v>
      </c>
      <c r="D386" s="43"/>
      <c r="E386" s="10"/>
      <c r="F386" s="10"/>
    </row>
    <row r="387" spans="1:6" ht="25" x14ac:dyDescent="0.25">
      <c r="A387" s="43">
        <v>3.74</v>
      </c>
      <c r="B387" s="43">
        <v>2.57</v>
      </c>
      <c r="C387" s="43">
        <v>3.58</v>
      </c>
      <c r="D387" s="43"/>
      <c r="E387" s="10"/>
      <c r="F387" s="10"/>
    </row>
    <row r="388" spans="1:6" ht="25" x14ac:dyDescent="0.25">
      <c r="A388" s="43">
        <v>5.17</v>
      </c>
      <c r="B388" s="43">
        <v>4.37</v>
      </c>
      <c r="C388" s="43">
        <v>7.32</v>
      </c>
      <c r="D388" s="43"/>
      <c r="E388" s="10"/>
      <c r="F388" s="10"/>
    </row>
    <row r="389" spans="1:6" ht="25" x14ac:dyDescent="0.25">
      <c r="A389" s="43">
        <v>7.88</v>
      </c>
      <c r="B389" s="43">
        <v>7.2</v>
      </c>
      <c r="C389" s="43">
        <v>10.01</v>
      </c>
      <c r="D389" s="43"/>
      <c r="E389" s="10"/>
      <c r="F389" s="10"/>
    </row>
    <row r="390" spans="1:6" ht="25" x14ac:dyDescent="0.25">
      <c r="A390" s="43">
        <v>3.1</v>
      </c>
      <c r="B390" s="43">
        <v>7.11</v>
      </c>
      <c r="C390" s="43">
        <v>3.77</v>
      </c>
      <c r="D390" s="43"/>
      <c r="E390" s="10"/>
      <c r="F390" s="10"/>
    </row>
    <row r="391" spans="1:6" ht="25" x14ac:dyDescent="0.25">
      <c r="A391" s="43">
        <v>4.4400000000000004</v>
      </c>
      <c r="B391" s="43">
        <v>9.14</v>
      </c>
      <c r="C391" s="43">
        <v>4.1900000000000004</v>
      </c>
      <c r="D391" s="43"/>
      <c r="E391" s="10"/>
      <c r="F391" s="10"/>
    </row>
    <row r="392" spans="1:6" ht="25" x14ac:dyDescent="0.25">
      <c r="A392" s="43">
        <v>6.49</v>
      </c>
      <c r="B392" s="43">
        <v>7.88</v>
      </c>
      <c r="C392" s="43">
        <v>5.87</v>
      </c>
      <c r="D392" s="43"/>
      <c r="E392" s="10"/>
      <c r="F392" s="10"/>
    </row>
    <row r="393" spans="1:6" ht="25" x14ac:dyDescent="0.25">
      <c r="A393" s="43">
        <v>4.5</v>
      </c>
      <c r="B393" s="43">
        <v>4.46</v>
      </c>
      <c r="C393" s="43">
        <v>5.18</v>
      </c>
      <c r="D393" s="43"/>
      <c r="E393" s="10"/>
      <c r="F393" s="10"/>
    </row>
    <row r="394" spans="1:6" ht="25" x14ac:dyDescent="0.25">
      <c r="A394" s="43">
        <v>9.91</v>
      </c>
      <c r="B394" s="43">
        <v>3.01</v>
      </c>
      <c r="C394" s="43">
        <v>4.5</v>
      </c>
      <c r="D394" s="43"/>
      <c r="E394" s="10"/>
      <c r="F394" s="10"/>
    </row>
    <row r="395" spans="1:6" ht="25" x14ac:dyDescent="0.25">
      <c r="A395" s="43">
        <v>2.41</v>
      </c>
      <c r="B395" s="43">
        <v>11.42</v>
      </c>
      <c r="C395" s="43">
        <v>4.76</v>
      </c>
      <c r="D395" s="43"/>
      <c r="E395" s="10"/>
      <c r="F395" s="10"/>
    </row>
    <row r="396" spans="1:6" ht="25" x14ac:dyDescent="0.25">
      <c r="A396" s="43">
        <v>5.13</v>
      </c>
      <c r="B396" s="43">
        <v>9.35</v>
      </c>
      <c r="C396" s="43">
        <v>8.1999999999999993</v>
      </c>
      <c r="D396" s="43"/>
      <c r="E396" s="10"/>
      <c r="F396" s="10"/>
    </row>
    <row r="397" spans="1:6" ht="25" x14ac:dyDescent="0.25">
      <c r="A397" s="43">
        <v>3.67</v>
      </c>
      <c r="B397" s="43">
        <v>5.72</v>
      </c>
      <c r="C397" s="43">
        <v>7.51</v>
      </c>
      <c r="D397" s="43"/>
      <c r="E397" s="10"/>
      <c r="F397" s="10"/>
    </row>
    <row r="398" spans="1:6" ht="25" x14ac:dyDescent="0.25">
      <c r="A398" s="43">
        <v>4.6500000000000004</v>
      </c>
      <c r="B398" s="43">
        <v>11.95</v>
      </c>
      <c r="C398" s="43">
        <v>4.8</v>
      </c>
      <c r="D398" s="43"/>
      <c r="E398" s="10"/>
      <c r="F398" s="10"/>
    </row>
    <row r="399" spans="1:6" ht="25" x14ac:dyDescent="0.25">
      <c r="A399" s="43">
        <v>5.72</v>
      </c>
      <c r="B399" s="43">
        <v>6.07</v>
      </c>
      <c r="C399" s="43">
        <v>6.63</v>
      </c>
      <c r="D399" s="43"/>
      <c r="E399" s="10"/>
      <c r="F399" s="10"/>
    </row>
    <row r="400" spans="1:6" ht="25" x14ac:dyDescent="0.25">
      <c r="A400" s="43">
        <v>4.33</v>
      </c>
      <c r="B400" s="43">
        <v>9.48</v>
      </c>
      <c r="C400" s="43">
        <v>4.84</v>
      </c>
      <c r="D400" s="43"/>
      <c r="E400" s="10"/>
      <c r="F400" s="10"/>
    </row>
    <row r="401" spans="1:6" ht="25" x14ac:dyDescent="0.25">
      <c r="A401" s="43">
        <v>3.74</v>
      </c>
      <c r="B401" s="43">
        <v>9.34</v>
      </c>
      <c r="C401" s="43">
        <v>8.76</v>
      </c>
      <c r="D401" s="43"/>
      <c r="E401" s="10"/>
      <c r="F401" s="10"/>
    </row>
    <row r="402" spans="1:6" ht="25" x14ac:dyDescent="0.25">
      <c r="A402" s="43">
        <v>4.09</v>
      </c>
      <c r="B402" s="43">
        <v>6.82</v>
      </c>
      <c r="C402" s="43">
        <v>3.62</v>
      </c>
      <c r="D402" s="43"/>
      <c r="E402" s="10"/>
      <c r="F402" s="10"/>
    </row>
    <row r="403" spans="1:6" ht="25" x14ac:dyDescent="0.25">
      <c r="A403" s="43">
        <v>4.72</v>
      </c>
      <c r="B403" s="43">
        <v>7.02</v>
      </c>
      <c r="C403" s="43">
        <v>5.95</v>
      </c>
      <c r="D403" s="43"/>
      <c r="E403" s="10"/>
      <c r="F403" s="10"/>
    </row>
    <row r="404" spans="1:6" ht="25" x14ac:dyDescent="0.25">
      <c r="A404" s="43">
        <v>4.66</v>
      </c>
      <c r="B404" s="43">
        <v>2.68</v>
      </c>
      <c r="C404" s="43">
        <v>4.6100000000000003</v>
      </c>
      <c r="D404" s="43"/>
      <c r="E404" s="10"/>
      <c r="F404" s="10"/>
    </row>
    <row r="405" spans="1:6" ht="25" x14ac:dyDescent="0.25">
      <c r="A405" s="43">
        <v>8.43</v>
      </c>
      <c r="B405" s="43">
        <v>6.46</v>
      </c>
      <c r="C405" s="43">
        <v>3.53</v>
      </c>
      <c r="D405" s="43"/>
      <c r="E405" s="10"/>
      <c r="F405" s="10"/>
    </row>
    <row r="406" spans="1:6" ht="25" x14ac:dyDescent="0.25">
      <c r="A406" s="43">
        <v>5.65</v>
      </c>
      <c r="B406" s="43">
        <v>13.84</v>
      </c>
      <c r="C406" s="43">
        <v>5.12</v>
      </c>
      <c r="D406" s="43"/>
      <c r="E406" s="10"/>
      <c r="F406" s="10"/>
    </row>
    <row r="407" spans="1:6" ht="25" x14ac:dyDescent="0.25">
      <c r="A407" s="43">
        <v>9.1</v>
      </c>
      <c r="B407" s="43">
        <v>4.0999999999999996</v>
      </c>
      <c r="C407" s="43">
        <v>7.83</v>
      </c>
      <c r="D407" s="43"/>
      <c r="E407" s="10"/>
      <c r="F407" s="10"/>
    </row>
    <row r="408" spans="1:6" ht="25" x14ac:dyDescent="0.25">
      <c r="A408" s="43">
        <v>5.05</v>
      </c>
      <c r="B408" s="43">
        <v>8.32</v>
      </c>
      <c r="C408" s="43">
        <v>5.13</v>
      </c>
      <c r="D408" s="43"/>
      <c r="E408" s="10"/>
      <c r="F408" s="10"/>
    </row>
    <row r="409" spans="1:6" ht="25" x14ac:dyDescent="0.25">
      <c r="A409" s="43">
        <v>4.41</v>
      </c>
      <c r="B409" s="43">
        <v>6.99</v>
      </c>
      <c r="C409" s="43">
        <v>5.36</v>
      </c>
      <c r="D409" s="43"/>
      <c r="E409" s="10"/>
      <c r="F409" s="10"/>
    </row>
    <row r="410" spans="1:6" ht="25" x14ac:dyDescent="0.25">
      <c r="A410" s="43">
        <v>4.6100000000000003</v>
      </c>
      <c r="B410" s="43">
        <v>9.66</v>
      </c>
      <c r="C410" s="43">
        <v>10.01</v>
      </c>
      <c r="D410" s="43"/>
      <c r="E410" s="10"/>
      <c r="F410" s="10"/>
    </row>
    <row r="411" spans="1:6" ht="25" x14ac:dyDescent="0.25">
      <c r="A411" s="43">
        <v>7.81</v>
      </c>
      <c r="B411" s="43">
        <v>4.3899999999999997</v>
      </c>
      <c r="C411" s="43">
        <v>3.55</v>
      </c>
      <c r="D411" s="43"/>
      <c r="E411" s="10"/>
      <c r="F411" s="10"/>
    </row>
    <row r="412" spans="1:6" ht="25" x14ac:dyDescent="0.25">
      <c r="A412" s="43">
        <v>1.93</v>
      </c>
      <c r="B412" s="43">
        <v>4.95</v>
      </c>
      <c r="C412" s="43">
        <v>8.84</v>
      </c>
      <c r="D412" s="43"/>
      <c r="E412" s="10"/>
      <c r="F412" s="10"/>
    </row>
    <row r="413" spans="1:6" ht="25" x14ac:dyDescent="0.25">
      <c r="A413" s="43">
        <v>4.2300000000000004</v>
      </c>
      <c r="B413" s="43">
        <v>8.39</v>
      </c>
      <c r="C413" s="43">
        <v>3.77</v>
      </c>
      <c r="D413" s="43"/>
      <c r="E413" s="10"/>
      <c r="F413" s="10"/>
    </row>
    <row r="414" spans="1:6" ht="25" x14ac:dyDescent="0.25">
      <c r="A414" s="43">
        <v>8.94</v>
      </c>
      <c r="B414" s="43">
        <v>6.48</v>
      </c>
      <c r="C414" s="43">
        <v>10.94</v>
      </c>
      <c r="D414" s="43"/>
      <c r="E414" s="10"/>
      <c r="F414" s="10"/>
    </row>
    <row r="415" spans="1:6" ht="25" x14ac:dyDescent="0.25">
      <c r="A415" s="43">
        <v>5.84</v>
      </c>
      <c r="B415" s="43">
        <v>5.89</v>
      </c>
      <c r="C415" s="43">
        <v>3.61</v>
      </c>
      <c r="D415" s="43"/>
      <c r="E415" s="10"/>
      <c r="F415" s="10"/>
    </row>
    <row r="416" spans="1:6" ht="25" x14ac:dyDescent="0.25">
      <c r="A416" s="43">
        <v>4.9000000000000004</v>
      </c>
      <c r="B416" s="43">
        <v>12.84</v>
      </c>
      <c r="C416" s="43">
        <v>10.17</v>
      </c>
      <c r="D416" s="43"/>
      <c r="E416" s="10"/>
      <c r="F416" s="10"/>
    </row>
    <row r="417" spans="1:6" ht="25" x14ac:dyDescent="0.25">
      <c r="A417" s="43">
        <v>3.56</v>
      </c>
      <c r="B417" s="43">
        <v>4.18</v>
      </c>
      <c r="C417" s="43">
        <v>7.18</v>
      </c>
      <c r="D417" s="43"/>
      <c r="E417" s="10"/>
      <c r="F417" s="10"/>
    </row>
    <row r="418" spans="1:6" ht="25" x14ac:dyDescent="0.25">
      <c r="A418" s="43">
        <v>6.53</v>
      </c>
      <c r="B418" s="43">
        <v>4.34</v>
      </c>
      <c r="C418" s="43">
        <v>5.97</v>
      </c>
      <c r="D418" s="43"/>
      <c r="E418" s="10"/>
      <c r="F418" s="10"/>
    </row>
    <row r="419" spans="1:6" ht="25" x14ac:dyDescent="0.25">
      <c r="A419" s="43">
        <v>3.99</v>
      </c>
      <c r="B419" s="43">
        <v>7.19</v>
      </c>
      <c r="C419" s="43">
        <v>3.09</v>
      </c>
      <c r="D419" s="43"/>
      <c r="E419" s="10"/>
      <c r="F419" s="10"/>
    </row>
    <row r="420" spans="1:6" ht="25" x14ac:dyDescent="0.25">
      <c r="A420" s="43">
        <v>7.99</v>
      </c>
      <c r="B420" s="43">
        <v>4.76</v>
      </c>
      <c r="C420" s="43">
        <v>4.82</v>
      </c>
      <c r="D420" s="43"/>
      <c r="E420" s="10"/>
      <c r="F420" s="10"/>
    </row>
    <row r="421" spans="1:6" ht="25" x14ac:dyDescent="0.25">
      <c r="A421" s="43">
        <v>10.76</v>
      </c>
      <c r="B421" s="43">
        <v>5.58</v>
      </c>
      <c r="C421" s="43">
        <v>5.55</v>
      </c>
      <c r="D421" s="43"/>
      <c r="E421" s="10"/>
      <c r="F421" s="10"/>
    </row>
    <row r="422" spans="1:6" ht="25" x14ac:dyDescent="0.25">
      <c r="A422" s="43">
        <v>5.64</v>
      </c>
      <c r="B422" s="43">
        <v>6.26</v>
      </c>
      <c r="C422" s="43">
        <v>6.2</v>
      </c>
      <c r="D422" s="43"/>
      <c r="E422" s="10"/>
      <c r="F422" s="10"/>
    </row>
    <row r="423" spans="1:6" ht="25" x14ac:dyDescent="0.25">
      <c r="A423" s="43">
        <v>4.22</v>
      </c>
      <c r="B423" s="43">
        <v>3.78</v>
      </c>
      <c r="C423" s="43">
        <v>7.85</v>
      </c>
      <c r="D423" s="43"/>
      <c r="E423" s="10"/>
      <c r="F423" s="10"/>
    </row>
    <row r="424" spans="1:6" ht="25" x14ac:dyDescent="0.25">
      <c r="A424" s="43">
        <v>5.07</v>
      </c>
      <c r="B424" s="43">
        <v>7.85</v>
      </c>
      <c r="C424" s="43">
        <v>6.48</v>
      </c>
      <c r="D424" s="43"/>
      <c r="E424" s="10"/>
      <c r="F424" s="10"/>
    </row>
    <row r="425" spans="1:6" ht="25" x14ac:dyDescent="0.25">
      <c r="A425" s="43">
        <v>3.33</v>
      </c>
      <c r="B425" s="43">
        <v>7.1</v>
      </c>
      <c r="C425" s="43">
        <v>4.21</v>
      </c>
      <c r="D425" s="43"/>
      <c r="E425" s="10"/>
      <c r="F425" s="10"/>
    </row>
    <row r="426" spans="1:6" ht="25" x14ac:dyDescent="0.25">
      <c r="A426" s="43">
        <v>3.94</v>
      </c>
      <c r="B426" s="43">
        <v>9.36</v>
      </c>
      <c r="C426" s="43">
        <v>5.94</v>
      </c>
      <c r="D426" s="43"/>
      <c r="E426" s="10"/>
      <c r="F426" s="10"/>
    </row>
    <row r="427" spans="1:6" ht="25" x14ac:dyDescent="0.25">
      <c r="A427" s="43">
        <v>2.71</v>
      </c>
      <c r="B427" s="43">
        <v>9.31</v>
      </c>
      <c r="C427" s="43">
        <v>6.85</v>
      </c>
      <c r="D427" s="43"/>
      <c r="E427" s="10"/>
      <c r="F427" s="10"/>
    </row>
    <row r="428" spans="1:6" ht="25" x14ac:dyDescent="0.25">
      <c r="A428" s="43">
        <v>5.86</v>
      </c>
      <c r="B428" s="43">
        <v>8.6</v>
      </c>
      <c r="C428" s="43">
        <v>8.4700000000000006</v>
      </c>
      <c r="D428" s="43"/>
      <c r="E428" s="10"/>
      <c r="F428" s="10"/>
    </row>
    <row r="429" spans="1:6" ht="25" x14ac:dyDescent="0.25">
      <c r="A429" s="43">
        <v>2.72</v>
      </c>
      <c r="B429" s="43">
        <v>6.74</v>
      </c>
      <c r="C429" s="43">
        <v>6.09</v>
      </c>
      <c r="D429" s="43"/>
      <c r="E429" s="10"/>
      <c r="F429" s="10"/>
    </row>
    <row r="430" spans="1:6" ht="25" x14ac:dyDescent="0.25">
      <c r="A430" s="43">
        <v>3.08</v>
      </c>
      <c r="B430" s="43">
        <v>5.1100000000000003</v>
      </c>
      <c r="C430" s="43">
        <v>10.43</v>
      </c>
      <c r="D430" s="43"/>
      <c r="E430" s="10"/>
      <c r="F430" s="10"/>
    </row>
    <row r="431" spans="1:6" ht="25" x14ac:dyDescent="0.25">
      <c r="A431" s="43">
        <v>3.35</v>
      </c>
      <c r="B431" s="43">
        <v>4.93</v>
      </c>
      <c r="C431" s="43">
        <v>4.12</v>
      </c>
      <c r="D431" s="43"/>
      <c r="E431" s="10"/>
      <c r="F431" s="10"/>
    </row>
    <row r="432" spans="1:6" ht="25" x14ac:dyDescent="0.25">
      <c r="A432" s="43">
        <v>3.44</v>
      </c>
      <c r="B432" s="43">
        <v>4.57</v>
      </c>
      <c r="C432" s="43">
        <v>4.75</v>
      </c>
      <c r="D432" s="43"/>
      <c r="E432" s="10"/>
      <c r="F432" s="10"/>
    </row>
    <row r="433" spans="1:6" ht="25" x14ac:dyDescent="0.25">
      <c r="A433" s="43">
        <v>4.3600000000000003</v>
      </c>
      <c r="B433" s="43">
        <v>8.01</v>
      </c>
      <c r="C433" s="43">
        <v>7.43</v>
      </c>
      <c r="D433" s="43"/>
      <c r="E433" s="10"/>
      <c r="F433" s="10"/>
    </row>
    <row r="434" spans="1:6" ht="25" x14ac:dyDescent="0.25">
      <c r="A434" s="43">
        <v>5.76</v>
      </c>
      <c r="B434" s="43">
        <v>6.96</v>
      </c>
      <c r="C434" s="43">
        <v>7.02</v>
      </c>
      <c r="D434" s="43"/>
      <c r="E434" s="10"/>
      <c r="F434" s="10"/>
    </row>
    <row r="435" spans="1:6" ht="25" x14ac:dyDescent="0.25">
      <c r="A435" s="43">
        <v>3.55</v>
      </c>
      <c r="B435" s="43">
        <v>12.87</v>
      </c>
      <c r="C435" s="43">
        <v>5.79</v>
      </c>
      <c r="D435" s="43"/>
      <c r="E435" s="10"/>
      <c r="F435" s="10"/>
    </row>
    <row r="436" spans="1:6" ht="25" x14ac:dyDescent="0.25">
      <c r="A436" s="43">
        <v>6.34</v>
      </c>
      <c r="B436" s="43">
        <v>7.37</v>
      </c>
      <c r="C436" s="43">
        <v>7.29</v>
      </c>
      <c r="D436" s="43"/>
      <c r="E436" s="10"/>
      <c r="F436" s="10"/>
    </row>
    <row r="437" spans="1:6" ht="25" x14ac:dyDescent="0.25">
      <c r="A437" s="43">
        <v>11.23</v>
      </c>
      <c r="B437" s="43">
        <v>3.44</v>
      </c>
      <c r="C437" s="43">
        <v>7.16</v>
      </c>
      <c r="D437" s="43"/>
      <c r="E437" s="10"/>
      <c r="F437" s="10"/>
    </row>
    <row r="438" spans="1:6" ht="25" x14ac:dyDescent="0.25">
      <c r="A438" s="43">
        <v>5.4</v>
      </c>
      <c r="B438" s="43">
        <v>4.34</v>
      </c>
      <c r="C438" s="43">
        <v>5.86</v>
      </c>
      <c r="D438" s="43"/>
      <c r="E438" s="10"/>
      <c r="F438" s="10"/>
    </row>
    <row r="439" spans="1:6" ht="25" x14ac:dyDescent="0.25">
      <c r="A439" s="43">
        <v>6.47</v>
      </c>
      <c r="B439" s="43">
        <v>4.5</v>
      </c>
      <c r="C439" s="43">
        <v>8.2100000000000009</v>
      </c>
      <c r="D439" s="43"/>
      <c r="E439" s="10"/>
      <c r="F439" s="10"/>
    </row>
    <row r="440" spans="1:6" ht="25" x14ac:dyDescent="0.25">
      <c r="A440" s="43">
        <v>6.59</v>
      </c>
      <c r="B440" s="43">
        <v>10.07</v>
      </c>
      <c r="C440" s="43">
        <v>7.73</v>
      </c>
      <c r="D440" s="43"/>
      <c r="E440" s="10"/>
      <c r="F440" s="10"/>
    </row>
    <row r="441" spans="1:6" ht="25" x14ac:dyDescent="0.25">
      <c r="A441" s="43">
        <v>2.62</v>
      </c>
      <c r="B441" s="43">
        <v>3.41</v>
      </c>
      <c r="C441" s="43">
        <v>5.84</v>
      </c>
      <c r="D441" s="43"/>
      <c r="E441" s="10"/>
      <c r="F441" s="10"/>
    </row>
    <row r="442" spans="1:6" ht="25" x14ac:dyDescent="0.25">
      <c r="A442" s="43">
        <v>3.82</v>
      </c>
      <c r="B442" s="43">
        <v>7.98</v>
      </c>
      <c r="C442" s="43">
        <v>6.86</v>
      </c>
      <c r="D442" s="43"/>
      <c r="E442" s="10"/>
      <c r="F442" s="10"/>
    </row>
    <row r="443" spans="1:6" ht="25" x14ac:dyDescent="0.25">
      <c r="A443" s="43">
        <v>7.64</v>
      </c>
      <c r="B443" s="43">
        <v>12.34</v>
      </c>
      <c r="C443" s="43">
        <v>4.91</v>
      </c>
      <c r="D443" s="43"/>
      <c r="E443" s="10"/>
      <c r="F443" s="10"/>
    </row>
    <row r="444" spans="1:6" ht="25" x14ac:dyDescent="0.25">
      <c r="A444" s="43">
        <v>9.64</v>
      </c>
      <c r="B444" s="43">
        <v>4.74</v>
      </c>
      <c r="C444" s="43">
        <v>7.05</v>
      </c>
      <c r="D444" s="43"/>
      <c r="E444" s="10"/>
      <c r="F444" s="10"/>
    </row>
    <row r="445" spans="1:6" ht="25" x14ac:dyDescent="0.25">
      <c r="A445" s="43">
        <v>3.1</v>
      </c>
      <c r="B445" s="43">
        <v>4.18</v>
      </c>
      <c r="C445" s="43">
        <v>5.31</v>
      </c>
      <c r="D445" s="43"/>
      <c r="E445" s="10"/>
      <c r="F445" s="10"/>
    </row>
    <row r="446" spans="1:6" ht="25" x14ac:dyDescent="0.25">
      <c r="A446" s="43">
        <v>5.27</v>
      </c>
      <c r="B446" s="43">
        <v>3.58</v>
      </c>
      <c r="C446" s="43">
        <v>6.23</v>
      </c>
      <c r="D446" s="43"/>
      <c r="E446" s="10"/>
      <c r="F446" s="10"/>
    </row>
    <row r="447" spans="1:6" ht="25" x14ac:dyDescent="0.25">
      <c r="A447" s="43">
        <v>3.57</v>
      </c>
      <c r="B447" s="43">
        <v>5.99</v>
      </c>
      <c r="C447" s="43">
        <v>4.5599999999999996</v>
      </c>
      <c r="D447" s="43"/>
      <c r="E447" s="10"/>
      <c r="F447" s="10"/>
    </row>
    <row r="448" spans="1:6" ht="25" x14ac:dyDescent="0.25">
      <c r="A448" s="43">
        <v>4.62</v>
      </c>
      <c r="B448" s="43">
        <v>8.9499999999999993</v>
      </c>
      <c r="C448" s="43">
        <v>7.62</v>
      </c>
      <c r="D448" s="43"/>
      <c r="E448" s="10"/>
      <c r="F448" s="10"/>
    </row>
    <row r="449" spans="1:6" ht="25" x14ac:dyDescent="0.25">
      <c r="A449" s="43">
        <v>6.87</v>
      </c>
      <c r="B449" s="43">
        <v>8.4600000000000009</v>
      </c>
      <c r="C449" s="43">
        <v>5.56</v>
      </c>
      <c r="D449" s="43"/>
      <c r="E449" s="10"/>
      <c r="F449" s="10"/>
    </row>
    <row r="450" spans="1:6" ht="25" x14ac:dyDescent="0.25">
      <c r="A450" s="43">
        <v>5.88</v>
      </c>
      <c r="B450" s="43">
        <v>5.86</v>
      </c>
      <c r="C450" s="43">
        <v>4.54</v>
      </c>
      <c r="D450" s="43"/>
      <c r="E450" s="10"/>
      <c r="F450" s="10"/>
    </row>
    <row r="451" spans="1:6" ht="25" x14ac:dyDescent="0.25">
      <c r="A451" s="43">
        <v>3.37</v>
      </c>
      <c r="B451" s="43">
        <v>8.67</v>
      </c>
      <c r="C451" s="43">
        <v>5.73</v>
      </c>
      <c r="D451" s="43"/>
      <c r="E451" s="10"/>
      <c r="F451" s="10"/>
    </row>
    <row r="452" spans="1:6" ht="25" x14ac:dyDescent="0.25">
      <c r="A452" s="43">
        <v>2.87</v>
      </c>
      <c r="B452" s="43">
        <v>7.06</v>
      </c>
      <c r="C452" s="43">
        <v>8.08</v>
      </c>
      <c r="D452" s="43"/>
      <c r="E452" s="10"/>
      <c r="F452" s="10"/>
    </row>
    <row r="453" spans="1:6" ht="25" x14ac:dyDescent="0.25">
      <c r="A453" s="43">
        <v>4.29</v>
      </c>
      <c r="B453" s="43">
        <v>7.7</v>
      </c>
      <c r="C453" s="43">
        <v>6.94</v>
      </c>
      <c r="D453" s="43"/>
      <c r="E453" s="10"/>
      <c r="F453" s="10"/>
    </row>
    <row r="454" spans="1:6" ht="25" x14ac:dyDescent="0.25">
      <c r="A454" s="43">
        <v>3.6</v>
      </c>
      <c r="B454" s="43">
        <v>8.5</v>
      </c>
      <c r="C454" s="43">
        <v>3.57</v>
      </c>
      <c r="D454" s="43"/>
      <c r="E454" s="10"/>
      <c r="F454" s="10"/>
    </row>
    <row r="455" spans="1:6" ht="25" x14ac:dyDescent="0.25">
      <c r="A455" s="43">
        <v>7.44</v>
      </c>
      <c r="B455" s="43">
        <v>4.43</v>
      </c>
      <c r="C455" s="43">
        <v>8</v>
      </c>
      <c r="D455" s="43"/>
      <c r="E455" s="10"/>
      <c r="F455" s="10"/>
    </row>
    <row r="456" spans="1:6" ht="25" x14ac:dyDescent="0.25">
      <c r="A456" s="43">
        <v>2.35</v>
      </c>
      <c r="B456" s="43">
        <v>8.99</v>
      </c>
      <c r="C456" s="43">
        <v>5.05</v>
      </c>
      <c r="D456" s="43"/>
      <c r="E456" s="10"/>
      <c r="F456" s="10"/>
    </row>
    <row r="457" spans="1:6" ht="25" x14ac:dyDescent="0.25">
      <c r="A457" s="43">
        <v>6.07</v>
      </c>
      <c r="B457" s="43">
        <v>9.5399999999999991</v>
      </c>
      <c r="C457" s="43">
        <v>3.87</v>
      </c>
      <c r="D457" s="43"/>
      <c r="E457" s="10"/>
      <c r="F457" s="10"/>
    </row>
    <row r="458" spans="1:6" ht="25" x14ac:dyDescent="0.25">
      <c r="A458" s="43">
        <v>3.69</v>
      </c>
      <c r="B458" s="43">
        <v>4.92</v>
      </c>
      <c r="C458" s="43">
        <v>9.07</v>
      </c>
      <c r="D458" s="43"/>
      <c r="E458" s="10"/>
      <c r="F458" s="10"/>
    </row>
    <row r="459" spans="1:6" ht="25" x14ac:dyDescent="0.25">
      <c r="A459" s="43">
        <v>10.07</v>
      </c>
      <c r="B459" s="43">
        <v>10.62</v>
      </c>
      <c r="C459" s="43">
        <v>5.37</v>
      </c>
      <c r="D459" s="43"/>
      <c r="E459" s="10"/>
      <c r="F459" s="10"/>
    </row>
    <row r="460" spans="1:6" ht="25" x14ac:dyDescent="0.25">
      <c r="A460" s="43">
        <v>3.53</v>
      </c>
      <c r="B460" s="43">
        <v>7.67</v>
      </c>
      <c r="C460" s="43">
        <v>6.77</v>
      </c>
      <c r="D460" s="43"/>
      <c r="E460" s="10"/>
      <c r="F460" s="10"/>
    </row>
    <row r="461" spans="1:6" ht="25" x14ac:dyDescent="0.25">
      <c r="A461" s="43">
        <v>11.75</v>
      </c>
      <c r="B461" s="43">
        <v>5.16</v>
      </c>
      <c r="C461" s="43">
        <v>4.12</v>
      </c>
      <c r="D461" s="43"/>
      <c r="E461" s="10"/>
      <c r="F461" s="10"/>
    </row>
    <row r="462" spans="1:6" ht="25" x14ac:dyDescent="0.25">
      <c r="A462" s="43">
        <v>1.9</v>
      </c>
      <c r="B462" s="43">
        <v>7.06</v>
      </c>
      <c r="C462" s="43">
        <v>5.4</v>
      </c>
      <c r="D462" s="43"/>
      <c r="E462" s="10"/>
      <c r="F462" s="10"/>
    </row>
    <row r="463" spans="1:6" ht="25" x14ac:dyDescent="0.25">
      <c r="A463" s="43">
        <v>4.42</v>
      </c>
      <c r="B463" s="43">
        <v>10.5</v>
      </c>
      <c r="C463" s="43">
        <v>9.11</v>
      </c>
      <c r="D463" s="43"/>
      <c r="E463" s="10"/>
      <c r="F463" s="10"/>
    </row>
    <row r="464" spans="1:6" ht="25" x14ac:dyDescent="0.25">
      <c r="A464" s="43">
        <v>4.0599999999999996</v>
      </c>
      <c r="B464" s="43">
        <v>7.18</v>
      </c>
      <c r="C464" s="43">
        <v>12</v>
      </c>
      <c r="D464" s="43"/>
      <c r="E464" s="10"/>
      <c r="F464" s="10"/>
    </row>
    <row r="465" spans="1:6" ht="25" x14ac:dyDescent="0.25">
      <c r="A465" s="43">
        <v>0.05</v>
      </c>
      <c r="B465" s="43">
        <v>11.02</v>
      </c>
      <c r="C465" s="43">
        <v>6.9</v>
      </c>
      <c r="D465" s="43"/>
      <c r="E465" s="10"/>
      <c r="F465" s="10"/>
    </row>
    <row r="466" spans="1:6" ht="25" x14ac:dyDescent="0.25">
      <c r="A466" s="43">
        <v>1.48</v>
      </c>
      <c r="B466" s="43">
        <v>8.36</v>
      </c>
      <c r="C466" s="43">
        <v>4.18</v>
      </c>
      <c r="D466" s="43"/>
      <c r="E466" s="10"/>
      <c r="F466" s="10"/>
    </row>
    <row r="467" spans="1:6" ht="25" x14ac:dyDescent="0.25">
      <c r="A467" s="43">
        <v>3.53</v>
      </c>
      <c r="B467" s="43">
        <v>4.63</v>
      </c>
      <c r="C467" s="43">
        <v>5.96</v>
      </c>
      <c r="D467" s="43"/>
      <c r="E467" s="10"/>
      <c r="F467" s="10"/>
    </row>
    <row r="468" spans="1:6" ht="25" x14ac:dyDescent="0.25">
      <c r="A468" s="43">
        <v>5.77</v>
      </c>
      <c r="B468" s="43">
        <v>6.36</v>
      </c>
      <c r="C468" s="43">
        <v>3.57</v>
      </c>
      <c r="D468" s="43"/>
      <c r="E468" s="10"/>
      <c r="F468" s="10"/>
    </row>
    <row r="469" spans="1:6" ht="25" x14ac:dyDescent="0.25">
      <c r="A469" s="43">
        <v>4.6900000000000004</v>
      </c>
      <c r="B469" s="43">
        <v>7.36</v>
      </c>
      <c r="C469" s="43">
        <v>4.88</v>
      </c>
      <c r="D469" s="43"/>
      <c r="E469" s="10"/>
      <c r="F469" s="10"/>
    </row>
    <row r="470" spans="1:6" ht="25" x14ac:dyDescent="0.25">
      <c r="A470" s="43">
        <v>7.87</v>
      </c>
      <c r="B470" s="43">
        <v>11.12</v>
      </c>
      <c r="C470" s="43">
        <v>3.67</v>
      </c>
      <c r="D470" s="43"/>
      <c r="E470" s="10"/>
      <c r="F470" s="10"/>
    </row>
    <row r="471" spans="1:6" ht="25" x14ac:dyDescent="0.25">
      <c r="A471" s="43">
        <v>3.32</v>
      </c>
      <c r="B471" s="43">
        <v>7.5</v>
      </c>
      <c r="C471" s="43">
        <v>7.39</v>
      </c>
      <c r="D471" s="43"/>
      <c r="E471" s="10"/>
      <c r="F471" s="10"/>
    </row>
    <row r="472" spans="1:6" ht="25" x14ac:dyDescent="0.25">
      <c r="A472" s="43">
        <v>6.57</v>
      </c>
      <c r="B472" s="43">
        <v>2.37</v>
      </c>
      <c r="C472" s="43">
        <v>8.14</v>
      </c>
      <c r="D472" s="43"/>
      <c r="E472" s="10"/>
      <c r="F472" s="10"/>
    </row>
    <row r="473" spans="1:6" ht="25" x14ac:dyDescent="0.25">
      <c r="A473" s="43">
        <v>2.97</v>
      </c>
      <c r="B473" s="43">
        <v>4.0199999999999996</v>
      </c>
      <c r="C473" s="43">
        <v>9.4600000000000009</v>
      </c>
      <c r="D473" s="43"/>
      <c r="E473" s="10"/>
      <c r="F473" s="10"/>
    </row>
    <row r="474" spans="1:6" ht="25" x14ac:dyDescent="0.25">
      <c r="A474" s="43">
        <v>5.26</v>
      </c>
      <c r="B474" s="43">
        <v>11.92</v>
      </c>
      <c r="C474" s="43">
        <v>6.79</v>
      </c>
      <c r="D474" s="43"/>
      <c r="E474" s="10"/>
      <c r="F474" s="10"/>
    </row>
    <row r="475" spans="1:6" ht="25" x14ac:dyDescent="0.25">
      <c r="A475" s="43">
        <v>1.96</v>
      </c>
      <c r="B475" s="43">
        <v>4.91</v>
      </c>
      <c r="C475" s="43">
        <v>4.3099999999999996</v>
      </c>
      <c r="D475" s="43"/>
      <c r="E475" s="10"/>
      <c r="F475" s="10"/>
    </row>
    <row r="476" spans="1:6" ht="25" x14ac:dyDescent="0.25">
      <c r="A476" s="43">
        <v>4.6100000000000003</v>
      </c>
      <c r="B476" s="43">
        <v>4.28</v>
      </c>
      <c r="C476" s="43">
        <v>7.52</v>
      </c>
      <c r="D476" s="43"/>
      <c r="E476" s="10"/>
      <c r="F476" s="10"/>
    </row>
    <row r="477" spans="1:6" ht="25" x14ac:dyDescent="0.25">
      <c r="A477" s="43">
        <v>3.08</v>
      </c>
      <c r="B477" s="43">
        <v>4.43</v>
      </c>
      <c r="C477" s="43">
        <v>4.12</v>
      </c>
      <c r="D477" s="43"/>
      <c r="E477" s="10"/>
      <c r="F477" s="10"/>
    </row>
    <row r="478" spans="1:6" ht="25" x14ac:dyDescent="0.25">
      <c r="A478" s="43">
        <v>4.67</v>
      </c>
      <c r="B478" s="43">
        <v>8.1</v>
      </c>
      <c r="C478" s="43">
        <v>4.13</v>
      </c>
      <c r="D478" s="43"/>
      <c r="E478" s="10"/>
      <c r="F478" s="10"/>
    </row>
    <row r="479" spans="1:6" ht="25" x14ac:dyDescent="0.25">
      <c r="A479" s="43">
        <v>5.18</v>
      </c>
      <c r="B479" s="43">
        <v>3.1</v>
      </c>
      <c r="C479" s="43">
        <v>4.42</v>
      </c>
      <c r="D479" s="43"/>
      <c r="E479" s="10"/>
      <c r="F479" s="10"/>
    </row>
    <row r="480" spans="1:6" ht="25" x14ac:dyDescent="0.25">
      <c r="A480" s="43">
        <v>3.58</v>
      </c>
      <c r="B480" s="43">
        <v>9.84</v>
      </c>
      <c r="C480" s="43">
        <v>6.52</v>
      </c>
      <c r="D480" s="43"/>
      <c r="E480" s="10"/>
      <c r="F480" s="10"/>
    </row>
    <row r="481" spans="1:6" ht="25" x14ac:dyDescent="0.25">
      <c r="A481" s="43">
        <v>3.69</v>
      </c>
      <c r="B481" s="43">
        <v>3.35</v>
      </c>
      <c r="C481" s="43">
        <v>5.74</v>
      </c>
      <c r="D481" s="43"/>
      <c r="E481" s="10"/>
      <c r="F481" s="10"/>
    </row>
    <row r="482" spans="1:6" ht="25" x14ac:dyDescent="0.25">
      <c r="A482" s="43">
        <v>5.43</v>
      </c>
      <c r="B482" s="43">
        <v>10.75</v>
      </c>
      <c r="C482" s="43">
        <v>6.13</v>
      </c>
      <c r="D482" s="43"/>
      <c r="E482" s="10"/>
      <c r="F482" s="10"/>
    </row>
    <row r="483" spans="1:6" ht="25" x14ac:dyDescent="0.25">
      <c r="A483" s="43">
        <v>9.8000000000000007</v>
      </c>
      <c r="B483" s="43">
        <v>11.37</v>
      </c>
      <c r="C483" s="43">
        <v>6.44</v>
      </c>
      <c r="D483" s="43"/>
      <c r="E483" s="10"/>
      <c r="F483" s="10"/>
    </row>
    <row r="484" spans="1:6" ht="25" x14ac:dyDescent="0.25">
      <c r="A484" s="43">
        <v>7.7</v>
      </c>
      <c r="B484" s="43">
        <v>4.1900000000000004</v>
      </c>
      <c r="C484" s="43">
        <v>7.5</v>
      </c>
      <c r="D484" s="43"/>
      <c r="E484" s="10"/>
      <c r="F484" s="10"/>
    </row>
    <row r="485" spans="1:6" ht="25" x14ac:dyDescent="0.25">
      <c r="A485" s="43">
        <v>5.13</v>
      </c>
      <c r="B485" s="43">
        <v>7.58</v>
      </c>
      <c r="C485" s="43">
        <v>9.7799999999999994</v>
      </c>
      <c r="D485" s="43"/>
      <c r="E485" s="10"/>
      <c r="F485" s="10"/>
    </row>
    <row r="486" spans="1:6" ht="25" x14ac:dyDescent="0.25">
      <c r="A486" s="43">
        <v>3.11</v>
      </c>
      <c r="B486" s="43">
        <v>8.73</v>
      </c>
      <c r="C486" s="43">
        <v>5.03</v>
      </c>
      <c r="D486" s="43"/>
      <c r="E486" s="10"/>
      <c r="F486" s="10"/>
    </row>
    <row r="487" spans="1:6" ht="25" x14ac:dyDescent="0.25">
      <c r="A487" s="43">
        <v>5.37</v>
      </c>
      <c r="B487" s="43">
        <v>5.76</v>
      </c>
      <c r="C487" s="43">
        <v>9.09</v>
      </c>
      <c r="D487" s="43"/>
      <c r="E487" s="10"/>
      <c r="F487" s="10"/>
    </row>
    <row r="488" spans="1:6" ht="25" x14ac:dyDescent="0.25">
      <c r="A488" s="43">
        <v>7.22</v>
      </c>
      <c r="B488" s="43">
        <v>4.8099999999999996</v>
      </c>
      <c r="C488" s="43">
        <v>6.56</v>
      </c>
      <c r="D488" s="43"/>
      <c r="E488" s="10"/>
      <c r="F488" s="10"/>
    </row>
    <row r="489" spans="1:6" ht="25" x14ac:dyDescent="0.25">
      <c r="A489" s="43">
        <v>4.1399999999999997</v>
      </c>
      <c r="B489" s="43">
        <v>5.47</v>
      </c>
      <c r="C489" s="43">
        <v>7.57</v>
      </c>
      <c r="D489" s="43"/>
      <c r="E489" s="10"/>
      <c r="F489" s="10"/>
    </row>
    <row r="490" spans="1:6" ht="25" x14ac:dyDescent="0.25">
      <c r="A490" s="43">
        <v>3.34</v>
      </c>
      <c r="B490" s="43">
        <v>8.56</v>
      </c>
      <c r="C490" s="43">
        <v>6.46</v>
      </c>
      <c r="D490" s="43"/>
      <c r="E490" s="10"/>
      <c r="F490" s="10"/>
    </row>
    <row r="491" spans="1:6" ht="25" x14ac:dyDescent="0.25">
      <c r="A491" s="43">
        <v>4.13</v>
      </c>
      <c r="B491" s="43">
        <v>13.66</v>
      </c>
      <c r="C491" s="43">
        <v>5.65</v>
      </c>
      <c r="D491" s="43"/>
      <c r="E491" s="10"/>
      <c r="F491" s="10"/>
    </row>
    <row r="492" spans="1:6" ht="25" x14ac:dyDescent="0.25">
      <c r="A492" s="43">
        <v>8.5</v>
      </c>
      <c r="B492" s="43">
        <v>4.8099999999999996</v>
      </c>
      <c r="C492" s="43">
        <v>5.07</v>
      </c>
      <c r="D492" s="43"/>
      <c r="E492" s="10"/>
      <c r="F492" s="10"/>
    </row>
    <row r="493" spans="1:6" ht="25" x14ac:dyDescent="0.25">
      <c r="A493" s="43">
        <v>4</v>
      </c>
      <c r="B493" s="43">
        <v>5.2</v>
      </c>
      <c r="C493" s="43">
        <v>4.01</v>
      </c>
      <c r="D493" s="43"/>
      <c r="E493" s="10"/>
      <c r="F493" s="10"/>
    </row>
    <row r="494" spans="1:6" ht="25" x14ac:dyDescent="0.25">
      <c r="A494" s="43">
        <v>3.58</v>
      </c>
      <c r="B494" s="43">
        <v>4.63</v>
      </c>
      <c r="C494" s="43">
        <v>7.39</v>
      </c>
      <c r="D494" s="43"/>
      <c r="E494" s="10"/>
      <c r="F494" s="10"/>
    </row>
    <row r="495" spans="1:6" ht="25" x14ac:dyDescent="0.25">
      <c r="A495" s="43">
        <v>6.48</v>
      </c>
      <c r="B495" s="43">
        <v>6.88</v>
      </c>
      <c r="C495" s="43">
        <v>4.8600000000000003</v>
      </c>
      <c r="D495" s="43"/>
      <c r="E495" s="10"/>
      <c r="F495" s="10"/>
    </row>
    <row r="496" spans="1:6" ht="25" x14ac:dyDescent="0.25">
      <c r="A496" s="43">
        <v>6.26</v>
      </c>
      <c r="B496" s="43">
        <v>2.3199999999999998</v>
      </c>
      <c r="C496" s="43">
        <v>6.7</v>
      </c>
      <c r="D496" s="43"/>
      <c r="E496" s="10"/>
      <c r="F496" s="10"/>
    </row>
    <row r="497" spans="1:6" ht="25" x14ac:dyDescent="0.25">
      <c r="A497" s="43">
        <v>8.23</v>
      </c>
      <c r="B497" s="43">
        <v>9.41</v>
      </c>
      <c r="C497" s="43">
        <v>5.95</v>
      </c>
      <c r="D497" s="43"/>
      <c r="E497" s="10"/>
      <c r="F497" s="10"/>
    </row>
    <row r="498" spans="1:6" ht="25" x14ac:dyDescent="0.25">
      <c r="A498" s="43">
        <v>6.88</v>
      </c>
      <c r="B498" s="43">
        <v>3.14</v>
      </c>
      <c r="C498" s="43">
        <v>3.12</v>
      </c>
      <c r="D498" s="43"/>
      <c r="E498" s="10"/>
      <c r="F498" s="10"/>
    </row>
    <row r="499" spans="1:6" ht="25" x14ac:dyDescent="0.25">
      <c r="A499" s="43">
        <v>4.5</v>
      </c>
      <c r="B499" s="43">
        <v>8.61</v>
      </c>
      <c r="C499" s="43">
        <v>5.92</v>
      </c>
      <c r="D499" s="43"/>
      <c r="E499" s="10"/>
      <c r="F499" s="10"/>
    </row>
    <row r="500" spans="1:6" ht="25" x14ac:dyDescent="0.25">
      <c r="A500" s="43">
        <v>9.83</v>
      </c>
      <c r="B500" s="43">
        <v>4.99</v>
      </c>
      <c r="C500" s="43">
        <v>7.5</v>
      </c>
      <c r="D500" s="43"/>
      <c r="E500" s="10"/>
      <c r="F500" s="10"/>
    </row>
    <row r="501" spans="1:6" ht="25" x14ac:dyDescent="0.25">
      <c r="A501" s="43">
        <v>3.74</v>
      </c>
      <c r="B501" s="43">
        <v>8.25</v>
      </c>
      <c r="C501" s="43">
        <v>6.78</v>
      </c>
      <c r="D501" s="43"/>
      <c r="E501" s="10"/>
      <c r="F501" s="10"/>
    </row>
    <row r="502" spans="1:6" ht="25" x14ac:dyDescent="0.25">
      <c r="A502" s="43">
        <v>2.75</v>
      </c>
      <c r="B502" s="43">
        <v>8.39</v>
      </c>
      <c r="C502" s="43">
        <v>4.4000000000000004</v>
      </c>
      <c r="D502" s="43"/>
      <c r="E502" s="10"/>
      <c r="F502" s="10"/>
    </row>
    <row r="503" spans="1:6" ht="25" x14ac:dyDescent="0.25">
      <c r="A503" s="43">
        <v>2.94</v>
      </c>
      <c r="B503" s="43">
        <v>6.95</v>
      </c>
      <c r="C503" s="43">
        <v>6.04</v>
      </c>
      <c r="D503" s="43"/>
      <c r="E503" s="10"/>
      <c r="F503" s="10"/>
    </row>
    <row r="504" spans="1:6" ht="25" x14ac:dyDescent="0.25">
      <c r="A504" s="43">
        <v>4.26</v>
      </c>
      <c r="B504" s="43">
        <v>10.78</v>
      </c>
      <c r="C504" s="43">
        <v>10.130000000000001</v>
      </c>
      <c r="D504" s="43"/>
      <c r="E504" s="10"/>
      <c r="F504" s="10"/>
    </row>
    <row r="505" spans="1:6" ht="25" x14ac:dyDescent="0.25">
      <c r="A505" s="43">
        <v>3.75</v>
      </c>
      <c r="B505" s="43">
        <v>4.24</v>
      </c>
      <c r="C505" s="43">
        <v>6.1</v>
      </c>
      <c r="D505" s="43"/>
      <c r="E505" s="10"/>
      <c r="F505" s="10"/>
    </row>
    <row r="506" spans="1:6" ht="25" x14ac:dyDescent="0.25">
      <c r="A506" s="43">
        <v>3.91</v>
      </c>
      <c r="B506" s="43">
        <v>3.55</v>
      </c>
      <c r="C506" s="43">
        <v>8.86</v>
      </c>
      <c r="D506" s="43"/>
      <c r="E506" s="10"/>
      <c r="F506" s="10"/>
    </row>
    <row r="507" spans="1:6" ht="25" x14ac:dyDescent="0.25">
      <c r="A507" s="43">
        <v>4</v>
      </c>
      <c r="B507" s="43">
        <v>7.48</v>
      </c>
      <c r="C507" s="43">
        <v>3.08</v>
      </c>
      <c r="D507" s="43"/>
      <c r="E507" s="10"/>
      <c r="F507" s="10"/>
    </row>
    <row r="508" spans="1:6" ht="25" x14ac:dyDescent="0.25">
      <c r="A508" s="43">
        <v>9.09</v>
      </c>
      <c r="B508" s="43">
        <v>4.12</v>
      </c>
      <c r="C508" s="43">
        <v>7.42</v>
      </c>
      <c r="D508" s="43"/>
      <c r="E508" s="10"/>
      <c r="F508" s="10"/>
    </row>
    <row r="509" spans="1:6" ht="25" x14ac:dyDescent="0.25">
      <c r="A509" s="43">
        <v>2.68</v>
      </c>
      <c r="B509" s="43">
        <v>4.46</v>
      </c>
      <c r="C509" s="43">
        <v>4.28</v>
      </c>
      <c r="D509" s="43"/>
      <c r="E509" s="10"/>
      <c r="F509" s="10"/>
    </row>
    <row r="510" spans="1:6" ht="25" x14ac:dyDescent="0.25">
      <c r="A510" s="43">
        <v>9.39</v>
      </c>
      <c r="B510" s="43">
        <v>6.17</v>
      </c>
      <c r="C510" s="43">
        <v>2.67</v>
      </c>
      <c r="D510" s="43"/>
      <c r="E510" s="10"/>
      <c r="F510" s="10"/>
    </row>
    <row r="511" spans="1:6" ht="25" x14ac:dyDescent="0.25">
      <c r="A511" s="43">
        <v>3.31</v>
      </c>
      <c r="B511" s="43">
        <v>7.63</v>
      </c>
      <c r="C511" s="43">
        <v>6.69</v>
      </c>
      <c r="D511" s="43"/>
      <c r="E511" s="10"/>
      <c r="F511" s="10"/>
    </row>
    <row r="512" spans="1:6" ht="25" x14ac:dyDescent="0.25">
      <c r="A512" s="43">
        <v>5.56</v>
      </c>
      <c r="B512" s="43">
        <v>3.57</v>
      </c>
      <c r="C512" s="43">
        <v>5.47</v>
      </c>
      <c r="D512" s="43"/>
      <c r="E512" s="10"/>
      <c r="F512" s="10"/>
    </row>
    <row r="513" spans="1:6" ht="25" x14ac:dyDescent="0.25">
      <c r="A513" s="43">
        <v>5.1100000000000003</v>
      </c>
      <c r="B513" s="43">
        <v>7.15</v>
      </c>
      <c r="C513" s="43">
        <v>5.43</v>
      </c>
      <c r="D513" s="43"/>
      <c r="E513" s="10"/>
      <c r="F513" s="10"/>
    </row>
    <row r="514" spans="1:6" ht="25" x14ac:dyDescent="0.25">
      <c r="A514" s="43">
        <v>3.78</v>
      </c>
      <c r="B514" s="43">
        <v>2.83</v>
      </c>
      <c r="C514" s="43">
        <v>7.16</v>
      </c>
      <c r="D514" s="43"/>
      <c r="E514" s="10"/>
      <c r="F514" s="10"/>
    </row>
    <row r="515" spans="1:6" ht="25" x14ac:dyDescent="0.25">
      <c r="A515" s="43">
        <v>3.81</v>
      </c>
      <c r="B515" s="43">
        <v>2.83</v>
      </c>
      <c r="C515" s="43">
        <v>7.19</v>
      </c>
      <c r="D515" s="43"/>
      <c r="E515" s="10"/>
      <c r="F515" s="10"/>
    </row>
    <row r="516" spans="1:6" ht="25" x14ac:dyDescent="0.25">
      <c r="A516" s="43">
        <v>8.1999999999999993</v>
      </c>
      <c r="B516" s="43">
        <v>2.81</v>
      </c>
      <c r="C516" s="43">
        <v>7.22</v>
      </c>
      <c r="D516" s="43"/>
      <c r="E516" s="10"/>
      <c r="F516" s="10"/>
    </row>
    <row r="517" spans="1:6" ht="25" x14ac:dyDescent="0.25">
      <c r="A517" s="43">
        <v>8.61</v>
      </c>
      <c r="B517" s="43">
        <v>4.18</v>
      </c>
      <c r="C517" s="43">
        <v>5.68</v>
      </c>
      <c r="D517" s="43"/>
      <c r="E517" s="10"/>
      <c r="F517" s="10"/>
    </row>
    <row r="518" spans="1:6" ht="25" x14ac:dyDescent="0.25">
      <c r="A518" s="43">
        <v>2.94</v>
      </c>
      <c r="B518" s="43">
        <v>5.1100000000000003</v>
      </c>
      <c r="C518" s="43">
        <v>6.1</v>
      </c>
      <c r="D518" s="43"/>
      <c r="E518" s="10"/>
      <c r="F518" s="10"/>
    </row>
    <row r="519" spans="1:6" ht="25" x14ac:dyDescent="0.25">
      <c r="A519" s="43">
        <v>2.99</v>
      </c>
      <c r="B519" s="43">
        <v>5.42</v>
      </c>
      <c r="C519" s="43">
        <v>4.7699999999999996</v>
      </c>
      <c r="D519" s="43"/>
      <c r="E519" s="10"/>
      <c r="F519" s="10"/>
    </row>
    <row r="520" spans="1:6" ht="25" x14ac:dyDescent="0.25">
      <c r="A520" s="43">
        <v>5.72</v>
      </c>
      <c r="B520" s="43">
        <v>7.78</v>
      </c>
      <c r="C520" s="43">
        <v>6.26</v>
      </c>
      <c r="D520" s="43"/>
      <c r="E520" s="10"/>
      <c r="F520" s="10"/>
    </row>
    <row r="521" spans="1:6" ht="25" x14ac:dyDescent="0.25">
      <c r="A521" s="43">
        <v>3.81</v>
      </c>
      <c r="B521" s="43">
        <v>4.83</v>
      </c>
      <c r="C521" s="43">
        <v>6.78</v>
      </c>
      <c r="D521" s="43"/>
      <c r="E521" s="10"/>
      <c r="F521" s="10"/>
    </row>
    <row r="522" spans="1:6" ht="25" x14ac:dyDescent="0.25">
      <c r="A522" s="43">
        <v>6.45</v>
      </c>
      <c r="B522" s="43">
        <v>7.19</v>
      </c>
      <c r="C522" s="43">
        <v>4.96</v>
      </c>
      <c r="D522" s="43"/>
      <c r="E522" s="10"/>
      <c r="F522" s="10"/>
    </row>
    <row r="523" spans="1:6" ht="25" x14ac:dyDescent="0.25">
      <c r="A523" s="43">
        <v>8.01</v>
      </c>
      <c r="B523" s="43">
        <v>4.3099999999999996</v>
      </c>
      <c r="C523" s="43">
        <v>4.5599999999999996</v>
      </c>
      <c r="D523" s="43"/>
      <c r="E523" s="10"/>
      <c r="F523" s="10"/>
    </row>
    <row r="524" spans="1:6" ht="25" x14ac:dyDescent="0.25">
      <c r="A524" s="43">
        <v>4.6900000000000004</v>
      </c>
      <c r="B524" s="43">
        <v>5.74</v>
      </c>
      <c r="C524" s="43">
        <v>5.12</v>
      </c>
      <c r="D524" s="43"/>
      <c r="E524" s="10"/>
      <c r="F524" s="10"/>
    </row>
    <row r="525" spans="1:6" ht="25" x14ac:dyDescent="0.25">
      <c r="A525" s="43">
        <v>3.76</v>
      </c>
      <c r="B525" s="43">
        <v>7.12</v>
      </c>
      <c r="C525" s="43">
        <v>5.67</v>
      </c>
      <c r="D525" s="43"/>
      <c r="E525" s="10"/>
      <c r="F525" s="10"/>
    </row>
    <row r="526" spans="1:6" ht="25" x14ac:dyDescent="0.25">
      <c r="A526" s="43">
        <v>2.25</v>
      </c>
      <c r="B526" s="43">
        <v>8.8800000000000008</v>
      </c>
      <c r="C526" s="43">
        <v>7.55</v>
      </c>
      <c r="D526" s="43"/>
      <c r="E526" s="10"/>
      <c r="F526" s="10"/>
    </row>
    <row r="527" spans="1:6" ht="25" x14ac:dyDescent="0.25">
      <c r="A527" s="43">
        <v>3.55</v>
      </c>
      <c r="B527" s="43">
        <v>5.04</v>
      </c>
      <c r="C527" s="43">
        <v>10.56</v>
      </c>
      <c r="D527" s="43"/>
      <c r="E527" s="10"/>
      <c r="F527" s="10"/>
    </row>
    <row r="528" spans="1:6" ht="25" x14ac:dyDescent="0.25">
      <c r="A528" s="43">
        <v>5.81</v>
      </c>
      <c r="B528" s="43">
        <v>3.63</v>
      </c>
      <c r="C528" s="43">
        <v>6.37</v>
      </c>
      <c r="D528" s="43"/>
      <c r="E528" s="10"/>
      <c r="F528" s="10"/>
    </row>
    <row r="529" spans="1:6" ht="25" x14ac:dyDescent="0.25">
      <c r="A529" s="43">
        <v>6.87</v>
      </c>
      <c r="B529" s="43">
        <v>6.26</v>
      </c>
      <c r="C529" s="43">
        <v>5.51</v>
      </c>
      <c r="D529" s="43"/>
      <c r="E529" s="10"/>
      <c r="F529" s="10"/>
    </row>
    <row r="530" spans="1:6" ht="25" x14ac:dyDescent="0.25">
      <c r="A530" s="43">
        <v>7.5</v>
      </c>
      <c r="B530" s="43">
        <v>9.51</v>
      </c>
      <c r="C530" s="43">
        <v>3.98</v>
      </c>
      <c r="D530" s="43"/>
      <c r="E530" s="10"/>
      <c r="F530" s="10"/>
    </row>
    <row r="531" spans="1:6" ht="25" x14ac:dyDescent="0.25">
      <c r="A531" s="43">
        <v>1.89</v>
      </c>
      <c r="B531" s="43">
        <v>7.05</v>
      </c>
      <c r="C531" s="43">
        <v>4.8099999999999996</v>
      </c>
      <c r="D531" s="43"/>
      <c r="E531" s="10"/>
      <c r="F531" s="10"/>
    </row>
    <row r="532" spans="1:6" ht="25" x14ac:dyDescent="0.25">
      <c r="A532" s="43">
        <v>4.24</v>
      </c>
      <c r="B532" s="43">
        <v>4.5999999999999996</v>
      </c>
      <c r="C532" s="43">
        <v>4.54</v>
      </c>
      <c r="D532" s="43"/>
      <c r="E532" s="10"/>
      <c r="F532" s="10"/>
    </row>
    <row r="533" spans="1:6" ht="25" x14ac:dyDescent="0.25">
      <c r="A533" s="43">
        <v>3.72</v>
      </c>
      <c r="B533" s="43">
        <v>10.11</v>
      </c>
      <c r="C533" s="43">
        <v>4.55</v>
      </c>
      <c r="D533" s="43"/>
      <c r="E533" s="10"/>
      <c r="F533" s="10"/>
    </row>
    <row r="534" spans="1:6" ht="25" x14ac:dyDescent="0.25">
      <c r="A534" s="43">
        <v>5.09</v>
      </c>
      <c r="B534" s="43">
        <v>4.83</v>
      </c>
      <c r="C534" s="43">
        <v>5.25</v>
      </c>
      <c r="D534" s="43"/>
      <c r="E534" s="10"/>
      <c r="F534" s="10"/>
    </row>
    <row r="535" spans="1:6" ht="25" x14ac:dyDescent="0.25">
      <c r="A535" s="43">
        <v>5.95</v>
      </c>
      <c r="B535" s="43">
        <v>5.13</v>
      </c>
      <c r="C535" s="43">
        <v>5.14</v>
      </c>
      <c r="D535" s="43"/>
      <c r="E535" s="10"/>
      <c r="F535" s="10"/>
    </row>
    <row r="536" spans="1:6" ht="25" x14ac:dyDescent="0.25">
      <c r="A536" s="43">
        <v>7.38</v>
      </c>
      <c r="B536" s="43">
        <v>9.49</v>
      </c>
      <c r="C536" s="43">
        <v>5.07</v>
      </c>
      <c r="D536" s="43"/>
      <c r="E536" s="10"/>
      <c r="F536" s="10"/>
    </row>
    <row r="537" spans="1:6" ht="25" x14ac:dyDescent="0.25">
      <c r="A537" s="43">
        <v>3.93</v>
      </c>
      <c r="B537" s="43">
        <v>8.34</v>
      </c>
      <c r="C537" s="43">
        <v>4.4400000000000004</v>
      </c>
      <c r="D537" s="43"/>
      <c r="E537" s="10"/>
      <c r="F537" s="10"/>
    </row>
    <row r="538" spans="1:6" ht="25" x14ac:dyDescent="0.25">
      <c r="A538" s="43">
        <v>3.87</v>
      </c>
      <c r="B538" s="43">
        <v>4.8600000000000003</v>
      </c>
      <c r="C538" s="43">
        <v>6.96</v>
      </c>
      <c r="D538" s="43"/>
      <c r="E538" s="10"/>
      <c r="F538" s="10"/>
    </row>
    <row r="539" spans="1:6" ht="25" x14ac:dyDescent="0.25">
      <c r="A539" s="43">
        <v>6.51</v>
      </c>
      <c r="B539" s="43">
        <v>5.12</v>
      </c>
      <c r="C539" s="43">
        <v>6.96</v>
      </c>
      <c r="D539" s="43"/>
      <c r="E539" s="10"/>
      <c r="F539" s="10"/>
    </row>
    <row r="540" spans="1:6" ht="25" x14ac:dyDescent="0.25">
      <c r="A540" s="43">
        <v>6.17</v>
      </c>
      <c r="B540" s="43">
        <v>6.1</v>
      </c>
      <c r="C540" s="43">
        <v>7.79</v>
      </c>
      <c r="D540" s="43"/>
      <c r="E540" s="10"/>
      <c r="F540" s="10"/>
    </row>
    <row r="541" spans="1:6" ht="25" x14ac:dyDescent="0.25">
      <c r="A541" s="43">
        <v>3.73</v>
      </c>
      <c r="B541" s="43">
        <v>4.8899999999999997</v>
      </c>
      <c r="C541" s="43">
        <v>7.59</v>
      </c>
      <c r="D541" s="43"/>
      <c r="E541" s="10"/>
      <c r="F541" s="10"/>
    </row>
    <row r="542" spans="1:6" ht="25" x14ac:dyDescent="0.25">
      <c r="A542" s="43">
        <v>2.73</v>
      </c>
      <c r="B542" s="43">
        <v>6.14</v>
      </c>
      <c r="C542" s="43">
        <v>9.0399999999999991</v>
      </c>
      <c r="D542" s="43"/>
      <c r="E542" s="10"/>
      <c r="F542" s="10"/>
    </row>
    <row r="543" spans="1:6" ht="25" x14ac:dyDescent="0.25">
      <c r="A543" s="43">
        <v>2.5099999999999998</v>
      </c>
      <c r="B543" s="43">
        <v>4.43</v>
      </c>
      <c r="C543" s="43">
        <v>3.76</v>
      </c>
      <c r="D543" s="43"/>
      <c r="E543" s="10"/>
      <c r="F543" s="10"/>
    </row>
    <row r="544" spans="1:6" ht="25" x14ac:dyDescent="0.25">
      <c r="A544" s="43">
        <v>6.96</v>
      </c>
      <c r="B544" s="43">
        <v>4.45</v>
      </c>
      <c r="C544" s="43">
        <v>8.83</v>
      </c>
      <c r="D544" s="43"/>
      <c r="E544" s="10"/>
      <c r="F544" s="10"/>
    </row>
    <row r="545" spans="1:6" ht="25" x14ac:dyDescent="0.25">
      <c r="A545" s="43">
        <v>3.98</v>
      </c>
      <c r="B545" s="43">
        <v>10.18</v>
      </c>
      <c r="C545" s="43">
        <v>5.7</v>
      </c>
      <c r="D545" s="43"/>
      <c r="E545" s="10"/>
      <c r="F545" s="10"/>
    </row>
    <row r="546" spans="1:6" ht="25" x14ac:dyDescent="0.25">
      <c r="A546" s="43">
        <v>4.3899999999999997</v>
      </c>
      <c r="B546" s="43">
        <v>5.55</v>
      </c>
      <c r="C546" s="43">
        <v>4.0999999999999996</v>
      </c>
      <c r="D546" s="43"/>
      <c r="E546" s="10"/>
      <c r="F546" s="10"/>
    </row>
    <row r="547" spans="1:6" ht="25" x14ac:dyDescent="0.25">
      <c r="A547" s="43">
        <v>5.17</v>
      </c>
      <c r="B547" s="43">
        <v>9.8699999999999992</v>
      </c>
      <c r="C547" s="43">
        <v>10.24</v>
      </c>
      <c r="D547" s="43"/>
      <c r="E547" s="10"/>
      <c r="F547" s="10"/>
    </row>
    <row r="548" spans="1:6" ht="25" x14ac:dyDescent="0.25">
      <c r="A548" s="43">
        <v>2.21</v>
      </c>
      <c r="B548" s="43">
        <v>5.61</v>
      </c>
      <c r="C548" s="43">
        <v>6.19</v>
      </c>
      <c r="D548" s="43"/>
      <c r="E548" s="10"/>
      <c r="F548" s="10"/>
    </row>
    <row r="549" spans="1:6" ht="25" x14ac:dyDescent="0.25">
      <c r="A549" s="43">
        <v>3.03</v>
      </c>
      <c r="B549" s="43">
        <v>11.62</v>
      </c>
      <c r="C549" s="43">
        <v>4.2699999999999996</v>
      </c>
      <c r="D549" s="43"/>
      <c r="E549" s="10"/>
      <c r="F549" s="10"/>
    </row>
    <row r="550" spans="1:6" ht="25" x14ac:dyDescent="0.25">
      <c r="A550" s="43">
        <v>4.9400000000000004</v>
      </c>
      <c r="B550" s="43">
        <v>4.7300000000000004</v>
      </c>
      <c r="C550" s="43">
        <v>6.59</v>
      </c>
      <c r="D550" s="43"/>
      <c r="E550" s="10"/>
      <c r="F550" s="10"/>
    </row>
    <row r="551" spans="1:6" ht="25" x14ac:dyDescent="0.25">
      <c r="A551" s="43">
        <v>4.8899999999999997</v>
      </c>
      <c r="B551" s="43">
        <v>4.1500000000000004</v>
      </c>
      <c r="C551" s="43">
        <v>5.32</v>
      </c>
      <c r="D551" s="43"/>
      <c r="E551" s="10"/>
      <c r="F551" s="10"/>
    </row>
    <row r="552" spans="1:6" ht="25" x14ac:dyDescent="0.25">
      <c r="A552" s="43">
        <v>5.23</v>
      </c>
      <c r="B552" s="43">
        <v>9.14</v>
      </c>
      <c r="C552" s="43">
        <v>7.11</v>
      </c>
      <c r="D552" s="43"/>
      <c r="E552" s="10"/>
      <c r="F552" s="10"/>
    </row>
    <row r="553" spans="1:6" ht="25" x14ac:dyDescent="0.25">
      <c r="A553" s="43">
        <v>6.97</v>
      </c>
      <c r="B553" s="43">
        <v>3.89</v>
      </c>
      <c r="C553" s="43">
        <v>6.99</v>
      </c>
      <c r="D553" s="43"/>
      <c r="E553" s="10"/>
      <c r="F553" s="10"/>
    </row>
    <row r="554" spans="1:6" ht="25" x14ac:dyDescent="0.25">
      <c r="A554" s="43">
        <v>3.29</v>
      </c>
      <c r="B554" s="43">
        <v>5.66</v>
      </c>
      <c r="C554" s="43">
        <v>6.68</v>
      </c>
      <c r="D554" s="43"/>
      <c r="E554" s="10"/>
      <c r="F554" s="10"/>
    </row>
    <row r="555" spans="1:6" ht="25" x14ac:dyDescent="0.25">
      <c r="A555" s="43">
        <v>4.47</v>
      </c>
      <c r="B555" s="43">
        <v>9.84</v>
      </c>
      <c r="C555" s="43">
        <v>8.4700000000000006</v>
      </c>
      <c r="D555" s="43"/>
      <c r="E555" s="10"/>
      <c r="F555" s="10"/>
    </row>
    <row r="556" spans="1:6" ht="25" x14ac:dyDescent="0.25">
      <c r="A556" s="43">
        <v>2.0299999999999998</v>
      </c>
      <c r="B556" s="43">
        <v>7.21</v>
      </c>
      <c r="C556" s="43">
        <v>7.93</v>
      </c>
      <c r="D556" s="43"/>
      <c r="E556" s="10"/>
      <c r="F556" s="10"/>
    </row>
    <row r="557" spans="1:6" ht="25" x14ac:dyDescent="0.25">
      <c r="A557" s="43">
        <v>5.74</v>
      </c>
      <c r="B557" s="43">
        <v>6.93</v>
      </c>
      <c r="C557" s="43">
        <v>5.37</v>
      </c>
      <c r="D557" s="43"/>
      <c r="E557" s="10"/>
      <c r="F557" s="10"/>
    </row>
    <row r="558" spans="1:6" ht="25" x14ac:dyDescent="0.25">
      <c r="A558" s="43">
        <v>9.68</v>
      </c>
      <c r="B558" s="43">
        <v>4.09</v>
      </c>
      <c r="C558" s="43">
        <v>8.36</v>
      </c>
      <c r="D558" s="43"/>
      <c r="E558" s="10"/>
      <c r="F558" s="10"/>
    </row>
    <row r="559" spans="1:6" ht="25" x14ac:dyDescent="0.25">
      <c r="A559" s="43">
        <v>6.13</v>
      </c>
      <c r="B559" s="43">
        <v>4.33</v>
      </c>
      <c r="C559" s="43">
        <v>5.33</v>
      </c>
      <c r="D559" s="43"/>
      <c r="E559" s="10"/>
      <c r="F559" s="10"/>
    </row>
    <row r="560" spans="1:6" ht="25" x14ac:dyDescent="0.25">
      <c r="A560" s="43">
        <v>7.85</v>
      </c>
      <c r="B560" s="43">
        <v>7.45</v>
      </c>
      <c r="C560" s="43">
        <v>7.09</v>
      </c>
      <c r="D560" s="43"/>
      <c r="E560" s="10"/>
      <c r="F560" s="10"/>
    </row>
    <row r="561" spans="1:6" ht="25" x14ac:dyDescent="0.25">
      <c r="A561" s="43">
        <v>4.75</v>
      </c>
      <c r="B561" s="43">
        <v>3.66</v>
      </c>
      <c r="C561" s="43">
        <v>9.82</v>
      </c>
      <c r="D561" s="43"/>
      <c r="E561" s="10"/>
      <c r="F561" s="10"/>
    </row>
    <row r="562" spans="1:6" ht="25" x14ac:dyDescent="0.25">
      <c r="A562" s="43">
        <v>2.72</v>
      </c>
      <c r="B562" s="43">
        <v>13.12</v>
      </c>
      <c r="C562" s="43">
        <v>7.25</v>
      </c>
      <c r="D562" s="43"/>
      <c r="E562" s="10"/>
      <c r="F562" s="10"/>
    </row>
    <row r="563" spans="1:6" ht="25" x14ac:dyDescent="0.25">
      <c r="A563" s="43">
        <v>4.4400000000000004</v>
      </c>
      <c r="B563" s="43">
        <v>4.83</v>
      </c>
      <c r="C563" s="43">
        <v>6.49</v>
      </c>
      <c r="D563" s="43"/>
      <c r="E563" s="10"/>
      <c r="F563" s="10"/>
    </row>
    <row r="564" spans="1:6" ht="25" x14ac:dyDescent="0.25">
      <c r="A564" s="43">
        <v>3.53</v>
      </c>
      <c r="B564" s="43">
        <v>12.16</v>
      </c>
      <c r="C564" s="43">
        <v>8.39</v>
      </c>
      <c r="D564" s="43"/>
      <c r="E564" s="10"/>
      <c r="F564" s="10"/>
    </row>
    <row r="565" spans="1:6" ht="25" x14ac:dyDescent="0.25">
      <c r="A565" s="43">
        <v>6.54</v>
      </c>
      <c r="B565" s="43">
        <v>6.56</v>
      </c>
      <c r="C565" s="43">
        <v>8.4499999999999993</v>
      </c>
      <c r="D565" s="43"/>
      <c r="E565" s="10"/>
      <c r="F565" s="10"/>
    </row>
    <row r="566" spans="1:6" ht="25" x14ac:dyDescent="0.25">
      <c r="A566" s="43">
        <v>6.86</v>
      </c>
      <c r="B566" s="43">
        <v>3.77</v>
      </c>
      <c r="C566" s="43">
        <v>4.9800000000000004</v>
      </c>
      <c r="D566" s="43"/>
      <c r="E566" s="10"/>
      <c r="F566" s="10"/>
    </row>
    <row r="567" spans="1:6" ht="25" x14ac:dyDescent="0.25">
      <c r="A567" s="43">
        <v>4.6500000000000004</v>
      </c>
      <c r="B567" s="43">
        <v>5.05</v>
      </c>
      <c r="C567" s="43">
        <v>4.42</v>
      </c>
      <c r="D567" s="43"/>
      <c r="E567" s="10"/>
      <c r="F567" s="10"/>
    </row>
    <row r="568" spans="1:6" ht="25" x14ac:dyDescent="0.25">
      <c r="A568" s="43">
        <v>4.08</v>
      </c>
      <c r="B568" s="43">
        <v>7.6</v>
      </c>
      <c r="C568" s="43">
        <v>7.47</v>
      </c>
      <c r="D568" s="43"/>
      <c r="E568" s="10"/>
      <c r="F568" s="10"/>
    </row>
    <row r="569" spans="1:6" ht="25" x14ac:dyDescent="0.25">
      <c r="A569" s="43">
        <v>5.55</v>
      </c>
      <c r="B569" s="43">
        <v>8.9499999999999993</v>
      </c>
      <c r="C569" s="43">
        <v>10.52</v>
      </c>
      <c r="D569" s="43"/>
      <c r="E569" s="10"/>
      <c r="F569" s="10"/>
    </row>
    <row r="570" spans="1:6" ht="25" x14ac:dyDescent="0.25">
      <c r="A570" s="43">
        <v>3.08</v>
      </c>
      <c r="B570" s="43">
        <v>5.42</v>
      </c>
      <c r="C570" s="43">
        <v>3.73</v>
      </c>
      <c r="D570" s="43"/>
      <c r="E570" s="10"/>
      <c r="F570" s="10"/>
    </row>
    <row r="571" spans="1:6" ht="25" x14ac:dyDescent="0.25">
      <c r="A571" s="43">
        <v>5.62</v>
      </c>
      <c r="B571" s="43">
        <v>8.42</v>
      </c>
      <c r="C571" s="43">
        <v>5.59</v>
      </c>
      <c r="D571" s="43"/>
      <c r="E571" s="10"/>
      <c r="F571" s="10"/>
    </row>
    <row r="572" spans="1:6" ht="25" x14ac:dyDescent="0.25">
      <c r="A572" s="43">
        <v>6.22</v>
      </c>
      <c r="B572" s="43">
        <v>10.48</v>
      </c>
      <c r="C572" s="43">
        <v>6.46</v>
      </c>
      <c r="D572" s="43"/>
      <c r="E572" s="10"/>
      <c r="F572" s="10"/>
    </row>
    <row r="573" spans="1:6" ht="25" x14ac:dyDescent="0.25">
      <c r="A573" s="43">
        <v>2.2400000000000002</v>
      </c>
      <c r="B573" s="43">
        <v>6.79</v>
      </c>
      <c r="C573" s="43">
        <v>6.37</v>
      </c>
      <c r="D573" s="43"/>
      <c r="E573" s="10"/>
      <c r="F573" s="10"/>
    </row>
    <row r="574" spans="1:6" ht="25" x14ac:dyDescent="0.25">
      <c r="A574" s="43">
        <v>2.25</v>
      </c>
      <c r="B574" s="43">
        <v>6.61</v>
      </c>
      <c r="C574" s="43">
        <v>5</v>
      </c>
      <c r="D574" s="43"/>
      <c r="E574" s="10"/>
      <c r="F574" s="10"/>
    </row>
    <row r="575" spans="1:6" ht="25" x14ac:dyDescent="0.25">
      <c r="A575" s="43">
        <v>2.69</v>
      </c>
      <c r="B575" s="43">
        <v>6.43</v>
      </c>
      <c r="C575" s="43">
        <v>2.86</v>
      </c>
      <c r="D575" s="43"/>
      <c r="E575" s="10"/>
      <c r="F575" s="10"/>
    </row>
    <row r="576" spans="1:6" ht="25" x14ac:dyDescent="0.25">
      <c r="A576" s="43">
        <v>6.16</v>
      </c>
      <c r="B576" s="43">
        <v>6.3</v>
      </c>
      <c r="C576" s="43">
        <v>7.55</v>
      </c>
      <c r="D576" s="43"/>
      <c r="E576" s="10"/>
      <c r="F576" s="10"/>
    </row>
    <row r="577" spans="1:6" ht="25" x14ac:dyDescent="0.25">
      <c r="A577" s="43">
        <v>6.11</v>
      </c>
      <c r="B577" s="43">
        <v>5.46</v>
      </c>
      <c r="C577" s="43">
        <v>8.51</v>
      </c>
      <c r="D577" s="43"/>
      <c r="E577" s="10"/>
      <c r="F577" s="10"/>
    </row>
    <row r="578" spans="1:6" ht="25" x14ac:dyDescent="0.25">
      <c r="A578" s="43">
        <v>3.24</v>
      </c>
      <c r="B578" s="43">
        <v>9.2799999999999994</v>
      </c>
      <c r="C578" s="43">
        <v>3.6</v>
      </c>
      <c r="D578" s="43"/>
      <c r="E578" s="10"/>
      <c r="F578" s="10"/>
    </row>
    <row r="579" spans="1:6" ht="25" x14ac:dyDescent="0.25">
      <c r="A579" s="43">
        <v>2.54</v>
      </c>
      <c r="B579" s="43">
        <v>4.8</v>
      </c>
      <c r="C579" s="43">
        <v>3.6</v>
      </c>
      <c r="D579" s="43"/>
      <c r="E579" s="10"/>
      <c r="F579" s="10"/>
    </row>
    <row r="580" spans="1:6" ht="25" x14ac:dyDescent="0.25">
      <c r="A580" s="43">
        <v>8.2899999999999991</v>
      </c>
      <c r="B580" s="43">
        <v>6.38</v>
      </c>
      <c r="C580" s="43">
        <v>9.4700000000000006</v>
      </c>
      <c r="D580" s="43"/>
      <c r="E580" s="10"/>
      <c r="F580" s="10"/>
    </row>
    <row r="581" spans="1:6" ht="25" x14ac:dyDescent="0.25">
      <c r="A581" s="43">
        <v>6.54</v>
      </c>
      <c r="B581" s="43">
        <v>3.97</v>
      </c>
      <c r="C581" s="43">
        <v>3.47</v>
      </c>
      <c r="D581" s="43"/>
      <c r="E581" s="10"/>
      <c r="F581" s="10"/>
    </row>
    <row r="582" spans="1:6" ht="25" x14ac:dyDescent="0.25">
      <c r="A582" s="43">
        <v>3.26</v>
      </c>
      <c r="B582" s="43">
        <v>2.88</v>
      </c>
      <c r="C582" s="43">
        <v>4.1100000000000003</v>
      </c>
      <c r="D582" s="43"/>
      <c r="E582" s="10"/>
      <c r="F582" s="10"/>
    </row>
    <row r="583" spans="1:6" ht="25" x14ac:dyDescent="0.25">
      <c r="A583" s="43">
        <v>4.2300000000000004</v>
      </c>
      <c r="B583" s="43">
        <v>8.98</v>
      </c>
      <c r="C583" s="43">
        <v>5.72</v>
      </c>
      <c r="D583" s="43"/>
      <c r="E583" s="10"/>
      <c r="F583" s="10"/>
    </row>
    <row r="584" spans="1:6" ht="25" x14ac:dyDescent="0.25">
      <c r="A584" s="43">
        <v>2.72</v>
      </c>
      <c r="B584" s="43">
        <v>5.86</v>
      </c>
      <c r="C584" s="43">
        <v>6.64</v>
      </c>
      <c r="D584" s="43"/>
      <c r="E584" s="10"/>
      <c r="F584" s="10"/>
    </row>
    <row r="585" spans="1:6" ht="25" x14ac:dyDescent="0.25">
      <c r="A585" s="43">
        <v>7.47</v>
      </c>
      <c r="B585" s="43">
        <v>6.63</v>
      </c>
      <c r="C585" s="43">
        <v>4.71</v>
      </c>
      <c r="D585" s="43"/>
      <c r="E585" s="10"/>
      <c r="F585" s="10"/>
    </row>
    <row r="586" spans="1:6" ht="25" x14ac:dyDescent="0.25">
      <c r="A586" s="43">
        <v>5.24</v>
      </c>
      <c r="B586" s="43">
        <v>2.46</v>
      </c>
      <c r="C586" s="43">
        <v>6.95</v>
      </c>
      <c r="D586" s="43"/>
      <c r="E586" s="10"/>
      <c r="F586" s="10"/>
    </row>
    <row r="587" spans="1:6" ht="25" x14ac:dyDescent="0.25">
      <c r="A587" s="43">
        <v>6.2</v>
      </c>
      <c r="B587" s="43">
        <v>10.039999999999999</v>
      </c>
      <c r="C587" s="43">
        <v>6.38</v>
      </c>
      <c r="D587" s="43"/>
      <c r="E587" s="10"/>
      <c r="F587" s="10"/>
    </row>
    <row r="588" spans="1:6" ht="25" x14ac:dyDescent="0.25">
      <c r="A588" s="43">
        <v>3.9</v>
      </c>
      <c r="B588" s="43">
        <v>9.98</v>
      </c>
      <c r="C588" s="43">
        <v>1.1599999999999999</v>
      </c>
      <c r="D588" s="43"/>
      <c r="E588" s="10"/>
      <c r="F588" s="10"/>
    </row>
    <row r="589" spans="1:6" ht="25" x14ac:dyDescent="0.25">
      <c r="A589" s="43">
        <v>5.29</v>
      </c>
      <c r="B589" s="43">
        <v>9.2200000000000006</v>
      </c>
      <c r="C589" s="43">
        <v>5.0999999999999996</v>
      </c>
      <c r="D589" s="43"/>
      <c r="E589" s="10"/>
      <c r="F589" s="10"/>
    </row>
    <row r="590" spans="1:6" ht="25" x14ac:dyDescent="0.25">
      <c r="A590" s="43">
        <v>2.81</v>
      </c>
      <c r="B590" s="43">
        <v>2.93</v>
      </c>
      <c r="C590" s="43">
        <v>5.4</v>
      </c>
      <c r="D590" s="43"/>
      <c r="E590" s="10"/>
      <c r="F590" s="10"/>
    </row>
    <row r="591" spans="1:6" ht="25" x14ac:dyDescent="0.25">
      <c r="A591" s="43">
        <v>6.19</v>
      </c>
      <c r="B591" s="43">
        <v>8.56</v>
      </c>
      <c r="C591" s="43">
        <v>9.49</v>
      </c>
      <c r="D591" s="43"/>
      <c r="E591" s="10"/>
      <c r="F591" s="10"/>
    </row>
    <row r="592" spans="1:6" ht="25" x14ac:dyDescent="0.25">
      <c r="A592" s="43">
        <v>2.63</v>
      </c>
      <c r="B592" s="43">
        <v>4.59</v>
      </c>
      <c r="C592" s="43">
        <v>6.26</v>
      </c>
      <c r="D592" s="43"/>
      <c r="E592" s="10"/>
      <c r="F592" s="10"/>
    </row>
    <row r="593" spans="1:6" ht="25" x14ac:dyDescent="0.25">
      <c r="A593" s="43">
        <v>4.25</v>
      </c>
      <c r="B593" s="43">
        <v>4.47</v>
      </c>
      <c r="C593" s="43">
        <v>5.57</v>
      </c>
      <c r="D593" s="43"/>
      <c r="E593" s="10"/>
      <c r="F593" s="10"/>
    </row>
    <row r="594" spans="1:6" ht="25" x14ac:dyDescent="0.25">
      <c r="A594" s="43">
        <v>2.7</v>
      </c>
      <c r="B594" s="43">
        <v>9.5299999999999994</v>
      </c>
      <c r="C594" s="43">
        <v>5.48</v>
      </c>
      <c r="D594" s="43"/>
      <c r="E594" s="10"/>
      <c r="F594" s="10"/>
    </row>
    <row r="595" spans="1:6" ht="25" x14ac:dyDescent="0.25">
      <c r="A595" s="43">
        <v>3.9</v>
      </c>
      <c r="B595" s="43">
        <v>8.9600000000000009</v>
      </c>
      <c r="C595" s="43">
        <v>4.78</v>
      </c>
      <c r="D595" s="43"/>
      <c r="E595" s="10"/>
      <c r="F595" s="10"/>
    </row>
    <row r="596" spans="1:6" ht="25" x14ac:dyDescent="0.25">
      <c r="A596" s="43">
        <v>10</v>
      </c>
      <c r="B596" s="43">
        <v>9.25</v>
      </c>
      <c r="C596" s="43">
        <v>6.07</v>
      </c>
      <c r="D596" s="43"/>
      <c r="E596" s="10"/>
      <c r="F596" s="10"/>
    </row>
    <row r="597" spans="1:6" ht="25" x14ac:dyDescent="0.25">
      <c r="A597" s="43">
        <v>3.78</v>
      </c>
      <c r="B597" s="43">
        <v>6.61</v>
      </c>
      <c r="C597" s="43">
        <v>5.55</v>
      </c>
      <c r="D597" s="43"/>
      <c r="E597" s="10"/>
      <c r="F597" s="10"/>
    </row>
    <row r="598" spans="1:6" ht="25" x14ac:dyDescent="0.25">
      <c r="A598" s="43">
        <v>3.92</v>
      </c>
      <c r="B598" s="43">
        <v>5.24</v>
      </c>
      <c r="C598" s="43">
        <v>4.05</v>
      </c>
      <c r="D598" s="43"/>
      <c r="E598" s="10"/>
      <c r="F598" s="10"/>
    </row>
    <row r="599" spans="1:6" ht="25" x14ac:dyDescent="0.25">
      <c r="A599" s="43">
        <v>2.91</v>
      </c>
      <c r="B599" s="43">
        <v>8.73</v>
      </c>
      <c r="C599" s="43">
        <v>5.05</v>
      </c>
      <c r="D599" s="43"/>
      <c r="E599" s="10"/>
      <c r="F599" s="10"/>
    </row>
    <row r="600" spans="1:6" ht="25" x14ac:dyDescent="0.25">
      <c r="A600" s="43">
        <v>2.41</v>
      </c>
      <c r="B600" s="43">
        <v>6.53</v>
      </c>
      <c r="C600" s="43">
        <v>4.41</v>
      </c>
      <c r="D600" s="43"/>
      <c r="E600" s="10"/>
      <c r="F600" s="10"/>
    </row>
    <row r="601" spans="1:6" ht="25" x14ac:dyDescent="0.25">
      <c r="A601" s="43">
        <v>2.4</v>
      </c>
      <c r="B601" s="43">
        <v>6.47</v>
      </c>
      <c r="C601" s="43">
        <v>4.9000000000000004</v>
      </c>
      <c r="D601" s="43"/>
      <c r="E601" s="10"/>
      <c r="F601" s="10"/>
    </row>
    <row r="602" spans="1:6" ht="25" x14ac:dyDescent="0.25">
      <c r="A602" s="43">
        <v>6.85</v>
      </c>
      <c r="B602" s="43">
        <v>5.62</v>
      </c>
      <c r="C602" s="43">
        <v>8.33</v>
      </c>
      <c r="D602" s="43"/>
      <c r="E602" s="10"/>
      <c r="F602" s="10"/>
    </row>
    <row r="603" spans="1:6" ht="25" x14ac:dyDescent="0.25">
      <c r="A603" s="43">
        <v>4.62</v>
      </c>
      <c r="B603" s="43">
        <v>4.22</v>
      </c>
      <c r="C603" s="43">
        <v>12.17</v>
      </c>
      <c r="D603" s="43"/>
      <c r="E603" s="10"/>
      <c r="F603" s="10"/>
    </row>
    <row r="604" spans="1:6" ht="25" x14ac:dyDescent="0.25">
      <c r="A604" s="43">
        <v>3.93</v>
      </c>
      <c r="B604" s="43">
        <v>5.75</v>
      </c>
      <c r="C604" s="43">
        <v>5.49</v>
      </c>
      <c r="D604" s="43"/>
      <c r="E604" s="10"/>
      <c r="F604" s="10"/>
    </row>
    <row r="605" spans="1:6" ht="25" x14ac:dyDescent="0.25">
      <c r="A605" s="43">
        <v>11.32</v>
      </c>
      <c r="B605" s="43">
        <v>7.73</v>
      </c>
      <c r="C605" s="43">
        <v>7.09</v>
      </c>
      <c r="D605" s="43"/>
      <c r="E605" s="10"/>
      <c r="F605" s="10"/>
    </row>
    <row r="606" spans="1:6" ht="25" x14ac:dyDescent="0.25">
      <c r="A606" s="43">
        <v>6.75</v>
      </c>
      <c r="B606" s="43">
        <v>13.05</v>
      </c>
      <c r="C606" s="43">
        <v>4.9800000000000004</v>
      </c>
      <c r="D606" s="43"/>
      <c r="E606" s="10"/>
      <c r="F606" s="10"/>
    </row>
    <row r="607" spans="1:6" ht="25" x14ac:dyDescent="0.25">
      <c r="A607" s="43">
        <v>3.05</v>
      </c>
      <c r="B607" s="43">
        <v>6.06</v>
      </c>
      <c r="C607" s="43">
        <v>5.2</v>
      </c>
      <c r="D607" s="43"/>
      <c r="E607" s="10"/>
      <c r="F607" s="10"/>
    </row>
    <row r="608" spans="1:6" ht="25" x14ac:dyDescent="0.25">
      <c r="A608" s="43">
        <v>6.32</v>
      </c>
      <c r="B608" s="43">
        <v>9.74</v>
      </c>
      <c r="C608" s="43">
        <v>5.91</v>
      </c>
      <c r="D608" s="43"/>
      <c r="E608" s="10"/>
      <c r="F608" s="10"/>
    </row>
    <row r="609" spans="1:6" ht="25" x14ac:dyDescent="0.25">
      <c r="A609" s="43">
        <v>8.2899999999999991</v>
      </c>
      <c r="B609" s="43">
        <v>3.97</v>
      </c>
      <c r="C609" s="43">
        <v>4.5599999999999996</v>
      </c>
      <c r="D609" s="43"/>
      <c r="E609" s="10"/>
      <c r="F609" s="10"/>
    </row>
    <row r="610" spans="1:6" ht="25" x14ac:dyDescent="0.25">
      <c r="A610" s="43">
        <v>2.25</v>
      </c>
      <c r="B610" s="43">
        <v>9.33</v>
      </c>
      <c r="C610" s="43">
        <v>3.85</v>
      </c>
      <c r="D610" s="43"/>
      <c r="E610" s="10"/>
      <c r="F610" s="10"/>
    </row>
    <row r="611" spans="1:6" ht="25" x14ac:dyDescent="0.25">
      <c r="A611" s="43">
        <v>5.31</v>
      </c>
      <c r="B611" s="43">
        <v>11.31</v>
      </c>
      <c r="C611" s="43">
        <v>2.89</v>
      </c>
      <c r="D611" s="43"/>
      <c r="E611" s="10"/>
      <c r="F611" s="10"/>
    </row>
    <row r="612" spans="1:6" ht="25" x14ac:dyDescent="0.25">
      <c r="A612" s="43">
        <v>4.21</v>
      </c>
      <c r="B612" s="43">
        <v>7.51</v>
      </c>
      <c r="C612" s="43">
        <v>6.8</v>
      </c>
      <c r="D612" s="43"/>
      <c r="E612" s="10"/>
      <c r="F612" s="10"/>
    </row>
    <row r="613" spans="1:6" ht="25" x14ac:dyDescent="0.25">
      <c r="A613" s="43">
        <v>4.09</v>
      </c>
      <c r="B613" s="43">
        <v>9.15</v>
      </c>
      <c r="C613" s="43">
        <v>6.58</v>
      </c>
      <c r="D613" s="43"/>
      <c r="E613" s="10"/>
      <c r="F613" s="10"/>
    </row>
    <row r="614" spans="1:6" ht="25" x14ac:dyDescent="0.25">
      <c r="A614" s="43">
        <v>3.67</v>
      </c>
      <c r="B614" s="43">
        <v>5.47</v>
      </c>
      <c r="C614" s="43">
        <v>4.9400000000000004</v>
      </c>
      <c r="D614" s="43"/>
      <c r="E614" s="10"/>
      <c r="F614" s="10"/>
    </row>
    <row r="615" spans="1:6" ht="25" x14ac:dyDescent="0.25">
      <c r="A615" s="43">
        <v>7.84</v>
      </c>
      <c r="B615" s="43">
        <v>4.63</v>
      </c>
      <c r="C615" s="43">
        <v>6.5</v>
      </c>
      <c r="D615" s="43"/>
      <c r="E615" s="10"/>
      <c r="F615" s="10"/>
    </row>
    <row r="616" spans="1:6" ht="25" x14ac:dyDescent="0.25">
      <c r="A616" s="43">
        <v>7.03</v>
      </c>
      <c r="B616" s="43">
        <v>9.0500000000000007</v>
      </c>
      <c r="C616" s="43">
        <v>8.5</v>
      </c>
      <c r="D616" s="43"/>
      <c r="E616" s="10"/>
      <c r="F616" s="10"/>
    </row>
    <row r="617" spans="1:6" ht="25" x14ac:dyDescent="0.25">
      <c r="A617" s="43">
        <v>7.18</v>
      </c>
      <c r="B617" s="43">
        <v>8.43</v>
      </c>
      <c r="C617" s="43">
        <v>5.6</v>
      </c>
      <c r="D617" s="43"/>
      <c r="E617" s="10"/>
      <c r="F617" s="10"/>
    </row>
    <row r="618" spans="1:6" ht="25" x14ac:dyDescent="0.25">
      <c r="A618" s="43">
        <v>3.55</v>
      </c>
      <c r="B618" s="43">
        <v>5.08</v>
      </c>
      <c r="C618" s="43">
        <v>3.38</v>
      </c>
      <c r="D618" s="43"/>
      <c r="E618" s="10"/>
      <c r="F618" s="10"/>
    </row>
    <row r="619" spans="1:6" ht="25" x14ac:dyDescent="0.25">
      <c r="A619" s="43">
        <v>3.12</v>
      </c>
      <c r="B619" s="43">
        <v>8.0399999999999991</v>
      </c>
      <c r="C619" s="43">
        <v>5.89</v>
      </c>
      <c r="D619" s="43"/>
      <c r="E619" s="10"/>
      <c r="F619" s="10"/>
    </row>
    <row r="620" spans="1:6" ht="25" x14ac:dyDescent="0.25">
      <c r="A620" s="43">
        <v>3.65</v>
      </c>
      <c r="B620" s="43">
        <v>4.66</v>
      </c>
      <c r="C620" s="43">
        <v>3.78</v>
      </c>
      <c r="D620" s="43"/>
      <c r="E620" s="10"/>
      <c r="F620" s="10"/>
    </row>
    <row r="621" spans="1:6" ht="25" x14ac:dyDescent="0.25">
      <c r="A621" s="43">
        <v>4.26</v>
      </c>
      <c r="B621" s="43">
        <v>9.23</v>
      </c>
      <c r="C621" s="43">
        <v>6.51</v>
      </c>
      <c r="D621" s="43"/>
      <c r="E621" s="10"/>
      <c r="F621" s="10"/>
    </row>
    <row r="622" spans="1:6" ht="25" x14ac:dyDescent="0.25">
      <c r="A622" s="43">
        <v>6.83</v>
      </c>
      <c r="B622" s="43">
        <v>6.07</v>
      </c>
      <c r="C622" s="43">
        <v>8.2899999999999991</v>
      </c>
      <c r="D622" s="43"/>
      <c r="E622" s="10"/>
      <c r="F622" s="10"/>
    </row>
    <row r="623" spans="1:6" ht="25" x14ac:dyDescent="0.25">
      <c r="A623" s="43">
        <v>6.18</v>
      </c>
      <c r="B623" s="43">
        <v>5.05</v>
      </c>
      <c r="C623" s="43">
        <v>6.7</v>
      </c>
      <c r="D623" s="43"/>
      <c r="E623" s="10"/>
      <c r="F623" s="10"/>
    </row>
    <row r="624" spans="1:6" ht="25" x14ac:dyDescent="0.25">
      <c r="A624" s="43">
        <v>4.2300000000000004</v>
      </c>
      <c r="B624" s="43">
        <v>5.72</v>
      </c>
      <c r="C624" s="43">
        <v>8.59</v>
      </c>
      <c r="D624" s="43"/>
      <c r="E624" s="10"/>
      <c r="F624" s="10"/>
    </row>
    <row r="625" spans="1:6" ht="25" x14ac:dyDescent="0.25">
      <c r="A625" s="43">
        <v>6.05</v>
      </c>
      <c r="B625" s="43">
        <v>8.66</v>
      </c>
      <c r="C625" s="43">
        <v>9.94</v>
      </c>
      <c r="D625" s="43"/>
      <c r="E625" s="10"/>
      <c r="F625" s="10"/>
    </row>
    <row r="626" spans="1:6" ht="25" x14ac:dyDescent="0.25">
      <c r="A626" s="43">
        <v>4.9400000000000004</v>
      </c>
      <c r="B626" s="43">
        <v>4.7300000000000004</v>
      </c>
      <c r="C626" s="43">
        <v>6.36</v>
      </c>
      <c r="D626" s="43"/>
      <c r="E626" s="10"/>
      <c r="F626" s="10"/>
    </row>
    <row r="627" spans="1:6" ht="25" x14ac:dyDescent="0.25">
      <c r="A627" s="43">
        <v>4.0999999999999996</v>
      </c>
      <c r="B627" s="43">
        <v>3.44</v>
      </c>
      <c r="C627" s="43">
        <v>8.7100000000000009</v>
      </c>
      <c r="D627" s="43"/>
      <c r="E627" s="10"/>
      <c r="F627" s="10"/>
    </row>
    <row r="628" spans="1:6" ht="25" x14ac:dyDescent="0.25">
      <c r="A628" s="43">
        <v>3.21</v>
      </c>
      <c r="B628" s="43">
        <v>4.75</v>
      </c>
      <c r="C628" s="43">
        <v>6.65</v>
      </c>
      <c r="D628" s="43"/>
      <c r="E628" s="10"/>
      <c r="F628" s="10"/>
    </row>
    <row r="629" spans="1:6" ht="25" x14ac:dyDescent="0.25">
      <c r="A629" s="43">
        <v>4.07</v>
      </c>
      <c r="B629" s="43">
        <v>7.21</v>
      </c>
      <c r="C629" s="43">
        <v>5.89</v>
      </c>
      <c r="D629" s="43"/>
      <c r="E629" s="10"/>
      <c r="F629" s="10"/>
    </row>
    <row r="630" spans="1:6" ht="25" x14ac:dyDescent="0.25">
      <c r="A630" s="43">
        <v>2.64</v>
      </c>
      <c r="B630" s="43">
        <v>5.95</v>
      </c>
      <c r="C630" s="43">
        <v>8.99</v>
      </c>
      <c r="D630" s="43"/>
      <c r="E630" s="10"/>
      <c r="F630" s="10"/>
    </row>
    <row r="631" spans="1:6" ht="25" x14ac:dyDescent="0.25">
      <c r="A631" s="43">
        <v>4.05</v>
      </c>
      <c r="B631" s="43">
        <v>14.08</v>
      </c>
      <c r="C631" s="43">
        <v>8.42</v>
      </c>
      <c r="D631" s="43"/>
      <c r="E631" s="10"/>
      <c r="F631" s="10"/>
    </row>
    <row r="632" spans="1:6" ht="25" x14ac:dyDescent="0.25">
      <c r="A632" s="43">
        <v>5.96</v>
      </c>
      <c r="B632" s="43">
        <v>11.86</v>
      </c>
      <c r="C632" s="43">
        <v>7.39</v>
      </c>
      <c r="D632" s="43"/>
      <c r="E632" s="10"/>
      <c r="F632" s="10"/>
    </row>
    <row r="633" spans="1:6" ht="25" x14ac:dyDescent="0.25">
      <c r="A633" s="43">
        <v>6.17</v>
      </c>
      <c r="B633" s="43">
        <v>5.7</v>
      </c>
      <c r="C633" s="43">
        <v>3.42</v>
      </c>
      <c r="D633" s="43"/>
      <c r="E633" s="10"/>
      <c r="F633" s="10"/>
    </row>
    <row r="634" spans="1:6" ht="25" x14ac:dyDescent="0.25">
      <c r="A634" s="43">
        <v>4.5</v>
      </c>
      <c r="B634" s="43">
        <v>5.81</v>
      </c>
      <c r="C634" s="43">
        <v>7.6</v>
      </c>
      <c r="D634" s="43"/>
      <c r="E634" s="10"/>
      <c r="F634" s="10"/>
    </row>
    <row r="635" spans="1:6" ht="25" x14ac:dyDescent="0.25">
      <c r="A635" s="43">
        <v>5.64</v>
      </c>
      <c r="B635" s="43">
        <v>9.77</v>
      </c>
      <c r="C635" s="43">
        <v>2.3199999999999998</v>
      </c>
      <c r="D635" s="43"/>
      <c r="E635" s="10"/>
      <c r="F635" s="10"/>
    </row>
    <row r="636" spans="1:6" ht="25" x14ac:dyDescent="0.25">
      <c r="A636" s="43">
        <v>5.13</v>
      </c>
      <c r="B636" s="43">
        <v>3.96</v>
      </c>
      <c r="C636" s="43">
        <v>6.61</v>
      </c>
      <c r="D636" s="43"/>
      <c r="E636" s="10"/>
      <c r="F636" s="10"/>
    </row>
    <row r="637" spans="1:6" ht="25" x14ac:dyDescent="0.25">
      <c r="A637" s="43">
        <v>5.38</v>
      </c>
      <c r="B637" s="43">
        <v>8.2200000000000006</v>
      </c>
      <c r="C637" s="43">
        <v>6.15</v>
      </c>
      <c r="D637" s="43"/>
      <c r="E637" s="10"/>
      <c r="F637" s="10"/>
    </row>
    <row r="638" spans="1:6" ht="25" x14ac:dyDescent="0.25">
      <c r="A638" s="43">
        <v>5.32</v>
      </c>
      <c r="B638" s="43">
        <v>10.11</v>
      </c>
      <c r="C638" s="43">
        <v>3.54</v>
      </c>
      <c r="D638" s="43"/>
      <c r="E638" s="10"/>
      <c r="F638" s="10"/>
    </row>
    <row r="639" spans="1:6" ht="25" x14ac:dyDescent="0.25">
      <c r="A639" s="43">
        <v>4.3899999999999997</v>
      </c>
      <c r="B639" s="43">
        <v>7.58</v>
      </c>
      <c r="C639" s="43">
        <v>5.05</v>
      </c>
      <c r="D639" s="43"/>
      <c r="E639" s="10"/>
      <c r="F639" s="10"/>
    </row>
    <row r="640" spans="1:6" ht="25" x14ac:dyDescent="0.25">
      <c r="A640" s="43">
        <v>3.19</v>
      </c>
      <c r="B640" s="43">
        <v>11.04</v>
      </c>
      <c r="C640" s="43">
        <v>7.08</v>
      </c>
      <c r="D640" s="43"/>
      <c r="E640" s="10"/>
      <c r="F640" s="10"/>
    </row>
    <row r="641" spans="1:6" ht="25" x14ac:dyDescent="0.25">
      <c r="A641" s="43">
        <v>6.68</v>
      </c>
      <c r="B641" s="43">
        <v>7.21</v>
      </c>
      <c r="C641" s="43">
        <v>9.5500000000000007</v>
      </c>
      <c r="D641" s="43"/>
      <c r="E641" s="10"/>
      <c r="F641" s="10"/>
    </row>
    <row r="642" spans="1:6" ht="25" x14ac:dyDescent="0.25">
      <c r="A642" s="43">
        <v>7.27</v>
      </c>
      <c r="B642" s="43">
        <v>6.02</v>
      </c>
      <c r="C642" s="43">
        <v>5.05</v>
      </c>
      <c r="D642" s="43"/>
      <c r="E642" s="10"/>
      <c r="F642" s="10"/>
    </row>
    <row r="643" spans="1:6" ht="25" x14ac:dyDescent="0.25">
      <c r="A643" s="43">
        <v>9.7899999999999991</v>
      </c>
      <c r="B643" s="43">
        <v>3.73</v>
      </c>
      <c r="C643" s="43">
        <v>6.48</v>
      </c>
      <c r="D643" s="43"/>
      <c r="E643" s="10"/>
      <c r="F643" s="10"/>
    </row>
    <row r="644" spans="1:6" ht="25" x14ac:dyDescent="0.25">
      <c r="A644" s="43">
        <v>1.62</v>
      </c>
      <c r="B644" s="43">
        <v>6.53</v>
      </c>
      <c r="C644" s="43">
        <v>1.3</v>
      </c>
      <c r="D644" s="43"/>
      <c r="E644" s="10"/>
      <c r="F644" s="10"/>
    </row>
    <row r="645" spans="1:6" ht="25" x14ac:dyDescent="0.25">
      <c r="A645" s="43">
        <v>4.26</v>
      </c>
      <c r="B645" s="43">
        <v>6.91</v>
      </c>
      <c r="C645" s="43">
        <v>7.69</v>
      </c>
      <c r="D645" s="43"/>
      <c r="E645" s="10"/>
      <c r="F645" s="10"/>
    </row>
    <row r="646" spans="1:6" ht="25" x14ac:dyDescent="0.25">
      <c r="A646" s="43">
        <v>1.98</v>
      </c>
      <c r="B646" s="43">
        <v>3.99</v>
      </c>
      <c r="C646" s="43">
        <v>9.25</v>
      </c>
      <c r="D646" s="43"/>
      <c r="E646" s="10"/>
      <c r="F646" s="10"/>
    </row>
    <row r="647" spans="1:6" ht="25" x14ac:dyDescent="0.25">
      <c r="A647" s="43">
        <v>6.09</v>
      </c>
      <c r="B647" s="43">
        <v>14.51</v>
      </c>
      <c r="C647" s="43">
        <v>5.25</v>
      </c>
      <c r="D647" s="43"/>
      <c r="E647" s="10"/>
      <c r="F647" s="10"/>
    </row>
    <row r="648" spans="1:6" ht="25" x14ac:dyDescent="0.25">
      <c r="A648" s="43">
        <v>6.36</v>
      </c>
      <c r="B648" s="43">
        <v>9.2899999999999991</v>
      </c>
      <c r="C648" s="43">
        <v>3.46</v>
      </c>
      <c r="D648" s="43"/>
      <c r="E648" s="10"/>
      <c r="F648" s="10"/>
    </row>
    <row r="649" spans="1:6" ht="25" x14ac:dyDescent="0.25">
      <c r="A649" s="43">
        <v>4.62</v>
      </c>
      <c r="B649" s="43">
        <v>6.51</v>
      </c>
      <c r="C649" s="43">
        <v>6.58</v>
      </c>
      <c r="D649" s="43"/>
      <c r="E649" s="10"/>
      <c r="F649" s="10"/>
    </row>
    <row r="650" spans="1:6" ht="25" x14ac:dyDescent="0.25">
      <c r="A650" s="43">
        <v>4.87</v>
      </c>
      <c r="B650" s="43">
        <v>4.21</v>
      </c>
      <c r="C650" s="43">
        <v>6.26</v>
      </c>
      <c r="D650" s="43"/>
      <c r="E650" s="10"/>
      <c r="F650" s="10"/>
    </row>
    <row r="651" spans="1:6" ht="25" x14ac:dyDescent="0.25">
      <c r="A651" s="43">
        <v>4.79</v>
      </c>
      <c r="B651" s="43">
        <v>3.13</v>
      </c>
      <c r="C651" s="43">
        <v>5.75</v>
      </c>
      <c r="D651" s="43"/>
      <c r="E651" s="10"/>
      <c r="F651" s="10"/>
    </row>
    <row r="652" spans="1:6" ht="25" x14ac:dyDescent="0.25">
      <c r="A652" s="43">
        <v>6.27</v>
      </c>
      <c r="B652" s="43">
        <v>4.74</v>
      </c>
      <c r="C652" s="43">
        <v>4.5</v>
      </c>
      <c r="D652" s="43"/>
      <c r="E652" s="10"/>
      <c r="F652" s="10"/>
    </row>
    <row r="653" spans="1:6" ht="25" x14ac:dyDescent="0.25">
      <c r="A653" s="43">
        <v>2.8</v>
      </c>
      <c r="B653" s="43">
        <v>5.2</v>
      </c>
      <c r="C653" s="43">
        <v>6.21</v>
      </c>
      <c r="D653" s="43"/>
      <c r="E653" s="10"/>
      <c r="F653" s="10"/>
    </row>
    <row r="654" spans="1:6" ht="25" x14ac:dyDescent="0.25">
      <c r="A654" s="43">
        <v>4.6100000000000003</v>
      </c>
      <c r="B654" s="43">
        <v>5.14</v>
      </c>
      <c r="C654" s="43">
        <v>7.75</v>
      </c>
      <c r="D654" s="43"/>
      <c r="E654" s="10"/>
      <c r="F654" s="10"/>
    </row>
    <row r="655" spans="1:6" ht="25" x14ac:dyDescent="0.25">
      <c r="A655" s="43">
        <v>4.8099999999999996</v>
      </c>
      <c r="B655" s="43">
        <v>11.76</v>
      </c>
      <c r="C655" s="43">
        <v>4.9000000000000004</v>
      </c>
      <c r="D655" s="43"/>
      <c r="E655" s="10"/>
      <c r="F655" s="10"/>
    </row>
    <row r="656" spans="1:6" ht="25" x14ac:dyDescent="0.25">
      <c r="A656" s="43">
        <v>4.07</v>
      </c>
      <c r="B656" s="43">
        <v>4.22</v>
      </c>
      <c r="C656" s="43">
        <v>3.48</v>
      </c>
      <c r="D656" s="43"/>
      <c r="E656" s="10"/>
      <c r="F656" s="10"/>
    </row>
    <row r="657" spans="1:6" ht="25" x14ac:dyDescent="0.25">
      <c r="A657" s="43">
        <v>4.7</v>
      </c>
      <c r="B657" s="43">
        <v>10.83</v>
      </c>
      <c r="C657" s="43">
        <v>4.07</v>
      </c>
      <c r="D657" s="43"/>
      <c r="E657" s="10"/>
      <c r="F657" s="10"/>
    </row>
    <row r="658" spans="1:6" ht="25" x14ac:dyDescent="0.25">
      <c r="A658" s="43">
        <v>2.0699999999999998</v>
      </c>
      <c r="B658" s="43">
        <v>5.63</v>
      </c>
      <c r="C658" s="43">
        <v>5.87</v>
      </c>
      <c r="D658" s="43"/>
      <c r="E658" s="10"/>
      <c r="F658" s="10"/>
    </row>
    <row r="659" spans="1:6" ht="25" x14ac:dyDescent="0.25">
      <c r="A659" s="43">
        <v>3.15</v>
      </c>
      <c r="B659" s="43">
        <v>4.1900000000000004</v>
      </c>
      <c r="C659" s="43">
        <v>3.82</v>
      </c>
      <c r="D659" s="43"/>
      <c r="E659" s="10"/>
      <c r="F659" s="10"/>
    </row>
    <row r="660" spans="1:6" ht="25" x14ac:dyDescent="0.25">
      <c r="A660" s="43">
        <v>4.51</v>
      </c>
      <c r="B660" s="43">
        <v>5.21</v>
      </c>
      <c r="C660" s="43">
        <v>4.2699999999999996</v>
      </c>
      <c r="D660" s="43"/>
      <c r="E660" s="10"/>
      <c r="F660" s="10"/>
    </row>
    <row r="661" spans="1:6" ht="25" x14ac:dyDescent="0.25">
      <c r="A661" s="43">
        <v>7.62</v>
      </c>
      <c r="B661" s="43">
        <v>9.02</v>
      </c>
      <c r="C661" s="43">
        <v>5.52</v>
      </c>
      <c r="D661" s="43"/>
      <c r="E661" s="10"/>
      <c r="F661" s="10"/>
    </row>
    <row r="662" spans="1:6" ht="25" x14ac:dyDescent="0.25">
      <c r="A662" s="43">
        <v>3.93</v>
      </c>
      <c r="B662" s="43">
        <v>12.69</v>
      </c>
      <c r="C662" s="43">
        <v>3.49</v>
      </c>
      <c r="D662" s="43"/>
      <c r="E662" s="10"/>
      <c r="F662" s="10"/>
    </row>
    <row r="663" spans="1:6" ht="25" x14ac:dyDescent="0.25">
      <c r="A663" s="43">
        <v>5.56</v>
      </c>
      <c r="B663" s="43">
        <v>11.75</v>
      </c>
      <c r="C663" s="43">
        <v>8.7899999999999991</v>
      </c>
      <c r="D663" s="43"/>
      <c r="E663" s="10"/>
      <c r="F663" s="10"/>
    </row>
    <row r="664" spans="1:6" ht="25" x14ac:dyDescent="0.25">
      <c r="A664" s="43">
        <v>5.29</v>
      </c>
      <c r="B664" s="43">
        <v>3.58</v>
      </c>
      <c r="C664" s="43">
        <v>5.62</v>
      </c>
      <c r="D664" s="43"/>
      <c r="E664" s="10"/>
      <c r="F664" s="10"/>
    </row>
    <row r="665" spans="1:6" ht="25" x14ac:dyDescent="0.25">
      <c r="A665" s="43">
        <v>4.07</v>
      </c>
      <c r="B665" s="43">
        <v>3.94</v>
      </c>
      <c r="C665" s="43">
        <v>7.12</v>
      </c>
      <c r="D665" s="43"/>
      <c r="E665" s="10"/>
      <c r="F665" s="10"/>
    </row>
    <row r="666" spans="1:6" ht="25" x14ac:dyDescent="0.25">
      <c r="A666" s="43">
        <v>7.19</v>
      </c>
      <c r="B666" s="43">
        <v>9.67</v>
      </c>
      <c r="C666" s="43">
        <v>6.15</v>
      </c>
      <c r="D666" s="43"/>
      <c r="E666" s="10"/>
      <c r="F666" s="10"/>
    </row>
    <row r="667" spans="1:6" ht="25" x14ac:dyDescent="0.25">
      <c r="A667" s="43">
        <v>2.76</v>
      </c>
      <c r="B667" s="43">
        <v>6.58</v>
      </c>
      <c r="C667" s="43">
        <v>6.93</v>
      </c>
      <c r="D667" s="43"/>
      <c r="E667" s="10"/>
      <c r="F667" s="10"/>
    </row>
    <row r="668" spans="1:6" ht="25" x14ac:dyDescent="0.25">
      <c r="A668" s="43">
        <v>3.74</v>
      </c>
      <c r="B668" s="43">
        <v>7.38</v>
      </c>
      <c r="C668" s="43">
        <v>5.49</v>
      </c>
      <c r="D668" s="43"/>
      <c r="E668" s="10"/>
      <c r="F668" s="10"/>
    </row>
    <row r="669" spans="1:6" ht="25" x14ac:dyDescent="0.25">
      <c r="A669" s="43">
        <v>4.59</v>
      </c>
      <c r="B669" s="43">
        <v>7.61</v>
      </c>
      <c r="C669" s="43">
        <v>6.67</v>
      </c>
      <c r="D669" s="43"/>
      <c r="E669" s="10"/>
      <c r="F669" s="10"/>
    </row>
    <row r="670" spans="1:6" ht="25" x14ac:dyDescent="0.25">
      <c r="A670" s="43">
        <v>3.16</v>
      </c>
      <c r="B670" s="43">
        <v>12.26</v>
      </c>
      <c r="C670" s="43">
        <v>5.01</v>
      </c>
      <c r="D670" s="43"/>
      <c r="E670" s="10"/>
      <c r="F670" s="10"/>
    </row>
    <row r="671" spans="1:6" ht="25" x14ac:dyDescent="0.25">
      <c r="A671" s="43">
        <v>2.86</v>
      </c>
      <c r="B671" s="43">
        <v>5.05</v>
      </c>
      <c r="C671" s="43">
        <v>8.75</v>
      </c>
      <c r="D671" s="43"/>
      <c r="E671" s="10"/>
      <c r="F671" s="10"/>
    </row>
    <row r="672" spans="1:6" ht="25" x14ac:dyDescent="0.25">
      <c r="A672" s="43">
        <v>4.91</v>
      </c>
      <c r="B672" s="43">
        <v>4.38</v>
      </c>
      <c r="C672" s="43">
        <v>7.43</v>
      </c>
      <c r="D672" s="43"/>
      <c r="E672" s="10"/>
      <c r="F672" s="10"/>
    </row>
    <row r="673" spans="1:6" ht="25" x14ac:dyDescent="0.25">
      <c r="A673" s="43">
        <v>6.66</v>
      </c>
      <c r="B673" s="43">
        <v>5.43</v>
      </c>
      <c r="C673" s="43">
        <v>7.95</v>
      </c>
      <c r="D673" s="43"/>
      <c r="E673" s="10"/>
      <c r="F673" s="10"/>
    </row>
    <row r="674" spans="1:6" ht="25" x14ac:dyDescent="0.25">
      <c r="A674" s="43">
        <v>9.67</v>
      </c>
      <c r="B674" s="43">
        <v>8.57</v>
      </c>
      <c r="C674" s="43">
        <v>7.67</v>
      </c>
      <c r="D674" s="43"/>
      <c r="E674" s="10"/>
      <c r="F674" s="10"/>
    </row>
    <row r="675" spans="1:6" ht="25" x14ac:dyDescent="0.25">
      <c r="A675" s="43">
        <v>2.2400000000000002</v>
      </c>
      <c r="B675" s="43">
        <v>5.79</v>
      </c>
      <c r="C675" s="43">
        <v>6.71</v>
      </c>
      <c r="D675" s="43"/>
      <c r="E675" s="10"/>
      <c r="F675" s="10"/>
    </row>
    <row r="676" spans="1:6" ht="25" x14ac:dyDescent="0.25">
      <c r="A676" s="43">
        <v>3.99</v>
      </c>
      <c r="B676" s="43">
        <v>8.01</v>
      </c>
      <c r="C676" s="43">
        <v>5.32</v>
      </c>
      <c r="D676" s="43"/>
      <c r="E676" s="10"/>
      <c r="F676" s="10"/>
    </row>
    <row r="677" spans="1:6" ht="25" x14ac:dyDescent="0.25">
      <c r="A677" s="43">
        <v>5.39</v>
      </c>
      <c r="B677" s="43">
        <v>4.1900000000000004</v>
      </c>
      <c r="C677" s="43">
        <v>5.9</v>
      </c>
      <c r="D677" s="43"/>
      <c r="E677" s="10"/>
      <c r="F677" s="10"/>
    </row>
    <row r="678" spans="1:6" ht="25" x14ac:dyDescent="0.25">
      <c r="A678" s="43">
        <v>6.39</v>
      </c>
      <c r="B678" s="43">
        <v>12.63</v>
      </c>
      <c r="C678" s="43">
        <v>4.45</v>
      </c>
      <c r="D678" s="43"/>
      <c r="E678" s="10"/>
      <c r="F678" s="10"/>
    </row>
    <row r="679" spans="1:6" ht="25" x14ac:dyDescent="0.25">
      <c r="A679" s="43">
        <v>4.3099999999999996</v>
      </c>
      <c r="B679" s="43">
        <v>7.63</v>
      </c>
      <c r="C679" s="43">
        <v>3.9</v>
      </c>
      <c r="D679" s="43"/>
      <c r="E679" s="10"/>
      <c r="F679" s="10"/>
    </row>
    <row r="680" spans="1:6" ht="25" x14ac:dyDescent="0.25">
      <c r="A680" s="43">
        <v>3.65</v>
      </c>
      <c r="B680" s="43">
        <v>6.23</v>
      </c>
      <c r="C680" s="43">
        <v>9.3699999999999992</v>
      </c>
      <c r="D680" s="43"/>
      <c r="E680" s="10"/>
      <c r="F680" s="10"/>
    </row>
    <row r="681" spans="1:6" ht="25" x14ac:dyDescent="0.25">
      <c r="A681" s="43">
        <v>6.22</v>
      </c>
      <c r="B681" s="43">
        <v>5.56</v>
      </c>
      <c r="C681" s="43">
        <v>6.78</v>
      </c>
      <c r="D681" s="43"/>
      <c r="E681" s="10"/>
      <c r="F681" s="10"/>
    </row>
    <row r="682" spans="1:6" ht="25" x14ac:dyDescent="0.25">
      <c r="A682" s="43">
        <v>2.99</v>
      </c>
      <c r="B682" s="43">
        <v>3.81</v>
      </c>
      <c r="C682" s="43">
        <v>9.11</v>
      </c>
      <c r="D682" s="43"/>
      <c r="E682" s="10"/>
      <c r="F682" s="10"/>
    </row>
    <row r="683" spans="1:6" ht="25" x14ac:dyDescent="0.25">
      <c r="A683" s="43">
        <v>4.3</v>
      </c>
      <c r="B683" s="43">
        <v>10.89</v>
      </c>
      <c r="C683" s="43">
        <v>4.57</v>
      </c>
      <c r="D683" s="43"/>
      <c r="E683" s="10"/>
      <c r="F683" s="10"/>
    </row>
    <row r="684" spans="1:6" ht="25" x14ac:dyDescent="0.25">
      <c r="A684" s="43">
        <v>4.5199999999999996</v>
      </c>
      <c r="B684" s="43">
        <v>9.44</v>
      </c>
      <c r="C684" s="43">
        <v>6.53</v>
      </c>
      <c r="D684" s="43"/>
      <c r="E684" s="10"/>
      <c r="F684" s="10"/>
    </row>
    <row r="685" spans="1:6" ht="25" x14ac:dyDescent="0.25">
      <c r="A685" s="43">
        <v>6.52</v>
      </c>
      <c r="B685" s="43">
        <v>8.39</v>
      </c>
      <c r="C685" s="43">
        <v>6.04</v>
      </c>
      <c r="D685" s="43"/>
      <c r="E685" s="10"/>
      <c r="F685" s="10"/>
    </row>
    <row r="686" spans="1:6" ht="25" x14ac:dyDescent="0.25">
      <c r="A686" s="43">
        <v>6.05</v>
      </c>
      <c r="B686" s="43">
        <v>5.21</v>
      </c>
      <c r="C686" s="43">
        <v>5.41</v>
      </c>
      <c r="D686" s="43"/>
      <c r="E686" s="10"/>
      <c r="F686" s="10"/>
    </row>
    <row r="687" spans="1:6" ht="25" x14ac:dyDescent="0.25">
      <c r="A687" s="43">
        <v>5.59</v>
      </c>
      <c r="B687" s="43">
        <v>4.2699999999999996</v>
      </c>
      <c r="C687" s="43">
        <v>6.53</v>
      </c>
      <c r="D687" s="43"/>
      <c r="E687" s="10"/>
      <c r="F687" s="10"/>
    </row>
    <row r="688" spans="1:6" ht="25" x14ac:dyDescent="0.25">
      <c r="A688" s="43">
        <v>6.04</v>
      </c>
      <c r="B688" s="43">
        <v>10.210000000000001</v>
      </c>
      <c r="C688" s="43">
        <v>6.8</v>
      </c>
      <c r="D688" s="43"/>
      <c r="E688" s="10"/>
      <c r="F688" s="10"/>
    </row>
    <row r="689" spans="1:6" ht="25" x14ac:dyDescent="0.25">
      <c r="A689" s="43">
        <v>7.82</v>
      </c>
      <c r="B689" s="43">
        <v>9.2200000000000006</v>
      </c>
      <c r="C689" s="43">
        <v>5.95</v>
      </c>
      <c r="D689" s="43"/>
      <c r="E689" s="10"/>
      <c r="F689" s="10"/>
    </row>
    <row r="690" spans="1:6" ht="25" x14ac:dyDescent="0.25">
      <c r="A690" s="43">
        <v>3.28</v>
      </c>
      <c r="B690" s="43">
        <v>7.38</v>
      </c>
      <c r="C690" s="43">
        <v>5.7</v>
      </c>
      <c r="D690" s="43"/>
      <c r="E690" s="10"/>
      <c r="F690" s="10"/>
    </row>
    <row r="691" spans="1:6" ht="25" x14ac:dyDescent="0.25">
      <c r="A691" s="43">
        <v>4.5599999999999996</v>
      </c>
      <c r="B691" s="43">
        <v>7.95</v>
      </c>
      <c r="C691" s="43">
        <v>5.25</v>
      </c>
      <c r="D691" s="43"/>
      <c r="E691" s="10"/>
      <c r="F691" s="10"/>
    </row>
    <row r="692" spans="1:6" ht="25" x14ac:dyDescent="0.25">
      <c r="A692" s="43">
        <v>3.96</v>
      </c>
      <c r="B692" s="43">
        <v>9.6</v>
      </c>
      <c r="C692" s="43">
        <v>5</v>
      </c>
      <c r="D692" s="43"/>
      <c r="E692" s="10"/>
      <c r="F692" s="10"/>
    </row>
    <row r="693" spans="1:6" ht="25" x14ac:dyDescent="0.25">
      <c r="A693" s="43">
        <v>6.31</v>
      </c>
      <c r="B693" s="43">
        <v>9.6199999999999992</v>
      </c>
      <c r="C693" s="43">
        <v>7.7</v>
      </c>
      <c r="D693" s="43"/>
      <c r="E693" s="10"/>
      <c r="F693" s="10"/>
    </row>
    <row r="694" spans="1:6" ht="25" x14ac:dyDescent="0.25">
      <c r="A694" s="43">
        <v>6.02</v>
      </c>
      <c r="B694" s="43">
        <v>4.1100000000000003</v>
      </c>
      <c r="C694" s="43">
        <v>2.41</v>
      </c>
      <c r="D694" s="43"/>
      <c r="E694" s="10"/>
      <c r="F694" s="10"/>
    </row>
    <row r="695" spans="1:6" ht="25" x14ac:dyDescent="0.25">
      <c r="A695" s="43">
        <v>3.41</v>
      </c>
      <c r="B695" s="43">
        <v>6.7</v>
      </c>
      <c r="C695" s="43">
        <v>6.2</v>
      </c>
      <c r="D695" s="43"/>
      <c r="E695" s="10"/>
      <c r="F695" s="10"/>
    </row>
    <row r="696" spans="1:6" ht="25" x14ac:dyDescent="0.25">
      <c r="A696" s="43">
        <v>1.97</v>
      </c>
      <c r="B696" s="43">
        <v>5.25</v>
      </c>
      <c r="C696" s="43">
        <v>4.04</v>
      </c>
      <c r="D696" s="43"/>
      <c r="E696" s="10"/>
      <c r="F696" s="10"/>
    </row>
    <row r="697" spans="1:6" ht="25" x14ac:dyDescent="0.25">
      <c r="A697" s="43">
        <v>7.07</v>
      </c>
      <c r="B697" s="43">
        <v>6.29</v>
      </c>
      <c r="C697" s="43">
        <v>8.4700000000000006</v>
      </c>
      <c r="D697" s="43"/>
      <c r="E697" s="10"/>
      <c r="F697" s="10"/>
    </row>
    <row r="698" spans="1:6" ht="25" x14ac:dyDescent="0.25">
      <c r="A698" s="43">
        <v>5.54</v>
      </c>
      <c r="B698" s="43">
        <v>4.38</v>
      </c>
      <c r="C698" s="43">
        <v>6.44</v>
      </c>
      <c r="D698" s="43"/>
      <c r="E698" s="10"/>
      <c r="F698" s="10"/>
    </row>
    <row r="699" spans="1:6" ht="25" x14ac:dyDescent="0.25">
      <c r="A699" s="43">
        <v>2.99</v>
      </c>
      <c r="B699" s="43">
        <v>10.37</v>
      </c>
      <c r="C699" s="43">
        <v>5.1100000000000003</v>
      </c>
      <c r="D699" s="43"/>
      <c r="E699" s="10"/>
      <c r="F699" s="10"/>
    </row>
    <row r="700" spans="1:6" ht="25" x14ac:dyDescent="0.25">
      <c r="A700" s="43">
        <v>4.55</v>
      </c>
      <c r="B700" s="43">
        <v>6.99</v>
      </c>
      <c r="C700" s="43">
        <v>7.9</v>
      </c>
      <c r="D700" s="43"/>
      <c r="E700" s="10"/>
      <c r="F700" s="10"/>
    </row>
    <row r="701" spans="1:6" ht="25" x14ac:dyDescent="0.25">
      <c r="A701" s="43">
        <v>5.03</v>
      </c>
      <c r="B701" s="43">
        <v>8.6999999999999993</v>
      </c>
      <c r="C701" s="43">
        <v>6.5</v>
      </c>
      <c r="D701" s="43"/>
      <c r="E701" s="10"/>
      <c r="F701" s="10"/>
    </row>
    <row r="702" spans="1:6" ht="25" x14ac:dyDescent="0.25">
      <c r="A702" s="43">
        <v>6.94</v>
      </c>
      <c r="B702" s="43">
        <v>5.21</v>
      </c>
      <c r="C702" s="43">
        <v>4.97</v>
      </c>
      <c r="D702" s="43"/>
      <c r="E702" s="10"/>
      <c r="F702" s="10"/>
    </row>
    <row r="703" spans="1:6" ht="25" x14ac:dyDescent="0.25">
      <c r="A703" s="43">
        <v>3.64</v>
      </c>
      <c r="B703" s="43">
        <v>5.61</v>
      </c>
      <c r="C703" s="43">
        <v>3.71</v>
      </c>
      <c r="D703" s="43"/>
      <c r="E703" s="10"/>
      <c r="F703" s="10"/>
    </row>
    <row r="704" spans="1:6" ht="25" x14ac:dyDescent="0.25">
      <c r="A704" s="43">
        <v>4.04</v>
      </c>
      <c r="B704" s="43">
        <v>11.73</v>
      </c>
      <c r="C704" s="43">
        <v>6.07</v>
      </c>
      <c r="D704" s="43"/>
      <c r="E704" s="10"/>
      <c r="F704" s="10"/>
    </row>
    <row r="705" spans="1:6" ht="25" x14ac:dyDescent="0.25">
      <c r="A705" s="43">
        <v>4.1900000000000004</v>
      </c>
      <c r="B705" s="43">
        <v>5.68</v>
      </c>
      <c r="C705" s="43">
        <v>7.11</v>
      </c>
      <c r="D705" s="43"/>
      <c r="E705" s="10"/>
      <c r="F705" s="10"/>
    </row>
    <row r="706" spans="1:6" ht="25" x14ac:dyDescent="0.25">
      <c r="A706" s="43">
        <v>2.72</v>
      </c>
      <c r="B706" s="43">
        <v>6.25</v>
      </c>
      <c r="C706" s="43">
        <v>8.66</v>
      </c>
      <c r="D706" s="43"/>
      <c r="E706" s="10"/>
      <c r="F706" s="10"/>
    </row>
    <row r="707" spans="1:6" ht="25" x14ac:dyDescent="0.25">
      <c r="A707" s="43">
        <v>5.87</v>
      </c>
      <c r="B707" s="43">
        <v>4.1399999999999997</v>
      </c>
      <c r="C707" s="43">
        <v>5.03</v>
      </c>
      <c r="D707" s="43"/>
      <c r="E707" s="10"/>
      <c r="F707" s="10"/>
    </row>
    <row r="708" spans="1:6" ht="25" x14ac:dyDescent="0.25">
      <c r="A708" s="43">
        <v>2.35</v>
      </c>
      <c r="B708" s="43">
        <v>11.14</v>
      </c>
      <c r="C708" s="43">
        <v>5.33</v>
      </c>
      <c r="D708" s="43"/>
      <c r="E708" s="10"/>
      <c r="F708" s="10"/>
    </row>
    <row r="709" spans="1:6" ht="25" x14ac:dyDescent="0.25">
      <c r="A709" s="43">
        <v>3.2</v>
      </c>
      <c r="B709" s="43">
        <v>13.28</v>
      </c>
      <c r="C709" s="43">
        <v>3.61</v>
      </c>
      <c r="D709" s="43"/>
      <c r="E709" s="10"/>
      <c r="F709" s="10"/>
    </row>
    <row r="710" spans="1:6" ht="25" x14ac:dyDescent="0.25">
      <c r="A710" s="43">
        <v>6.27</v>
      </c>
      <c r="B710" s="43">
        <v>11.27</v>
      </c>
      <c r="C710" s="43">
        <v>6.56</v>
      </c>
      <c r="D710" s="43"/>
      <c r="E710" s="10"/>
      <c r="F710" s="10"/>
    </row>
    <row r="711" spans="1:6" ht="25" x14ac:dyDescent="0.25">
      <c r="A711" s="43">
        <v>5.43</v>
      </c>
      <c r="B711" s="43">
        <v>2.85</v>
      </c>
      <c r="C711" s="43">
        <v>4.5999999999999996</v>
      </c>
      <c r="D711" s="43"/>
      <c r="E711" s="10"/>
      <c r="F711" s="10"/>
    </row>
    <row r="712" spans="1:6" ht="25" x14ac:dyDescent="0.25">
      <c r="A712" s="43">
        <v>4.2</v>
      </c>
      <c r="B712" s="43">
        <v>11.98</v>
      </c>
      <c r="C712" s="43">
        <v>9.58</v>
      </c>
      <c r="D712" s="43"/>
      <c r="E712" s="10"/>
      <c r="F712" s="10"/>
    </row>
    <row r="713" spans="1:6" ht="25" x14ac:dyDescent="0.25">
      <c r="A713" s="43">
        <v>4.72</v>
      </c>
      <c r="B713" s="43">
        <v>6.86</v>
      </c>
      <c r="C713" s="43">
        <v>5.42</v>
      </c>
      <c r="D713" s="43"/>
      <c r="E713" s="10"/>
      <c r="F713" s="10"/>
    </row>
    <row r="714" spans="1:6" ht="25" x14ac:dyDescent="0.25">
      <c r="A714" s="43">
        <v>3.42</v>
      </c>
      <c r="B714" s="43">
        <v>5.0599999999999996</v>
      </c>
      <c r="C714" s="43">
        <v>6.03</v>
      </c>
      <c r="D714" s="43"/>
      <c r="E714" s="10"/>
      <c r="F714" s="10"/>
    </row>
    <row r="715" spans="1:6" ht="25" x14ac:dyDescent="0.25">
      <c r="A715" s="43">
        <v>3.17</v>
      </c>
      <c r="B715" s="43">
        <v>14.08</v>
      </c>
      <c r="C715" s="43">
        <v>2.56</v>
      </c>
      <c r="D715" s="43"/>
      <c r="E715" s="10"/>
      <c r="F715" s="10"/>
    </row>
    <row r="716" spans="1:6" ht="25" x14ac:dyDescent="0.25">
      <c r="A716" s="43">
        <v>9.7100000000000009</v>
      </c>
      <c r="B716" s="43">
        <v>9.2100000000000009</v>
      </c>
      <c r="C716" s="43">
        <v>6.74</v>
      </c>
      <c r="D716" s="43"/>
      <c r="E716" s="10"/>
      <c r="F716" s="10"/>
    </row>
    <row r="717" spans="1:6" ht="25" x14ac:dyDescent="0.25">
      <c r="A717" s="43">
        <v>9.34</v>
      </c>
      <c r="B717" s="43">
        <v>5.77</v>
      </c>
      <c r="C717" s="43">
        <v>9.23</v>
      </c>
      <c r="D717" s="43"/>
      <c r="E717" s="10"/>
      <c r="F717" s="10"/>
    </row>
    <row r="718" spans="1:6" ht="25" x14ac:dyDescent="0.25">
      <c r="A718" s="43">
        <v>4.07</v>
      </c>
      <c r="B718" s="43">
        <v>8.98</v>
      </c>
      <c r="C718" s="43">
        <v>6.36</v>
      </c>
      <c r="D718" s="43"/>
      <c r="E718" s="10"/>
      <c r="F718" s="10"/>
    </row>
    <row r="719" spans="1:6" ht="25" x14ac:dyDescent="0.25">
      <c r="A719" s="43">
        <v>4.0199999999999996</v>
      </c>
      <c r="B719" s="43">
        <v>9.66</v>
      </c>
      <c r="C719" s="43">
        <v>6.57</v>
      </c>
      <c r="D719" s="43"/>
      <c r="E719" s="10"/>
      <c r="F719" s="10"/>
    </row>
    <row r="720" spans="1:6" ht="25" x14ac:dyDescent="0.25">
      <c r="A720" s="43">
        <v>3.15</v>
      </c>
      <c r="B720" s="43">
        <v>6.08</v>
      </c>
      <c r="C720" s="43">
        <v>3.58</v>
      </c>
      <c r="D720" s="43"/>
      <c r="E720" s="10"/>
      <c r="F720" s="10"/>
    </row>
    <row r="721" spans="1:6" ht="25" x14ac:dyDescent="0.25">
      <c r="A721" s="43">
        <v>5.47</v>
      </c>
      <c r="B721" s="43">
        <v>4.07</v>
      </c>
      <c r="C721" s="43">
        <v>6.7</v>
      </c>
      <c r="D721" s="43"/>
      <c r="E721" s="10"/>
      <c r="F721" s="10"/>
    </row>
    <row r="722" spans="1:6" ht="25" x14ac:dyDescent="0.25">
      <c r="A722" s="43">
        <v>5.33</v>
      </c>
      <c r="B722" s="43">
        <v>7.81</v>
      </c>
      <c r="C722" s="43">
        <v>3.7</v>
      </c>
      <c r="D722" s="43"/>
      <c r="E722" s="10"/>
      <c r="F722" s="10"/>
    </row>
    <row r="723" spans="1:6" ht="25" x14ac:dyDescent="0.25">
      <c r="A723" s="43">
        <v>4.43</v>
      </c>
      <c r="B723" s="43">
        <v>8.4</v>
      </c>
      <c r="C723" s="43">
        <v>9.07</v>
      </c>
      <c r="D723" s="43"/>
      <c r="E723" s="10"/>
      <c r="F723" s="10"/>
    </row>
    <row r="724" spans="1:6" ht="25" x14ac:dyDescent="0.25">
      <c r="A724" s="43">
        <v>2.21</v>
      </c>
      <c r="B724" s="43">
        <v>3.68</v>
      </c>
      <c r="C724" s="43">
        <v>13.13</v>
      </c>
      <c r="D724" s="43"/>
      <c r="E724" s="10"/>
      <c r="F724" s="10"/>
    </row>
    <row r="725" spans="1:6" ht="25" x14ac:dyDescent="0.25">
      <c r="A725" s="43">
        <v>6.58</v>
      </c>
      <c r="B725" s="43">
        <v>4.63</v>
      </c>
      <c r="C725" s="43">
        <v>7.52</v>
      </c>
      <c r="D725" s="43"/>
      <c r="E725" s="10"/>
      <c r="F725" s="10"/>
    </row>
    <row r="726" spans="1:6" ht="25" x14ac:dyDescent="0.25">
      <c r="A726" s="43">
        <v>8.76</v>
      </c>
      <c r="B726" s="43">
        <v>5.23</v>
      </c>
      <c r="C726" s="43">
        <v>9.57</v>
      </c>
      <c r="D726" s="43"/>
      <c r="E726" s="10"/>
      <c r="F726" s="10"/>
    </row>
    <row r="727" spans="1:6" ht="25" x14ac:dyDescent="0.25">
      <c r="A727" s="43">
        <v>1.88</v>
      </c>
      <c r="B727" s="43">
        <v>6.86</v>
      </c>
      <c r="C727" s="43">
        <v>4.84</v>
      </c>
      <c r="D727" s="43"/>
      <c r="E727" s="10"/>
      <c r="F727" s="10"/>
    </row>
    <row r="728" spans="1:6" ht="25" x14ac:dyDescent="0.25">
      <c r="A728" s="43">
        <v>3.52</v>
      </c>
      <c r="B728" s="43">
        <v>5.7</v>
      </c>
      <c r="C728" s="43">
        <v>3.33</v>
      </c>
      <c r="D728" s="43"/>
      <c r="E728" s="10"/>
      <c r="F728" s="10"/>
    </row>
    <row r="729" spans="1:6" ht="25" x14ac:dyDescent="0.25">
      <c r="A729" s="43">
        <v>9.24</v>
      </c>
      <c r="B729" s="43">
        <v>4.5999999999999996</v>
      </c>
      <c r="C729" s="43">
        <v>4.95</v>
      </c>
      <c r="D729" s="43"/>
      <c r="E729" s="10"/>
      <c r="F729" s="10"/>
    </row>
    <row r="730" spans="1:6" ht="25" x14ac:dyDescent="0.25">
      <c r="A730" s="43">
        <v>5.79</v>
      </c>
      <c r="B730" s="43">
        <v>3.71</v>
      </c>
      <c r="C730" s="43">
        <v>10.63</v>
      </c>
      <c r="D730" s="43"/>
      <c r="E730" s="10"/>
      <c r="F730" s="10"/>
    </row>
    <row r="731" spans="1:6" ht="25" x14ac:dyDescent="0.25">
      <c r="A731" s="43">
        <v>9.39</v>
      </c>
      <c r="B731" s="43">
        <v>5.82</v>
      </c>
      <c r="C731" s="43">
        <v>8.81</v>
      </c>
      <c r="D731" s="43"/>
      <c r="E731" s="10"/>
      <c r="F731" s="10"/>
    </row>
    <row r="732" spans="1:6" ht="25" x14ac:dyDescent="0.25">
      <c r="A732" s="43">
        <v>4.37</v>
      </c>
      <c r="B732" s="43">
        <v>3.42</v>
      </c>
      <c r="C732" s="43">
        <v>7.03</v>
      </c>
      <c r="D732" s="43"/>
      <c r="E732" s="10"/>
      <c r="F732" s="10"/>
    </row>
    <row r="733" spans="1:6" ht="25" x14ac:dyDescent="0.25">
      <c r="A733" s="43">
        <v>2.34</v>
      </c>
      <c r="B733" s="43">
        <v>5.72</v>
      </c>
      <c r="C733" s="43">
        <v>4.2300000000000004</v>
      </c>
      <c r="D733" s="43"/>
      <c r="E733" s="10"/>
      <c r="F733" s="10"/>
    </row>
    <row r="734" spans="1:6" ht="25" x14ac:dyDescent="0.25">
      <c r="A734" s="43">
        <v>3.49</v>
      </c>
      <c r="B734" s="43">
        <v>4.76</v>
      </c>
      <c r="C734" s="43">
        <v>7.69</v>
      </c>
      <c r="D734" s="43"/>
      <c r="E734" s="10"/>
      <c r="F734" s="10"/>
    </row>
    <row r="735" spans="1:6" ht="25" x14ac:dyDescent="0.25">
      <c r="A735" s="43">
        <v>6.45</v>
      </c>
      <c r="B735" s="43">
        <v>10.46</v>
      </c>
      <c r="C735" s="43">
        <v>6.31</v>
      </c>
      <c r="D735" s="43"/>
      <c r="E735" s="10"/>
      <c r="F735" s="10"/>
    </row>
    <row r="736" spans="1:6" ht="25" x14ac:dyDescent="0.25">
      <c r="A736" s="43">
        <v>2.67</v>
      </c>
      <c r="B736" s="43">
        <v>4.66</v>
      </c>
      <c r="C736" s="43">
        <v>8.08</v>
      </c>
      <c r="D736" s="43"/>
      <c r="E736" s="10"/>
      <c r="F736" s="10"/>
    </row>
    <row r="737" spans="1:6" ht="25" x14ac:dyDescent="0.25">
      <c r="A737" s="43">
        <v>3.64</v>
      </c>
      <c r="B737" s="43">
        <v>10.68</v>
      </c>
      <c r="C737" s="43">
        <v>5.01</v>
      </c>
      <c r="D737" s="43"/>
      <c r="E737" s="10"/>
      <c r="F737" s="10"/>
    </row>
    <row r="738" spans="1:6" ht="25" x14ac:dyDescent="0.25">
      <c r="A738" s="43">
        <v>7.01</v>
      </c>
      <c r="B738" s="43">
        <v>8.3000000000000007</v>
      </c>
      <c r="C738" s="43">
        <v>3.08</v>
      </c>
      <c r="D738" s="43"/>
      <c r="E738" s="10"/>
      <c r="F738" s="10"/>
    </row>
    <row r="739" spans="1:6" ht="25" x14ac:dyDescent="0.25">
      <c r="A739" s="43">
        <v>4.3099999999999996</v>
      </c>
      <c r="B739" s="43">
        <v>10.09</v>
      </c>
      <c r="C739" s="43">
        <v>4.68</v>
      </c>
      <c r="D739" s="43"/>
      <c r="E739" s="10"/>
      <c r="F739" s="10"/>
    </row>
    <row r="740" spans="1:6" ht="25" x14ac:dyDescent="0.25">
      <c r="A740" s="43">
        <v>11.1</v>
      </c>
      <c r="B740" s="43">
        <v>8.11</v>
      </c>
      <c r="C740" s="43">
        <v>7.52</v>
      </c>
      <c r="D740" s="43"/>
      <c r="E740" s="10"/>
      <c r="F740" s="10"/>
    </row>
    <row r="741" spans="1:6" ht="25" x14ac:dyDescent="0.25">
      <c r="A741" s="43">
        <v>6.58</v>
      </c>
      <c r="B741" s="43">
        <v>9.0399999999999991</v>
      </c>
      <c r="C741" s="43">
        <v>7.42</v>
      </c>
      <c r="D741" s="43"/>
      <c r="E741" s="10"/>
      <c r="F741" s="10"/>
    </row>
    <row r="742" spans="1:6" ht="25" x14ac:dyDescent="0.25">
      <c r="A742" s="43">
        <v>2.56</v>
      </c>
      <c r="B742" s="43">
        <v>12.67</v>
      </c>
      <c r="C742" s="43">
        <v>5.0199999999999996</v>
      </c>
      <c r="D742" s="43"/>
      <c r="E742" s="10"/>
      <c r="F742" s="10"/>
    </row>
    <row r="743" spans="1:6" ht="25" x14ac:dyDescent="0.25">
      <c r="A743" s="43">
        <v>3.69</v>
      </c>
      <c r="B743" s="43">
        <v>8.94</v>
      </c>
      <c r="C743" s="43">
        <v>12.8</v>
      </c>
      <c r="D743" s="43"/>
      <c r="E743" s="10"/>
      <c r="F743" s="10"/>
    </row>
    <row r="744" spans="1:6" ht="25" x14ac:dyDescent="0.25">
      <c r="A744" s="43">
        <v>4.5599999999999996</v>
      </c>
      <c r="B744" s="43">
        <v>3.85</v>
      </c>
      <c r="C744" s="43">
        <v>6.79</v>
      </c>
      <c r="D744" s="43"/>
      <c r="E744" s="10"/>
      <c r="F744" s="10"/>
    </row>
    <row r="745" spans="1:6" ht="25" x14ac:dyDescent="0.25">
      <c r="A745" s="43">
        <v>9.67</v>
      </c>
      <c r="B745" s="43">
        <v>4.7300000000000004</v>
      </c>
      <c r="C745" s="43">
        <v>8.6199999999999992</v>
      </c>
      <c r="D745" s="43"/>
      <c r="E745" s="10"/>
      <c r="F745" s="10"/>
    </row>
    <row r="746" spans="1:6" ht="25" x14ac:dyDescent="0.25">
      <c r="A746" s="43">
        <v>2.37</v>
      </c>
      <c r="B746" s="43">
        <v>4.49</v>
      </c>
      <c r="C746" s="43">
        <v>6.07</v>
      </c>
      <c r="D746" s="43"/>
      <c r="E746" s="10"/>
      <c r="F746" s="10"/>
    </row>
    <row r="747" spans="1:6" ht="25" x14ac:dyDescent="0.25">
      <c r="A747" s="43">
        <v>7.55</v>
      </c>
      <c r="B747" s="43">
        <v>4.87</v>
      </c>
      <c r="C747" s="43">
        <v>6.23</v>
      </c>
      <c r="D747" s="43"/>
      <c r="E747" s="10"/>
      <c r="F747" s="10"/>
    </row>
    <row r="748" spans="1:6" ht="25" x14ac:dyDescent="0.25">
      <c r="A748" s="43">
        <v>4.4000000000000004</v>
      </c>
      <c r="B748" s="43">
        <v>6.01</v>
      </c>
      <c r="C748" s="43">
        <v>3.9</v>
      </c>
      <c r="D748" s="43"/>
      <c r="E748" s="10"/>
      <c r="F748" s="10"/>
    </row>
    <row r="749" spans="1:6" ht="25" x14ac:dyDescent="0.25">
      <c r="A749" s="43">
        <v>3.31</v>
      </c>
      <c r="B749" s="43">
        <v>5.6</v>
      </c>
      <c r="C749" s="43">
        <v>9.66</v>
      </c>
      <c r="D749" s="43"/>
      <c r="E749" s="10"/>
      <c r="F749" s="10"/>
    </row>
    <row r="750" spans="1:6" ht="25" x14ac:dyDescent="0.25">
      <c r="A750" s="43">
        <v>5.19</v>
      </c>
      <c r="B750" s="43">
        <v>6.88</v>
      </c>
      <c r="C750" s="43">
        <v>5.97</v>
      </c>
      <c r="D750" s="43"/>
      <c r="E750" s="10"/>
      <c r="F750" s="10"/>
    </row>
    <row r="751" spans="1:6" ht="25" x14ac:dyDescent="0.25">
      <c r="A751" s="43">
        <v>8.91</v>
      </c>
      <c r="B751" s="43">
        <v>14.24</v>
      </c>
      <c r="C751" s="43">
        <v>4.8899999999999997</v>
      </c>
      <c r="D751" s="43"/>
      <c r="E751" s="10"/>
      <c r="F751" s="10"/>
    </row>
    <row r="752" spans="1:6" ht="25" x14ac:dyDescent="0.25">
      <c r="A752" s="43">
        <v>1.93</v>
      </c>
      <c r="B752" s="43">
        <v>4.0999999999999996</v>
      </c>
      <c r="C752" s="43">
        <v>6.81</v>
      </c>
      <c r="D752" s="43"/>
      <c r="E752" s="10"/>
      <c r="F752" s="10"/>
    </row>
    <row r="753" spans="1:6" ht="25" x14ac:dyDescent="0.25">
      <c r="A753" s="43">
        <v>5.17</v>
      </c>
      <c r="B753" s="43">
        <v>5.65</v>
      </c>
      <c r="C753" s="43">
        <v>5.25</v>
      </c>
      <c r="D753" s="43"/>
      <c r="E753" s="10"/>
      <c r="F753" s="10"/>
    </row>
    <row r="754" spans="1:6" ht="25" x14ac:dyDescent="0.25">
      <c r="A754" s="43">
        <v>5.07</v>
      </c>
      <c r="B754" s="43">
        <v>4.91</v>
      </c>
      <c r="C754" s="43">
        <v>8.0399999999999991</v>
      </c>
      <c r="D754" s="43"/>
      <c r="E754" s="10"/>
      <c r="F754" s="10"/>
    </row>
    <row r="755" spans="1:6" ht="25" x14ac:dyDescent="0.25">
      <c r="A755" s="43">
        <v>6.24</v>
      </c>
      <c r="B755" s="43">
        <v>6.66</v>
      </c>
      <c r="C755" s="43">
        <v>7.43</v>
      </c>
      <c r="D755" s="43"/>
      <c r="E755" s="10"/>
      <c r="F755" s="10"/>
    </row>
    <row r="756" spans="1:6" ht="25" x14ac:dyDescent="0.25">
      <c r="A756" s="43">
        <v>3.62</v>
      </c>
      <c r="B756" s="43">
        <v>10.8</v>
      </c>
      <c r="C756" s="43">
        <v>5.56</v>
      </c>
      <c r="D756" s="43"/>
      <c r="E756" s="10"/>
      <c r="F756" s="10"/>
    </row>
    <row r="757" spans="1:6" ht="25" x14ac:dyDescent="0.25">
      <c r="A757" s="43">
        <v>4.8</v>
      </c>
      <c r="B757" s="43">
        <v>3.76</v>
      </c>
      <c r="C757" s="43">
        <v>8.5299999999999994</v>
      </c>
      <c r="D757" s="43"/>
      <c r="E757" s="10"/>
      <c r="F757" s="10"/>
    </row>
    <row r="758" spans="1:6" ht="25" x14ac:dyDescent="0.25">
      <c r="A758" s="43">
        <v>6.84</v>
      </c>
      <c r="B758" s="43">
        <v>11.54</v>
      </c>
      <c r="C758" s="43">
        <v>4.84</v>
      </c>
      <c r="D758" s="43"/>
      <c r="E758" s="10"/>
      <c r="F758" s="10"/>
    </row>
    <row r="759" spans="1:6" ht="25" x14ac:dyDescent="0.25">
      <c r="A759" s="43">
        <v>2.23</v>
      </c>
      <c r="B759" s="43">
        <v>5.75</v>
      </c>
      <c r="C759" s="43">
        <v>5.3</v>
      </c>
      <c r="D759" s="43"/>
      <c r="E759" s="10"/>
      <c r="F759" s="10"/>
    </row>
    <row r="760" spans="1:6" ht="25" x14ac:dyDescent="0.25">
      <c r="A760" s="43">
        <v>6.13</v>
      </c>
      <c r="B760" s="43">
        <v>6.11</v>
      </c>
      <c r="C760" s="43">
        <v>4.96</v>
      </c>
      <c r="D760" s="43"/>
      <c r="E760" s="10"/>
      <c r="F760" s="10"/>
    </row>
    <row r="761" spans="1:6" ht="25" x14ac:dyDescent="0.25">
      <c r="A761" s="43">
        <v>5.27</v>
      </c>
      <c r="B761" s="43">
        <v>3.33</v>
      </c>
      <c r="C761" s="43">
        <v>6.99</v>
      </c>
      <c r="D761" s="43"/>
      <c r="E761" s="10"/>
      <c r="F761" s="10"/>
    </row>
    <row r="762" spans="1:6" ht="25" x14ac:dyDescent="0.25">
      <c r="A762" s="43">
        <v>3.36</v>
      </c>
      <c r="B762" s="43">
        <v>5.42</v>
      </c>
      <c r="C762" s="43">
        <v>5.03</v>
      </c>
      <c r="D762" s="43"/>
      <c r="E762" s="10"/>
      <c r="F762" s="10"/>
    </row>
    <row r="763" spans="1:6" ht="25" x14ac:dyDescent="0.25">
      <c r="A763" s="43">
        <v>5.36</v>
      </c>
      <c r="B763" s="43">
        <v>8.06</v>
      </c>
      <c r="C763" s="43">
        <v>4.92</v>
      </c>
      <c r="D763" s="43"/>
      <c r="E763" s="10"/>
      <c r="F763" s="10"/>
    </row>
    <row r="764" spans="1:6" ht="25" x14ac:dyDescent="0.25">
      <c r="A764" s="43">
        <v>8.86</v>
      </c>
      <c r="B764" s="43">
        <v>9.16</v>
      </c>
      <c r="C764" s="43">
        <v>9.67</v>
      </c>
      <c r="D764" s="43"/>
      <c r="E764" s="10"/>
      <c r="F764" s="10"/>
    </row>
    <row r="765" spans="1:6" ht="25" x14ac:dyDescent="0.25">
      <c r="A765" s="43">
        <v>4.7</v>
      </c>
      <c r="B765" s="43">
        <v>9.3800000000000008</v>
      </c>
      <c r="C765" s="43">
        <v>4.12</v>
      </c>
      <c r="D765" s="43"/>
      <c r="E765" s="10"/>
      <c r="F765" s="10"/>
    </row>
    <row r="766" spans="1:6" ht="25" x14ac:dyDescent="0.25">
      <c r="A766" s="43">
        <v>3.61</v>
      </c>
      <c r="B766" s="43">
        <v>10.81</v>
      </c>
      <c r="C766" s="43">
        <v>5.5</v>
      </c>
      <c r="D766" s="43"/>
      <c r="E766" s="10"/>
      <c r="F766" s="10"/>
    </row>
    <row r="767" spans="1:6" ht="25" x14ac:dyDescent="0.25">
      <c r="A767" s="43">
        <v>6.81</v>
      </c>
      <c r="B767" s="43">
        <v>7.2</v>
      </c>
      <c r="C767" s="43">
        <v>3.92</v>
      </c>
      <c r="D767" s="43"/>
      <c r="E767" s="10"/>
      <c r="F767" s="10"/>
    </row>
    <row r="768" spans="1:6" ht="25" x14ac:dyDescent="0.25">
      <c r="A768" s="43">
        <v>4.0199999999999996</v>
      </c>
      <c r="B768" s="43">
        <v>7.47</v>
      </c>
      <c r="C768" s="43">
        <v>6.77</v>
      </c>
      <c r="D768" s="43"/>
      <c r="E768" s="10"/>
      <c r="F768" s="10"/>
    </row>
    <row r="769" spans="1:6" ht="25" x14ac:dyDescent="0.25">
      <c r="A769" s="43">
        <v>7.49</v>
      </c>
      <c r="B769" s="43">
        <v>7.16</v>
      </c>
      <c r="C769" s="43">
        <v>9.8800000000000008</v>
      </c>
      <c r="D769" s="43"/>
      <c r="E769" s="10"/>
      <c r="F769" s="10"/>
    </row>
    <row r="770" spans="1:6" ht="25" x14ac:dyDescent="0.25">
      <c r="A770" s="43">
        <v>3.51</v>
      </c>
      <c r="B770" s="43">
        <v>5.34</v>
      </c>
      <c r="C770" s="43">
        <v>3.85</v>
      </c>
      <c r="D770" s="43"/>
      <c r="E770" s="10"/>
      <c r="F770" s="10"/>
    </row>
    <row r="771" spans="1:6" ht="25" x14ac:dyDescent="0.25">
      <c r="A771" s="43">
        <v>6.05</v>
      </c>
      <c r="B771" s="43">
        <v>9.57</v>
      </c>
      <c r="C771" s="43">
        <v>4.42</v>
      </c>
      <c r="D771" s="43"/>
      <c r="E771" s="10"/>
      <c r="F771" s="10"/>
    </row>
    <row r="772" spans="1:6" ht="25" x14ac:dyDescent="0.25">
      <c r="A772" s="43">
        <v>6.87</v>
      </c>
      <c r="B772" s="43">
        <v>11.4</v>
      </c>
      <c r="C772" s="43">
        <v>9.84</v>
      </c>
      <c r="D772" s="43"/>
      <c r="E772" s="10"/>
      <c r="F772" s="10"/>
    </row>
    <row r="773" spans="1:6" ht="25" x14ac:dyDescent="0.25">
      <c r="A773" s="43">
        <v>6.87</v>
      </c>
      <c r="B773" s="43">
        <v>3.51</v>
      </c>
      <c r="C773" s="43">
        <v>6.77</v>
      </c>
      <c r="D773" s="43"/>
      <c r="E773" s="10"/>
      <c r="F773" s="10"/>
    </row>
    <row r="774" spans="1:6" ht="25" x14ac:dyDescent="0.25">
      <c r="A774" s="43">
        <v>4.22</v>
      </c>
      <c r="B774" s="43">
        <v>2.87</v>
      </c>
      <c r="C774" s="43">
        <v>6.48</v>
      </c>
      <c r="D774" s="43"/>
      <c r="E774" s="10"/>
      <c r="F774" s="10"/>
    </row>
    <row r="775" spans="1:6" ht="25" x14ac:dyDescent="0.25">
      <c r="A775" s="43">
        <v>2.92</v>
      </c>
      <c r="B775" s="43">
        <v>8.1</v>
      </c>
      <c r="C775" s="43">
        <v>5.3</v>
      </c>
      <c r="D775" s="43"/>
      <c r="E775" s="10"/>
      <c r="F775" s="10"/>
    </row>
    <row r="776" spans="1:6" ht="25" x14ac:dyDescent="0.25">
      <c r="A776" s="43">
        <v>8.8800000000000008</v>
      </c>
      <c r="B776" s="43">
        <v>3.98</v>
      </c>
      <c r="C776" s="43">
        <v>4.54</v>
      </c>
      <c r="D776" s="43"/>
      <c r="E776" s="10"/>
      <c r="F776" s="10"/>
    </row>
    <row r="777" spans="1:6" ht="25" x14ac:dyDescent="0.25">
      <c r="A777" s="43">
        <v>2.0699999999999998</v>
      </c>
      <c r="B777" s="43">
        <v>4.6900000000000004</v>
      </c>
      <c r="C777" s="43">
        <v>10.15</v>
      </c>
      <c r="D777" s="43"/>
      <c r="E777" s="10"/>
      <c r="F777" s="10"/>
    </row>
    <row r="778" spans="1:6" ht="25" x14ac:dyDescent="0.25">
      <c r="A778" s="43">
        <v>4.62</v>
      </c>
      <c r="B778" s="43">
        <v>7.07</v>
      </c>
      <c r="C778" s="43">
        <v>5.64</v>
      </c>
      <c r="D778" s="43"/>
      <c r="E778" s="10"/>
      <c r="F778" s="10"/>
    </row>
    <row r="779" spans="1:6" ht="25" x14ac:dyDescent="0.25">
      <c r="A779" s="43">
        <v>1.92</v>
      </c>
      <c r="B779" s="43">
        <v>9.34</v>
      </c>
      <c r="C779" s="43">
        <v>5.18</v>
      </c>
      <c r="D779" s="43"/>
      <c r="E779" s="10"/>
      <c r="F779" s="10"/>
    </row>
    <row r="780" spans="1:6" ht="25" x14ac:dyDescent="0.25">
      <c r="A780" s="43">
        <v>2.38</v>
      </c>
      <c r="B780" s="43">
        <v>18.12</v>
      </c>
      <c r="C780" s="43">
        <v>4.8899999999999997</v>
      </c>
      <c r="D780" s="43"/>
      <c r="E780" s="10"/>
      <c r="F780" s="10"/>
    </row>
    <row r="781" spans="1:6" ht="25" x14ac:dyDescent="0.25">
      <c r="A781" s="43">
        <v>3.82</v>
      </c>
      <c r="B781" s="43">
        <v>15.08</v>
      </c>
      <c r="C781" s="43">
        <v>13.35</v>
      </c>
      <c r="D781" s="43"/>
      <c r="E781" s="10"/>
      <c r="F781" s="10"/>
    </row>
    <row r="782" spans="1:6" ht="25" x14ac:dyDescent="0.25">
      <c r="A782" s="43">
        <v>3.3</v>
      </c>
      <c r="B782" s="43">
        <v>9.89</v>
      </c>
      <c r="C782" s="43">
        <v>6.42</v>
      </c>
      <c r="D782" s="43"/>
      <c r="E782" s="10"/>
      <c r="F782" s="10"/>
    </row>
    <row r="783" spans="1:6" ht="25" x14ac:dyDescent="0.25">
      <c r="A783" s="43">
        <v>5.93</v>
      </c>
      <c r="B783" s="43">
        <v>6.3</v>
      </c>
      <c r="C783" s="43">
        <v>4.9800000000000004</v>
      </c>
      <c r="D783" s="43"/>
      <c r="E783" s="10"/>
      <c r="F783" s="10"/>
    </row>
    <row r="784" spans="1:6" ht="25" x14ac:dyDescent="0.25">
      <c r="A784" s="43">
        <v>3.54</v>
      </c>
      <c r="B784" s="43">
        <v>6.21</v>
      </c>
      <c r="C784" s="43">
        <v>7.18</v>
      </c>
      <c r="D784" s="43"/>
      <c r="E784" s="10"/>
      <c r="F784" s="10"/>
    </row>
    <row r="785" spans="1:6" ht="25" x14ac:dyDescent="0.25">
      <c r="A785" s="43">
        <v>4.5</v>
      </c>
      <c r="B785" s="43">
        <v>9.27</v>
      </c>
      <c r="C785" s="43">
        <v>13.36</v>
      </c>
      <c r="D785" s="43"/>
      <c r="E785" s="10"/>
      <c r="F785" s="10"/>
    </row>
    <row r="786" spans="1:6" ht="25" x14ac:dyDescent="0.25">
      <c r="A786" s="43">
        <v>4.79</v>
      </c>
      <c r="B786" s="43">
        <v>8.86</v>
      </c>
      <c r="C786" s="43">
        <v>7.01</v>
      </c>
      <c r="D786" s="43"/>
      <c r="E786" s="10"/>
      <c r="F786" s="10"/>
    </row>
    <row r="787" spans="1:6" ht="25" x14ac:dyDescent="0.25">
      <c r="A787" s="43">
        <v>5.91</v>
      </c>
      <c r="B787" s="43">
        <v>5.05</v>
      </c>
      <c r="C787" s="43">
        <v>6.87</v>
      </c>
      <c r="D787" s="43"/>
      <c r="E787" s="10"/>
      <c r="F787" s="10"/>
    </row>
    <row r="788" spans="1:6" ht="25" x14ac:dyDescent="0.25">
      <c r="A788" s="43">
        <v>4.12</v>
      </c>
      <c r="B788" s="43">
        <v>4.74</v>
      </c>
      <c r="C788" s="43">
        <v>4.66</v>
      </c>
      <c r="D788" s="43"/>
      <c r="E788" s="10"/>
      <c r="F788" s="10"/>
    </row>
    <row r="789" spans="1:6" ht="25" x14ac:dyDescent="0.25">
      <c r="A789" s="43">
        <v>5.74</v>
      </c>
      <c r="B789" s="43">
        <v>3.73</v>
      </c>
      <c r="C789" s="43">
        <v>7.76</v>
      </c>
      <c r="D789" s="43"/>
      <c r="E789" s="10"/>
      <c r="F789" s="10"/>
    </row>
    <row r="790" spans="1:6" ht="25" x14ac:dyDescent="0.25">
      <c r="A790" s="43">
        <v>5.66</v>
      </c>
      <c r="B790" s="43">
        <v>7.62</v>
      </c>
      <c r="C790" s="43">
        <v>5.24</v>
      </c>
      <c r="D790" s="43"/>
      <c r="E790" s="10"/>
      <c r="F790" s="10"/>
    </row>
    <row r="791" spans="1:6" ht="25" x14ac:dyDescent="0.25">
      <c r="A791" s="43">
        <v>3.93</v>
      </c>
      <c r="B791" s="43">
        <v>4.88</v>
      </c>
      <c r="C791" s="43">
        <v>5.67</v>
      </c>
      <c r="D791" s="43"/>
      <c r="E791" s="10"/>
      <c r="F791" s="10"/>
    </row>
    <row r="792" spans="1:6" ht="25" x14ac:dyDescent="0.25">
      <c r="A792" s="43">
        <v>4.2699999999999996</v>
      </c>
      <c r="B792" s="43">
        <v>7.24</v>
      </c>
      <c r="C792" s="43">
        <v>10.06</v>
      </c>
      <c r="D792" s="43"/>
      <c r="E792" s="10"/>
      <c r="F792" s="10"/>
    </row>
    <row r="793" spans="1:6" ht="25" x14ac:dyDescent="0.25">
      <c r="A793" s="43">
        <v>4.83</v>
      </c>
      <c r="B793" s="43">
        <v>6.55</v>
      </c>
      <c r="C793" s="43">
        <v>5.07</v>
      </c>
      <c r="D793" s="43"/>
      <c r="E793" s="10"/>
      <c r="F793" s="10"/>
    </row>
    <row r="794" spans="1:6" ht="25" x14ac:dyDescent="0.25">
      <c r="A794" s="43">
        <v>3.76</v>
      </c>
      <c r="B794" s="43">
        <v>6.23</v>
      </c>
      <c r="C794" s="43">
        <v>8.25</v>
      </c>
      <c r="D794" s="43"/>
      <c r="E794" s="10"/>
      <c r="F794" s="10"/>
    </row>
    <row r="795" spans="1:6" ht="25" x14ac:dyDescent="0.25">
      <c r="A795" s="43">
        <v>3.95</v>
      </c>
      <c r="B795" s="43">
        <v>8.42</v>
      </c>
      <c r="C795" s="43">
        <v>4.2300000000000004</v>
      </c>
      <c r="D795" s="43"/>
      <c r="E795" s="10"/>
      <c r="F795" s="10"/>
    </row>
    <row r="796" spans="1:6" ht="25" x14ac:dyDescent="0.25">
      <c r="A796" s="43">
        <v>2.91</v>
      </c>
      <c r="B796" s="43">
        <v>7.2</v>
      </c>
      <c r="C796" s="43">
        <v>2.68</v>
      </c>
      <c r="D796" s="43"/>
      <c r="E796" s="10"/>
      <c r="F796" s="10"/>
    </row>
    <row r="797" spans="1:6" ht="25" x14ac:dyDescent="0.25">
      <c r="A797" s="43">
        <v>2.31</v>
      </c>
      <c r="B797" s="43">
        <v>6.27</v>
      </c>
      <c r="C797" s="43">
        <v>8.4499999999999993</v>
      </c>
      <c r="D797" s="43"/>
      <c r="E797" s="10"/>
      <c r="F797" s="10"/>
    </row>
    <row r="798" spans="1:6" ht="25" x14ac:dyDescent="0.25">
      <c r="A798" s="43">
        <v>9.77</v>
      </c>
      <c r="B798" s="43">
        <v>7.17</v>
      </c>
      <c r="C798" s="43">
        <v>4.04</v>
      </c>
      <c r="D798" s="43"/>
      <c r="E798" s="10"/>
      <c r="F798" s="10"/>
    </row>
    <row r="799" spans="1:6" ht="25" x14ac:dyDescent="0.25">
      <c r="A799" s="43">
        <v>3.38</v>
      </c>
      <c r="B799" s="43">
        <v>2.58</v>
      </c>
      <c r="C799" s="43">
        <v>4.5</v>
      </c>
      <c r="D799" s="43"/>
      <c r="E799" s="10"/>
      <c r="F799" s="10"/>
    </row>
    <row r="800" spans="1:6" ht="25" x14ac:dyDescent="0.25">
      <c r="A800" s="43">
        <v>6.01</v>
      </c>
      <c r="B800" s="43">
        <v>11.7</v>
      </c>
      <c r="C800" s="43">
        <v>3.9</v>
      </c>
      <c r="D800" s="43"/>
      <c r="E800" s="10"/>
      <c r="F800" s="10"/>
    </row>
    <row r="801" spans="1:6" ht="25" x14ac:dyDescent="0.25">
      <c r="A801" s="43">
        <v>5.0999999999999996</v>
      </c>
      <c r="B801" s="43">
        <v>5.3</v>
      </c>
      <c r="C801" s="43">
        <v>9.81</v>
      </c>
      <c r="D801" s="43"/>
      <c r="E801" s="10"/>
      <c r="F801" s="10"/>
    </row>
    <row r="802" spans="1:6" ht="25" x14ac:dyDescent="0.25">
      <c r="A802" s="43">
        <v>6.25</v>
      </c>
      <c r="B802" s="43">
        <v>4.26</v>
      </c>
      <c r="C802" s="43">
        <v>4.13</v>
      </c>
      <c r="D802" s="43"/>
      <c r="E802" s="10"/>
      <c r="F802" s="10"/>
    </row>
    <row r="803" spans="1:6" ht="25" x14ac:dyDescent="0.25">
      <c r="A803" s="43">
        <v>7.13</v>
      </c>
      <c r="B803" s="43">
        <v>4.6500000000000004</v>
      </c>
      <c r="C803" s="43">
        <v>4.01</v>
      </c>
      <c r="D803" s="43"/>
      <c r="E803" s="10"/>
      <c r="F803" s="10"/>
    </row>
    <row r="804" spans="1:6" ht="25" x14ac:dyDescent="0.25">
      <c r="A804" s="43">
        <v>3.85</v>
      </c>
      <c r="B804" s="43">
        <v>3.64</v>
      </c>
      <c r="C804" s="43">
        <v>3.56</v>
      </c>
      <c r="D804" s="43"/>
      <c r="E804" s="10"/>
      <c r="F804" s="10"/>
    </row>
    <row r="805" spans="1:6" ht="25" x14ac:dyDescent="0.25">
      <c r="A805" s="43">
        <v>4.9400000000000004</v>
      </c>
      <c r="B805" s="43">
        <v>4.03</v>
      </c>
      <c r="C805" s="43">
        <v>3.62</v>
      </c>
      <c r="D805" s="43"/>
      <c r="E805" s="10"/>
      <c r="F805" s="10"/>
    </row>
    <row r="806" spans="1:6" ht="25" x14ac:dyDescent="0.25">
      <c r="A806" s="43">
        <v>4.71</v>
      </c>
      <c r="B806" s="43">
        <v>5.95</v>
      </c>
      <c r="C806" s="43">
        <v>5.29</v>
      </c>
      <c r="D806" s="43"/>
      <c r="E806" s="10"/>
      <c r="F806" s="10"/>
    </row>
    <row r="807" spans="1:6" ht="25" x14ac:dyDescent="0.25">
      <c r="A807" s="43">
        <v>5.13</v>
      </c>
      <c r="B807" s="43">
        <v>6.22</v>
      </c>
      <c r="C807" s="43">
        <v>5.27</v>
      </c>
      <c r="D807" s="43"/>
      <c r="E807" s="10"/>
      <c r="F807" s="10"/>
    </row>
    <row r="808" spans="1:6" ht="25" x14ac:dyDescent="0.25">
      <c r="A808" s="43">
        <v>6.4</v>
      </c>
      <c r="B808" s="43">
        <v>9.4499999999999993</v>
      </c>
      <c r="C808" s="43">
        <v>5.64</v>
      </c>
      <c r="D808" s="43"/>
      <c r="E808" s="10"/>
      <c r="F808" s="10"/>
    </row>
    <row r="809" spans="1:6" ht="25" x14ac:dyDescent="0.25">
      <c r="A809" s="43">
        <v>6.61</v>
      </c>
      <c r="B809" s="43">
        <v>9.58</v>
      </c>
      <c r="C809" s="43">
        <v>5.26</v>
      </c>
      <c r="D809" s="43"/>
      <c r="E809" s="10"/>
      <c r="F809" s="10"/>
    </row>
    <row r="810" spans="1:6" ht="25" x14ac:dyDescent="0.25">
      <c r="A810" s="43">
        <v>3.76</v>
      </c>
      <c r="B810" s="43">
        <v>4.7300000000000004</v>
      </c>
      <c r="C810" s="43">
        <v>7.84</v>
      </c>
      <c r="D810" s="43"/>
      <c r="E810" s="10"/>
      <c r="F810" s="10"/>
    </row>
    <row r="811" spans="1:6" ht="25" x14ac:dyDescent="0.25">
      <c r="A811" s="43">
        <v>7.03</v>
      </c>
      <c r="B811" s="43">
        <v>5.08</v>
      </c>
      <c r="C811" s="43">
        <v>7.61</v>
      </c>
      <c r="D811" s="43"/>
      <c r="E811" s="10"/>
      <c r="F811" s="10"/>
    </row>
    <row r="812" spans="1:6" ht="25" x14ac:dyDescent="0.25">
      <c r="A812" s="43">
        <v>0.86</v>
      </c>
      <c r="B812" s="43">
        <v>5.49</v>
      </c>
      <c r="C812" s="43">
        <v>5.54</v>
      </c>
      <c r="D812" s="43"/>
      <c r="E812" s="10"/>
      <c r="F812" s="10"/>
    </row>
    <row r="813" spans="1:6" ht="25" x14ac:dyDescent="0.25">
      <c r="A813" s="43">
        <v>7.17</v>
      </c>
      <c r="B813" s="43">
        <v>14.64</v>
      </c>
      <c r="C813" s="43">
        <v>3.9</v>
      </c>
      <c r="D813" s="43"/>
      <c r="E813" s="10"/>
      <c r="F813" s="10"/>
    </row>
    <row r="814" spans="1:6" ht="25" x14ac:dyDescent="0.25">
      <c r="A814" s="43">
        <v>5.37</v>
      </c>
      <c r="B814" s="43">
        <v>9.1999999999999993</v>
      </c>
      <c r="C814" s="43">
        <v>9.1</v>
      </c>
      <c r="D814" s="43"/>
      <c r="E814" s="10"/>
      <c r="F814" s="10"/>
    </row>
    <row r="815" spans="1:6" ht="25" x14ac:dyDescent="0.25">
      <c r="A815" s="43">
        <v>4.28</v>
      </c>
      <c r="B815" s="43">
        <v>13.58</v>
      </c>
      <c r="C815" s="43">
        <v>8.92</v>
      </c>
      <c r="D815" s="43"/>
      <c r="E815" s="10"/>
      <c r="F815" s="10"/>
    </row>
    <row r="816" spans="1:6" ht="25" x14ac:dyDescent="0.25">
      <c r="A816" s="43">
        <v>3.75</v>
      </c>
      <c r="B816" s="43">
        <v>7.93</v>
      </c>
      <c r="C816" s="43">
        <v>5.37</v>
      </c>
      <c r="D816" s="43"/>
      <c r="E816" s="10"/>
      <c r="F816" s="10"/>
    </row>
    <row r="817" spans="1:6" ht="25" x14ac:dyDescent="0.25">
      <c r="A817" s="43">
        <v>7.7</v>
      </c>
      <c r="B817" s="43">
        <v>10.85</v>
      </c>
      <c r="C817" s="43">
        <v>6.89</v>
      </c>
      <c r="D817" s="43"/>
      <c r="E817" s="10"/>
      <c r="F817" s="10"/>
    </row>
    <row r="818" spans="1:6" ht="25" x14ac:dyDescent="0.25">
      <c r="A818" s="43">
        <v>3.63</v>
      </c>
      <c r="B818" s="43">
        <v>9.3800000000000008</v>
      </c>
      <c r="C818" s="43">
        <v>4.32</v>
      </c>
      <c r="D818" s="43"/>
      <c r="E818" s="10"/>
      <c r="F818" s="10"/>
    </row>
    <row r="819" spans="1:6" ht="25" x14ac:dyDescent="0.25">
      <c r="A819" s="43">
        <v>8.2799999999999994</v>
      </c>
      <c r="B819" s="43">
        <v>5.85</v>
      </c>
      <c r="C819" s="43">
        <v>7.19</v>
      </c>
      <c r="D819" s="43"/>
      <c r="E819" s="10"/>
      <c r="F819" s="10"/>
    </row>
    <row r="820" spans="1:6" ht="25" x14ac:dyDescent="0.25">
      <c r="A820" s="43">
        <v>9.49</v>
      </c>
      <c r="B820" s="43">
        <v>3.86</v>
      </c>
      <c r="C820" s="43">
        <v>7.79</v>
      </c>
      <c r="D820" s="43"/>
      <c r="E820" s="10"/>
      <c r="F820" s="10"/>
    </row>
    <row r="821" spans="1:6" ht="25" x14ac:dyDescent="0.25">
      <c r="A821" s="43">
        <v>6.84</v>
      </c>
      <c r="B821" s="43">
        <v>6.57</v>
      </c>
      <c r="C821" s="43">
        <v>2.97</v>
      </c>
      <c r="D821" s="43"/>
      <c r="E821" s="10"/>
      <c r="F821" s="10"/>
    </row>
    <row r="822" spans="1:6" ht="25" x14ac:dyDescent="0.25">
      <c r="A822" s="43">
        <v>5.4</v>
      </c>
      <c r="B822" s="43">
        <v>6.32</v>
      </c>
      <c r="C822" s="43">
        <v>3.71</v>
      </c>
      <c r="D822" s="43"/>
      <c r="E822" s="10"/>
      <c r="F822" s="10"/>
    </row>
    <row r="823" spans="1:6" ht="25" x14ac:dyDescent="0.25">
      <c r="A823" s="43">
        <v>9.7100000000000009</v>
      </c>
      <c r="B823" s="43">
        <v>6.14</v>
      </c>
      <c r="C823" s="43">
        <v>5.77</v>
      </c>
      <c r="D823" s="43"/>
      <c r="E823" s="10"/>
      <c r="F823" s="10"/>
    </row>
    <row r="824" spans="1:6" ht="25" x14ac:dyDescent="0.25">
      <c r="A824" s="43">
        <v>2.62</v>
      </c>
      <c r="B824" s="43">
        <v>13.83</v>
      </c>
      <c r="C824" s="43">
        <v>5.7</v>
      </c>
      <c r="D824" s="43"/>
      <c r="E824" s="10"/>
      <c r="F824" s="10"/>
    </row>
    <row r="825" spans="1:6" ht="25" x14ac:dyDescent="0.25">
      <c r="A825" s="43">
        <v>2.61</v>
      </c>
      <c r="B825" s="43">
        <v>11.83</v>
      </c>
      <c r="C825" s="43">
        <v>7.3</v>
      </c>
      <c r="D825" s="43"/>
      <c r="E825" s="10"/>
      <c r="F825" s="10"/>
    </row>
    <row r="826" spans="1:6" ht="25" x14ac:dyDescent="0.25">
      <c r="A826" s="43">
        <v>5</v>
      </c>
      <c r="B826" s="43">
        <v>4.7699999999999996</v>
      </c>
      <c r="C826" s="43">
        <v>7.57</v>
      </c>
      <c r="D826" s="43"/>
      <c r="E826" s="10"/>
      <c r="F826" s="10"/>
    </row>
    <row r="827" spans="1:6" ht="25" x14ac:dyDescent="0.25">
      <c r="A827" s="43">
        <v>3.64</v>
      </c>
      <c r="B827" s="43">
        <v>5.42</v>
      </c>
      <c r="C827" s="43">
        <v>5.42</v>
      </c>
      <c r="D827" s="43"/>
      <c r="E827" s="10"/>
      <c r="F827" s="10"/>
    </row>
    <row r="828" spans="1:6" ht="25" x14ac:dyDescent="0.25">
      <c r="A828" s="43">
        <v>5.0999999999999996</v>
      </c>
      <c r="B828" s="43">
        <v>2.62</v>
      </c>
      <c r="C828" s="43">
        <v>8.4499999999999993</v>
      </c>
      <c r="D828" s="43"/>
      <c r="E828" s="10"/>
      <c r="F828" s="10"/>
    </row>
    <row r="829" spans="1:6" ht="25" x14ac:dyDescent="0.25">
      <c r="A829" s="43">
        <v>2.72</v>
      </c>
      <c r="B829" s="43">
        <v>5.57</v>
      </c>
      <c r="C829" s="43">
        <v>3.1</v>
      </c>
      <c r="D829" s="43"/>
      <c r="E829" s="10"/>
      <c r="F829" s="10"/>
    </row>
    <row r="830" spans="1:6" ht="25" x14ac:dyDescent="0.25">
      <c r="A830" s="43">
        <v>11.79</v>
      </c>
      <c r="B830" s="43">
        <v>9.7899999999999991</v>
      </c>
      <c r="C830" s="43">
        <v>6.6</v>
      </c>
      <c r="D830" s="43"/>
      <c r="E830" s="10"/>
      <c r="F830" s="10"/>
    </row>
    <row r="831" spans="1:6" ht="25" x14ac:dyDescent="0.25">
      <c r="A831" s="43">
        <v>3.2</v>
      </c>
      <c r="B831" s="43">
        <v>9.56</v>
      </c>
      <c r="C831" s="43">
        <v>10.28</v>
      </c>
      <c r="D831" s="43"/>
      <c r="E831" s="10"/>
      <c r="F831" s="10"/>
    </row>
    <row r="832" spans="1:6" ht="25" x14ac:dyDescent="0.25">
      <c r="A832" s="43">
        <v>4.7</v>
      </c>
      <c r="B832" s="43">
        <v>5.45</v>
      </c>
      <c r="C832" s="43">
        <v>6.37</v>
      </c>
      <c r="D832" s="43"/>
      <c r="E832" s="10"/>
      <c r="F832" s="10"/>
    </row>
    <row r="833" spans="1:6" ht="25" x14ac:dyDescent="0.25">
      <c r="A833" s="43">
        <v>6.07</v>
      </c>
      <c r="B833" s="43">
        <v>7.91</v>
      </c>
      <c r="C833" s="43">
        <v>4.41</v>
      </c>
      <c r="D833" s="43"/>
      <c r="E833" s="10"/>
      <c r="F833" s="10"/>
    </row>
    <row r="834" spans="1:6" ht="25" x14ac:dyDescent="0.25">
      <c r="A834" s="43">
        <v>3.88</v>
      </c>
      <c r="B834" s="43">
        <v>7.64</v>
      </c>
      <c r="C834" s="43">
        <v>6.48</v>
      </c>
      <c r="D834" s="43"/>
      <c r="E834" s="10"/>
      <c r="F834" s="10"/>
    </row>
    <row r="835" spans="1:6" ht="25" x14ac:dyDescent="0.25">
      <c r="A835" s="43">
        <v>4.16</v>
      </c>
      <c r="B835" s="43">
        <v>8.81</v>
      </c>
      <c r="C835" s="43">
        <v>5</v>
      </c>
      <c r="D835" s="43"/>
      <c r="E835" s="10"/>
      <c r="F835" s="10"/>
    </row>
    <row r="836" spans="1:6" ht="25" x14ac:dyDescent="0.25">
      <c r="A836" s="43">
        <v>7.85</v>
      </c>
      <c r="B836" s="43">
        <v>10.77</v>
      </c>
      <c r="C836" s="43">
        <v>5.2</v>
      </c>
      <c r="D836" s="43"/>
      <c r="E836" s="10"/>
      <c r="F836" s="10"/>
    </row>
    <row r="837" spans="1:6" ht="25" x14ac:dyDescent="0.25">
      <c r="A837" s="43">
        <v>6.59</v>
      </c>
      <c r="B837" s="43">
        <v>13.2</v>
      </c>
      <c r="C837" s="43">
        <v>4.5</v>
      </c>
      <c r="D837" s="43"/>
      <c r="E837" s="10"/>
      <c r="F837" s="10"/>
    </row>
    <row r="838" spans="1:6" ht="25" x14ac:dyDescent="0.25">
      <c r="A838" s="43">
        <v>5.22</v>
      </c>
      <c r="B838" s="43">
        <v>7.79</v>
      </c>
      <c r="C838" s="43">
        <v>4.45</v>
      </c>
      <c r="D838" s="43"/>
      <c r="E838" s="10"/>
      <c r="F838" s="10"/>
    </row>
    <row r="839" spans="1:6" ht="25" x14ac:dyDescent="0.25">
      <c r="A839" s="43">
        <v>3.64</v>
      </c>
      <c r="B839" s="43">
        <v>10.26</v>
      </c>
      <c r="C839" s="43">
        <v>4.95</v>
      </c>
      <c r="D839" s="43"/>
      <c r="E839" s="10"/>
      <c r="F839" s="10"/>
    </row>
    <row r="840" spans="1:6" ht="25" x14ac:dyDescent="0.25">
      <c r="A840" s="43">
        <v>5.9</v>
      </c>
      <c r="B840" s="43">
        <v>13.32</v>
      </c>
      <c r="C840" s="43">
        <v>7.07</v>
      </c>
      <c r="D840" s="43"/>
      <c r="E840" s="10"/>
      <c r="F840" s="10"/>
    </row>
    <row r="841" spans="1:6" ht="25" x14ac:dyDescent="0.25">
      <c r="A841" s="43">
        <v>3.91</v>
      </c>
      <c r="B841" s="43">
        <v>5.31</v>
      </c>
      <c r="C841" s="43">
        <v>3.23</v>
      </c>
      <c r="D841" s="43"/>
      <c r="E841" s="10"/>
      <c r="F841" s="10"/>
    </row>
    <row r="842" spans="1:6" ht="25" x14ac:dyDescent="0.25">
      <c r="A842" s="43">
        <v>7.97</v>
      </c>
      <c r="B842" s="43">
        <v>3.64</v>
      </c>
      <c r="C842" s="43">
        <v>3.29</v>
      </c>
      <c r="D842" s="43"/>
      <c r="E842" s="10"/>
      <c r="F842" s="10"/>
    </row>
    <row r="843" spans="1:6" ht="25" x14ac:dyDescent="0.25">
      <c r="A843" s="43">
        <v>10.46</v>
      </c>
      <c r="B843" s="43">
        <v>10.029999999999999</v>
      </c>
      <c r="C843" s="43">
        <v>4.07</v>
      </c>
      <c r="D843" s="43"/>
      <c r="E843" s="10"/>
      <c r="F843" s="10"/>
    </row>
    <row r="844" spans="1:6" ht="25" x14ac:dyDescent="0.25">
      <c r="A844" s="43">
        <v>4.17</v>
      </c>
      <c r="B844" s="43">
        <v>6.11</v>
      </c>
      <c r="C844" s="43">
        <v>5.7</v>
      </c>
      <c r="D844" s="43"/>
      <c r="E844" s="10"/>
      <c r="F844" s="10"/>
    </row>
    <row r="845" spans="1:6" ht="25" x14ac:dyDescent="0.25">
      <c r="A845" s="43">
        <v>4.97</v>
      </c>
      <c r="B845" s="43">
        <v>16.440000000000001</v>
      </c>
      <c r="C845" s="43">
        <v>3.62</v>
      </c>
      <c r="D845" s="43"/>
      <c r="E845" s="10"/>
      <c r="F845" s="10"/>
    </row>
    <row r="846" spans="1:6" ht="25" x14ac:dyDescent="0.25">
      <c r="A846" s="43">
        <v>4.0599999999999996</v>
      </c>
      <c r="B846" s="43">
        <v>11.28</v>
      </c>
      <c r="C846" s="43">
        <v>4.71</v>
      </c>
      <c r="D846" s="43"/>
      <c r="E846" s="10"/>
      <c r="F846" s="10"/>
    </row>
    <row r="847" spans="1:6" ht="25" x14ac:dyDescent="0.25">
      <c r="A847" s="43">
        <v>5.67</v>
      </c>
      <c r="B847" s="43">
        <v>7.29</v>
      </c>
      <c r="C847" s="43">
        <v>8.7899999999999991</v>
      </c>
      <c r="D847" s="43"/>
      <c r="E847" s="10"/>
      <c r="F847" s="10"/>
    </row>
    <row r="848" spans="1:6" ht="25" x14ac:dyDescent="0.25">
      <c r="A848" s="43">
        <v>2.36</v>
      </c>
      <c r="B848" s="43">
        <v>6.08</v>
      </c>
      <c r="C848" s="43">
        <v>4.1500000000000004</v>
      </c>
      <c r="D848" s="43"/>
      <c r="E848" s="10"/>
      <c r="F848" s="10"/>
    </row>
    <row r="849" spans="1:6" ht="25" x14ac:dyDescent="0.25">
      <c r="A849" s="43">
        <v>3.58</v>
      </c>
      <c r="B849" s="43">
        <v>6.77</v>
      </c>
      <c r="C849" s="43">
        <v>9.85</v>
      </c>
      <c r="D849" s="43"/>
      <c r="E849" s="10"/>
      <c r="F849" s="10"/>
    </row>
    <row r="850" spans="1:6" ht="25" x14ac:dyDescent="0.25">
      <c r="A850" s="43">
        <v>3.13</v>
      </c>
      <c r="B850" s="43">
        <v>4.71</v>
      </c>
      <c r="C850" s="43">
        <v>4.47</v>
      </c>
      <c r="D850" s="43"/>
      <c r="E850" s="10"/>
      <c r="F850" s="10"/>
    </row>
    <row r="851" spans="1:6" ht="25" x14ac:dyDescent="0.25">
      <c r="A851" s="43">
        <v>2.35</v>
      </c>
      <c r="B851" s="43">
        <v>4.2300000000000004</v>
      </c>
      <c r="C851" s="43">
        <v>6.16</v>
      </c>
      <c r="D851" s="43"/>
      <c r="E851" s="10"/>
      <c r="F851" s="10"/>
    </row>
    <row r="852" spans="1:6" ht="25" x14ac:dyDescent="0.25">
      <c r="A852" s="43">
        <v>6.47</v>
      </c>
      <c r="B852" s="43">
        <v>12.43</v>
      </c>
      <c r="C852" s="43">
        <v>5.88</v>
      </c>
      <c r="D852" s="43"/>
      <c r="E852" s="10"/>
      <c r="F852" s="10"/>
    </row>
    <row r="853" spans="1:6" ht="25" x14ac:dyDescent="0.25">
      <c r="A853" s="43">
        <v>9.35</v>
      </c>
      <c r="B853" s="43">
        <v>10.29</v>
      </c>
      <c r="C853" s="43">
        <v>5.24</v>
      </c>
      <c r="D853" s="43"/>
      <c r="E853" s="10"/>
      <c r="F853" s="10"/>
    </row>
    <row r="854" spans="1:6" ht="25" x14ac:dyDescent="0.25">
      <c r="A854" s="43">
        <v>2.85</v>
      </c>
      <c r="B854" s="43">
        <v>3.47</v>
      </c>
      <c r="C854" s="43">
        <v>1.5</v>
      </c>
      <c r="D854" s="43"/>
      <c r="E854" s="10"/>
      <c r="F854" s="10"/>
    </row>
    <row r="855" spans="1:6" ht="25" x14ac:dyDescent="0.25">
      <c r="A855" s="43">
        <v>4.0999999999999996</v>
      </c>
      <c r="B855" s="43">
        <v>5.17</v>
      </c>
      <c r="C855" s="43">
        <v>5.43</v>
      </c>
      <c r="D855" s="43"/>
      <c r="E855" s="10"/>
      <c r="F855" s="10"/>
    </row>
    <row r="856" spans="1:6" ht="25" x14ac:dyDescent="0.25">
      <c r="A856" s="43">
        <v>8.2799999999999994</v>
      </c>
      <c r="B856" s="43">
        <v>7.25</v>
      </c>
      <c r="C856" s="43">
        <v>6.67</v>
      </c>
      <c r="D856" s="43"/>
      <c r="E856" s="10"/>
      <c r="F856" s="10"/>
    </row>
    <row r="857" spans="1:6" ht="25" x14ac:dyDescent="0.25">
      <c r="A857" s="43">
        <v>2.84</v>
      </c>
      <c r="B857" s="43">
        <v>3.75</v>
      </c>
      <c r="C857" s="43">
        <v>5.03</v>
      </c>
      <c r="D857" s="43"/>
      <c r="E857" s="10"/>
      <c r="F857" s="10"/>
    </row>
    <row r="858" spans="1:6" ht="25" x14ac:dyDescent="0.25">
      <c r="A858" s="43">
        <v>4.25</v>
      </c>
      <c r="B858" s="43">
        <v>7.98</v>
      </c>
      <c r="C858" s="43">
        <v>4.53</v>
      </c>
      <c r="D858" s="43"/>
      <c r="E858" s="10"/>
      <c r="F858" s="10"/>
    </row>
    <row r="859" spans="1:6" ht="25" x14ac:dyDescent="0.25">
      <c r="A859" s="43">
        <v>4.1900000000000004</v>
      </c>
      <c r="B859" s="43">
        <v>5.61</v>
      </c>
      <c r="C859" s="43">
        <v>5.09</v>
      </c>
      <c r="D859" s="43"/>
      <c r="E859" s="10"/>
      <c r="F859" s="10"/>
    </row>
    <row r="860" spans="1:6" ht="25" x14ac:dyDescent="0.25">
      <c r="A860" s="43">
        <v>8.58</v>
      </c>
      <c r="B860" s="43">
        <v>7.98</v>
      </c>
      <c r="C860" s="43">
        <v>4.1100000000000003</v>
      </c>
      <c r="D860" s="43"/>
      <c r="E860" s="10"/>
      <c r="F860" s="10"/>
    </row>
    <row r="861" spans="1:6" ht="25" x14ac:dyDescent="0.25">
      <c r="A861" s="43">
        <v>6.69</v>
      </c>
      <c r="B861" s="43">
        <v>5.4</v>
      </c>
      <c r="C861" s="43">
        <v>6.49</v>
      </c>
      <c r="D861" s="43"/>
      <c r="E861" s="10"/>
      <c r="F861" s="10"/>
    </row>
    <row r="862" spans="1:6" ht="25" x14ac:dyDescent="0.25">
      <c r="A862" s="43">
        <v>8.84</v>
      </c>
      <c r="B862" s="43">
        <v>10.99</v>
      </c>
      <c r="C862" s="43">
        <v>5.57</v>
      </c>
      <c r="D862" s="43"/>
      <c r="E862" s="10"/>
      <c r="F862" s="10"/>
    </row>
    <row r="863" spans="1:6" ht="25" x14ac:dyDescent="0.25">
      <c r="A863" s="43">
        <v>7.12</v>
      </c>
      <c r="B863" s="43">
        <v>4.29</v>
      </c>
      <c r="C863" s="43">
        <v>6.75</v>
      </c>
      <c r="D863" s="43"/>
      <c r="E863" s="10"/>
      <c r="F863" s="10"/>
    </row>
    <row r="864" spans="1:6" ht="25" x14ac:dyDescent="0.25">
      <c r="A864" s="43">
        <v>3.73</v>
      </c>
      <c r="B864" s="43">
        <v>6.71</v>
      </c>
      <c r="C864" s="43">
        <v>4.87</v>
      </c>
      <c r="D864" s="43"/>
      <c r="E864" s="10"/>
      <c r="F864" s="10"/>
    </row>
    <row r="865" spans="1:6" ht="25" x14ac:dyDescent="0.25">
      <c r="A865" s="43">
        <v>5.93</v>
      </c>
      <c r="B865" s="43">
        <v>6.86</v>
      </c>
      <c r="C865" s="43">
        <v>3.22</v>
      </c>
      <c r="D865" s="43"/>
      <c r="E865" s="10"/>
      <c r="F865" s="10"/>
    </row>
    <row r="866" spans="1:6" ht="25" x14ac:dyDescent="0.25">
      <c r="A866" s="43">
        <v>4.21</v>
      </c>
      <c r="B866" s="43">
        <v>4.0999999999999996</v>
      </c>
      <c r="C866" s="43">
        <v>7.1</v>
      </c>
      <c r="D866" s="43"/>
      <c r="E866" s="10"/>
      <c r="F866" s="10"/>
    </row>
    <row r="867" spans="1:6" ht="25" x14ac:dyDescent="0.25">
      <c r="A867" s="43">
        <v>1.62</v>
      </c>
      <c r="B867" s="43">
        <v>12.12</v>
      </c>
      <c r="C867" s="43">
        <v>5.47</v>
      </c>
      <c r="D867" s="43"/>
      <c r="E867" s="10"/>
      <c r="F867" s="10"/>
    </row>
    <row r="868" spans="1:6" ht="25" x14ac:dyDescent="0.25">
      <c r="A868" s="43">
        <v>7.52</v>
      </c>
      <c r="B868" s="43">
        <v>4.3899999999999997</v>
      </c>
      <c r="C868" s="43">
        <v>7.45</v>
      </c>
      <c r="D868" s="43"/>
      <c r="E868" s="10"/>
      <c r="F868" s="10"/>
    </row>
    <row r="869" spans="1:6" ht="25" x14ac:dyDescent="0.25">
      <c r="A869" s="43">
        <v>3.25</v>
      </c>
      <c r="B869" s="43">
        <v>13.15</v>
      </c>
      <c r="C869" s="43">
        <v>7.13</v>
      </c>
      <c r="D869" s="43"/>
      <c r="E869" s="10"/>
      <c r="F869" s="10"/>
    </row>
    <row r="870" spans="1:6" ht="25" x14ac:dyDescent="0.25">
      <c r="A870" s="43">
        <v>6.45</v>
      </c>
      <c r="B870" s="43">
        <v>4.09</v>
      </c>
      <c r="C870" s="43">
        <v>4.55</v>
      </c>
      <c r="D870" s="43"/>
      <c r="E870" s="10"/>
      <c r="F870" s="10"/>
    </row>
    <row r="871" spans="1:6" ht="25" x14ac:dyDescent="0.25">
      <c r="A871" s="43">
        <v>3.98</v>
      </c>
      <c r="B871" s="43">
        <v>4.34</v>
      </c>
      <c r="C871" s="43">
        <v>5.21</v>
      </c>
      <c r="D871" s="43"/>
      <c r="E871" s="10"/>
      <c r="F871" s="10"/>
    </row>
    <row r="872" spans="1:6" ht="25" x14ac:dyDescent="0.25">
      <c r="A872" s="43">
        <v>2.68</v>
      </c>
      <c r="B872" s="43">
        <v>9.77</v>
      </c>
      <c r="C872" s="43">
        <v>9.43</v>
      </c>
      <c r="D872" s="43"/>
      <c r="E872" s="10"/>
      <c r="F872" s="10"/>
    </row>
    <row r="873" spans="1:6" ht="25" x14ac:dyDescent="0.25">
      <c r="A873" s="43">
        <v>4.76</v>
      </c>
      <c r="B873" s="43">
        <v>8.19</v>
      </c>
      <c r="C873" s="43">
        <v>6.76</v>
      </c>
      <c r="D873" s="43"/>
      <c r="E873" s="10"/>
      <c r="F873" s="10"/>
    </row>
    <row r="874" spans="1:6" ht="25" x14ac:dyDescent="0.25">
      <c r="A874" s="43">
        <v>8.8000000000000007</v>
      </c>
      <c r="B874" s="43">
        <v>7.96</v>
      </c>
      <c r="C874" s="43">
        <v>8.5500000000000007</v>
      </c>
      <c r="D874" s="43"/>
      <c r="E874" s="10"/>
      <c r="F874" s="10"/>
    </row>
    <row r="875" spans="1:6" ht="25" x14ac:dyDescent="0.25">
      <c r="A875" s="43">
        <v>4.93</v>
      </c>
      <c r="B875" s="43">
        <v>6.37</v>
      </c>
      <c r="C875" s="43">
        <v>2.29</v>
      </c>
      <c r="D875" s="43"/>
      <c r="E875" s="10"/>
      <c r="F875" s="10"/>
    </row>
    <row r="876" spans="1:6" ht="25" x14ac:dyDescent="0.25">
      <c r="A876" s="43">
        <v>2.16</v>
      </c>
      <c r="B876" s="43">
        <v>6.56</v>
      </c>
      <c r="C876" s="43">
        <v>3.93</v>
      </c>
      <c r="D876" s="43"/>
      <c r="E876" s="10"/>
      <c r="F876" s="10"/>
    </row>
    <row r="877" spans="1:6" ht="25" x14ac:dyDescent="0.25">
      <c r="A877" s="43">
        <v>4.67</v>
      </c>
      <c r="B877" s="43">
        <v>6.07</v>
      </c>
      <c r="C877" s="43">
        <v>6.62</v>
      </c>
      <c r="D877" s="43"/>
      <c r="E877" s="10"/>
      <c r="F877" s="10"/>
    </row>
    <row r="878" spans="1:6" ht="25" x14ac:dyDescent="0.25">
      <c r="A878" s="43">
        <v>4.76</v>
      </c>
      <c r="B878" s="43">
        <v>10.39</v>
      </c>
      <c r="C878" s="43">
        <v>5.82</v>
      </c>
      <c r="D878" s="43"/>
      <c r="E878" s="10"/>
      <c r="F878" s="10"/>
    </row>
    <row r="879" spans="1:6" ht="25" x14ac:dyDescent="0.25">
      <c r="A879" s="43">
        <v>3.68</v>
      </c>
      <c r="B879" s="43">
        <v>11.62</v>
      </c>
      <c r="C879" s="43">
        <v>4.79</v>
      </c>
      <c r="D879" s="43"/>
      <c r="E879" s="10"/>
      <c r="F879" s="10"/>
    </row>
    <row r="880" spans="1:6" ht="25" x14ac:dyDescent="0.25">
      <c r="A880" s="43">
        <v>3.09</v>
      </c>
      <c r="B880" s="43">
        <v>3.86</v>
      </c>
      <c r="C880" s="43">
        <v>8.5299999999999994</v>
      </c>
      <c r="D880" s="43"/>
      <c r="E880" s="10"/>
      <c r="F880" s="10"/>
    </row>
    <row r="881" spans="1:6" ht="25" x14ac:dyDescent="0.25">
      <c r="A881" s="43">
        <v>6.33</v>
      </c>
      <c r="B881" s="43">
        <v>3.58</v>
      </c>
      <c r="C881" s="43">
        <v>6.62</v>
      </c>
      <c r="D881" s="43"/>
      <c r="E881" s="10"/>
      <c r="F881" s="10"/>
    </row>
    <row r="882" spans="1:6" ht="25" x14ac:dyDescent="0.25">
      <c r="A882" s="43">
        <v>6.73</v>
      </c>
      <c r="B882" s="43">
        <v>11.71</v>
      </c>
      <c r="C882" s="43">
        <v>11.55</v>
      </c>
      <c r="D882" s="43"/>
      <c r="E882" s="10"/>
      <c r="F882" s="10"/>
    </row>
    <row r="883" spans="1:6" ht="25" x14ac:dyDescent="0.25">
      <c r="A883" s="43">
        <v>3.01</v>
      </c>
      <c r="B883" s="43">
        <v>4.71</v>
      </c>
      <c r="C883" s="43">
        <v>9.69</v>
      </c>
      <c r="D883" s="43"/>
      <c r="E883" s="10"/>
      <c r="F883" s="10"/>
    </row>
    <row r="884" spans="1:6" ht="25" x14ac:dyDescent="0.25">
      <c r="A884" s="43">
        <v>7.51</v>
      </c>
      <c r="B884" s="43">
        <v>9.39</v>
      </c>
      <c r="C884" s="43">
        <v>5.01</v>
      </c>
      <c r="D884" s="43"/>
      <c r="E884" s="10"/>
      <c r="F884" s="10"/>
    </row>
    <row r="885" spans="1:6" ht="25" x14ac:dyDescent="0.25">
      <c r="A885" s="43">
        <v>1.83</v>
      </c>
      <c r="B885" s="43">
        <v>9.01</v>
      </c>
      <c r="C885" s="43">
        <v>3.94</v>
      </c>
      <c r="D885" s="43"/>
      <c r="E885" s="10"/>
      <c r="F885" s="10"/>
    </row>
    <row r="886" spans="1:6" ht="25" x14ac:dyDescent="0.25">
      <c r="A886" s="43">
        <v>4.53</v>
      </c>
      <c r="B886" s="43">
        <v>9.9499999999999993</v>
      </c>
      <c r="C886" s="43">
        <v>2.68</v>
      </c>
      <c r="D886" s="43"/>
      <c r="E886" s="10"/>
      <c r="F886" s="10"/>
    </row>
    <row r="887" spans="1:6" ht="25" x14ac:dyDescent="0.25">
      <c r="A887" s="43">
        <v>4.92</v>
      </c>
      <c r="B887" s="43">
        <v>5.75</v>
      </c>
      <c r="C887" s="43">
        <v>14.95</v>
      </c>
      <c r="D887" s="43"/>
      <c r="E887" s="10"/>
      <c r="F887" s="10"/>
    </row>
    <row r="888" spans="1:6" ht="25" x14ac:dyDescent="0.25">
      <c r="A888" s="43">
        <v>4.45</v>
      </c>
      <c r="B888" s="43">
        <v>5.33</v>
      </c>
      <c r="C888" s="43">
        <v>5.4</v>
      </c>
      <c r="D888" s="43"/>
      <c r="E888" s="10"/>
      <c r="F888" s="10"/>
    </row>
    <row r="889" spans="1:6" ht="25" x14ac:dyDescent="0.25">
      <c r="A889" s="43">
        <v>3.97</v>
      </c>
      <c r="B889" s="43">
        <v>7.37</v>
      </c>
      <c r="C889" s="43">
        <v>8</v>
      </c>
      <c r="D889" s="43"/>
      <c r="E889" s="10"/>
      <c r="F889" s="10"/>
    </row>
    <row r="890" spans="1:6" ht="25" x14ac:dyDescent="0.25">
      <c r="A890" s="43">
        <v>2.88</v>
      </c>
      <c r="B890" s="43">
        <v>7.3</v>
      </c>
      <c r="C890" s="43">
        <v>6.41</v>
      </c>
      <c r="D890" s="43"/>
      <c r="E890" s="10"/>
      <c r="F890" s="10"/>
    </row>
    <row r="891" spans="1:6" ht="25" x14ac:dyDescent="0.25">
      <c r="A891" s="43">
        <v>3.05</v>
      </c>
      <c r="B891" s="43">
        <v>11.92</v>
      </c>
      <c r="C891" s="43">
        <v>4.08</v>
      </c>
      <c r="D891" s="43"/>
      <c r="E891" s="10"/>
      <c r="F891" s="10"/>
    </row>
    <row r="892" spans="1:6" ht="25" x14ac:dyDescent="0.25">
      <c r="A892" s="43">
        <v>6.26</v>
      </c>
      <c r="B892" s="43">
        <v>8.52</v>
      </c>
      <c r="C892" s="43">
        <v>3.12</v>
      </c>
      <c r="D892" s="43"/>
      <c r="E892" s="10"/>
      <c r="F892" s="10"/>
    </row>
    <row r="893" spans="1:6" ht="25" x14ac:dyDescent="0.25">
      <c r="A893" s="43">
        <v>3.14</v>
      </c>
      <c r="B893" s="43">
        <v>3.34</v>
      </c>
      <c r="C893" s="43">
        <v>5.94</v>
      </c>
      <c r="D893" s="43"/>
      <c r="E893" s="10"/>
      <c r="F893" s="10"/>
    </row>
    <row r="894" spans="1:6" ht="25" x14ac:dyDescent="0.25">
      <c r="A894" s="43">
        <v>8.0399999999999991</v>
      </c>
      <c r="B894" s="43">
        <v>4.88</v>
      </c>
      <c r="C894" s="43">
        <v>3.54</v>
      </c>
      <c r="D894" s="43"/>
      <c r="E894" s="10"/>
      <c r="F894" s="10"/>
    </row>
    <row r="895" spans="1:6" ht="25" x14ac:dyDescent="0.25">
      <c r="A895" s="43">
        <v>4.4400000000000004</v>
      </c>
      <c r="B895" s="43">
        <v>5.79</v>
      </c>
      <c r="C895" s="43">
        <v>2.87</v>
      </c>
      <c r="D895" s="43"/>
      <c r="E895" s="10"/>
      <c r="F895" s="10"/>
    </row>
    <row r="896" spans="1:6" ht="25" x14ac:dyDescent="0.25">
      <c r="A896" s="43">
        <v>2.5099999999999998</v>
      </c>
      <c r="B896" s="43">
        <v>6.38</v>
      </c>
      <c r="C896" s="43">
        <v>4.71</v>
      </c>
      <c r="D896" s="43"/>
      <c r="E896" s="10"/>
      <c r="F896" s="10"/>
    </row>
    <row r="897" spans="1:6" ht="25" x14ac:dyDescent="0.25">
      <c r="A897" s="43">
        <v>3.47</v>
      </c>
      <c r="B897" s="43">
        <v>6.15</v>
      </c>
      <c r="C897" s="43">
        <v>4.33</v>
      </c>
      <c r="D897" s="43"/>
      <c r="E897" s="10"/>
      <c r="F897" s="10"/>
    </row>
    <row r="898" spans="1:6" ht="25" x14ac:dyDescent="0.25">
      <c r="A898" s="43">
        <v>4.99</v>
      </c>
      <c r="B898" s="43">
        <v>5.83</v>
      </c>
      <c r="C898" s="43">
        <v>10.19</v>
      </c>
      <c r="D898" s="43"/>
      <c r="E898" s="10"/>
      <c r="F898" s="10"/>
    </row>
    <row r="899" spans="1:6" ht="25" x14ac:dyDescent="0.25">
      <c r="A899" s="43">
        <v>6.16</v>
      </c>
      <c r="B899" s="43">
        <v>11.11</v>
      </c>
      <c r="C899" s="43">
        <v>7.22</v>
      </c>
      <c r="D899" s="43"/>
      <c r="E899" s="10"/>
      <c r="F899" s="10"/>
    </row>
    <row r="900" spans="1:6" ht="25" x14ac:dyDescent="0.25">
      <c r="A900" s="43">
        <v>4.63</v>
      </c>
      <c r="B900" s="43">
        <v>12.63</v>
      </c>
      <c r="C900" s="43">
        <v>3.04</v>
      </c>
      <c r="D900" s="43"/>
      <c r="E900" s="10"/>
      <c r="F900" s="10"/>
    </row>
    <row r="901" spans="1:6" ht="25" x14ac:dyDescent="0.25">
      <c r="A901" s="43">
        <v>5.13</v>
      </c>
      <c r="B901" s="43">
        <v>14.61</v>
      </c>
      <c r="C901" s="43">
        <v>3.51</v>
      </c>
      <c r="D901" s="43"/>
      <c r="E901" s="10"/>
      <c r="F901" s="10"/>
    </row>
    <row r="902" spans="1:6" ht="25" x14ac:dyDescent="0.25">
      <c r="A902" s="43">
        <v>12.71</v>
      </c>
      <c r="B902" s="43">
        <v>7.31</v>
      </c>
      <c r="C902" s="43">
        <v>3.95</v>
      </c>
      <c r="D902" s="43"/>
      <c r="E902" s="10"/>
      <c r="F902" s="10"/>
    </row>
    <row r="903" spans="1:6" ht="25" x14ac:dyDescent="0.25">
      <c r="A903" s="43">
        <v>5.08</v>
      </c>
      <c r="B903" s="43">
        <v>4.17</v>
      </c>
      <c r="C903" s="43">
        <v>3.28</v>
      </c>
      <c r="D903" s="43"/>
      <c r="E903" s="10"/>
      <c r="F903" s="10"/>
    </row>
    <row r="904" spans="1:6" ht="25" x14ac:dyDescent="0.25">
      <c r="A904" s="43">
        <v>6.56</v>
      </c>
      <c r="B904" s="43">
        <v>9.31</v>
      </c>
      <c r="C904" s="43">
        <v>8.68</v>
      </c>
      <c r="D904" s="43"/>
      <c r="E904" s="10"/>
      <c r="F904" s="10"/>
    </row>
    <row r="905" spans="1:6" ht="25" x14ac:dyDescent="0.25">
      <c r="A905" s="43">
        <v>3.02</v>
      </c>
      <c r="B905" s="43">
        <v>6.41</v>
      </c>
      <c r="C905" s="43">
        <v>6.93</v>
      </c>
      <c r="D905" s="43"/>
      <c r="E905" s="10"/>
      <c r="F905" s="10"/>
    </row>
    <row r="906" spans="1:6" ht="25" x14ac:dyDescent="0.25">
      <c r="A906" s="43">
        <v>5.69</v>
      </c>
      <c r="B906" s="43">
        <v>5.69</v>
      </c>
      <c r="C906" s="43">
        <v>3.82</v>
      </c>
      <c r="D906" s="43"/>
      <c r="E906" s="10"/>
      <c r="F906" s="10"/>
    </row>
    <row r="907" spans="1:6" ht="25" x14ac:dyDescent="0.25">
      <c r="A907" s="43">
        <v>8.81</v>
      </c>
      <c r="B907" s="43">
        <v>3.48</v>
      </c>
      <c r="C907" s="43">
        <v>0.46</v>
      </c>
      <c r="D907" s="43"/>
      <c r="E907" s="10"/>
      <c r="F907" s="10"/>
    </row>
    <row r="908" spans="1:6" ht="25" x14ac:dyDescent="0.25">
      <c r="A908" s="43">
        <v>6.38</v>
      </c>
      <c r="B908" s="43">
        <v>9.5500000000000007</v>
      </c>
      <c r="C908" s="43">
        <v>2.83</v>
      </c>
      <c r="D908" s="43"/>
      <c r="E908" s="10"/>
      <c r="F908" s="10"/>
    </row>
    <row r="909" spans="1:6" ht="25" x14ac:dyDescent="0.25">
      <c r="A909" s="43">
        <v>6.54</v>
      </c>
      <c r="B909" s="43">
        <v>5.68</v>
      </c>
      <c r="C909" s="43">
        <v>3.61</v>
      </c>
      <c r="D909" s="43"/>
      <c r="E909" s="10"/>
      <c r="F909" s="10"/>
    </row>
    <row r="910" spans="1:6" ht="25" x14ac:dyDescent="0.25">
      <c r="A910" s="43">
        <v>7.93</v>
      </c>
      <c r="B910" s="43">
        <v>4.37</v>
      </c>
      <c r="C910" s="43">
        <v>7.66</v>
      </c>
      <c r="D910" s="43"/>
      <c r="E910" s="10"/>
      <c r="F910" s="10"/>
    </row>
    <row r="911" spans="1:6" ht="25" x14ac:dyDescent="0.25">
      <c r="A911" s="43">
        <v>6.34</v>
      </c>
      <c r="B911" s="43">
        <v>6.61</v>
      </c>
      <c r="C911" s="43">
        <v>4.9000000000000004</v>
      </c>
      <c r="D911" s="43"/>
      <c r="E911" s="10"/>
      <c r="F911" s="10"/>
    </row>
    <row r="912" spans="1:6" ht="25" x14ac:dyDescent="0.25">
      <c r="A912" s="43">
        <v>7.32</v>
      </c>
      <c r="B912" s="43">
        <v>4.34</v>
      </c>
      <c r="C912" s="43">
        <v>3.89</v>
      </c>
      <c r="D912" s="43"/>
      <c r="E912" s="10"/>
      <c r="F912" s="10"/>
    </row>
    <row r="913" spans="1:6" ht="25" x14ac:dyDescent="0.25">
      <c r="A913" s="43">
        <v>6.7</v>
      </c>
      <c r="B913" s="43">
        <v>6.33</v>
      </c>
      <c r="C913" s="43">
        <v>7.87</v>
      </c>
      <c r="D913" s="43"/>
      <c r="E913" s="10"/>
      <c r="F913" s="10"/>
    </row>
    <row r="914" spans="1:6" ht="25" x14ac:dyDescent="0.25">
      <c r="A914" s="43">
        <v>5.7</v>
      </c>
      <c r="B914" s="43">
        <v>7.45</v>
      </c>
      <c r="C914" s="43">
        <v>10</v>
      </c>
      <c r="D914" s="43"/>
      <c r="E914" s="10"/>
      <c r="F914" s="10"/>
    </row>
    <row r="915" spans="1:6" ht="25" x14ac:dyDescent="0.25">
      <c r="A915" s="43">
        <v>3.89</v>
      </c>
      <c r="B915" s="43">
        <v>5.4</v>
      </c>
      <c r="C915" s="43">
        <v>4.41</v>
      </c>
      <c r="D915" s="43"/>
      <c r="E915" s="10"/>
      <c r="F915" s="10"/>
    </row>
    <row r="916" spans="1:6" ht="25" x14ac:dyDescent="0.25">
      <c r="A916" s="43">
        <v>5.71</v>
      </c>
      <c r="B916" s="43">
        <v>10.49</v>
      </c>
      <c r="C916" s="43">
        <v>6.17</v>
      </c>
      <c r="D916" s="43"/>
      <c r="E916" s="10"/>
      <c r="F916" s="10"/>
    </row>
    <row r="917" spans="1:6" ht="25" x14ac:dyDescent="0.25">
      <c r="A917" s="43">
        <v>6.63</v>
      </c>
      <c r="B917" s="43">
        <v>3.29</v>
      </c>
      <c r="C917" s="43">
        <v>7.96</v>
      </c>
      <c r="D917" s="43"/>
      <c r="E917" s="10"/>
      <c r="F917" s="10"/>
    </row>
    <row r="918" spans="1:6" ht="25" x14ac:dyDescent="0.25">
      <c r="A918" s="43">
        <v>7.29</v>
      </c>
      <c r="B918" s="43">
        <v>7.94</v>
      </c>
      <c r="C918" s="43">
        <v>5.3</v>
      </c>
      <c r="D918" s="43"/>
      <c r="E918" s="10"/>
      <c r="F918" s="10"/>
    </row>
    <row r="919" spans="1:6" ht="25" x14ac:dyDescent="0.25">
      <c r="A919" s="43">
        <v>3.65</v>
      </c>
      <c r="B919" s="43">
        <v>10.83</v>
      </c>
      <c r="C919" s="43">
        <v>13.16</v>
      </c>
      <c r="D919" s="43"/>
      <c r="E919" s="10"/>
      <c r="F919" s="10"/>
    </row>
    <row r="920" spans="1:6" ht="25" x14ac:dyDescent="0.25">
      <c r="A920" s="43">
        <v>5.19</v>
      </c>
      <c r="B920" s="43">
        <v>6.76</v>
      </c>
      <c r="C920" s="43">
        <v>9.41</v>
      </c>
      <c r="D920" s="43"/>
      <c r="E920" s="10"/>
      <c r="F920" s="10"/>
    </row>
    <row r="921" spans="1:6" ht="25" x14ac:dyDescent="0.25">
      <c r="A921" s="43">
        <v>3.3</v>
      </c>
      <c r="B921" s="43">
        <v>7.12</v>
      </c>
      <c r="C921" s="43">
        <v>6.3</v>
      </c>
      <c r="D921" s="43"/>
      <c r="E921" s="10"/>
      <c r="F921" s="10"/>
    </row>
    <row r="922" spans="1:6" ht="25" x14ac:dyDescent="0.25">
      <c r="A922" s="43">
        <v>4.47</v>
      </c>
      <c r="B922" s="43">
        <v>7.48</v>
      </c>
      <c r="C922" s="43">
        <v>5.44</v>
      </c>
      <c r="D922" s="43"/>
      <c r="E922" s="10"/>
      <c r="F922" s="10"/>
    </row>
    <row r="923" spans="1:6" ht="25" x14ac:dyDescent="0.25">
      <c r="A923" s="43">
        <v>4.04</v>
      </c>
      <c r="B923" s="43">
        <v>4.8899999999999997</v>
      </c>
      <c r="C923" s="43">
        <v>5.0999999999999996</v>
      </c>
      <c r="D923" s="43"/>
      <c r="E923" s="10"/>
      <c r="F923" s="10"/>
    </row>
    <row r="924" spans="1:6" ht="25" x14ac:dyDescent="0.25">
      <c r="A924" s="43">
        <v>6.65</v>
      </c>
      <c r="B924" s="43">
        <v>9.1300000000000008</v>
      </c>
      <c r="C924" s="43">
        <v>5.66</v>
      </c>
      <c r="D924" s="43"/>
      <c r="E924" s="10"/>
      <c r="F924" s="10"/>
    </row>
    <row r="925" spans="1:6" ht="25" x14ac:dyDescent="0.25">
      <c r="A925" s="43">
        <v>5.78</v>
      </c>
      <c r="B925" s="43">
        <v>10.68</v>
      </c>
      <c r="C925" s="43">
        <v>5.71</v>
      </c>
      <c r="D925" s="43"/>
      <c r="E925" s="10"/>
      <c r="F925" s="10"/>
    </row>
    <row r="926" spans="1:6" ht="25" x14ac:dyDescent="0.25">
      <c r="A926" s="43">
        <v>2.0699999999999998</v>
      </c>
      <c r="B926" s="43">
        <v>7.67</v>
      </c>
      <c r="C926" s="43">
        <v>3.95</v>
      </c>
      <c r="D926" s="43"/>
      <c r="E926" s="10"/>
      <c r="F926" s="10"/>
    </row>
    <row r="927" spans="1:6" ht="25" x14ac:dyDescent="0.25">
      <c r="A927" s="43">
        <v>2.31</v>
      </c>
      <c r="B927" s="43">
        <v>7.77</v>
      </c>
      <c r="C927" s="43">
        <v>11.38</v>
      </c>
      <c r="D927" s="43"/>
      <c r="E927" s="10"/>
      <c r="F927" s="10"/>
    </row>
    <row r="928" spans="1:6" ht="25" x14ac:dyDescent="0.25">
      <c r="A928" s="43">
        <v>3.3</v>
      </c>
      <c r="B928" s="43">
        <v>11.07</v>
      </c>
      <c r="C928" s="43">
        <v>6.17</v>
      </c>
      <c r="D928" s="43"/>
      <c r="E928" s="10"/>
      <c r="F928" s="10"/>
    </row>
    <row r="929" spans="1:6" ht="25" x14ac:dyDescent="0.25">
      <c r="A929" s="43">
        <v>4.1399999999999997</v>
      </c>
      <c r="B929" s="43">
        <v>9.82</v>
      </c>
      <c r="C929" s="43">
        <v>3.18</v>
      </c>
      <c r="D929" s="43"/>
      <c r="E929" s="10"/>
      <c r="F929" s="10"/>
    </row>
    <row r="930" spans="1:6" ht="25" x14ac:dyDescent="0.25">
      <c r="A930" s="43">
        <v>4.71</v>
      </c>
      <c r="B930" s="43">
        <v>4</v>
      </c>
      <c r="C930" s="43">
        <v>5.62</v>
      </c>
      <c r="D930" s="43"/>
      <c r="E930" s="10"/>
      <c r="F930" s="10"/>
    </row>
    <row r="931" spans="1:6" ht="25" x14ac:dyDescent="0.25">
      <c r="A931" s="43">
        <v>4.2</v>
      </c>
      <c r="B931" s="43">
        <v>7.2</v>
      </c>
      <c r="C931" s="43">
        <v>2.92</v>
      </c>
      <c r="D931" s="43"/>
      <c r="E931" s="10"/>
      <c r="F931" s="10"/>
    </row>
    <row r="932" spans="1:6" ht="25" x14ac:dyDescent="0.25">
      <c r="A932" s="43">
        <v>3.58</v>
      </c>
      <c r="B932" s="43">
        <v>2.81</v>
      </c>
      <c r="C932" s="43">
        <v>4.17</v>
      </c>
      <c r="D932" s="43"/>
      <c r="E932" s="10"/>
      <c r="F932" s="10"/>
    </row>
    <row r="933" spans="1:6" ht="25" x14ac:dyDescent="0.25">
      <c r="A933" s="43">
        <v>1.1000000000000001</v>
      </c>
      <c r="B933" s="43">
        <v>7.3</v>
      </c>
      <c r="C933" s="43">
        <v>5.07</v>
      </c>
      <c r="D933" s="43"/>
      <c r="E933" s="10"/>
      <c r="F933" s="10"/>
    </row>
    <row r="934" spans="1:6" ht="25" x14ac:dyDescent="0.25">
      <c r="A934" s="43">
        <v>8.9</v>
      </c>
      <c r="B934" s="43">
        <v>7.7</v>
      </c>
      <c r="C934" s="43">
        <v>3.72</v>
      </c>
      <c r="D934" s="43"/>
      <c r="E934" s="10"/>
      <c r="F934" s="10"/>
    </row>
    <row r="935" spans="1:6" ht="25" x14ac:dyDescent="0.25">
      <c r="A935" s="43">
        <v>3.67</v>
      </c>
      <c r="B935" s="43">
        <v>7.91</v>
      </c>
      <c r="C935" s="43">
        <v>4.3499999999999996</v>
      </c>
      <c r="D935" s="43"/>
      <c r="E935" s="10"/>
      <c r="F935" s="10"/>
    </row>
    <row r="936" spans="1:6" ht="25" x14ac:dyDescent="0.25">
      <c r="A936" s="43">
        <v>4.0999999999999996</v>
      </c>
      <c r="B936" s="43">
        <v>5.1100000000000003</v>
      </c>
      <c r="C936" s="43">
        <v>6.08</v>
      </c>
      <c r="D936" s="43"/>
      <c r="E936" s="10"/>
      <c r="F936" s="10"/>
    </row>
    <row r="937" spans="1:6" ht="25" x14ac:dyDescent="0.25">
      <c r="A937" s="43">
        <v>7.18</v>
      </c>
      <c r="B937" s="43">
        <v>8.1999999999999993</v>
      </c>
      <c r="C937" s="43">
        <v>4.87</v>
      </c>
      <c r="D937" s="43"/>
      <c r="E937" s="10"/>
      <c r="F937" s="10"/>
    </row>
    <row r="938" spans="1:6" ht="25" x14ac:dyDescent="0.25">
      <c r="A938" s="43">
        <v>4.79</v>
      </c>
      <c r="B938" s="43">
        <v>9.1300000000000008</v>
      </c>
      <c r="C938" s="43">
        <v>5.03</v>
      </c>
      <c r="D938" s="43"/>
      <c r="E938" s="10"/>
      <c r="F938" s="10"/>
    </row>
    <row r="939" spans="1:6" ht="25" x14ac:dyDescent="0.25">
      <c r="A939" s="43">
        <v>5.07</v>
      </c>
      <c r="B939" s="43">
        <v>5.39</v>
      </c>
      <c r="C939" s="43">
        <v>3.14</v>
      </c>
      <c r="D939" s="43"/>
      <c r="E939" s="10"/>
      <c r="F939" s="10"/>
    </row>
    <row r="940" spans="1:6" ht="25" x14ac:dyDescent="0.25">
      <c r="A940" s="43">
        <v>5.6</v>
      </c>
      <c r="B940" s="43">
        <v>9.67</v>
      </c>
      <c r="C940" s="43">
        <v>4.9000000000000004</v>
      </c>
      <c r="D940" s="43"/>
      <c r="E940" s="10"/>
      <c r="F940" s="10"/>
    </row>
    <row r="941" spans="1:6" ht="25" x14ac:dyDescent="0.25">
      <c r="A941" s="43">
        <v>4.83</v>
      </c>
      <c r="B941" s="43">
        <v>9.69</v>
      </c>
      <c r="C941" s="43">
        <v>7.75</v>
      </c>
      <c r="D941" s="43"/>
      <c r="E941" s="10"/>
      <c r="F941" s="10"/>
    </row>
    <row r="942" spans="1:6" ht="25" x14ac:dyDescent="0.25">
      <c r="A942" s="43">
        <v>2.68</v>
      </c>
      <c r="B942" s="43">
        <v>10.18</v>
      </c>
      <c r="C942" s="43">
        <v>5.09</v>
      </c>
      <c r="D942" s="43"/>
      <c r="E942" s="10"/>
      <c r="F942" s="10"/>
    </row>
    <row r="943" spans="1:6" ht="25" x14ac:dyDescent="0.25">
      <c r="A943" s="43">
        <v>3.82</v>
      </c>
      <c r="B943" s="43">
        <v>11.74</v>
      </c>
      <c r="C943" s="43">
        <v>6.55</v>
      </c>
      <c r="D943" s="43"/>
      <c r="E943" s="10"/>
      <c r="F943" s="10"/>
    </row>
    <row r="944" spans="1:6" ht="25" x14ac:dyDescent="0.25">
      <c r="A944" s="43">
        <v>4.33</v>
      </c>
      <c r="B944" s="43">
        <v>8.06</v>
      </c>
      <c r="C944" s="43">
        <v>10.65</v>
      </c>
      <c r="D944" s="43"/>
      <c r="E944" s="10"/>
      <c r="F944" s="10"/>
    </row>
    <row r="945" spans="1:6" ht="25" x14ac:dyDescent="0.25">
      <c r="A945" s="43">
        <v>7.08</v>
      </c>
      <c r="B945" s="43">
        <v>8.8000000000000007</v>
      </c>
      <c r="C945" s="43">
        <v>5.67</v>
      </c>
      <c r="D945" s="43"/>
      <c r="E945" s="10"/>
      <c r="F945" s="10"/>
    </row>
    <row r="946" spans="1:6" ht="25" x14ac:dyDescent="0.25">
      <c r="A946" s="43">
        <v>4.43</v>
      </c>
      <c r="B946" s="43">
        <v>4.8099999999999996</v>
      </c>
      <c r="C946" s="43">
        <v>4.12</v>
      </c>
      <c r="D946" s="43"/>
      <c r="E946" s="10"/>
      <c r="F946" s="10"/>
    </row>
    <row r="947" spans="1:6" ht="25" x14ac:dyDescent="0.25">
      <c r="A947" s="43">
        <v>5.51</v>
      </c>
      <c r="B947" s="43">
        <v>9.76</v>
      </c>
      <c r="C947" s="43">
        <v>4.74</v>
      </c>
      <c r="D947" s="43"/>
      <c r="E947" s="10"/>
      <c r="F947" s="10"/>
    </row>
    <row r="948" spans="1:6" ht="25" x14ac:dyDescent="0.25">
      <c r="A948" s="43">
        <v>7.12</v>
      </c>
      <c r="B948" s="43">
        <v>8.94</v>
      </c>
      <c r="C948" s="43">
        <v>5.04</v>
      </c>
      <c r="D948" s="43"/>
      <c r="E948" s="10"/>
      <c r="F948" s="10"/>
    </row>
    <row r="949" spans="1:6" ht="25" x14ac:dyDescent="0.25">
      <c r="A949" s="43">
        <v>7.77</v>
      </c>
      <c r="B949" s="43">
        <v>6.73</v>
      </c>
      <c r="C949" s="43">
        <v>4.01</v>
      </c>
      <c r="D949" s="43"/>
      <c r="E949" s="10"/>
      <c r="F949" s="10"/>
    </row>
    <row r="950" spans="1:6" ht="25" x14ac:dyDescent="0.25">
      <c r="A950" s="43">
        <v>7.36</v>
      </c>
      <c r="B950" s="43">
        <v>10.18</v>
      </c>
      <c r="C950" s="43">
        <v>3.82</v>
      </c>
      <c r="D950" s="43"/>
      <c r="E950" s="10"/>
      <c r="F950" s="10"/>
    </row>
    <row r="951" spans="1:6" ht="25" x14ac:dyDescent="0.25">
      <c r="A951" s="43">
        <v>4.63</v>
      </c>
      <c r="B951" s="43">
        <v>9.68</v>
      </c>
      <c r="C951" s="43">
        <v>5.77</v>
      </c>
      <c r="D951" s="43"/>
      <c r="E951" s="10"/>
      <c r="F951" s="10"/>
    </row>
    <row r="952" spans="1:6" ht="25" x14ac:dyDescent="0.25">
      <c r="A952" s="43">
        <v>7.06</v>
      </c>
      <c r="B952" s="43">
        <v>7.6</v>
      </c>
      <c r="C952" s="43">
        <v>8.5500000000000007</v>
      </c>
      <c r="D952" s="43"/>
      <c r="E952" s="10"/>
      <c r="F952" s="10"/>
    </row>
    <row r="953" spans="1:6" ht="25" x14ac:dyDescent="0.25">
      <c r="A953" s="43">
        <v>6.99</v>
      </c>
      <c r="B953" s="43">
        <v>4.6399999999999997</v>
      </c>
      <c r="C953" s="43">
        <v>6.59</v>
      </c>
      <c r="D953" s="43"/>
      <c r="E953" s="10"/>
      <c r="F953" s="10"/>
    </row>
    <row r="954" spans="1:6" ht="25" x14ac:dyDescent="0.25">
      <c r="A954" s="43">
        <v>2.92</v>
      </c>
      <c r="B954" s="43">
        <v>11.72</v>
      </c>
      <c r="C954" s="43">
        <v>2.4500000000000002</v>
      </c>
      <c r="D954" s="43"/>
      <c r="E954" s="10"/>
      <c r="F954" s="10"/>
    </row>
    <row r="955" spans="1:6" ht="25" x14ac:dyDescent="0.25">
      <c r="A955" s="43">
        <v>2.14</v>
      </c>
      <c r="B955" s="43">
        <v>3.77</v>
      </c>
      <c r="C955" s="43">
        <v>8.1199999999999992</v>
      </c>
      <c r="D955" s="43"/>
      <c r="E955" s="10"/>
      <c r="F955" s="10"/>
    </row>
    <row r="956" spans="1:6" ht="25" x14ac:dyDescent="0.25">
      <c r="A956" s="43">
        <v>5.63</v>
      </c>
      <c r="B956" s="43">
        <v>9.91</v>
      </c>
      <c r="C956" s="43">
        <v>5.22</v>
      </c>
      <c r="D956" s="43"/>
      <c r="E956" s="10"/>
      <c r="F956" s="10"/>
    </row>
    <row r="957" spans="1:6" ht="25" x14ac:dyDescent="0.25">
      <c r="A957" s="43">
        <v>3.67</v>
      </c>
      <c r="B957" s="43">
        <v>11.94</v>
      </c>
      <c r="C957" s="43">
        <v>5.86</v>
      </c>
      <c r="D957" s="43"/>
      <c r="E957" s="10"/>
      <c r="F957" s="10"/>
    </row>
    <row r="958" spans="1:6" ht="25" x14ac:dyDescent="0.25">
      <c r="A958" s="43">
        <v>2.75</v>
      </c>
      <c r="B958" s="43">
        <v>7.92</v>
      </c>
      <c r="C958" s="43">
        <v>7.8</v>
      </c>
      <c r="D958" s="43"/>
      <c r="E958" s="10"/>
      <c r="F958" s="10"/>
    </row>
    <row r="959" spans="1:6" ht="25" x14ac:dyDescent="0.25">
      <c r="A959" s="43">
        <v>1.23</v>
      </c>
      <c r="B959" s="43">
        <v>7.97</v>
      </c>
      <c r="C959" s="43">
        <v>4.13</v>
      </c>
      <c r="D959" s="43"/>
      <c r="E959" s="10"/>
      <c r="F959" s="10"/>
    </row>
    <row r="960" spans="1:6" ht="25" x14ac:dyDescent="0.25">
      <c r="A960" s="43">
        <v>3.69</v>
      </c>
      <c r="B960" s="43">
        <v>11.49</v>
      </c>
      <c r="C960" s="43">
        <v>3.51</v>
      </c>
      <c r="D960" s="43"/>
      <c r="E960" s="10"/>
      <c r="F960" s="10"/>
    </row>
    <row r="961" spans="1:6" ht="25" x14ac:dyDescent="0.25">
      <c r="A961" s="43">
        <v>5.74</v>
      </c>
      <c r="B961" s="43">
        <v>10.11</v>
      </c>
      <c r="C961" s="43">
        <v>7.88</v>
      </c>
      <c r="D961" s="43"/>
      <c r="E961" s="10"/>
      <c r="F961" s="10"/>
    </row>
    <row r="962" spans="1:6" ht="25" x14ac:dyDescent="0.25">
      <c r="A962" s="43">
        <v>2.84</v>
      </c>
      <c r="B962" s="43">
        <v>11.5</v>
      </c>
      <c r="C962" s="43">
        <v>7.24</v>
      </c>
      <c r="D962" s="43"/>
      <c r="E962" s="10"/>
      <c r="F962" s="10"/>
    </row>
    <row r="963" spans="1:6" ht="25" x14ac:dyDescent="0.25">
      <c r="A963" s="43">
        <v>2.81</v>
      </c>
      <c r="B963" s="43">
        <v>5.83</v>
      </c>
      <c r="C963" s="43">
        <v>8.27</v>
      </c>
      <c r="D963" s="43"/>
      <c r="E963" s="10"/>
      <c r="F963" s="10"/>
    </row>
    <row r="964" spans="1:6" ht="25" x14ac:dyDescent="0.25">
      <c r="A964" s="43">
        <v>5.44</v>
      </c>
      <c r="B964" s="43">
        <v>5.81</v>
      </c>
      <c r="C964" s="43">
        <v>4.38</v>
      </c>
      <c r="D964" s="43"/>
      <c r="E964" s="10"/>
      <c r="F964" s="10"/>
    </row>
    <row r="965" spans="1:6" ht="25" x14ac:dyDescent="0.25">
      <c r="A965" s="43">
        <v>7.42</v>
      </c>
      <c r="B965" s="43">
        <v>10.73</v>
      </c>
      <c r="C965" s="43">
        <v>6.23</v>
      </c>
      <c r="D965" s="43"/>
      <c r="E965" s="10"/>
      <c r="F965" s="10"/>
    </row>
    <row r="966" spans="1:6" ht="25" x14ac:dyDescent="0.25">
      <c r="A966" s="43">
        <v>4.5999999999999996</v>
      </c>
      <c r="B966" s="43">
        <v>5.35</v>
      </c>
      <c r="C966" s="43">
        <v>3.82</v>
      </c>
      <c r="D966" s="43"/>
      <c r="E966" s="10"/>
      <c r="F966" s="10"/>
    </row>
    <row r="967" spans="1:6" ht="25" x14ac:dyDescent="0.25">
      <c r="A967" s="43">
        <v>5.97</v>
      </c>
      <c r="B967" s="43">
        <v>1.24</v>
      </c>
      <c r="C967" s="43">
        <v>9.15</v>
      </c>
      <c r="D967" s="43"/>
      <c r="E967" s="10"/>
      <c r="F967" s="10"/>
    </row>
    <row r="968" spans="1:6" ht="25" x14ac:dyDescent="0.25">
      <c r="A968" s="43">
        <v>5.92</v>
      </c>
      <c r="B968" s="43">
        <v>6.79</v>
      </c>
      <c r="C968" s="43">
        <v>3.24</v>
      </c>
      <c r="D968" s="43"/>
      <c r="E968" s="10"/>
      <c r="F968" s="10"/>
    </row>
    <row r="969" spans="1:6" ht="25" x14ac:dyDescent="0.25">
      <c r="A969" s="43">
        <v>6.36</v>
      </c>
      <c r="B969" s="43">
        <v>4.25</v>
      </c>
      <c r="C969" s="43">
        <v>7.93</v>
      </c>
      <c r="D969" s="43"/>
      <c r="E969" s="10"/>
      <c r="F969" s="10"/>
    </row>
    <row r="970" spans="1:6" ht="25" x14ac:dyDescent="0.25">
      <c r="A970" s="43">
        <v>4.04</v>
      </c>
      <c r="B970" s="43">
        <v>6.33</v>
      </c>
      <c r="C970" s="43">
        <v>4.99</v>
      </c>
      <c r="D970" s="43"/>
      <c r="E970" s="10"/>
      <c r="F970" s="10"/>
    </row>
    <row r="971" spans="1:6" ht="25" x14ac:dyDescent="0.25">
      <c r="A971" s="43">
        <v>4.22</v>
      </c>
      <c r="B971" s="43">
        <v>8.57</v>
      </c>
      <c r="C971" s="43">
        <v>4.78</v>
      </c>
      <c r="D971" s="43"/>
      <c r="E971" s="10"/>
      <c r="F971" s="10"/>
    </row>
    <row r="972" spans="1:6" ht="25" x14ac:dyDescent="0.25">
      <c r="A972" s="43">
        <v>4.74</v>
      </c>
      <c r="B972" s="43">
        <v>4.2</v>
      </c>
      <c r="C972" s="43">
        <v>4.18</v>
      </c>
      <c r="D972" s="43"/>
      <c r="E972" s="10"/>
      <c r="F972" s="10"/>
    </row>
    <row r="973" spans="1:6" ht="25" x14ac:dyDescent="0.25">
      <c r="A973" s="43">
        <v>5.13</v>
      </c>
      <c r="B973" s="43">
        <v>5.27</v>
      </c>
      <c r="C973" s="43">
        <v>4.3499999999999996</v>
      </c>
      <c r="D973" s="43"/>
      <c r="E973" s="10"/>
      <c r="F973" s="10"/>
    </row>
    <row r="974" spans="1:6" ht="25" x14ac:dyDescent="0.25">
      <c r="A974" s="43">
        <v>4.62</v>
      </c>
      <c r="B974" s="43">
        <v>4.22</v>
      </c>
      <c r="C974" s="43">
        <v>3.31</v>
      </c>
      <c r="D974" s="43"/>
      <c r="E974" s="10"/>
      <c r="F974" s="10"/>
    </row>
    <row r="975" spans="1:6" ht="25" x14ac:dyDescent="0.25">
      <c r="A975" s="43">
        <v>6.5</v>
      </c>
      <c r="B975" s="43">
        <v>9.01</v>
      </c>
      <c r="C975" s="43">
        <v>4.05</v>
      </c>
      <c r="D975" s="43"/>
      <c r="E975" s="10"/>
      <c r="F975" s="10"/>
    </row>
    <row r="976" spans="1:6" ht="25" x14ac:dyDescent="0.25">
      <c r="A976" s="43">
        <v>2.72</v>
      </c>
      <c r="B976" s="43">
        <v>4.7</v>
      </c>
      <c r="C976" s="43">
        <v>2.87</v>
      </c>
      <c r="D976" s="43"/>
      <c r="E976" s="10"/>
      <c r="F976" s="10"/>
    </row>
    <row r="977" spans="1:6" ht="25" x14ac:dyDescent="0.25">
      <c r="A977" s="43">
        <v>5.01</v>
      </c>
      <c r="B977" s="43">
        <v>7.29</v>
      </c>
      <c r="C977" s="43">
        <v>11.83</v>
      </c>
      <c r="D977" s="43"/>
      <c r="E977" s="10"/>
      <c r="F977" s="10"/>
    </row>
    <row r="978" spans="1:6" ht="25" x14ac:dyDescent="0.25">
      <c r="A978" s="43">
        <v>4.57</v>
      </c>
      <c r="B978" s="43">
        <v>8.74</v>
      </c>
      <c r="C978" s="43">
        <v>5.31</v>
      </c>
      <c r="D978" s="43"/>
      <c r="E978" s="10"/>
      <c r="F978" s="10"/>
    </row>
    <row r="979" spans="1:6" ht="25" x14ac:dyDescent="0.25">
      <c r="A979" s="43">
        <v>6.13</v>
      </c>
      <c r="B979" s="43">
        <v>15.77</v>
      </c>
      <c r="C979" s="43">
        <v>4.91</v>
      </c>
      <c r="D979" s="43"/>
      <c r="E979" s="10"/>
      <c r="F979" s="10"/>
    </row>
    <row r="980" spans="1:6" ht="25" x14ac:dyDescent="0.25">
      <c r="A980" s="43">
        <v>5.46</v>
      </c>
      <c r="B980" s="43">
        <v>5.3</v>
      </c>
      <c r="C980" s="43">
        <v>6.86</v>
      </c>
      <c r="D980" s="43"/>
      <c r="E980" s="10"/>
      <c r="F980" s="10"/>
    </row>
    <row r="981" spans="1:6" ht="25" x14ac:dyDescent="0.25">
      <c r="A981" s="43">
        <v>12.57</v>
      </c>
      <c r="B981" s="43">
        <v>8.91</v>
      </c>
      <c r="C981" s="43">
        <v>3.52</v>
      </c>
      <c r="D981" s="43"/>
      <c r="E981" s="10"/>
      <c r="F981" s="10"/>
    </row>
    <row r="982" spans="1:6" ht="25" x14ac:dyDescent="0.25">
      <c r="A982" s="43">
        <v>10.1</v>
      </c>
      <c r="B982" s="43">
        <v>7.16</v>
      </c>
      <c r="C982" s="43">
        <v>5.35</v>
      </c>
      <c r="D982" s="43"/>
      <c r="E982" s="10"/>
      <c r="F982" s="10"/>
    </row>
    <row r="983" spans="1:6" ht="25" x14ac:dyDescent="0.25">
      <c r="A983" s="43">
        <v>3.66</v>
      </c>
      <c r="B983" s="43">
        <v>2.2400000000000002</v>
      </c>
      <c r="C983" s="43">
        <v>7.31</v>
      </c>
      <c r="D983" s="43"/>
      <c r="E983" s="10"/>
      <c r="F983" s="10"/>
    </row>
    <row r="984" spans="1:6" ht="25" x14ac:dyDescent="0.25">
      <c r="A984" s="43">
        <v>3.36</v>
      </c>
      <c r="B984" s="43">
        <v>5.85</v>
      </c>
      <c r="C984" s="43">
        <v>2.6</v>
      </c>
      <c r="D984" s="43"/>
      <c r="E984" s="10"/>
      <c r="F984" s="10"/>
    </row>
    <row r="985" spans="1:6" ht="25" x14ac:dyDescent="0.25">
      <c r="A985" s="43">
        <v>5.31</v>
      </c>
      <c r="B985" s="43">
        <v>6.03</v>
      </c>
      <c r="C985" s="43">
        <v>7.97</v>
      </c>
      <c r="D985" s="43"/>
      <c r="E985" s="10"/>
      <c r="F985" s="10"/>
    </row>
    <row r="986" spans="1:6" ht="25" x14ac:dyDescent="0.25">
      <c r="A986" s="43">
        <v>3.77</v>
      </c>
      <c r="B986" s="43">
        <v>6</v>
      </c>
      <c r="C986" s="43">
        <v>5.4</v>
      </c>
      <c r="D986" s="43"/>
      <c r="E986" s="10"/>
      <c r="F986" s="10"/>
    </row>
    <row r="987" spans="1:6" ht="25" x14ac:dyDescent="0.25">
      <c r="A987" s="43">
        <v>4.6399999999999997</v>
      </c>
      <c r="B987" s="43">
        <v>5.48</v>
      </c>
      <c r="C987" s="43">
        <v>3.63</v>
      </c>
      <c r="D987" s="43"/>
      <c r="E987" s="10"/>
      <c r="F987" s="10"/>
    </row>
    <row r="988" spans="1:6" ht="25" x14ac:dyDescent="0.25">
      <c r="A988" s="43">
        <v>3.95</v>
      </c>
      <c r="B988" s="43">
        <v>6.91</v>
      </c>
      <c r="C988" s="43">
        <v>6.8</v>
      </c>
      <c r="D988" s="43"/>
      <c r="E988" s="10"/>
      <c r="F988" s="10"/>
    </row>
    <row r="989" spans="1:6" ht="25" x14ac:dyDescent="0.25">
      <c r="A989" s="43">
        <v>2.48</v>
      </c>
      <c r="B989" s="43">
        <v>5.28</v>
      </c>
      <c r="C989" s="43">
        <v>7.09</v>
      </c>
      <c r="D989" s="43"/>
      <c r="E989" s="10"/>
      <c r="F989" s="10"/>
    </row>
    <row r="990" spans="1:6" ht="25" x14ac:dyDescent="0.25">
      <c r="A990" s="43">
        <v>7.67</v>
      </c>
      <c r="B990" s="43">
        <v>9.85</v>
      </c>
      <c r="C990" s="43">
        <v>4.46</v>
      </c>
      <c r="D990" s="43"/>
      <c r="E990" s="10"/>
      <c r="F990" s="10"/>
    </row>
    <row r="991" spans="1:6" ht="25" x14ac:dyDescent="0.25">
      <c r="A991" s="43">
        <v>4.5599999999999996</v>
      </c>
      <c r="B991" s="43">
        <v>11</v>
      </c>
      <c r="C991" s="43">
        <v>6.58</v>
      </c>
      <c r="D991" s="43"/>
      <c r="E991" s="10"/>
      <c r="F991" s="10"/>
    </row>
    <row r="992" spans="1:6" ht="25" x14ac:dyDescent="0.25">
      <c r="A992" s="43">
        <v>3.78</v>
      </c>
      <c r="B992" s="43">
        <v>10.43</v>
      </c>
      <c r="C992" s="43">
        <v>4.87</v>
      </c>
      <c r="D992" s="43"/>
      <c r="E992" s="10"/>
      <c r="F992" s="10"/>
    </row>
    <row r="993" spans="1:6" ht="25" x14ac:dyDescent="0.25">
      <c r="A993" s="43">
        <v>5.76</v>
      </c>
      <c r="B993" s="43">
        <v>4.3600000000000003</v>
      </c>
      <c r="C993" s="43">
        <v>5.14</v>
      </c>
      <c r="D993" s="43"/>
      <c r="E993" s="10"/>
      <c r="F993" s="10"/>
    </row>
    <row r="994" spans="1:6" ht="25" x14ac:dyDescent="0.25">
      <c r="A994" s="43">
        <v>4.71</v>
      </c>
      <c r="B994" s="43">
        <v>7.34</v>
      </c>
      <c r="C994" s="43">
        <v>4.78</v>
      </c>
      <c r="D994" s="43"/>
      <c r="E994" s="10"/>
      <c r="F994" s="10"/>
    </row>
    <row r="995" spans="1:6" ht="25" x14ac:dyDescent="0.25">
      <c r="A995" s="43">
        <v>4.49</v>
      </c>
      <c r="B995" s="43">
        <v>6.5</v>
      </c>
      <c r="C995" s="43">
        <v>4.57</v>
      </c>
      <c r="D995" s="43"/>
      <c r="E995" s="10"/>
      <c r="F995" s="10"/>
    </row>
    <row r="996" spans="1:6" ht="25" x14ac:dyDescent="0.25">
      <c r="A996" s="43">
        <v>6.22</v>
      </c>
      <c r="B996" s="43">
        <v>6.1</v>
      </c>
      <c r="C996" s="43">
        <v>7.9</v>
      </c>
      <c r="D996" s="43"/>
      <c r="E996" s="10"/>
      <c r="F996" s="10"/>
    </row>
    <row r="997" spans="1:6" ht="25" x14ac:dyDescent="0.25">
      <c r="A997" s="43">
        <v>4.1399999999999997</v>
      </c>
      <c r="B997" s="43">
        <v>8.81</v>
      </c>
      <c r="C997" s="43">
        <v>11.85</v>
      </c>
      <c r="D997" s="43"/>
      <c r="E997" s="10"/>
      <c r="F997" s="10"/>
    </row>
    <row r="998" spans="1:6" ht="25" x14ac:dyDescent="0.25">
      <c r="A998" s="43">
        <v>5.9</v>
      </c>
      <c r="B998" s="43">
        <v>4.33</v>
      </c>
      <c r="C998" s="43">
        <v>7.33</v>
      </c>
      <c r="D998" s="43"/>
      <c r="E998" s="10"/>
      <c r="F998" s="10"/>
    </row>
    <row r="999" spans="1:6" ht="25" x14ac:dyDescent="0.25">
      <c r="A999" s="43">
        <v>2.92</v>
      </c>
      <c r="B999" s="43">
        <v>8.85</v>
      </c>
      <c r="C999" s="43">
        <v>5.49</v>
      </c>
      <c r="D999" s="43"/>
      <c r="E999" s="10"/>
      <c r="F999" s="10"/>
    </row>
    <row r="1000" spans="1:6" ht="25" x14ac:dyDescent="0.25">
      <c r="A1000" s="43">
        <v>2.63</v>
      </c>
      <c r="B1000" s="43">
        <v>5.48</v>
      </c>
      <c r="C1000" s="43">
        <v>5.04</v>
      </c>
      <c r="D1000" s="43"/>
      <c r="E1000" s="10"/>
      <c r="F1000" s="10"/>
    </row>
    <row r="1001" spans="1:6" ht="25" x14ac:dyDescent="0.25">
      <c r="A1001" s="43">
        <v>4.03</v>
      </c>
      <c r="B1001" s="43">
        <v>5.23</v>
      </c>
      <c r="C1001" s="43">
        <v>8.76</v>
      </c>
      <c r="D1001" s="43"/>
      <c r="E1001" s="10"/>
      <c r="F1001" s="10"/>
    </row>
    <row r="1002" spans="1:6" ht="25" x14ac:dyDescent="0.25">
      <c r="A1002" s="43">
        <v>2.34</v>
      </c>
      <c r="B1002" s="43">
        <v>9.39</v>
      </c>
      <c r="C1002" s="43">
        <v>6.28</v>
      </c>
      <c r="D1002" s="43"/>
      <c r="E1002" s="10"/>
      <c r="F1002" s="10"/>
    </row>
    <row r="1003" spans="1:6" ht="25" x14ac:dyDescent="0.25">
      <c r="A1003" s="43">
        <v>4.5999999999999996</v>
      </c>
      <c r="B1003" s="43">
        <v>7.08</v>
      </c>
      <c r="C1003" s="43">
        <v>2.15</v>
      </c>
      <c r="D1003" s="43"/>
      <c r="E1003" s="10"/>
      <c r="F1003" s="10"/>
    </row>
    <row r="1004" spans="1:6" ht="25" x14ac:dyDescent="0.25">
      <c r="A1004" s="43">
        <v>6.29</v>
      </c>
      <c r="B1004" s="43">
        <v>4.2699999999999996</v>
      </c>
      <c r="C1004" s="43">
        <v>4.7699999999999996</v>
      </c>
      <c r="D1004" s="43"/>
      <c r="E1004" s="10"/>
      <c r="F1004" s="10"/>
    </row>
    <row r="1005" spans="1:6" ht="25" x14ac:dyDescent="0.25">
      <c r="A1005" s="43">
        <v>3.36</v>
      </c>
      <c r="B1005" s="43">
        <v>7.86</v>
      </c>
      <c r="C1005" s="43">
        <v>2.4500000000000002</v>
      </c>
      <c r="D1005" s="43"/>
      <c r="E1005" s="10"/>
      <c r="F1005" s="10"/>
    </row>
    <row r="1006" spans="1:6" ht="25" x14ac:dyDescent="0.25">
      <c r="A1006" s="43">
        <v>5.79</v>
      </c>
      <c r="B1006" s="43">
        <v>12.63</v>
      </c>
      <c r="C1006" s="43">
        <v>8.43</v>
      </c>
      <c r="D1006" s="43"/>
      <c r="E1006" s="10"/>
      <c r="F1006" s="10"/>
    </row>
    <row r="1007" spans="1:6" ht="25" x14ac:dyDescent="0.25">
      <c r="A1007" s="43">
        <v>4.37</v>
      </c>
      <c r="B1007" s="43">
        <v>6.75</v>
      </c>
      <c r="C1007" s="43">
        <v>3.68</v>
      </c>
      <c r="D1007" s="43"/>
      <c r="E1007" s="10"/>
      <c r="F1007" s="10"/>
    </row>
    <row r="1008" spans="1:6" ht="25" x14ac:dyDescent="0.25">
      <c r="A1008" s="43">
        <v>9.3000000000000007</v>
      </c>
      <c r="B1008" s="43">
        <v>5.73</v>
      </c>
      <c r="C1008" s="43">
        <v>3.36</v>
      </c>
      <c r="D1008" s="43"/>
      <c r="E1008" s="10"/>
      <c r="F1008" s="10"/>
    </row>
    <row r="1009" spans="1:6" ht="25" x14ac:dyDescent="0.25">
      <c r="A1009" s="43">
        <v>4.45</v>
      </c>
      <c r="B1009" s="43">
        <v>3.64</v>
      </c>
      <c r="C1009" s="43">
        <v>3.5</v>
      </c>
      <c r="D1009" s="43"/>
      <c r="E1009" s="10"/>
      <c r="F1009" s="10"/>
    </row>
    <row r="1010" spans="1:6" ht="25" x14ac:dyDescent="0.25">
      <c r="A1010" s="43">
        <v>7.42</v>
      </c>
      <c r="B1010" s="43">
        <v>10.37</v>
      </c>
      <c r="C1010" s="43">
        <v>6.69</v>
      </c>
      <c r="D1010" s="43"/>
      <c r="E1010" s="10"/>
      <c r="F1010" s="10"/>
    </row>
    <row r="1011" spans="1:6" ht="25" x14ac:dyDescent="0.25">
      <c r="A1011" s="43">
        <v>4.8499999999999996</v>
      </c>
      <c r="B1011" s="43">
        <v>6.02</v>
      </c>
      <c r="C1011" s="43">
        <v>4.2699999999999996</v>
      </c>
      <c r="D1011" s="43"/>
      <c r="E1011" s="10"/>
      <c r="F1011" s="10"/>
    </row>
    <row r="1012" spans="1:6" ht="25" x14ac:dyDescent="0.25">
      <c r="A1012" s="43">
        <v>4.99</v>
      </c>
      <c r="B1012" s="43">
        <v>4.91</v>
      </c>
      <c r="C1012" s="43">
        <v>5.17</v>
      </c>
      <c r="D1012" s="43"/>
      <c r="E1012" s="10"/>
      <c r="F1012" s="10"/>
    </row>
    <row r="1013" spans="1:6" ht="25" x14ac:dyDescent="0.25">
      <c r="A1013" s="43">
        <v>4.8899999999999997</v>
      </c>
      <c r="B1013" s="43">
        <v>9.89</v>
      </c>
      <c r="C1013" s="43">
        <v>4.4800000000000004</v>
      </c>
      <c r="D1013" s="43"/>
      <c r="E1013" s="10"/>
      <c r="F1013" s="10"/>
    </row>
    <row r="1014" spans="1:6" ht="25" x14ac:dyDescent="0.25">
      <c r="A1014" s="43">
        <v>3.08</v>
      </c>
      <c r="B1014" s="43">
        <v>8.92</v>
      </c>
      <c r="C1014" s="43">
        <v>8.51</v>
      </c>
      <c r="D1014" s="43"/>
      <c r="E1014" s="10"/>
      <c r="F1014" s="10"/>
    </row>
    <row r="1015" spans="1:6" ht="25" x14ac:dyDescent="0.25">
      <c r="A1015" s="43">
        <v>5.1100000000000003</v>
      </c>
      <c r="B1015" s="43">
        <v>11.31</v>
      </c>
      <c r="C1015" s="43">
        <v>3.96</v>
      </c>
      <c r="D1015" s="43"/>
      <c r="E1015" s="10"/>
      <c r="F1015" s="10"/>
    </row>
    <row r="1016" spans="1:6" ht="25" x14ac:dyDescent="0.25">
      <c r="A1016" s="43">
        <v>3.75</v>
      </c>
      <c r="B1016" s="43">
        <v>3.27</v>
      </c>
      <c r="C1016" s="43">
        <v>7.77</v>
      </c>
      <c r="D1016" s="43"/>
      <c r="E1016" s="10"/>
      <c r="F1016" s="10"/>
    </row>
    <row r="1017" spans="1:6" ht="25" x14ac:dyDescent="0.25">
      <c r="A1017" s="43">
        <v>4.2</v>
      </c>
      <c r="B1017" s="43">
        <v>6.6</v>
      </c>
      <c r="C1017" s="43">
        <v>6.05</v>
      </c>
      <c r="D1017" s="43"/>
      <c r="E1017" s="10"/>
      <c r="F1017" s="10"/>
    </row>
    <row r="1018" spans="1:6" ht="25" x14ac:dyDescent="0.25">
      <c r="A1018" s="43">
        <v>4.7300000000000004</v>
      </c>
      <c r="B1018" s="43">
        <v>9.59</v>
      </c>
      <c r="C1018" s="43">
        <v>6.37</v>
      </c>
      <c r="D1018" s="43"/>
      <c r="E1018" s="10"/>
      <c r="F1018" s="10"/>
    </row>
    <row r="1019" spans="1:6" ht="25" x14ac:dyDescent="0.25">
      <c r="A1019" s="43">
        <v>4.7</v>
      </c>
      <c r="B1019" s="43">
        <v>4.5599999999999996</v>
      </c>
      <c r="C1019" s="43">
        <v>5.33</v>
      </c>
      <c r="D1019" s="43"/>
      <c r="E1019" s="10"/>
      <c r="F1019" s="10"/>
    </row>
    <row r="1020" spans="1:6" ht="25" x14ac:dyDescent="0.25">
      <c r="A1020" s="43">
        <v>4.45</v>
      </c>
      <c r="B1020" s="43">
        <v>10.08</v>
      </c>
      <c r="C1020" s="43">
        <v>5.66</v>
      </c>
      <c r="D1020" s="43"/>
      <c r="E1020" s="10"/>
      <c r="F1020" s="10"/>
    </row>
    <row r="1021" spans="1:6" ht="25" x14ac:dyDescent="0.25">
      <c r="A1021" s="43">
        <v>5.52</v>
      </c>
      <c r="B1021" s="43">
        <v>9.2200000000000006</v>
      </c>
      <c r="C1021" s="43">
        <v>6.1</v>
      </c>
      <c r="D1021" s="43"/>
      <c r="E1021" s="10"/>
      <c r="F1021" s="10"/>
    </row>
    <row r="1022" spans="1:6" ht="25" x14ac:dyDescent="0.25">
      <c r="A1022" s="43">
        <v>5.0999999999999996</v>
      </c>
      <c r="B1022" s="43">
        <v>7.05</v>
      </c>
      <c r="C1022" s="43">
        <v>7.32</v>
      </c>
      <c r="D1022" s="43"/>
      <c r="E1022" s="10"/>
      <c r="F1022" s="10"/>
    </row>
    <row r="1023" spans="1:6" ht="25" x14ac:dyDescent="0.25">
      <c r="A1023" s="43">
        <v>6.8</v>
      </c>
      <c r="B1023" s="43">
        <v>5.95</v>
      </c>
      <c r="C1023" s="43">
        <v>4.18</v>
      </c>
      <c r="D1023" s="43"/>
      <c r="E1023" s="10"/>
      <c r="F1023" s="10"/>
    </row>
    <row r="1024" spans="1:6" ht="25" x14ac:dyDescent="0.25">
      <c r="A1024" s="43">
        <v>3.15</v>
      </c>
      <c r="B1024" s="43">
        <v>9.14</v>
      </c>
      <c r="C1024" s="43">
        <v>5.69</v>
      </c>
      <c r="D1024" s="43"/>
      <c r="E1024" s="10"/>
      <c r="F1024" s="10"/>
    </row>
    <row r="1025" spans="1:6" ht="25" x14ac:dyDescent="0.25">
      <c r="A1025" s="43">
        <v>4.75</v>
      </c>
      <c r="B1025" s="43">
        <v>16.77</v>
      </c>
      <c r="C1025" s="43">
        <v>3.38</v>
      </c>
      <c r="D1025" s="43"/>
      <c r="E1025" s="10"/>
      <c r="F1025" s="10"/>
    </row>
    <row r="1026" spans="1:6" ht="25" x14ac:dyDescent="0.25">
      <c r="A1026" s="43">
        <v>1.6</v>
      </c>
      <c r="B1026" s="43">
        <v>7.82</v>
      </c>
      <c r="C1026" s="43">
        <v>3.44</v>
      </c>
      <c r="D1026" s="43"/>
      <c r="E1026" s="10"/>
      <c r="F1026" s="10"/>
    </row>
    <row r="1027" spans="1:6" ht="25" x14ac:dyDescent="0.25">
      <c r="A1027" s="43">
        <v>5.7</v>
      </c>
      <c r="B1027" s="43">
        <v>7.07</v>
      </c>
      <c r="C1027" s="43">
        <v>6.39</v>
      </c>
      <c r="D1027" s="43"/>
      <c r="E1027" s="10"/>
      <c r="F1027" s="10"/>
    </row>
    <row r="1028" spans="1:6" ht="25" x14ac:dyDescent="0.25">
      <c r="A1028" s="43">
        <v>2.83</v>
      </c>
      <c r="B1028" s="43">
        <v>9.0500000000000007</v>
      </c>
      <c r="C1028" s="43">
        <v>5.72</v>
      </c>
      <c r="D1028" s="43"/>
      <c r="E1028" s="10"/>
      <c r="F1028" s="10"/>
    </row>
    <row r="1029" spans="1:6" ht="25" x14ac:dyDescent="0.25">
      <c r="A1029" s="43">
        <v>2.5</v>
      </c>
      <c r="B1029" s="43">
        <v>5.29</v>
      </c>
      <c r="C1029" s="43">
        <v>5.4</v>
      </c>
      <c r="D1029" s="43"/>
      <c r="E1029" s="10"/>
      <c r="F1029" s="10"/>
    </row>
    <row r="1030" spans="1:6" ht="25" x14ac:dyDescent="0.25">
      <c r="A1030" s="43">
        <v>1.01</v>
      </c>
      <c r="B1030" s="43">
        <v>9.56</v>
      </c>
      <c r="C1030" s="43">
        <v>2.58</v>
      </c>
      <c r="D1030" s="43"/>
      <c r="E1030" s="10"/>
      <c r="F1030" s="10"/>
    </row>
    <row r="1031" spans="1:6" ht="25" x14ac:dyDescent="0.25">
      <c r="A1031" s="43">
        <v>10.14</v>
      </c>
      <c r="B1031" s="43">
        <v>5.35</v>
      </c>
      <c r="C1031" s="43">
        <v>6.6</v>
      </c>
      <c r="D1031" s="43"/>
      <c r="E1031" s="10"/>
      <c r="F1031" s="10"/>
    </row>
    <row r="1032" spans="1:6" ht="25" x14ac:dyDescent="0.25">
      <c r="A1032" s="43">
        <v>6.39</v>
      </c>
      <c r="B1032" s="43">
        <v>3.72</v>
      </c>
      <c r="C1032" s="43">
        <v>6.04</v>
      </c>
      <c r="D1032" s="43"/>
      <c r="E1032" s="10"/>
      <c r="F1032" s="10"/>
    </row>
    <row r="1033" spans="1:6" ht="25" x14ac:dyDescent="0.25">
      <c r="A1033" s="43">
        <v>6.41</v>
      </c>
      <c r="B1033" s="43">
        <v>7.35</v>
      </c>
      <c r="C1033" s="43">
        <v>5.52</v>
      </c>
      <c r="D1033" s="43"/>
      <c r="E1033" s="10"/>
      <c r="F1033" s="10"/>
    </row>
    <row r="1034" spans="1:6" ht="25" x14ac:dyDescent="0.25">
      <c r="A1034" s="43">
        <v>5.87</v>
      </c>
      <c r="B1034" s="43">
        <v>5.88</v>
      </c>
      <c r="C1034" s="43">
        <v>4.72</v>
      </c>
      <c r="D1034" s="43"/>
      <c r="E1034" s="10"/>
      <c r="F1034" s="10"/>
    </row>
    <row r="1035" spans="1:6" ht="25" x14ac:dyDescent="0.25">
      <c r="A1035" s="43">
        <v>7.07</v>
      </c>
      <c r="B1035" s="43">
        <v>10.27</v>
      </c>
      <c r="C1035" s="43">
        <v>3.7</v>
      </c>
      <c r="D1035" s="43"/>
      <c r="E1035" s="10"/>
      <c r="F1035" s="10"/>
    </row>
    <row r="1036" spans="1:6" ht="25" x14ac:dyDescent="0.25">
      <c r="A1036" s="43">
        <v>3.16</v>
      </c>
      <c r="B1036" s="43">
        <v>6.78</v>
      </c>
      <c r="C1036" s="43">
        <v>14.59</v>
      </c>
      <c r="D1036" s="43"/>
      <c r="E1036" s="10"/>
      <c r="F1036" s="10"/>
    </row>
    <row r="1037" spans="1:6" ht="25" x14ac:dyDescent="0.25">
      <c r="A1037" s="43">
        <v>3.34</v>
      </c>
      <c r="B1037" s="43">
        <v>11.2</v>
      </c>
      <c r="C1037" s="43">
        <v>4.21</v>
      </c>
      <c r="D1037" s="43"/>
      <c r="E1037" s="10"/>
      <c r="F1037" s="10"/>
    </row>
    <row r="1038" spans="1:6" ht="25" x14ac:dyDescent="0.25">
      <c r="A1038" s="43">
        <v>5.33</v>
      </c>
      <c r="B1038" s="43">
        <v>6.86</v>
      </c>
      <c r="C1038" s="43">
        <v>7.78</v>
      </c>
      <c r="D1038" s="43"/>
      <c r="E1038" s="10"/>
      <c r="F1038" s="10"/>
    </row>
    <row r="1039" spans="1:6" ht="25" x14ac:dyDescent="0.25">
      <c r="A1039" s="43">
        <v>5.51</v>
      </c>
      <c r="B1039" s="43">
        <v>5.0199999999999996</v>
      </c>
      <c r="C1039" s="43">
        <v>8.58</v>
      </c>
      <c r="D1039" s="43"/>
      <c r="E1039" s="10"/>
      <c r="F1039" s="10"/>
    </row>
    <row r="1040" spans="1:6" ht="25" x14ac:dyDescent="0.25">
      <c r="A1040" s="43">
        <v>6.88</v>
      </c>
      <c r="B1040" s="43">
        <v>8.66</v>
      </c>
      <c r="C1040" s="43">
        <v>10.52</v>
      </c>
      <c r="D1040" s="43"/>
      <c r="E1040" s="10"/>
      <c r="F1040" s="10"/>
    </row>
    <row r="1041" spans="1:6" ht="25" x14ac:dyDescent="0.25">
      <c r="A1041" s="43">
        <v>2.59</v>
      </c>
      <c r="B1041" s="43">
        <v>3.67</v>
      </c>
      <c r="C1041" s="43">
        <v>3.79</v>
      </c>
      <c r="D1041" s="43"/>
      <c r="E1041" s="10"/>
      <c r="F1041" s="10"/>
    </row>
    <row r="1042" spans="1:6" ht="25" x14ac:dyDescent="0.25">
      <c r="A1042" s="43">
        <v>5.68</v>
      </c>
      <c r="B1042" s="43">
        <v>8.02</v>
      </c>
      <c r="C1042" s="43">
        <v>4.1900000000000004</v>
      </c>
      <c r="D1042" s="43"/>
      <c r="E1042" s="10"/>
      <c r="F1042" s="10"/>
    </row>
    <row r="1043" spans="1:6" ht="25" x14ac:dyDescent="0.25">
      <c r="A1043" s="43">
        <v>4.1500000000000004</v>
      </c>
      <c r="B1043" s="43">
        <v>4.8600000000000003</v>
      </c>
      <c r="C1043" s="43">
        <v>8.5</v>
      </c>
      <c r="D1043" s="43"/>
      <c r="E1043" s="10"/>
      <c r="F1043" s="10"/>
    </row>
    <row r="1044" spans="1:6" ht="25" x14ac:dyDescent="0.25">
      <c r="A1044" s="43">
        <v>4.41</v>
      </c>
      <c r="B1044" s="43">
        <v>6.94</v>
      </c>
      <c r="C1044" s="43">
        <v>5.75</v>
      </c>
      <c r="D1044" s="43"/>
      <c r="E1044" s="10"/>
      <c r="F1044" s="10"/>
    </row>
    <row r="1045" spans="1:6" ht="25" x14ac:dyDescent="0.25">
      <c r="A1045" s="43">
        <v>6.9</v>
      </c>
      <c r="B1045" s="43">
        <v>8.1</v>
      </c>
      <c r="C1045" s="43">
        <v>11.77</v>
      </c>
      <c r="D1045" s="43"/>
      <c r="E1045" s="10"/>
      <c r="F1045" s="10"/>
    </row>
    <row r="1046" spans="1:6" ht="25" x14ac:dyDescent="0.25">
      <c r="A1046" s="43">
        <v>4.33</v>
      </c>
      <c r="B1046" s="43">
        <v>4.3099999999999996</v>
      </c>
      <c r="C1046" s="43">
        <v>5.16</v>
      </c>
      <c r="D1046" s="43"/>
      <c r="E1046" s="10"/>
      <c r="F1046" s="10"/>
    </row>
    <row r="1047" spans="1:6" ht="25" x14ac:dyDescent="0.25">
      <c r="A1047" s="43">
        <v>4.5</v>
      </c>
      <c r="B1047" s="43">
        <v>8.32</v>
      </c>
      <c r="C1047" s="43">
        <v>3.98</v>
      </c>
      <c r="D1047" s="43"/>
      <c r="E1047" s="10"/>
      <c r="F1047" s="10"/>
    </row>
    <row r="1048" spans="1:6" ht="25" x14ac:dyDescent="0.25">
      <c r="A1048" s="43">
        <v>8.01</v>
      </c>
      <c r="B1048" s="43">
        <v>8.61</v>
      </c>
      <c r="C1048" s="43">
        <v>5.78</v>
      </c>
      <c r="D1048" s="43"/>
      <c r="E1048" s="10"/>
      <c r="F1048" s="10"/>
    </row>
    <row r="1049" spans="1:6" ht="25" x14ac:dyDescent="0.25">
      <c r="A1049" s="43">
        <v>8.0500000000000007</v>
      </c>
      <c r="B1049" s="43">
        <v>8.86</v>
      </c>
      <c r="C1049" s="43">
        <v>6.47</v>
      </c>
      <c r="D1049" s="43"/>
      <c r="E1049" s="10"/>
      <c r="F1049" s="10"/>
    </row>
    <row r="1050" spans="1:6" ht="25" x14ac:dyDescent="0.25">
      <c r="A1050" s="43">
        <v>3.15</v>
      </c>
      <c r="B1050" s="43">
        <v>7.62</v>
      </c>
      <c r="C1050" s="43">
        <v>5.8</v>
      </c>
      <c r="D1050" s="43"/>
      <c r="E1050" s="10"/>
      <c r="F1050" s="10"/>
    </row>
    <row r="1051" spans="1:6" ht="25" x14ac:dyDescent="0.25">
      <c r="A1051" s="43">
        <v>2.4300000000000002</v>
      </c>
      <c r="B1051" s="43">
        <v>12.3</v>
      </c>
      <c r="C1051" s="43">
        <v>4.8899999999999997</v>
      </c>
      <c r="D1051" s="43"/>
      <c r="E1051" s="10"/>
      <c r="F1051" s="10"/>
    </row>
    <row r="1052" spans="1:6" ht="25" x14ac:dyDescent="0.25">
      <c r="A1052" s="43">
        <v>5.7</v>
      </c>
      <c r="B1052" s="43">
        <v>5.84</v>
      </c>
      <c r="C1052" s="43">
        <v>3.5</v>
      </c>
      <c r="D1052" s="43"/>
      <c r="E1052" s="10"/>
      <c r="F1052" s="10"/>
    </row>
    <row r="1053" spans="1:6" ht="25" x14ac:dyDescent="0.25">
      <c r="A1053" s="43">
        <v>2.57</v>
      </c>
      <c r="B1053" s="43">
        <v>3.91</v>
      </c>
      <c r="C1053" s="43">
        <v>5.51</v>
      </c>
      <c r="D1053" s="43"/>
      <c r="E1053" s="10"/>
      <c r="F1053" s="10"/>
    </row>
    <row r="1054" spans="1:6" ht="25" x14ac:dyDescent="0.25">
      <c r="A1054" s="43">
        <v>3.21</v>
      </c>
      <c r="B1054" s="43">
        <v>11.43</v>
      </c>
      <c r="C1054" s="43">
        <v>3.21</v>
      </c>
      <c r="D1054" s="43"/>
      <c r="E1054" s="10"/>
      <c r="F1054" s="10"/>
    </row>
    <row r="1055" spans="1:6" ht="25" x14ac:dyDescent="0.25">
      <c r="A1055" s="43">
        <v>3.77</v>
      </c>
      <c r="B1055" s="43">
        <v>6.76</v>
      </c>
      <c r="C1055" s="43">
        <v>7.99</v>
      </c>
      <c r="D1055" s="43"/>
      <c r="E1055" s="10"/>
      <c r="F1055" s="10"/>
    </row>
    <row r="1056" spans="1:6" ht="25" x14ac:dyDescent="0.25">
      <c r="A1056" s="43">
        <v>8.25</v>
      </c>
      <c r="B1056" s="43">
        <v>5.2</v>
      </c>
      <c r="C1056" s="43">
        <v>7.5</v>
      </c>
      <c r="D1056" s="43"/>
      <c r="E1056" s="10"/>
      <c r="F1056" s="10"/>
    </row>
    <row r="1057" spans="1:6" ht="25" x14ac:dyDescent="0.25">
      <c r="A1057" s="43">
        <v>4.58</v>
      </c>
      <c r="B1057" s="43">
        <v>6.47</v>
      </c>
      <c r="C1057" s="43">
        <v>11.34</v>
      </c>
      <c r="D1057" s="43"/>
      <c r="E1057" s="10"/>
      <c r="F1057" s="10"/>
    </row>
    <row r="1058" spans="1:6" ht="25" x14ac:dyDescent="0.25">
      <c r="A1058" s="43">
        <v>4.8600000000000003</v>
      </c>
      <c r="B1058" s="43">
        <v>5.18</v>
      </c>
      <c r="C1058" s="43">
        <v>7.32</v>
      </c>
      <c r="D1058" s="43"/>
      <c r="E1058" s="10"/>
      <c r="F1058" s="10"/>
    </row>
    <row r="1059" spans="1:6" ht="25" x14ac:dyDescent="0.25">
      <c r="A1059" s="43">
        <v>2.52</v>
      </c>
      <c r="B1059" s="43">
        <v>7.6</v>
      </c>
      <c r="C1059" s="43">
        <v>8.27</v>
      </c>
      <c r="D1059" s="43"/>
      <c r="E1059" s="10"/>
      <c r="F1059" s="10"/>
    </row>
    <row r="1060" spans="1:6" ht="25" x14ac:dyDescent="0.25">
      <c r="A1060" s="43">
        <v>3.92</v>
      </c>
      <c r="B1060" s="43">
        <v>4.67</v>
      </c>
      <c r="C1060" s="43">
        <v>3.05</v>
      </c>
      <c r="D1060" s="43"/>
      <c r="E1060" s="10"/>
      <c r="F1060" s="10"/>
    </row>
    <row r="1061" spans="1:6" ht="25" x14ac:dyDescent="0.25">
      <c r="A1061" s="43">
        <v>1.24</v>
      </c>
      <c r="B1061" s="43">
        <v>5</v>
      </c>
      <c r="C1061" s="43">
        <v>12.21</v>
      </c>
      <c r="D1061" s="43"/>
      <c r="E1061" s="10"/>
      <c r="F1061" s="10"/>
    </row>
    <row r="1062" spans="1:6" ht="25" x14ac:dyDescent="0.25">
      <c r="A1062" s="43">
        <v>6.33</v>
      </c>
      <c r="B1062" s="43">
        <v>7.37</v>
      </c>
      <c r="C1062" s="43">
        <v>10.4</v>
      </c>
      <c r="D1062" s="43"/>
      <c r="E1062" s="10"/>
      <c r="F1062" s="10"/>
    </row>
    <row r="1063" spans="1:6" ht="25" x14ac:dyDescent="0.25">
      <c r="A1063" s="43">
        <v>3.25</v>
      </c>
      <c r="B1063" s="43">
        <v>7.02</v>
      </c>
      <c r="C1063" s="43">
        <v>5.09</v>
      </c>
      <c r="D1063" s="43"/>
      <c r="E1063" s="10"/>
      <c r="F1063" s="10"/>
    </row>
    <row r="1064" spans="1:6" ht="25" x14ac:dyDescent="0.25">
      <c r="A1064" s="43">
        <v>5.41</v>
      </c>
      <c r="B1064" s="43">
        <v>9.89</v>
      </c>
      <c r="C1064" s="43">
        <v>3.74</v>
      </c>
      <c r="D1064" s="43"/>
      <c r="E1064" s="10"/>
      <c r="F1064" s="10"/>
    </row>
    <row r="1065" spans="1:6" ht="25" x14ac:dyDescent="0.25">
      <c r="A1065" s="43">
        <v>3.63</v>
      </c>
      <c r="B1065" s="43">
        <v>6.59</v>
      </c>
      <c r="C1065" s="43">
        <v>4.32</v>
      </c>
      <c r="D1065" s="43"/>
      <c r="E1065" s="10"/>
      <c r="F1065" s="10"/>
    </row>
    <row r="1066" spans="1:6" ht="25" x14ac:dyDescent="0.25">
      <c r="A1066" s="43">
        <v>6.37</v>
      </c>
      <c r="B1066" s="43">
        <v>11.12</v>
      </c>
      <c r="C1066" s="43">
        <v>4.66</v>
      </c>
      <c r="D1066" s="43"/>
      <c r="E1066" s="10"/>
      <c r="F1066" s="10"/>
    </row>
    <row r="1067" spans="1:6" ht="25" x14ac:dyDescent="0.25">
      <c r="A1067" s="43">
        <v>2.29</v>
      </c>
      <c r="B1067" s="43">
        <v>5.31</v>
      </c>
      <c r="C1067" s="43">
        <v>5.01</v>
      </c>
      <c r="D1067" s="43"/>
      <c r="E1067" s="10"/>
      <c r="F1067" s="10"/>
    </row>
    <row r="1068" spans="1:6" ht="25" x14ac:dyDescent="0.25">
      <c r="A1068" s="43">
        <v>2.58</v>
      </c>
      <c r="B1068" s="43">
        <v>8.7200000000000006</v>
      </c>
      <c r="C1068" s="43">
        <v>5.49</v>
      </c>
      <c r="D1068" s="43"/>
      <c r="E1068" s="10"/>
      <c r="F1068" s="10"/>
    </row>
    <row r="1069" spans="1:6" ht="25" x14ac:dyDescent="0.25">
      <c r="A1069" s="43">
        <v>2.29</v>
      </c>
      <c r="B1069" s="43">
        <v>7.96</v>
      </c>
      <c r="C1069" s="43">
        <v>4.05</v>
      </c>
      <c r="D1069" s="43"/>
      <c r="E1069" s="10"/>
      <c r="F1069" s="10"/>
    </row>
    <row r="1070" spans="1:6" ht="25" x14ac:dyDescent="0.25">
      <c r="A1070" s="43">
        <v>3.03</v>
      </c>
      <c r="B1070" s="43">
        <v>5.86</v>
      </c>
      <c r="C1070" s="43">
        <v>7.94</v>
      </c>
      <c r="D1070" s="43"/>
      <c r="E1070" s="10"/>
      <c r="F1070" s="10"/>
    </row>
    <row r="1071" spans="1:6" ht="25" x14ac:dyDescent="0.25">
      <c r="A1071" s="43">
        <v>3.54</v>
      </c>
      <c r="B1071" s="43">
        <v>6.9</v>
      </c>
      <c r="C1071" s="43">
        <v>6.47</v>
      </c>
      <c r="D1071" s="43"/>
      <c r="E1071" s="10"/>
      <c r="F1071" s="10"/>
    </row>
    <row r="1072" spans="1:6" ht="25" x14ac:dyDescent="0.25">
      <c r="A1072" s="43">
        <v>8.92</v>
      </c>
      <c r="B1072" s="43">
        <v>7.74</v>
      </c>
      <c r="C1072" s="43">
        <v>5.08</v>
      </c>
      <c r="D1072" s="43"/>
      <c r="E1072" s="10"/>
      <c r="F1072" s="10"/>
    </row>
    <row r="1073" spans="1:6" ht="25" x14ac:dyDescent="0.25">
      <c r="A1073" s="43">
        <v>8.82</v>
      </c>
      <c r="B1073" s="43">
        <v>6.97</v>
      </c>
      <c r="C1073" s="43">
        <v>3.25</v>
      </c>
      <c r="D1073" s="43"/>
      <c r="E1073" s="10"/>
      <c r="F1073" s="10"/>
    </row>
    <row r="1074" spans="1:6" ht="25" x14ac:dyDescent="0.25">
      <c r="A1074" s="43">
        <v>7.89</v>
      </c>
      <c r="B1074" s="43">
        <v>5.24</v>
      </c>
      <c r="C1074" s="43">
        <v>11.22</v>
      </c>
      <c r="D1074" s="43"/>
      <c r="E1074" s="10"/>
      <c r="F1074" s="10"/>
    </row>
    <row r="1075" spans="1:6" ht="25" x14ac:dyDescent="0.25">
      <c r="A1075" s="43">
        <v>1.08</v>
      </c>
      <c r="B1075" s="43">
        <v>5.31</v>
      </c>
      <c r="C1075" s="43">
        <v>5.68</v>
      </c>
      <c r="D1075" s="43"/>
      <c r="E1075" s="10"/>
      <c r="F1075" s="10"/>
    </row>
    <row r="1076" spans="1:6" ht="25" x14ac:dyDescent="0.25">
      <c r="A1076" s="43">
        <v>4.42</v>
      </c>
      <c r="B1076" s="43">
        <v>8.6999999999999993</v>
      </c>
      <c r="C1076" s="43">
        <v>6.06</v>
      </c>
      <c r="D1076" s="43"/>
      <c r="E1076" s="10"/>
      <c r="F1076" s="10"/>
    </row>
    <row r="1077" spans="1:6" ht="25" x14ac:dyDescent="0.25">
      <c r="A1077" s="43">
        <v>3.14</v>
      </c>
      <c r="B1077" s="43">
        <v>4.51</v>
      </c>
      <c r="C1077" s="43">
        <v>4.5999999999999996</v>
      </c>
      <c r="D1077" s="43"/>
      <c r="E1077" s="10"/>
      <c r="F1077" s="10"/>
    </row>
    <row r="1078" spans="1:6" ht="25" x14ac:dyDescent="0.25">
      <c r="A1078" s="43">
        <v>7.05</v>
      </c>
      <c r="B1078" s="43">
        <v>6.76</v>
      </c>
      <c r="C1078" s="43">
        <v>5.0199999999999996</v>
      </c>
      <c r="D1078" s="43"/>
      <c r="E1078" s="10"/>
      <c r="F1078" s="10"/>
    </row>
    <row r="1079" spans="1:6" ht="25" x14ac:dyDescent="0.25">
      <c r="A1079" s="43">
        <v>5.09</v>
      </c>
      <c r="B1079" s="43">
        <v>7.35</v>
      </c>
      <c r="C1079" s="43">
        <v>6.59</v>
      </c>
      <c r="D1079" s="43"/>
      <c r="E1079" s="10"/>
      <c r="F1079" s="10"/>
    </row>
    <row r="1080" spans="1:6" ht="25" x14ac:dyDescent="0.25">
      <c r="A1080" s="43">
        <v>8.19</v>
      </c>
      <c r="B1080" s="43">
        <v>12.85</v>
      </c>
      <c r="C1080" s="43">
        <v>11.46</v>
      </c>
      <c r="D1080" s="43"/>
      <c r="E1080" s="10"/>
      <c r="F1080" s="10"/>
    </row>
    <row r="1081" spans="1:6" ht="25" x14ac:dyDescent="0.25">
      <c r="A1081" s="43">
        <v>4.32</v>
      </c>
      <c r="B1081" s="43">
        <v>7.73</v>
      </c>
      <c r="C1081" s="43">
        <v>11.6</v>
      </c>
      <c r="D1081" s="43"/>
      <c r="E1081" s="10"/>
      <c r="F1081" s="10"/>
    </row>
    <row r="1082" spans="1:6" ht="25" x14ac:dyDescent="0.25">
      <c r="A1082" s="43">
        <v>8.07</v>
      </c>
      <c r="B1082" s="43">
        <v>3.5</v>
      </c>
      <c r="C1082" s="43">
        <v>7.87</v>
      </c>
      <c r="D1082" s="43"/>
      <c r="E1082" s="10"/>
      <c r="F1082" s="10"/>
    </row>
    <row r="1083" spans="1:6" ht="25" x14ac:dyDescent="0.25">
      <c r="A1083" s="43">
        <v>4.38</v>
      </c>
      <c r="B1083" s="43">
        <v>6.32</v>
      </c>
      <c r="C1083" s="43">
        <v>11.83</v>
      </c>
      <c r="D1083" s="43"/>
      <c r="E1083" s="10"/>
      <c r="F1083" s="10"/>
    </row>
    <row r="1084" spans="1:6" ht="25" x14ac:dyDescent="0.25">
      <c r="A1084" s="43">
        <v>4.3899999999999997</v>
      </c>
      <c r="B1084" s="43">
        <v>8.92</v>
      </c>
      <c r="C1084" s="43">
        <v>4.5</v>
      </c>
      <c r="D1084" s="43"/>
      <c r="E1084" s="10"/>
      <c r="F1084" s="10"/>
    </row>
    <row r="1085" spans="1:6" ht="25" x14ac:dyDescent="0.25">
      <c r="A1085" s="43">
        <v>3.23</v>
      </c>
      <c r="B1085" s="43">
        <v>10.4</v>
      </c>
      <c r="C1085" s="43">
        <v>10.66</v>
      </c>
      <c r="D1085" s="43"/>
      <c r="E1085" s="10"/>
      <c r="F1085" s="10"/>
    </row>
    <row r="1086" spans="1:6" ht="25" x14ac:dyDescent="0.25">
      <c r="A1086" s="43">
        <v>4.5199999999999996</v>
      </c>
      <c r="B1086" s="43">
        <v>11.39</v>
      </c>
      <c r="C1086" s="43">
        <v>5.51</v>
      </c>
      <c r="D1086" s="43"/>
      <c r="E1086" s="10"/>
      <c r="F1086" s="10"/>
    </row>
    <row r="1087" spans="1:6" ht="25" x14ac:dyDescent="0.25">
      <c r="A1087" s="43">
        <v>4.8600000000000003</v>
      </c>
      <c r="B1087" s="43">
        <v>7.7</v>
      </c>
      <c r="C1087" s="43">
        <v>4.3499999999999996</v>
      </c>
      <c r="D1087" s="43"/>
      <c r="E1087" s="10"/>
      <c r="F1087" s="10"/>
    </row>
    <row r="1088" spans="1:6" ht="25" x14ac:dyDescent="0.25">
      <c r="A1088" s="43">
        <v>7.96</v>
      </c>
      <c r="B1088" s="43">
        <v>9.51</v>
      </c>
      <c r="C1088" s="43">
        <v>4.84</v>
      </c>
      <c r="D1088" s="43"/>
      <c r="E1088" s="10"/>
      <c r="F1088" s="10"/>
    </row>
    <row r="1089" spans="1:6" ht="25" x14ac:dyDescent="0.25">
      <c r="A1089" s="43">
        <v>1.83</v>
      </c>
      <c r="B1089" s="43">
        <v>7.71</v>
      </c>
      <c r="C1089" s="43">
        <v>8.8800000000000008</v>
      </c>
      <c r="D1089" s="43"/>
      <c r="E1089" s="10"/>
      <c r="F1089" s="10"/>
    </row>
    <row r="1090" spans="1:6" ht="25" x14ac:dyDescent="0.25">
      <c r="A1090" s="43">
        <v>6.39</v>
      </c>
      <c r="B1090" s="43">
        <v>10.55</v>
      </c>
      <c r="C1090" s="43">
        <v>2.96</v>
      </c>
      <c r="D1090" s="43"/>
      <c r="E1090" s="10"/>
      <c r="F1090" s="10"/>
    </row>
    <row r="1091" spans="1:6" ht="25" x14ac:dyDescent="0.25">
      <c r="A1091" s="43">
        <v>4.18</v>
      </c>
      <c r="B1091" s="43">
        <v>10.34</v>
      </c>
      <c r="C1091" s="43">
        <v>6.81</v>
      </c>
      <c r="D1091" s="43"/>
      <c r="E1091" s="10"/>
      <c r="F1091" s="10"/>
    </row>
    <row r="1092" spans="1:6" ht="25" x14ac:dyDescent="0.25">
      <c r="A1092" s="43">
        <v>6.46</v>
      </c>
      <c r="B1092" s="43">
        <v>10.220000000000001</v>
      </c>
      <c r="C1092" s="43">
        <v>6</v>
      </c>
      <c r="D1092" s="43"/>
      <c r="E1092" s="10"/>
      <c r="F1092" s="10"/>
    </row>
    <row r="1093" spans="1:6" ht="25" x14ac:dyDescent="0.25">
      <c r="A1093" s="43">
        <v>7.93</v>
      </c>
      <c r="B1093" s="43">
        <v>5.37</v>
      </c>
      <c r="C1093" s="43">
        <v>6.06</v>
      </c>
      <c r="D1093" s="43"/>
      <c r="E1093" s="10"/>
      <c r="F1093" s="10"/>
    </row>
    <row r="1094" spans="1:6" ht="25" x14ac:dyDescent="0.25">
      <c r="A1094" s="43">
        <v>10.35</v>
      </c>
      <c r="B1094" s="43">
        <v>9.1</v>
      </c>
      <c r="C1094" s="43">
        <v>6.34</v>
      </c>
      <c r="D1094" s="43"/>
      <c r="E1094" s="10"/>
      <c r="F1094" s="10"/>
    </row>
    <row r="1095" spans="1:6" ht="25" x14ac:dyDescent="0.25">
      <c r="A1095" s="43">
        <v>2.1800000000000002</v>
      </c>
      <c r="B1095" s="43">
        <v>7.38</v>
      </c>
      <c r="C1095" s="43">
        <v>5.54</v>
      </c>
      <c r="D1095" s="43"/>
      <c r="E1095" s="10"/>
      <c r="F1095" s="10"/>
    </row>
    <row r="1096" spans="1:6" ht="25" x14ac:dyDescent="0.25">
      <c r="A1096" s="43">
        <v>5.64</v>
      </c>
      <c r="B1096" s="43">
        <v>10.61</v>
      </c>
      <c r="C1096" s="43">
        <v>4.9400000000000004</v>
      </c>
      <c r="D1096" s="43"/>
      <c r="E1096" s="10"/>
      <c r="F1096" s="10"/>
    </row>
    <row r="1097" spans="1:6" ht="25" x14ac:dyDescent="0.25">
      <c r="A1097" s="43">
        <v>4.2</v>
      </c>
      <c r="B1097" s="43">
        <v>8.6300000000000008</v>
      </c>
      <c r="C1097" s="43">
        <v>9.18</v>
      </c>
      <c r="D1097" s="43"/>
      <c r="E1097" s="10"/>
      <c r="F1097" s="10"/>
    </row>
    <row r="1098" spans="1:6" ht="25" x14ac:dyDescent="0.25">
      <c r="A1098" s="43">
        <v>3.42</v>
      </c>
      <c r="B1098" s="43">
        <v>9.99</v>
      </c>
      <c r="C1098" s="43">
        <v>2.57</v>
      </c>
      <c r="D1098" s="43"/>
      <c r="E1098" s="10"/>
      <c r="F1098" s="10"/>
    </row>
    <row r="1099" spans="1:6" ht="25" x14ac:dyDescent="0.25">
      <c r="A1099" s="43">
        <v>3.4</v>
      </c>
      <c r="B1099" s="43">
        <v>8.94</v>
      </c>
      <c r="C1099" s="43">
        <v>4.74</v>
      </c>
      <c r="D1099" s="43"/>
      <c r="E1099" s="10"/>
      <c r="F1099" s="10"/>
    </row>
    <row r="1100" spans="1:6" ht="25" x14ac:dyDescent="0.25">
      <c r="A1100" s="43">
        <v>5.89</v>
      </c>
      <c r="B1100" s="43">
        <v>7.35</v>
      </c>
      <c r="C1100" s="43">
        <v>4.1900000000000004</v>
      </c>
      <c r="D1100" s="43"/>
      <c r="E1100" s="10"/>
      <c r="F1100" s="10"/>
    </row>
    <row r="1101" spans="1:6" ht="25" x14ac:dyDescent="0.25">
      <c r="A1101" s="43">
        <v>5.16</v>
      </c>
      <c r="B1101" s="43">
        <v>7.65</v>
      </c>
      <c r="C1101" s="43">
        <v>6.17</v>
      </c>
      <c r="D1101" s="43"/>
      <c r="E1101" s="10"/>
      <c r="F1101" s="10"/>
    </row>
    <row r="1102" spans="1:6" ht="25" x14ac:dyDescent="0.25">
      <c r="A1102" s="43">
        <v>3.3</v>
      </c>
      <c r="B1102" s="43">
        <v>3.84</v>
      </c>
      <c r="C1102" s="43">
        <v>5.53</v>
      </c>
      <c r="D1102" s="43"/>
      <c r="E1102" s="10"/>
      <c r="F1102" s="10"/>
    </row>
    <row r="1103" spans="1:6" ht="25" x14ac:dyDescent="0.25">
      <c r="A1103" s="43">
        <v>3.33</v>
      </c>
      <c r="B1103" s="43">
        <v>10.79</v>
      </c>
      <c r="C1103" s="43">
        <v>1.92</v>
      </c>
      <c r="D1103" s="43"/>
      <c r="E1103" s="10"/>
      <c r="F1103" s="10"/>
    </row>
    <row r="1104" spans="1:6" ht="25" x14ac:dyDescent="0.25">
      <c r="A1104" s="43">
        <v>8.98</v>
      </c>
      <c r="B1104" s="43">
        <v>10.91</v>
      </c>
      <c r="C1104" s="43">
        <v>4.18</v>
      </c>
      <c r="D1104" s="43"/>
      <c r="E1104" s="10"/>
      <c r="F1104" s="10"/>
    </row>
    <row r="1105" spans="1:6" ht="25" x14ac:dyDescent="0.25">
      <c r="A1105" s="43">
        <v>13.93</v>
      </c>
      <c r="B1105" s="43">
        <v>8.07</v>
      </c>
      <c r="C1105" s="43">
        <v>10.15</v>
      </c>
      <c r="D1105" s="43"/>
      <c r="E1105" s="10"/>
      <c r="F1105" s="10"/>
    </row>
    <row r="1106" spans="1:6" ht="25" x14ac:dyDescent="0.25">
      <c r="A1106" s="43">
        <v>3.44</v>
      </c>
      <c r="B1106" s="43">
        <v>4.1500000000000004</v>
      </c>
      <c r="C1106" s="43">
        <v>3.96</v>
      </c>
      <c r="D1106" s="43"/>
      <c r="E1106" s="10"/>
      <c r="F1106" s="10"/>
    </row>
    <row r="1107" spans="1:6" ht="25" x14ac:dyDescent="0.25">
      <c r="A1107" s="43">
        <v>7.06</v>
      </c>
      <c r="B1107" s="43">
        <v>7.08</v>
      </c>
      <c r="C1107" s="43">
        <v>4.76</v>
      </c>
      <c r="D1107" s="43"/>
      <c r="E1107" s="10"/>
      <c r="F1107" s="10"/>
    </row>
    <row r="1108" spans="1:6" ht="25" x14ac:dyDescent="0.25">
      <c r="A1108" s="43">
        <v>2.68</v>
      </c>
      <c r="B1108" s="43">
        <v>7.17</v>
      </c>
      <c r="C1108" s="43">
        <v>5.53</v>
      </c>
      <c r="D1108" s="43"/>
      <c r="E1108" s="10"/>
      <c r="F1108" s="10"/>
    </row>
    <row r="1109" spans="1:6" ht="25" x14ac:dyDescent="0.25">
      <c r="A1109" s="43">
        <v>7.01</v>
      </c>
      <c r="B1109" s="43">
        <v>8.58</v>
      </c>
      <c r="C1109" s="43">
        <v>3.06</v>
      </c>
      <c r="D1109" s="43"/>
      <c r="E1109" s="10"/>
      <c r="F1109" s="10"/>
    </row>
    <row r="1110" spans="1:6" ht="25" x14ac:dyDescent="0.25">
      <c r="A1110" s="43">
        <v>8.52</v>
      </c>
      <c r="B1110" s="43">
        <v>6.23</v>
      </c>
      <c r="C1110" s="43">
        <v>12.45</v>
      </c>
      <c r="D1110" s="43"/>
      <c r="E1110" s="10"/>
      <c r="F1110" s="10"/>
    </row>
    <row r="1111" spans="1:6" ht="25" x14ac:dyDescent="0.25">
      <c r="A1111" s="43">
        <v>3.98</v>
      </c>
      <c r="B1111" s="43">
        <v>10.24</v>
      </c>
      <c r="C1111" s="43">
        <v>7.41</v>
      </c>
      <c r="D1111" s="43"/>
      <c r="E1111" s="10"/>
      <c r="F1111" s="10"/>
    </row>
    <row r="1112" spans="1:6" ht="25" x14ac:dyDescent="0.25">
      <c r="A1112" s="43">
        <v>9.02</v>
      </c>
      <c r="B1112" s="43">
        <v>8.0299999999999994</v>
      </c>
      <c r="C1112" s="43">
        <v>5.97</v>
      </c>
      <c r="D1112" s="43"/>
      <c r="E1112" s="10"/>
      <c r="F1112" s="10"/>
    </row>
    <row r="1113" spans="1:6" ht="25" x14ac:dyDescent="0.25">
      <c r="A1113" s="43">
        <v>6.56</v>
      </c>
      <c r="B1113" s="43">
        <v>9.3000000000000007</v>
      </c>
      <c r="C1113" s="43">
        <v>8.7799999999999994</v>
      </c>
      <c r="D1113" s="43"/>
      <c r="E1113" s="10"/>
      <c r="F1113" s="10"/>
    </row>
    <row r="1114" spans="1:6" ht="25" x14ac:dyDescent="0.25">
      <c r="A1114" s="43">
        <v>2.61</v>
      </c>
      <c r="B1114" s="43">
        <v>6.14</v>
      </c>
      <c r="C1114" s="43">
        <v>7.48</v>
      </c>
      <c r="D1114" s="43"/>
      <c r="E1114" s="10"/>
      <c r="F1114" s="10"/>
    </row>
    <row r="1115" spans="1:6" ht="25" x14ac:dyDescent="0.25">
      <c r="A1115" s="43">
        <v>3.42</v>
      </c>
      <c r="B1115" s="43">
        <v>10.52</v>
      </c>
      <c r="C1115" s="43">
        <v>3.76</v>
      </c>
      <c r="D1115" s="43"/>
      <c r="E1115" s="10"/>
      <c r="F1115" s="10"/>
    </row>
    <row r="1116" spans="1:6" ht="25" x14ac:dyDescent="0.25">
      <c r="A1116" s="43">
        <v>8.4700000000000006</v>
      </c>
      <c r="B1116" s="43">
        <v>6.1</v>
      </c>
      <c r="C1116" s="43">
        <v>4.51</v>
      </c>
      <c r="D1116" s="43"/>
      <c r="E1116" s="10"/>
      <c r="F1116" s="10"/>
    </row>
    <row r="1117" spans="1:6" ht="25" x14ac:dyDescent="0.25">
      <c r="A1117" s="43">
        <v>3.22</v>
      </c>
      <c r="B1117" s="43">
        <v>5.41</v>
      </c>
      <c r="C1117" s="43">
        <v>3.12</v>
      </c>
      <c r="D1117" s="43"/>
      <c r="E1117" s="10"/>
      <c r="F1117" s="10"/>
    </row>
    <row r="1118" spans="1:6" ht="25" x14ac:dyDescent="0.25">
      <c r="A1118" s="43">
        <v>3.81</v>
      </c>
      <c r="B1118" s="43">
        <v>6</v>
      </c>
      <c r="C1118" s="43">
        <v>7.52</v>
      </c>
      <c r="D1118" s="43"/>
      <c r="E1118" s="10"/>
      <c r="F1118" s="10"/>
    </row>
    <row r="1119" spans="1:6" ht="25" x14ac:dyDescent="0.25">
      <c r="A1119" s="43">
        <v>4.9400000000000004</v>
      </c>
      <c r="B1119" s="43">
        <v>4.66</v>
      </c>
      <c r="C1119" s="43">
        <v>12.22</v>
      </c>
      <c r="D1119" s="43"/>
      <c r="E1119" s="10"/>
      <c r="F1119" s="10"/>
    </row>
    <row r="1120" spans="1:6" ht="25" x14ac:dyDescent="0.25">
      <c r="A1120" s="43">
        <v>3.6</v>
      </c>
      <c r="B1120" s="43">
        <v>11.08</v>
      </c>
      <c r="C1120" s="43">
        <v>14.56</v>
      </c>
      <c r="D1120" s="43"/>
      <c r="E1120" s="10"/>
      <c r="F1120" s="10"/>
    </row>
    <row r="1121" spans="1:6" ht="25" x14ac:dyDescent="0.25">
      <c r="A1121" s="43">
        <v>7.15</v>
      </c>
      <c r="B1121" s="43">
        <v>5.37</v>
      </c>
      <c r="C1121" s="43">
        <v>4.57</v>
      </c>
      <c r="D1121" s="43"/>
      <c r="E1121" s="10"/>
      <c r="F1121" s="10"/>
    </row>
    <row r="1122" spans="1:6" ht="25" x14ac:dyDescent="0.25">
      <c r="A1122" s="43">
        <v>3.17</v>
      </c>
      <c r="B1122" s="43">
        <v>10.210000000000001</v>
      </c>
      <c r="C1122" s="43">
        <v>5.16</v>
      </c>
      <c r="D1122" s="43"/>
      <c r="E1122" s="10"/>
      <c r="F1122" s="10"/>
    </row>
    <row r="1123" spans="1:6" ht="25" x14ac:dyDescent="0.25">
      <c r="A1123" s="43">
        <v>7.87</v>
      </c>
      <c r="B1123" s="43">
        <v>11.04</v>
      </c>
      <c r="C1123" s="43">
        <v>8.41</v>
      </c>
      <c r="D1123" s="43"/>
      <c r="E1123" s="10"/>
      <c r="F1123" s="10"/>
    </row>
    <row r="1124" spans="1:6" ht="25" x14ac:dyDescent="0.25">
      <c r="A1124" s="43">
        <v>5.65</v>
      </c>
      <c r="B1124" s="43">
        <v>10.02</v>
      </c>
      <c r="C1124" s="43">
        <v>5.51</v>
      </c>
      <c r="D1124" s="43"/>
      <c r="E1124" s="10"/>
      <c r="F1124" s="10"/>
    </row>
    <row r="1125" spans="1:6" ht="25" x14ac:dyDescent="0.25">
      <c r="A1125" s="43">
        <v>2.71</v>
      </c>
      <c r="B1125" s="43">
        <v>5.66</v>
      </c>
      <c r="C1125" s="43">
        <v>5.45</v>
      </c>
      <c r="D1125" s="43"/>
      <c r="E1125" s="10"/>
      <c r="F1125" s="10"/>
    </row>
    <row r="1126" spans="1:6" ht="25" x14ac:dyDescent="0.25">
      <c r="A1126" s="43">
        <v>3.71</v>
      </c>
      <c r="B1126" s="43">
        <v>6.28</v>
      </c>
      <c r="C1126" s="43">
        <v>9.01</v>
      </c>
      <c r="D1126" s="43"/>
      <c r="E1126" s="10"/>
      <c r="F1126" s="10"/>
    </row>
    <row r="1127" spans="1:6" ht="25" x14ac:dyDescent="0.25">
      <c r="A1127" s="43">
        <v>3.84</v>
      </c>
      <c r="B1127" s="43">
        <v>5.4</v>
      </c>
      <c r="C1127" s="43">
        <v>10.66</v>
      </c>
      <c r="D1127" s="43"/>
      <c r="E1127" s="10"/>
      <c r="F1127" s="10"/>
    </row>
    <row r="1128" spans="1:6" ht="25" x14ac:dyDescent="0.25">
      <c r="A1128" s="43">
        <v>3.84</v>
      </c>
      <c r="B1128" s="43">
        <v>4.21</v>
      </c>
      <c r="C1128" s="43">
        <v>6.67</v>
      </c>
      <c r="D1128" s="43"/>
      <c r="E1128" s="10"/>
      <c r="F1128" s="10"/>
    </row>
    <row r="1129" spans="1:6" ht="25" x14ac:dyDescent="0.25">
      <c r="A1129" s="43">
        <v>4.53</v>
      </c>
      <c r="B1129" s="43">
        <v>7.55</v>
      </c>
      <c r="C1129" s="43">
        <v>6.84</v>
      </c>
      <c r="D1129" s="43"/>
      <c r="E1129" s="10"/>
      <c r="F1129" s="10"/>
    </row>
    <row r="1130" spans="1:6" ht="25" x14ac:dyDescent="0.25">
      <c r="A1130" s="43">
        <v>4.84</v>
      </c>
      <c r="B1130" s="43">
        <v>7.01</v>
      </c>
      <c r="C1130" s="43">
        <v>4</v>
      </c>
      <c r="D1130" s="43"/>
      <c r="E1130" s="10"/>
      <c r="F1130" s="10"/>
    </row>
    <row r="1131" spans="1:6" ht="25" x14ac:dyDescent="0.25">
      <c r="A1131" s="43">
        <v>4.03</v>
      </c>
      <c r="B1131" s="43">
        <v>5.66</v>
      </c>
      <c r="C1131" s="43">
        <v>5.56</v>
      </c>
      <c r="D1131" s="43"/>
      <c r="E1131" s="10"/>
      <c r="F1131" s="10"/>
    </row>
    <row r="1132" spans="1:6" ht="25" x14ac:dyDescent="0.25">
      <c r="A1132" s="43">
        <v>2.38</v>
      </c>
      <c r="B1132" s="43">
        <v>5.51</v>
      </c>
      <c r="C1132" s="43">
        <v>6.19</v>
      </c>
      <c r="D1132" s="43"/>
      <c r="E1132" s="10"/>
      <c r="F1132" s="10"/>
    </row>
    <row r="1133" spans="1:6" ht="25" x14ac:dyDescent="0.25">
      <c r="A1133" s="43">
        <v>2.94</v>
      </c>
      <c r="B1133" s="43">
        <v>7.7</v>
      </c>
      <c r="C1133" s="43">
        <v>5.67</v>
      </c>
      <c r="D1133" s="43"/>
      <c r="E1133" s="10"/>
      <c r="F1133" s="10"/>
    </row>
    <row r="1134" spans="1:6" ht="25" x14ac:dyDescent="0.25">
      <c r="A1134" s="43">
        <v>3.49</v>
      </c>
      <c r="B1134" s="43">
        <v>8.6199999999999992</v>
      </c>
      <c r="C1134" s="43">
        <v>4.57</v>
      </c>
      <c r="D1134" s="43"/>
      <c r="E1134" s="10"/>
      <c r="F1134" s="10"/>
    </row>
    <row r="1135" spans="1:6" ht="25" x14ac:dyDescent="0.25">
      <c r="A1135" s="43">
        <v>4.33</v>
      </c>
      <c r="B1135" s="43">
        <v>11.05</v>
      </c>
      <c r="C1135" s="43">
        <v>6.22</v>
      </c>
      <c r="D1135" s="43"/>
      <c r="E1135" s="10"/>
      <c r="F1135" s="10"/>
    </row>
    <row r="1136" spans="1:6" ht="25" x14ac:dyDescent="0.25">
      <c r="A1136" s="43">
        <v>3.28</v>
      </c>
      <c r="B1136" s="43">
        <v>8.7100000000000009</v>
      </c>
      <c r="C1136" s="43">
        <v>7.26</v>
      </c>
      <c r="D1136" s="43"/>
      <c r="E1136" s="10"/>
      <c r="F1136" s="10"/>
    </row>
    <row r="1137" spans="1:6" ht="25" x14ac:dyDescent="0.25">
      <c r="A1137" s="43">
        <v>2.27</v>
      </c>
      <c r="B1137" s="43">
        <v>7.77</v>
      </c>
      <c r="C1137" s="43">
        <v>6.46</v>
      </c>
      <c r="D1137" s="43"/>
      <c r="E1137" s="10"/>
      <c r="F1137" s="10"/>
    </row>
    <row r="1138" spans="1:6" ht="25" x14ac:dyDescent="0.25">
      <c r="A1138" s="43">
        <v>4.18</v>
      </c>
      <c r="B1138" s="43">
        <v>10.24</v>
      </c>
      <c r="C1138" s="43">
        <v>5.23</v>
      </c>
      <c r="D1138" s="43"/>
      <c r="E1138" s="10"/>
      <c r="F1138" s="10"/>
    </row>
    <row r="1139" spans="1:6" ht="25" x14ac:dyDescent="0.25">
      <c r="A1139" s="43">
        <v>2.59</v>
      </c>
      <c r="B1139" s="43">
        <v>4.83</v>
      </c>
      <c r="C1139" s="43">
        <v>5.0199999999999996</v>
      </c>
      <c r="D1139" s="43"/>
      <c r="E1139" s="10"/>
      <c r="F1139" s="10"/>
    </row>
    <row r="1140" spans="1:6" ht="25" x14ac:dyDescent="0.25">
      <c r="A1140" s="43">
        <v>8.34</v>
      </c>
      <c r="B1140" s="43">
        <v>10.95</v>
      </c>
      <c r="C1140" s="43">
        <v>4.08</v>
      </c>
      <c r="D1140" s="43"/>
      <c r="E1140" s="10"/>
      <c r="F1140" s="10"/>
    </row>
    <row r="1141" spans="1:6" ht="25" x14ac:dyDescent="0.25">
      <c r="A1141" s="43">
        <v>6.48</v>
      </c>
      <c r="B1141" s="43">
        <v>10.49</v>
      </c>
      <c r="C1141" s="43">
        <v>8.84</v>
      </c>
      <c r="D1141" s="43"/>
      <c r="E1141" s="10"/>
      <c r="F1141" s="10"/>
    </row>
    <row r="1142" spans="1:6" ht="25" x14ac:dyDescent="0.25">
      <c r="A1142" s="43">
        <v>7.23</v>
      </c>
      <c r="B1142" s="43">
        <v>10.62</v>
      </c>
      <c r="C1142" s="43">
        <v>4.96</v>
      </c>
      <c r="D1142" s="43"/>
      <c r="E1142" s="10"/>
      <c r="F1142" s="10"/>
    </row>
    <row r="1143" spans="1:6" ht="25" x14ac:dyDescent="0.25">
      <c r="A1143" s="43">
        <v>3.13</v>
      </c>
      <c r="B1143" s="43">
        <v>6.8</v>
      </c>
      <c r="C1143" s="43">
        <v>4.88</v>
      </c>
      <c r="D1143" s="43"/>
      <c r="E1143" s="10"/>
      <c r="F1143" s="10"/>
    </row>
    <row r="1144" spans="1:6" ht="25" x14ac:dyDescent="0.25">
      <c r="A1144" s="43">
        <v>2.5</v>
      </c>
      <c r="B1144" s="43">
        <v>11.63</v>
      </c>
      <c r="C1144" s="43">
        <v>4.97</v>
      </c>
      <c r="D1144" s="43"/>
      <c r="E1144" s="10"/>
      <c r="F1144" s="10"/>
    </row>
    <row r="1145" spans="1:6" ht="25" x14ac:dyDescent="0.25">
      <c r="A1145" s="43">
        <v>5.14</v>
      </c>
      <c r="B1145" s="43">
        <v>10.15</v>
      </c>
      <c r="C1145" s="43">
        <v>5.31</v>
      </c>
      <c r="D1145" s="43"/>
      <c r="E1145" s="10"/>
      <c r="F1145" s="10"/>
    </row>
    <row r="1146" spans="1:6" ht="25" x14ac:dyDescent="0.25">
      <c r="A1146" s="43">
        <v>11.13</v>
      </c>
      <c r="B1146" s="43">
        <v>9.8699999999999992</v>
      </c>
      <c r="C1146" s="43">
        <v>4.5599999999999996</v>
      </c>
      <c r="D1146" s="43"/>
      <c r="E1146" s="10"/>
      <c r="F1146" s="10"/>
    </row>
    <row r="1147" spans="1:6" ht="25" x14ac:dyDescent="0.25">
      <c r="A1147" s="43">
        <v>5.78</v>
      </c>
      <c r="B1147" s="43">
        <v>10.050000000000001</v>
      </c>
      <c r="C1147" s="43">
        <v>5.63</v>
      </c>
      <c r="D1147" s="43"/>
      <c r="E1147" s="10"/>
      <c r="F1147" s="10"/>
    </row>
    <row r="1148" spans="1:6" ht="25" x14ac:dyDescent="0.25">
      <c r="A1148" s="43">
        <v>6.99</v>
      </c>
      <c r="B1148" s="43">
        <v>9.18</v>
      </c>
      <c r="C1148" s="43">
        <v>9.43</v>
      </c>
      <c r="D1148" s="43"/>
      <c r="E1148" s="10"/>
      <c r="F1148" s="10"/>
    </row>
    <row r="1149" spans="1:6" ht="25" x14ac:dyDescent="0.25">
      <c r="A1149" s="43">
        <v>5.96</v>
      </c>
      <c r="B1149" s="43">
        <v>9.1999999999999993</v>
      </c>
      <c r="C1149" s="43">
        <v>6.58</v>
      </c>
      <c r="D1149" s="43"/>
      <c r="E1149" s="10"/>
      <c r="F1149" s="10"/>
    </row>
    <row r="1150" spans="1:6" ht="25" x14ac:dyDescent="0.25">
      <c r="A1150" s="43">
        <v>8.14</v>
      </c>
      <c r="B1150" s="43">
        <v>4.75</v>
      </c>
      <c r="C1150" s="43">
        <v>7.11</v>
      </c>
      <c r="D1150" s="43"/>
      <c r="E1150" s="10"/>
      <c r="F1150" s="10"/>
    </row>
    <row r="1151" spans="1:6" ht="25" x14ac:dyDescent="0.25">
      <c r="A1151" s="43">
        <v>4.9400000000000004</v>
      </c>
      <c r="B1151" s="43">
        <v>6.76</v>
      </c>
      <c r="C1151" s="43">
        <v>6.96</v>
      </c>
      <c r="D1151" s="43"/>
      <c r="E1151" s="10"/>
      <c r="F1151" s="10"/>
    </row>
    <row r="1152" spans="1:6" ht="25" x14ac:dyDescent="0.25">
      <c r="A1152" s="43">
        <v>5.15</v>
      </c>
      <c r="B1152" s="43">
        <v>4.13</v>
      </c>
      <c r="C1152" s="43">
        <v>9.7200000000000006</v>
      </c>
      <c r="D1152" s="43"/>
      <c r="E1152" s="10"/>
      <c r="F1152" s="10"/>
    </row>
    <row r="1153" spans="1:6" ht="25" x14ac:dyDescent="0.25">
      <c r="A1153" s="43">
        <v>5.18</v>
      </c>
      <c r="B1153" s="43">
        <v>4.66</v>
      </c>
      <c r="C1153" s="43">
        <v>8.33</v>
      </c>
      <c r="D1153" s="43"/>
      <c r="E1153" s="10"/>
      <c r="F1153" s="10"/>
    </row>
    <row r="1154" spans="1:6" ht="25" x14ac:dyDescent="0.25">
      <c r="A1154" s="43">
        <v>6.29</v>
      </c>
      <c r="B1154" s="43">
        <v>6.71</v>
      </c>
      <c r="C1154" s="43">
        <v>6.53</v>
      </c>
      <c r="D1154" s="43"/>
      <c r="E1154" s="10"/>
      <c r="F1154" s="10"/>
    </row>
    <row r="1155" spans="1:6" ht="25" x14ac:dyDescent="0.25">
      <c r="A1155" s="43">
        <v>5.01</v>
      </c>
      <c r="B1155" s="43">
        <v>5.74</v>
      </c>
      <c r="C1155" s="43">
        <v>7.23</v>
      </c>
      <c r="D1155" s="43"/>
      <c r="E1155" s="10"/>
      <c r="F1155" s="10"/>
    </row>
    <row r="1156" spans="1:6" ht="25" x14ac:dyDescent="0.25">
      <c r="A1156" s="43">
        <v>3.11</v>
      </c>
      <c r="B1156" s="43">
        <v>7.09</v>
      </c>
      <c r="C1156" s="43">
        <v>5.43</v>
      </c>
      <c r="D1156" s="43"/>
      <c r="E1156" s="10"/>
      <c r="F1156" s="10"/>
    </row>
    <row r="1157" spans="1:6" ht="25" x14ac:dyDescent="0.25">
      <c r="A1157" s="43">
        <v>5.67</v>
      </c>
      <c r="B1157" s="43">
        <v>7.72</v>
      </c>
      <c r="C1157" s="43">
        <v>4.8</v>
      </c>
      <c r="D1157" s="43"/>
      <c r="E1157" s="10"/>
      <c r="F1157" s="10"/>
    </row>
    <row r="1158" spans="1:6" ht="25" x14ac:dyDescent="0.25">
      <c r="A1158" s="43">
        <v>1.8</v>
      </c>
      <c r="B1158" s="43">
        <v>8.39</v>
      </c>
      <c r="C1158" s="43">
        <v>5.09</v>
      </c>
      <c r="D1158" s="43"/>
      <c r="E1158" s="10"/>
      <c r="F1158" s="10"/>
    </row>
    <row r="1159" spans="1:6" ht="25" x14ac:dyDescent="0.25">
      <c r="A1159" s="43">
        <v>5.0999999999999996</v>
      </c>
      <c r="B1159" s="43">
        <v>7.86</v>
      </c>
      <c r="C1159" s="43">
        <v>6.55</v>
      </c>
      <c r="D1159" s="43"/>
      <c r="E1159" s="10"/>
      <c r="F1159" s="10"/>
    </row>
    <row r="1160" spans="1:6" ht="25" x14ac:dyDescent="0.25">
      <c r="A1160" s="43">
        <v>3.64</v>
      </c>
      <c r="B1160" s="43">
        <v>10.87</v>
      </c>
      <c r="C1160" s="43">
        <v>11.65</v>
      </c>
      <c r="D1160" s="43"/>
      <c r="E1160" s="10"/>
      <c r="F1160" s="10"/>
    </row>
    <row r="1161" spans="1:6" ht="25" x14ac:dyDescent="0.25">
      <c r="A1161" s="43">
        <v>9.43</v>
      </c>
      <c r="B1161" s="43">
        <v>7.39</v>
      </c>
      <c r="C1161" s="43">
        <v>5.19</v>
      </c>
      <c r="D1161" s="43"/>
      <c r="E1161" s="10"/>
      <c r="F1161" s="10"/>
    </row>
    <row r="1162" spans="1:6" ht="25" x14ac:dyDescent="0.25">
      <c r="A1162" s="43">
        <v>3.82</v>
      </c>
      <c r="B1162" s="43">
        <v>7.94</v>
      </c>
      <c r="C1162" s="43">
        <v>6.58</v>
      </c>
      <c r="D1162" s="43"/>
      <c r="E1162" s="10"/>
      <c r="F1162" s="10"/>
    </row>
    <row r="1163" spans="1:6" ht="25" x14ac:dyDescent="0.25">
      <c r="A1163" s="43">
        <v>8.94</v>
      </c>
      <c r="B1163" s="43">
        <v>7.57</v>
      </c>
      <c r="C1163" s="43">
        <v>6.55</v>
      </c>
      <c r="D1163" s="43"/>
      <c r="E1163" s="10"/>
      <c r="F1163" s="10"/>
    </row>
    <row r="1164" spans="1:6" ht="25" x14ac:dyDescent="0.25">
      <c r="A1164" s="43">
        <v>3.87</v>
      </c>
      <c r="B1164" s="43">
        <v>6.15</v>
      </c>
      <c r="C1164" s="43">
        <v>3.5</v>
      </c>
      <c r="D1164" s="43"/>
      <c r="E1164" s="10"/>
      <c r="F1164" s="10"/>
    </row>
    <row r="1165" spans="1:6" ht="25" x14ac:dyDescent="0.25">
      <c r="A1165" s="43">
        <v>10.49</v>
      </c>
      <c r="B1165" s="43">
        <v>5.48</v>
      </c>
      <c r="C1165" s="43">
        <v>10.29</v>
      </c>
      <c r="D1165" s="43"/>
      <c r="E1165" s="10"/>
      <c r="F1165" s="10"/>
    </row>
    <row r="1166" spans="1:6" ht="25" x14ac:dyDescent="0.25">
      <c r="A1166" s="43">
        <v>3.68</v>
      </c>
      <c r="B1166" s="43">
        <v>8.7899999999999991</v>
      </c>
      <c r="C1166" s="43">
        <v>4.91</v>
      </c>
      <c r="D1166" s="43"/>
      <c r="E1166" s="10"/>
      <c r="F1166" s="10"/>
    </row>
    <row r="1167" spans="1:6" ht="25" x14ac:dyDescent="0.25">
      <c r="A1167" s="43">
        <v>5.55</v>
      </c>
      <c r="B1167" s="43">
        <v>11.92</v>
      </c>
      <c r="C1167" s="43">
        <v>3.33</v>
      </c>
      <c r="D1167" s="43"/>
      <c r="E1167" s="10"/>
      <c r="F1167" s="10"/>
    </row>
    <row r="1168" spans="1:6" ht="25" x14ac:dyDescent="0.25">
      <c r="A1168" s="43">
        <v>3.74</v>
      </c>
      <c r="B1168" s="43">
        <v>6.64</v>
      </c>
      <c r="C1168" s="43">
        <v>4.5999999999999996</v>
      </c>
      <c r="D1168" s="43"/>
      <c r="E1168" s="10"/>
      <c r="F1168" s="10"/>
    </row>
    <row r="1169" spans="1:6" ht="25" x14ac:dyDescent="0.25">
      <c r="A1169" s="43">
        <v>4.7</v>
      </c>
      <c r="B1169" s="43">
        <v>9.93</v>
      </c>
      <c r="C1169" s="43">
        <v>10.11</v>
      </c>
      <c r="D1169" s="43"/>
      <c r="E1169" s="10"/>
      <c r="F1169" s="10"/>
    </row>
    <row r="1170" spans="1:6" ht="25" x14ac:dyDescent="0.25">
      <c r="A1170" s="43">
        <v>4.79</v>
      </c>
      <c r="B1170" s="43">
        <v>5.77</v>
      </c>
      <c r="C1170" s="43">
        <v>12.75</v>
      </c>
      <c r="D1170" s="43"/>
      <c r="E1170" s="10"/>
      <c r="F1170" s="10"/>
    </row>
    <row r="1171" spans="1:6" ht="25" x14ac:dyDescent="0.25">
      <c r="A1171" s="43">
        <v>6.14</v>
      </c>
      <c r="B1171" s="43">
        <v>9.0299999999999994</v>
      </c>
      <c r="C1171" s="43">
        <v>4.4800000000000004</v>
      </c>
      <c r="D1171" s="43"/>
      <c r="E1171" s="10"/>
      <c r="F1171" s="10"/>
    </row>
    <row r="1172" spans="1:6" ht="25" x14ac:dyDescent="0.25">
      <c r="A1172" s="43">
        <v>6.42</v>
      </c>
      <c r="B1172" s="43">
        <v>11.87</v>
      </c>
      <c r="C1172" s="43">
        <v>2.87</v>
      </c>
      <c r="D1172" s="43"/>
      <c r="E1172" s="10"/>
      <c r="F1172" s="10"/>
    </row>
    <row r="1173" spans="1:6" ht="25" x14ac:dyDescent="0.25">
      <c r="A1173" s="43">
        <v>6.01</v>
      </c>
      <c r="B1173" s="43">
        <v>4.8899999999999997</v>
      </c>
      <c r="C1173" s="43">
        <v>8.57</v>
      </c>
      <c r="D1173" s="43"/>
      <c r="E1173" s="10"/>
      <c r="F1173" s="10"/>
    </row>
    <row r="1174" spans="1:6" ht="25" x14ac:dyDescent="0.25">
      <c r="A1174" s="43">
        <v>6.91</v>
      </c>
      <c r="B1174" s="43">
        <v>6.31</v>
      </c>
      <c r="C1174" s="43">
        <v>4.05</v>
      </c>
      <c r="D1174" s="43"/>
      <c r="E1174" s="10"/>
      <c r="F1174" s="10"/>
    </row>
    <row r="1175" spans="1:6" ht="25" x14ac:dyDescent="0.25">
      <c r="A1175" s="43">
        <v>1.74</v>
      </c>
      <c r="B1175" s="43">
        <v>9.1300000000000008</v>
      </c>
      <c r="C1175" s="43">
        <v>4.82</v>
      </c>
      <c r="D1175" s="43"/>
      <c r="E1175" s="10"/>
      <c r="F1175" s="10"/>
    </row>
    <row r="1176" spans="1:6" ht="25" x14ac:dyDescent="0.25">
      <c r="A1176" s="43">
        <v>5.57</v>
      </c>
      <c r="B1176" s="43">
        <v>5.39</v>
      </c>
      <c r="C1176" s="43">
        <v>7.77</v>
      </c>
      <c r="D1176" s="43"/>
      <c r="E1176" s="10"/>
      <c r="F1176" s="10"/>
    </row>
    <row r="1177" spans="1:6" ht="25" x14ac:dyDescent="0.25">
      <c r="A1177" s="43">
        <v>6.25</v>
      </c>
      <c r="B1177" s="43">
        <v>5.72</v>
      </c>
      <c r="C1177" s="43">
        <v>5.48</v>
      </c>
      <c r="D1177" s="43"/>
      <c r="E1177" s="10"/>
      <c r="F1177" s="10"/>
    </row>
    <row r="1178" spans="1:6" ht="25" x14ac:dyDescent="0.25">
      <c r="A1178" s="43">
        <v>4.8099999999999996</v>
      </c>
      <c r="B1178" s="43">
        <v>1.68</v>
      </c>
      <c r="C1178" s="43">
        <v>6.24</v>
      </c>
      <c r="D1178" s="43"/>
      <c r="E1178" s="10"/>
      <c r="F1178" s="10"/>
    </row>
    <row r="1179" spans="1:6" ht="25" x14ac:dyDescent="0.25">
      <c r="A1179" s="43">
        <v>4.62</v>
      </c>
      <c r="B1179" s="43">
        <v>9.2799999999999994</v>
      </c>
      <c r="C1179" s="43">
        <v>7.19</v>
      </c>
      <c r="D1179" s="43"/>
      <c r="E1179" s="10"/>
      <c r="F1179" s="10"/>
    </row>
    <row r="1180" spans="1:6" ht="25" x14ac:dyDescent="0.25">
      <c r="A1180" s="43">
        <v>7.05</v>
      </c>
      <c r="B1180" s="43">
        <v>5.66</v>
      </c>
      <c r="C1180" s="43">
        <v>5.23</v>
      </c>
      <c r="D1180" s="43"/>
      <c r="E1180" s="10"/>
      <c r="F1180" s="10"/>
    </row>
    <row r="1181" spans="1:6" ht="25" x14ac:dyDescent="0.25">
      <c r="A1181" s="43">
        <v>4.76</v>
      </c>
      <c r="B1181" s="43">
        <v>10.49</v>
      </c>
      <c r="C1181" s="43">
        <v>6.71</v>
      </c>
      <c r="D1181" s="43"/>
      <c r="E1181" s="10"/>
      <c r="F1181" s="10"/>
    </row>
    <row r="1182" spans="1:6" ht="25" x14ac:dyDescent="0.25">
      <c r="A1182" s="43">
        <v>5.57</v>
      </c>
      <c r="B1182" s="43">
        <v>13.01</v>
      </c>
      <c r="C1182" s="43">
        <v>5.63</v>
      </c>
      <c r="D1182" s="43"/>
      <c r="E1182" s="10"/>
      <c r="F1182" s="10"/>
    </row>
    <row r="1183" spans="1:6" ht="25" x14ac:dyDescent="0.25">
      <c r="A1183" s="43">
        <v>4.0999999999999996</v>
      </c>
      <c r="B1183" s="43">
        <v>7.31</v>
      </c>
      <c r="C1183" s="43">
        <v>5.08</v>
      </c>
      <c r="D1183" s="43"/>
      <c r="E1183" s="10"/>
      <c r="F1183" s="10"/>
    </row>
    <row r="1184" spans="1:6" ht="25" x14ac:dyDescent="0.25">
      <c r="A1184" s="43">
        <v>9.65</v>
      </c>
      <c r="B1184" s="43">
        <v>9.8000000000000007</v>
      </c>
      <c r="C1184" s="43">
        <v>4.87</v>
      </c>
      <c r="D1184" s="43"/>
      <c r="E1184" s="10"/>
      <c r="F1184" s="10"/>
    </row>
    <row r="1185" spans="1:6" ht="25" x14ac:dyDescent="0.25">
      <c r="A1185" s="43">
        <v>6.22</v>
      </c>
      <c r="B1185" s="43">
        <v>5.62</v>
      </c>
      <c r="C1185" s="43">
        <v>5.13</v>
      </c>
      <c r="D1185" s="43"/>
      <c r="E1185" s="10"/>
      <c r="F1185" s="10"/>
    </row>
    <row r="1186" spans="1:6" ht="25" x14ac:dyDescent="0.25">
      <c r="A1186" s="43">
        <v>3.12</v>
      </c>
      <c r="B1186" s="43">
        <v>8.57</v>
      </c>
      <c r="C1186" s="43">
        <v>6.05</v>
      </c>
      <c r="D1186" s="43"/>
      <c r="E1186" s="10"/>
      <c r="F1186" s="10"/>
    </row>
    <row r="1187" spans="1:6" ht="25" x14ac:dyDescent="0.25">
      <c r="A1187" s="43">
        <v>7.17</v>
      </c>
      <c r="B1187" s="43">
        <v>7.14</v>
      </c>
      <c r="C1187" s="43">
        <v>11.2</v>
      </c>
      <c r="D1187" s="43"/>
      <c r="E1187" s="10"/>
      <c r="F1187" s="10"/>
    </row>
    <row r="1188" spans="1:6" ht="25" x14ac:dyDescent="0.25">
      <c r="A1188" s="43">
        <v>3.21</v>
      </c>
      <c r="B1188" s="43">
        <v>4.91</v>
      </c>
      <c r="C1188" s="43">
        <v>10.67</v>
      </c>
      <c r="D1188" s="43"/>
      <c r="E1188" s="10"/>
      <c r="F1188" s="10"/>
    </row>
    <row r="1189" spans="1:6" ht="25" x14ac:dyDescent="0.25">
      <c r="A1189" s="43">
        <v>3.03</v>
      </c>
      <c r="B1189" s="43">
        <v>2.88</v>
      </c>
      <c r="C1189" s="43">
        <v>9.1199999999999992</v>
      </c>
      <c r="D1189" s="43"/>
      <c r="E1189" s="10"/>
      <c r="F1189" s="10"/>
    </row>
    <row r="1190" spans="1:6" ht="25" x14ac:dyDescent="0.25">
      <c r="A1190" s="43">
        <v>7.57</v>
      </c>
      <c r="B1190" s="43">
        <v>4.8099999999999996</v>
      </c>
      <c r="C1190" s="43">
        <v>4.79</v>
      </c>
      <c r="D1190" s="43"/>
      <c r="E1190" s="10"/>
      <c r="F1190" s="10"/>
    </row>
    <row r="1191" spans="1:6" ht="25" x14ac:dyDescent="0.25">
      <c r="A1191" s="43">
        <v>3.58</v>
      </c>
      <c r="B1191" s="43">
        <v>6.55</v>
      </c>
      <c r="C1191" s="43">
        <v>4.51</v>
      </c>
      <c r="D1191" s="43"/>
      <c r="E1191" s="10"/>
      <c r="F1191" s="10"/>
    </row>
    <row r="1192" spans="1:6" ht="25" x14ac:dyDescent="0.25">
      <c r="A1192" s="43">
        <v>3.35</v>
      </c>
      <c r="B1192" s="43">
        <v>7.29</v>
      </c>
      <c r="C1192" s="43">
        <v>8.66</v>
      </c>
      <c r="D1192" s="43"/>
      <c r="E1192" s="10"/>
      <c r="F1192" s="10"/>
    </row>
    <row r="1193" spans="1:6" ht="25" x14ac:dyDescent="0.25">
      <c r="A1193" s="43">
        <v>12.82</v>
      </c>
      <c r="B1193" s="43">
        <v>6.15</v>
      </c>
      <c r="C1193" s="43">
        <v>5.94</v>
      </c>
      <c r="D1193" s="43"/>
      <c r="E1193" s="10"/>
      <c r="F1193" s="10"/>
    </row>
    <row r="1194" spans="1:6" ht="25" x14ac:dyDescent="0.25">
      <c r="A1194" s="43">
        <v>2.48</v>
      </c>
      <c r="B1194" s="43">
        <v>6.56</v>
      </c>
      <c r="C1194" s="43">
        <v>9.08</v>
      </c>
      <c r="D1194" s="43"/>
      <c r="E1194" s="10"/>
      <c r="F1194" s="10"/>
    </row>
    <row r="1195" spans="1:6" ht="25" x14ac:dyDescent="0.25">
      <c r="A1195" s="43">
        <v>2.2000000000000002</v>
      </c>
      <c r="B1195" s="43">
        <v>8.91</v>
      </c>
      <c r="C1195" s="43">
        <v>3.95</v>
      </c>
      <c r="D1195" s="43"/>
      <c r="E1195" s="10"/>
      <c r="F1195" s="10"/>
    </row>
    <row r="1196" spans="1:6" ht="25" x14ac:dyDescent="0.25">
      <c r="A1196" s="43">
        <v>5.67</v>
      </c>
      <c r="B1196" s="43">
        <v>5.18</v>
      </c>
      <c r="C1196" s="43">
        <v>9.43</v>
      </c>
      <c r="D1196" s="43"/>
      <c r="E1196" s="10"/>
      <c r="F1196" s="10"/>
    </row>
    <row r="1197" spans="1:6" ht="25" x14ac:dyDescent="0.25">
      <c r="A1197" s="43">
        <v>3.51</v>
      </c>
      <c r="B1197" s="43">
        <v>6.68</v>
      </c>
      <c r="C1197" s="43">
        <v>10.35</v>
      </c>
      <c r="D1197" s="43"/>
      <c r="E1197" s="10"/>
      <c r="F1197" s="10"/>
    </row>
    <row r="1198" spans="1:6" ht="25" x14ac:dyDescent="0.25">
      <c r="A1198" s="43">
        <v>5.42</v>
      </c>
      <c r="B1198" s="43">
        <v>5.52</v>
      </c>
      <c r="C1198" s="43">
        <v>8.84</v>
      </c>
      <c r="D1198" s="43"/>
      <c r="E1198" s="10"/>
      <c r="F1198" s="10"/>
    </row>
    <row r="1199" spans="1:6" ht="25" x14ac:dyDescent="0.25">
      <c r="A1199" s="43">
        <v>6.69</v>
      </c>
      <c r="B1199" s="43">
        <v>8.92</v>
      </c>
      <c r="C1199" s="43">
        <v>5.77</v>
      </c>
      <c r="D1199" s="43"/>
      <c r="E1199" s="10"/>
      <c r="F1199" s="10"/>
    </row>
    <row r="1200" spans="1:6" ht="25" x14ac:dyDescent="0.25">
      <c r="A1200" s="43">
        <v>4.34</v>
      </c>
      <c r="B1200" s="43">
        <v>6.38</v>
      </c>
      <c r="C1200" s="43">
        <v>8.36</v>
      </c>
      <c r="D1200" s="43"/>
      <c r="E1200" s="10"/>
      <c r="F1200" s="10"/>
    </row>
    <row r="1201" spans="1:6" ht="25" x14ac:dyDescent="0.25">
      <c r="A1201" s="43">
        <v>5</v>
      </c>
      <c r="B1201" s="43">
        <v>5.62</v>
      </c>
      <c r="C1201" s="43">
        <v>3.82</v>
      </c>
      <c r="D1201" s="43"/>
      <c r="E1201" s="10"/>
      <c r="F1201" s="10"/>
    </row>
    <row r="1202" spans="1:6" ht="25" x14ac:dyDescent="0.25">
      <c r="A1202" s="43">
        <v>5.92</v>
      </c>
      <c r="B1202" s="43">
        <v>10.25</v>
      </c>
      <c r="C1202" s="43">
        <v>8.3800000000000008</v>
      </c>
      <c r="D1202" s="43"/>
      <c r="E1202" s="10"/>
      <c r="F1202" s="10"/>
    </row>
    <row r="1203" spans="1:6" ht="25" x14ac:dyDescent="0.25">
      <c r="A1203" s="43">
        <v>2.74</v>
      </c>
      <c r="B1203" s="43">
        <v>7.56</v>
      </c>
      <c r="C1203" s="43">
        <v>12.13</v>
      </c>
      <c r="D1203" s="43"/>
      <c r="E1203" s="10"/>
      <c r="F1203" s="10"/>
    </row>
    <row r="1204" spans="1:6" ht="25" x14ac:dyDescent="0.25">
      <c r="A1204" s="43">
        <v>4.25</v>
      </c>
      <c r="B1204" s="43">
        <v>6.44</v>
      </c>
      <c r="C1204" s="43">
        <v>6.93</v>
      </c>
      <c r="D1204" s="43"/>
      <c r="E1204" s="10"/>
      <c r="F1204" s="10"/>
    </row>
    <row r="1205" spans="1:6" ht="25" x14ac:dyDescent="0.25">
      <c r="A1205" s="43">
        <v>5.76</v>
      </c>
      <c r="B1205" s="43">
        <v>9.82</v>
      </c>
      <c r="C1205" s="43">
        <v>8.7100000000000009</v>
      </c>
      <c r="D1205" s="43"/>
      <c r="E1205" s="10"/>
      <c r="F1205" s="10"/>
    </row>
    <row r="1206" spans="1:6" ht="25" x14ac:dyDescent="0.25">
      <c r="A1206" s="43">
        <v>11.81</v>
      </c>
      <c r="B1206" s="43">
        <v>4.53</v>
      </c>
      <c r="C1206" s="43">
        <v>7.26</v>
      </c>
      <c r="D1206" s="43"/>
      <c r="E1206" s="10"/>
      <c r="F1206" s="10"/>
    </row>
    <row r="1207" spans="1:6" ht="25" x14ac:dyDescent="0.25">
      <c r="A1207" s="43">
        <v>3.64</v>
      </c>
      <c r="B1207" s="43">
        <v>8.67</v>
      </c>
      <c r="C1207" s="43">
        <v>2.73</v>
      </c>
      <c r="D1207" s="43"/>
      <c r="E1207" s="10"/>
      <c r="F1207" s="10"/>
    </row>
    <row r="1208" spans="1:6" ht="25" x14ac:dyDescent="0.25">
      <c r="A1208" s="43">
        <v>8.26</v>
      </c>
      <c r="B1208" s="43">
        <v>6.73</v>
      </c>
      <c r="C1208" s="43">
        <v>5.18</v>
      </c>
      <c r="D1208" s="43"/>
      <c r="E1208" s="10"/>
      <c r="F1208" s="10"/>
    </row>
    <row r="1209" spans="1:6" ht="25" x14ac:dyDescent="0.25">
      <c r="A1209" s="43">
        <v>1.86</v>
      </c>
      <c r="B1209" s="43">
        <v>9.36</v>
      </c>
      <c r="C1209" s="43">
        <v>5.36</v>
      </c>
      <c r="D1209" s="43"/>
      <c r="E1209" s="10"/>
      <c r="F1209" s="10"/>
    </row>
    <row r="1210" spans="1:6" ht="25" x14ac:dyDescent="0.25">
      <c r="A1210" s="43">
        <v>5.32</v>
      </c>
      <c r="B1210" s="43">
        <v>7.16</v>
      </c>
      <c r="C1210" s="43">
        <v>7.9</v>
      </c>
      <c r="D1210" s="43"/>
      <c r="E1210" s="10"/>
      <c r="F1210" s="10"/>
    </row>
    <row r="1211" spans="1:6" ht="25" x14ac:dyDescent="0.25">
      <c r="A1211" s="43">
        <v>4.87</v>
      </c>
      <c r="B1211" s="43">
        <v>8.64</v>
      </c>
      <c r="C1211" s="43">
        <v>5.93</v>
      </c>
      <c r="D1211" s="43"/>
      <c r="E1211" s="10"/>
      <c r="F1211" s="10"/>
    </row>
    <row r="1212" spans="1:6" ht="25" x14ac:dyDescent="0.25">
      <c r="A1212" s="43">
        <v>2.83</v>
      </c>
      <c r="B1212" s="43">
        <v>11.29</v>
      </c>
      <c r="C1212" s="43">
        <v>8.34</v>
      </c>
      <c r="D1212" s="43"/>
      <c r="E1212" s="10"/>
      <c r="F1212" s="10"/>
    </row>
    <row r="1213" spans="1:6" ht="25" x14ac:dyDescent="0.25">
      <c r="A1213" s="43">
        <v>6.94</v>
      </c>
      <c r="B1213" s="43">
        <v>9.51</v>
      </c>
      <c r="C1213" s="43">
        <v>6.55</v>
      </c>
      <c r="D1213" s="43"/>
      <c r="E1213" s="10"/>
      <c r="F1213" s="10"/>
    </row>
    <row r="1214" spans="1:6" ht="25" x14ac:dyDescent="0.25">
      <c r="A1214" s="43">
        <v>3.72</v>
      </c>
      <c r="B1214" s="43">
        <v>0.93</v>
      </c>
      <c r="C1214" s="43">
        <v>9.57</v>
      </c>
      <c r="D1214" s="43"/>
      <c r="E1214" s="10"/>
      <c r="F1214" s="10"/>
    </row>
    <row r="1215" spans="1:6" ht="25" x14ac:dyDescent="0.25">
      <c r="A1215" s="43">
        <v>3.93</v>
      </c>
      <c r="B1215" s="43">
        <v>6.28</v>
      </c>
      <c r="C1215" s="43">
        <v>8.19</v>
      </c>
      <c r="D1215" s="43"/>
      <c r="E1215" s="10"/>
      <c r="F1215" s="10"/>
    </row>
    <row r="1216" spans="1:6" ht="25" x14ac:dyDescent="0.25">
      <c r="A1216" s="43">
        <v>3.47</v>
      </c>
      <c r="B1216" s="43">
        <v>9.16</v>
      </c>
      <c r="C1216" s="43">
        <v>4.3499999999999996</v>
      </c>
      <c r="D1216" s="43"/>
      <c r="E1216" s="10"/>
      <c r="F1216" s="10"/>
    </row>
    <row r="1217" spans="1:6" ht="25" x14ac:dyDescent="0.25">
      <c r="A1217" s="43">
        <v>2.5499999999999998</v>
      </c>
      <c r="B1217" s="43">
        <v>5.5</v>
      </c>
      <c r="C1217" s="43">
        <v>5.0599999999999996</v>
      </c>
      <c r="D1217" s="43"/>
      <c r="E1217" s="10"/>
      <c r="F1217" s="10"/>
    </row>
    <row r="1218" spans="1:6" ht="25" x14ac:dyDescent="0.25">
      <c r="A1218" s="43">
        <v>5.33</v>
      </c>
      <c r="B1218" s="43">
        <v>7.89</v>
      </c>
      <c r="C1218" s="43">
        <v>7.14</v>
      </c>
      <c r="D1218" s="43"/>
      <c r="E1218" s="10"/>
      <c r="F1218" s="10"/>
    </row>
    <row r="1219" spans="1:6" ht="25" x14ac:dyDescent="0.25">
      <c r="A1219" s="43">
        <v>3.63</v>
      </c>
      <c r="B1219" s="43">
        <v>11.49</v>
      </c>
      <c r="C1219" s="43">
        <v>8.44</v>
      </c>
      <c r="D1219" s="43"/>
      <c r="E1219" s="10"/>
      <c r="F1219" s="10"/>
    </row>
    <row r="1220" spans="1:6" ht="25" x14ac:dyDescent="0.25">
      <c r="A1220" s="43">
        <v>3.47</v>
      </c>
      <c r="B1220" s="43">
        <v>6.28</v>
      </c>
      <c r="C1220" s="43">
        <v>4.37</v>
      </c>
      <c r="D1220" s="43"/>
      <c r="E1220" s="10"/>
      <c r="F1220" s="10"/>
    </row>
    <row r="1221" spans="1:6" ht="25" x14ac:dyDescent="0.25">
      <c r="A1221" s="43">
        <v>5.7</v>
      </c>
      <c r="B1221" s="43">
        <v>8.58</v>
      </c>
      <c r="C1221" s="43">
        <v>5.23</v>
      </c>
      <c r="D1221" s="43"/>
      <c r="E1221" s="10"/>
      <c r="F1221" s="10"/>
    </row>
    <row r="1222" spans="1:6" ht="25" x14ac:dyDescent="0.25">
      <c r="A1222" s="43">
        <v>6.64</v>
      </c>
      <c r="B1222" s="43">
        <v>5.18</v>
      </c>
      <c r="C1222" s="43">
        <v>5.16</v>
      </c>
      <c r="D1222" s="43"/>
      <c r="E1222" s="10"/>
      <c r="F1222" s="10"/>
    </row>
    <row r="1223" spans="1:6" ht="25" x14ac:dyDescent="0.25">
      <c r="A1223" s="43">
        <v>5.33</v>
      </c>
      <c r="B1223" s="43">
        <v>4.1900000000000004</v>
      </c>
      <c r="C1223" s="43">
        <v>6.38</v>
      </c>
      <c r="D1223" s="43"/>
      <c r="E1223" s="10"/>
      <c r="F1223" s="10"/>
    </row>
    <row r="1224" spans="1:6" ht="25" x14ac:dyDescent="0.25">
      <c r="A1224" s="43">
        <v>5.26</v>
      </c>
      <c r="B1224" s="43">
        <v>10.050000000000001</v>
      </c>
      <c r="C1224" s="43">
        <v>7.98</v>
      </c>
      <c r="D1224" s="43"/>
      <c r="E1224" s="10"/>
      <c r="F1224" s="10"/>
    </row>
    <row r="1225" spans="1:6" ht="25" x14ac:dyDescent="0.25">
      <c r="A1225" s="43">
        <v>2.61</v>
      </c>
      <c r="B1225" s="43">
        <v>8.16</v>
      </c>
      <c r="C1225" s="43">
        <v>5.27</v>
      </c>
      <c r="D1225" s="43"/>
      <c r="E1225" s="10"/>
      <c r="F1225" s="10"/>
    </row>
    <row r="1226" spans="1:6" ht="25" x14ac:dyDescent="0.25">
      <c r="A1226" s="43">
        <v>6.17</v>
      </c>
      <c r="B1226" s="43">
        <v>11.01</v>
      </c>
      <c r="C1226" s="43">
        <v>5.25</v>
      </c>
      <c r="D1226" s="43"/>
      <c r="E1226" s="10"/>
      <c r="F1226" s="10"/>
    </row>
    <row r="1227" spans="1:6" ht="25" x14ac:dyDescent="0.25">
      <c r="A1227" s="43">
        <v>5.86</v>
      </c>
      <c r="B1227" s="43">
        <v>6.88</v>
      </c>
      <c r="C1227" s="43">
        <v>8.08</v>
      </c>
      <c r="D1227" s="43"/>
      <c r="E1227" s="10"/>
      <c r="F1227" s="10"/>
    </row>
    <row r="1228" spans="1:6" ht="25" x14ac:dyDescent="0.25">
      <c r="A1228" s="43">
        <v>2.86</v>
      </c>
      <c r="B1228" s="43">
        <v>8.56</v>
      </c>
      <c r="C1228" s="43">
        <v>14.58</v>
      </c>
      <c r="D1228" s="43"/>
      <c r="E1228" s="10"/>
      <c r="F1228" s="10"/>
    </row>
    <row r="1229" spans="1:6" ht="25" x14ac:dyDescent="0.25">
      <c r="A1229" s="43">
        <v>4.76</v>
      </c>
      <c r="B1229" s="43">
        <v>4.93</v>
      </c>
      <c r="C1229" s="43">
        <v>6.93</v>
      </c>
      <c r="D1229" s="43"/>
      <c r="E1229" s="10"/>
      <c r="F1229" s="10"/>
    </row>
    <row r="1230" spans="1:6" ht="25" x14ac:dyDescent="0.25">
      <c r="A1230" s="43">
        <v>4.54</v>
      </c>
      <c r="B1230" s="43">
        <v>0.16</v>
      </c>
      <c r="C1230" s="43">
        <v>4.6500000000000004</v>
      </c>
      <c r="D1230" s="43"/>
      <c r="E1230" s="10"/>
      <c r="F1230" s="10"/>
    </row>
    <row r="1231" spans="1:6" ht="25" x14ac:dyDescent="0.25">
      <c r="A1231" s="43">
        <v>4.7</v>
      </c>
      <c r="B1231" s="43">
        <v>5.3</v>
      </c>
      <c r="C1231" s="43">
        <v>4.5999999999999996</v>
      </c>
      <c r="D1231" s="43"/>
      <c r="E1231" s="10"/>
      <c r="F1231" s="10"/>
    </row>
    <row r="1232" spans="1:6" ht="25" x14ac:dyDescent="0.25">
      <c r="A1232" s="43">
        <v>2.09</v>
      </c>
      <c r="B1232" s="43">
        <v>6.42</v>
      </c>
      <c r="C1232" s="43">
        <v>13.51</v>
      </c>
      <c r="D1232" s="43"/>
      <c r="E1232" s="10"/>
      <c r="F1232" s="10"/>
    </row>
    <row r="1233" spans="1:6" ht="25" x14ac:dyDescent="0.25">
      <c r="A1233" s="43">
        <v>2.68</v>
      </c>
      <c r="B1233" s="43">
        <v>9.42</v>
      </c>
      <c r="C1233" s="43">
        <v>4</v>
      </c>
      <c r="D1233" s="43"/>
      <c r="E1233" s="10"/>
      <c r="F1233" s="10"/>
    </row>
    <row r="1234" spans="1:6" ht="25" x14ac:dyDescent="0.25">
      <c r="A1234" s="43">
        <v>6.62</v>
      </c>
      <c r="B1234" s="43">
        <v>12.69</v>
      </c>
      <c r="C1234" s="43">
        <v>2.84</v>
      </c>
      <c r="D1234" s="43"/>
      <c r="E1234" s="10"/>
      <c r="F1234" s="10"/>
    </row>
    <row r="1235" spans="1:6" ht="25" x14ac:dyDescent="0.25">
      <c r="A1235" s="43">
        <v>3.65</v>
      </c>
      <c r="B1235" s="43">
        <v>7.67</v>
      </c>
      <c r="C1235" s="43">
        <v>3.26</v>
      </c>
      <c r="D1235" s="43"/>
      <c r="E1235" s="10"/>
      <c r="F1235" s="10"/>
    </row>
    <row r="1236" spans="1:6" ht="25" x14ac:dyDescent="0.25">
      <c r="A1236" s="43">
        <v>6.69</v>
      </c>
      <c r="B1236" s="43">
        <v>10.86</v>
      </c>
      <c r="C1236" s="43">
        <v>3.74</v>
      </c>
      <c r="D1236" s="43"/>
      <c r="E1236" s="10"/>
      <c r="F1236" s="10"/>
    </row>
    <row r="1237" spans="1:6" ht="25" x14ac:dyDescent="0.25">
      <c r="A1237" s="43">
        <v>5.31</v>
      </c>
      <c r="B1237" s="43">
        <v>8.1300000000000008</v>
      </c>
      <c r="C1237" s="43">
        <v>4.1100000000000003</v>
      </c>
      <c r="D1237" s="43"/>
      <c r="E1237" s="10"/>
      <c r="F1237" s="10"/>
    </row>
    <row r="1238" spans="1:6" ht="25" x14ac:dyDescent="0.25">
      <c r="A1238" s="43">
        <v>5.29</v>
      </c>
      <c r="B1238" s="43">
        <v>8.5299999999999994</v>
      </c>
      <c r="C1238" s="43">
        <v>4.93</v>
      </c>
      <c r="D1238" s="43"/>
      <c r="E1238" s="10"/>
      <c r="F1238" s="10"/>
    </row>
    <row r="1239" spans="1:6" ht="25" x14ac:dyDescent="0.25">
      <c r="A1239" s="43">
        <v>2.69</v>
      </c>
      <c r="B1239" s="43">
        <v>5.2</v>
      </c>
      <c r="C1239" s="43">
        <v>5.19</v>
      </c>
      <c r="D1239" s="43"/>
      <c r="E1239" s="10"/>
      <c r="F1239" s="10"/>
    </row>
    <row r="1240" spans="1:6" ht="25" x14ac:dyDescent="0.25">
      <c r="A1240" s="43">
        <v>4.29</v>
      </c>
      <c r="B1240" s="43">
        <v>5.48</v>
      </c>
      <c r="C1240" s="43">
        <v>7.33</v>
      </c>
      <c r="D1240" s="43"/>
      <c r="E1240" s="10"/>
      <c r="F1240" s="10"/>
    </row>
    <row r="1241" spans="1:6" ht="25" x14ac:dyDescent="0.25">
      <c r="A1241" s="43">
        <v>3.46</v>
      </c>
      <c r="B1241" s="43">
        <v>5.69</v>
      </c>
      <c r="C1241" s="43">
        <v>6.75</v>
      </c>
      <c r="D1241" s="43"/>
      <c r="E1241" s="10"/>
      <c r="F1241" s="10"/>
    </row>
    <row r="1242" spans="1:6" ht="25" x14ac:dyDescent="0.25">
      <c r="A1242" s="43">
        <v>3.21</v>
      </c>
      <c r="B1242" s="43">
        <v>9.19</v>
      </c>
      <c r="C1242" s="43">
        <v>7.92</v>
      </c>
      <c r="D1242" s="43"/>
      <c r="E1242" s="10"/>
      <c r="F1242" s="10"/>
    </row>
    <row r="1243" spans="1:6" ht="25" x14ac:dyDescent="0.25">
      <c r="A1243" s="43">
        <v>12.5</v>
      </c>
      <c r="B1243" s="43">
        <v>3.65</v>
      </c>
      <c r="C1243" s="43">
        <v>4.6900000000000004</v>
      </c>
      <c r="D1243" s="43"/>
      <c r="E1243" s="10"/>
      <c r="F1243" s="10"/>
    </row>
    <row r="1244" spans="1:6" ht="25" x14ac:dyDescent="0.25">
      <c r="A1244" s="43">
        <v>13.97</v>
      </c>
      <c r="B1244" s="43">
        <v>7.98</v>
      </c>
      <c r="C1244" s="43">
        <v>5.87</v>
      </c>
      <c r="D1244" s="43"/>
      <c r="E1244" s="10"/>
      <c r="F1244" s="10"/>
    </row>
    <row r="1245" spans="1:6" ht="25" x14ac:dyDescent="0.25">
      <c r="A1245" s="43">
        <v>4.6100000000000003</v>
      </c>
      <c r="B1245" s="43">
        <v>9.32</v>
      </c>
      <c r="C1245" s="43">
        <v>5.86</v>
      </c>
      <c r="D1245" s="43"/>
      <c r="E1245" s="10"/>
      <c r="F1245" s="10"/>
    </row>
    <row r="1246" spans="1:6" ht="25" x14ac:dyDescent="0.25">
      <c r="A1246" s="43">
        <v>3.59</v>
      </c>
      <c r="B1246" s="43">
        <v>11.89</v>
      </c>
      <c r="C1246" s="43">
        <v>7.22</v>
      </c>
      <c r="D1246" s="43"/>
      <c r="E1246" s="10"/>
      <c r="F1246" s="10"/>
    </row>
    <row r="1247" spans="1:6" ht="25" x14ac:dyDescent="0.25">
      <c r="A1247" s="43">
        <v>5.86</v>
      </c>
      <c r="B1247" s="43">
        <v>7.58</v>
      </c>
      <c r="C1247" s="43">
        <v>0.25</v>
      </c>
      <c r="D1247" s="43"/>
      <c r="E1247" s="10"/>
      <c r="F1247" s="10"/>
    </row>
    <row r="1248" spans="1:6" ht="25" x14ac:dyDescent="0.25">
      <c r="A1248" s="43">
        <v>4.5</v>
      </c>
      <c r="B1248" s="43">
        <v>9.67</v>
      </c>
      <c r="C1248" s="43">
        <v>8.5299999999999994</v>
      </c>
      <c r="D1248" s="43"/>
      <c r="E1248" s="10"/>
      <c r="F1248" s="10"/>
    </row>
    <row r="1249" spans="1:6" ht="25" x14ac:dyDescent="0.25">
      <c r="A1249" s="43">
        <v>3.6</v>
      </c>
      <c r="B1249" s="43">
        <v>5.99</v>
      </c>
      <c r="C1249" s="43">
        <v>3.11</v>
      </c>
      <c r="D1249" s="43"/>
      <c r="E1249" s="10"/>
      <c r="F1249" s="10"/>
    </row>
    <row r="1250" spans="1:6" ht="25" x14ac:dyDescent="0.25">
      <c r="A1250" s="43">
        <v>4.0599999999999996</v>
      </c>
      <c r="B1250" s="43">
        <v>8.83</v>
      </c>
      <c r="C1250" s="43">
        <v>4.21</v>
      </c>
      <c r="D1250" s="43"/>
      <c r="E1250" s="10"/>
      <c r="F1250" s="10"/>
    </row>
    <row r="1251" spans="1:6" ht="25" x14ac:dyDescent="0.25">
      <c r="A1251" s="43">
        <v>3.31</v>
      </c>
      <c r="B1251" s="43">
        <v>5.32</v>
      </c>
      <c r="C1251" s="43">
        <v>3.3</v>
      </c>
      <c r="D1251" s="43"/>
      <c r="E1251" s="10"/>
      <c r="F1251" s="10"/>
    </row>
    <row r="1252" spans="1:6" ht="25" x14ac:dyDescent="0.25">
      <c r="A1252" s="43">
        <v>3.97</v>
      </c>
      <c r="B1252" s="43">
        <v>11.73</v>
      </c>
      <c r="C1252" s="43">
        <v>7.78</v>
      </c>
      <c r="D1252" s="43"/>
      <c r="E1252" s="10"/>
      <c r="F1252" s="10"/>
    </row>
    <row r="1253" spans="1:6" ht="25" x14ac:dyDescent="0.25">
      <c r="A1253" s="43">
        <v>3.03</v>
      </c>
      <c r="B1253" s="43">
        <v>7.87</v>
      </c>
      <c r="C1253" s="43">
        <v>11.63</v>
      </c>
      <c r="D1253" s="43"/>
      <c r="E1253" s="10"/>
      <c r="F1253" s="10"/>
    </row>
    <row r="1254" spans="1:6" ht="25" x14ac:dyDescent="0.25">
      <c r="A1254" s="43">
        <v>4.4800000000000004</v>
      </c>
      <c r="B1254" s="43">
        <v>11.65</v>
      </c>
      <c r="C1254" s="43">
        <v>8.59</v>
      </c>
      <c r="D1254" s="43"/>
      <c r="E1254" s="10"/>
      <c r="F1254" s="10"/>
    </row>
    <row r="1255" spans="1:6" ht="25" x14ac:dyDescent="0.25">
      <c r="A1255" s="43">
        <v>2.76</v>
      </c>
      <c r="B1255" s="43">
        <v>8.36</v>
      </c>
      <c r="C1255" s="43">
        <v>2.79</v>
      </c>
      <c r="D1255" s="43"/>
      <c r="E1255" s="10"/>
      <c r="F1255" s="10"/>
    </row>
    <row r="1256" spans="1:6" ht="25" x14ac:dyDescent="0.25">
      <c r="A1256" s="43">
        <v>2.91</v>
      </c>
      <c r="B1256" s="43">
        <v>12.23</v>
      </c>
      <c r="C1256" s="43">
        <v>4.72</v>
      </c>
      <c r="D1256" s="43"/>
      <c r="E1256" s="10"/>
      <c r="F1256" s="10"/>
    </row>
    <row r="1257" spans="1:6" ht="25" x14ac:dyDescent="0.25">
      <c r="A1257" s="43">
        <v>11.81</v>
      </c>
      <c r="B1257" s="43">
        <v>8.99</v>
      </c>
      <c r="C1257" s="43">
        <v>3.67</v>
      </c>
      <c r="D1257" s="43"/>
      <c r="E1257" s="10"/>
      <c r="F1257" s="10"/>
    </row>
    <row r="1258" spans="1:6" ht="25" x14ac:dyDescent="0.25">
      <c r="A1258" s="43">
        <v>4.5999999999999996</v>
      </c>
      <c r="B1258" s="43">
        <v>6.32</v>
      </c>
      <c r="C1258" s="43">
        <v>9.7899999999999991</v>
      </c>
      <c r="D1258" s="43"/>
      <c r="E1258" s="10"/>
      <c r="F1258" s="10"/>
    </row>
    <row r="1259" spans="1:6" ht="25" x14ac:dyDescent="0.25">
      <c r="A1259" s="43">
        <v>11.14</v>
      </c>
      <c r="B1259" s="43">
        <v>7.21</v>
      </c>
      <c r="C1259" s="43">
        <v>6.45</v>
      </c>
      <c r="D1259" s="43"/>
      <c r="E1259" s="10"/>
      <c r="F1259" s="10"/>
    </row>
    <row r="1260" spans="1:6" ht="25" x14ac:dyDescent="0.25">
      <c r="A1260" s="43">
        <v>2.5</v>
      </c>
      <c r="B1260" s="43">
        <v>8.19</v>
      </c>
      <c r="C1260" s="43">
        <v>7.05</v>
      </c>
      <c r="D1260" s="43"/>
      <c r="E1260" s="10"/>
      <c r="F1260" s="10"/>
    </row>
    <row r="1261" spans="1:6" ht="25" x14ac:dyDescent="0.25">
      <c r="A1261" s="43">
        <v>7.48</v>
      </c>
      <c r="B1261" s="43">
        <v>7.95</v>
      </c>
      <c r="C1261" s="43">
        <v>3.58</v>
      </c>
      <c r="D1261" s="43"/>
      <c r="E1261" s="10"/>
      <c r="F1261" s="10"/>
    </row>
    <row r="1262" spans="1:6" ht="25" x14ac:dyDescent="0.25">
      <c r="A1262" s="43">
        <v>4.12</v>
      </c>
      <c r="B1262" s="43">
        <v>7.42</v>
      </c>
      <c r="C1262" s="43">
        <v>7.8</v>
      </c>
      <c r="D1262" s="43"/>
      <c r="E1262" s="10"/>
      <c r="F1262" s="10"/>
    </row>
    <row r="1263" spans="1:6" ht="25" x14ac:dyDescent="0.25">
      <c r="A1263" s="43">
        <v>5.09</v>
      </c>
      <c r="B1263" s="43">
        <v>6.09</v>
      </c>
      <c r="C1263" s="43">
        <v>8.73</v>
      </c>
      <c r="D1263" s="43"/>
      <c r="E1263" s="10"/>
      <c r="F1263" s="10"/>
    </row>
    <row r="1264" spans="1:6" ht="25" x14ac:dyDescent="0.25">
      <c r="A1264" s="43">
        <v>8.67</v>
      </c>
      <c r="B1264" s="43">
        <v>7.42</v>
      </c>
      <c r="C1264" s="43">
        <v>4.3099999999999996</v>
      </c>
      <c r="D1264" s="43"/>
      <c r="E1264" s="10"/>
      <c r="F1264" s="10"/>
    </row>
    <row r="1265" spans="1:6" ht="25" x14ac:dyDescent="0.25">
      <c r="A1265" s="43">
        <v>6.58</v>
      </c>
      <c r="B1265" s="43">
        <v>9.66</v>
      </c>
      <c r="C1265" s="43">
        <v>6.21</v>
      </c>
      <c r="D1265" s="43"/>
      <c r="E1265" s="10"/>
      <c r="F1265" s="10"/>
    </row>
    <row r="1266" spans="1:6" ht="25" x14ac:dyDescent="0.25">
      <c r="A1266" s="43">
        <v>3.09</v>
      </c>
      <c r="B1266" s="43">
        <v>6.85</v>
      </c>
      <c r="C1266" s="43">
        <v>7.51</v>
      </c>
      <c r="D1266" s="43"/>
      <c r="E1266" s="10"/>
      <c r="F1266" s="10"/>
    </row>
    <row r="1267" spans="1:6" ht="25" x14ac:dyDescent="0.25">
      <c r="A1267" s="43">
        <v>2.56</v>
      </c>
      <c r="B1267" s="43">
        <v>4.13</v>
      </c>
      <c r="C1267" s="43">
        <v>5.52</v>
      </c>
      <c r="D1267" s="43"/>
      <c r="E1267" s="10"/>
      <c r="F1267" s="10"/>
    </row>
    <row r="1268" spans="1:6" ht="25" x14ac:dyDescent="0.25">
      <c r="A1268" s="43">
        <v>5.04</v>
      </c>
      <c r="B1268" s="43">
        <v>13.15</v>
      </c>
      <c r="C1268" s="43">
        <v>8.56</v>
      </c>
      <c r="D1268" s="43"/>
      <c r="E1268" s="10"/>
      <c r="F1268" s="10"/>
    </row>
    <row r="1269" spans="1:6" ht="25" x14ac:dyDescent="0.25">
      <c r="A1269" s="43">
        <v>4.42</v>
      </c>
      <c r="B1269" s="43">
        <v>12.33</v>
      </c>
      <c r="C1269" s="43">
        <v>5.68</v>
      </c>
      <c r="D1269" s="43"/>
      <c r="E1269" s="10"/>
      <c r="F1269" s="10"/>
    </row>
    <row r="1270" spans="1:6" ht="25" x14ac:dyDescent="0.25">
      <c r="A1270" s="43">
        <v>5.09</v>
      </c>
      <c r="B1270" s="43">
        <v>10.210000000000001</v>
      </c>
      <c r="C1270" s="43">
        <v>8.44</v>
      </c>
      <c r="D1270" s="43"/>
      <c r="E1270" s="10"/>
      <c r="F1270" s="10"/>
    </row>
    <row r="1271" spans="1:6" ht="25" x14ac:dyDescent="0.25">
      <c r="A1271" s="43">
        <v>11.14</v>
      </c>
      <c r="B1271" s="43">
        <v>7.74</v>
      </c>
      <c r="C1271" s="43">
        <v>10.01</v>
      </c>
      <c r="D1271" s="43"/>
      <c r="E1271" s="10"/>
      <c r="F1271" s="10"/>
    </row>
    <row r="1272" spans="1:6" ht="25" x14ac:dyDescent="0.25">
      <c r="A1272" s="43">
        <v>3.55</v>
      </c>
      <c r="B1272" s="43">
        <v>7.8</v>
      </c>
      <c r="C1272" s="43">
        <v>17.850000000000001</v>
      </c>
      <c r="D1272" s="43"/>
      <c r="E1272" s="10"/>
      <c r="F1272" s="10"/>
    </row>
    <row r="1273" spans="1:6" ht="25" x14ac:dyDescent="0.25">
      <c r="A1273" s="43">
        <v>7.63</v>
      </c>
      <c r="B1273" s="43">
        <v>9.69</v>
      </c>
      <c r="C1273" s="43">
        <v>5.54</v>
      </c>
      <c r="D1273" s="43"/>
      <c r="E1273" s="10"/>
      <c r="F1273" s="10"/>
    </row>
    <row r="1274" spans="1:6" ht="25" x14ac:dyDescent="0.25">
      <c r="A1274" s="43">
        <v>10.130000000000001</v>
      </c>
      <c r="B1274" s="43">
        <v>6.94</v>
      </c>
      <c r="C1274" s="43">
        <v>7.33</v>
      </c>
      <c r="D1274" s="43"/>
      <c r="E1274" s="10"/>
      <c r="F1274" s="10"/>
    </row>
    <row r="1275" spans="1:6" ht="25" x14ac:dyDescent="0.25">
      <c r="A1275" s="43">
        <v>4.0599999999999996</v>
      </c>
      <c r="B1275" s="43">
        <v>9.2899999999999991</v>
      </c>
      <c r="C1275" s="43">
        <v>5.9</v>
      </c>
      <c r="D1275" s="43"/>
      <c r="E1275" s="10"/>
      <c r="F1275" s="10"/>
    </row>
    <row r="1276" spans="1:6" ht="25" x14ac:dyDescent="0.25">
      <c r="A1276" s="43">
        <v>9.67</v>
      </c>
      <c r="B1276" s="43">
        <v>5.67</v>
      </c>
      <c r="C1276" s="43">
        <v>6.57</v>
      </c>
      <c r="D1276" s="43"/>
      <c r="E1276" s="10"/>
      <c r="F1276" s="10"/>
    </row>
    <row r="1277" spans="1:6" ht="25" x14ac:dyDescent="0.25">
      <c r="A1277" s="43">
        <v>7.27</v>
      </c>
      <c r="B1277" s="43">
        <v>11.1</v>
      </c>
      <c r="C1277" s="43">
        <v>4.87</v>
      </c>
      <c r="D1277" s="43"/>
      <c r="E1277" s="10"/>
      <c r="F1277" s="10"/>
    </row>
    <row r="1278" spans="1:6" ht="25" x14ac:dyDescent="0.25">
      <c r="A1278" s="43">
        <v>3.08</v>
      </c>
      <c r="B1278" s="43">
        <v>7.02</v>
      </c>
      <c r="C1278" s="43">
        <v>6.52</v>
      </c>
      <c r="D1278" s="43"/>
      <c r="E1278" s="10"/>
      <c r="F1278" s="10"/>
    </row>
    <row r="1279" spans="1:6" ht="25" x14ac:dyDescent="0.25">
      <c r="A1279" s="43">
        <v>10.46</v>
      </c>
      <c r="B1279" s="43">
        <v>6.92</v>
      </c>
      <c r="C1279" s="43">
        <v>5.6</v>
      </c>
      <c r="D1279" s="43"/>
      <c r="E1279" s="10"/>
      <c r="F1279" s="10"/>
    </row>
    <row r="1280" spans="1:6" ht="25" x14ac:dyDescent="0.25">
      <c r="A1280" s="43">
        <v>4.18</v>
      </c>
      <c r="B1280" s="43">
        <v>8.17</v>
      </c>
      <c r="C1280" s="43">
        <v>7.15</v>
      </c>
      <c r="D1280" s="43"/>
      <c r="E1280" s="10"/>
      <c r="F1280" s="10"/>
    </row>
    <row r="1281" spans="1:6" ht="25" x14ac:dyDescent="0.25">
      <c r="A1281" s="43">
        <v>6.11</v>
      </c>
      <c r="B1281" s="43">
        <v>7.44</v>
      </c>
      <c r="C1281" s="43">
        <v>3.84</v>
      </c>
      <c r="D1281" s="43"/>
      <c r="E1281" s="10"/>
      <c r="F1281" s="10"/>
    </row>
    <row r="1282" spans="1:6" ht="25" x14ac:dyDescent="0.25">
      <c r="A1282" s="43">
        <v>4.33</v>
      </c>
      <c r="B1282" s="43">
        <v>8.5399999999999991</v>
      </c>
      <c r="C1282" s="43">
        <v>11.12</v>
      </c>
      <c r="D1282" s="43"/>
      <c r="E1282" s="10"/>
      <c r="F1282" s="10"/>
    </row>
    <row r="1283" spans="1:6" ht="25" x14ac:dyDescent="0.25">
      <c r="A1283" s="43">
        <v>6.27</v>
      </c>
      <c r="B1283" s="43">
        <v>10.37</v>
      </c>
      <c r="C1283" s="43">
        <v>5.07</v>
      </c>
      <c r="D1283" s="43"/>
      <c r="E1283" s="10"/>
      <c r="F1283" s="10"/>
    </row>
    <row r="1284" spans="1:6" ht="25" x14ac:dyDescent="0.25">
      <c r="A1284" s="43">
        <v>4.68</v>
      </c>
      <c r="B1284" s="43">
        <v>7.18</v>
      </c>
      <c r="C1284" s="43">
        <v>6.64</v>
      </c>
      <c r="D1284" s="43"/>
      <c r="E1284" s="10"/>
      <c r="F1284" s="10"/>
    </row>
    <row r="1285" spans="1:6" ht="25" x14ac:dyDescent="0.25">
      <c r="A1285" s="43">
        <v>3.93</v>
      </c>
      <c r="B1285" s="43">
        <v>14.06</v>
      </c>
      <c r="C1285" s="43">
        <v>7.61</v>
      </c>
      <c r="D1285" s="43"/>
      <c r="E1285" s="10"/>
      <c r="F1285" s="10"/>
    </row>
    <row r="1286" spans="1:6" ht="25" x14ac:dyDescent="0.25">
      <c r="A1286" s="43">
        <v>3.47</v>
      </c>
      <c r="B1286" s="43">
        <v>9.49</v>
      </c>
      <c r="C1286" s="43">
        <v>7.09</v>
      </c>
      <c r="D1286" s="43"/>
      <c r="E1286" s="10"/>
      <c r="F1286" s="10"/>
    </row>
    <row r="1287" spans="1:6" ht="25" x14ac:dyDescent="0.25">
      <c r="A1287" s="43">
        <v>10.46</v>
      </c>
      <c r="B1287" s="43">
        <v>11.72</v>
      </c>
      <c r="C1287" s="43">
        <v>5.83</v>
      </c>
      <c r="D1287" s="43"/>
      <c r="E1287" s="10"/>
      <c r="F1287" s="10"/>
    </row>
    <row r="1288" spans="1:6" ht="25" x14ac:dyDescent="0.25">
      <c r="A1288" s="43">
        <v>9.36</v>
      </c>
      <c r="B1288" s="43">
        <v>6.34</v>
      </c>
      <c r="C1288" s="43">
        <v>13.47</v>
      </c>
      <c r="D1288" s="43"/>
      <c r="E1288" s="10"/>
      <c r="F1288" s="10"/>
    </row>
    <row r="1289" spans="1:6" ht="25" x14ac:dyDescent="0.25">
      <c r="A1289" s="43">
        <v>7.33</v>
      </c>
      <c r="B1289" s="43">
        <v>11.08</v>
      </c>
      <c r="C1289" s="43">
        <v>7.77</v>
      </c>
      <c r="D1289" s="43"/>
      <c r="E1289" s="10"/>
      <c r="F1289" s="10"/>
    </row>
    <row r="1290" spans="1:6" ht="25" x14ac:dyDescent="0.25">
      <c r="A1290" s="43">
        <v>8.9600000000000009</v>
      </c>
      <c r="B1290" s="43">
        <v>11.14</v>
      </c>
      <c r="C1290" s="43">
        <v>12.83</v>
      </c>
      <c r="D1290" s="43"/>
      <c r="E1290" s="10"/>
      <c r="F1290" s="10"/>
    </row>
    <row r="1291" spans="1:6" ht="25" x14ac:dyDescent="0.25">
      <c r="A1291" s="43">
        <v>4.1900000000000004</v>
      </c>
      <c r="B1291" s="43">
        <v>8.6300000000000008</v>
      </c>
      <c r="C1291" s="43">
        <v>5.3</v>
      </c>
      <c r="D1291" s="43"/>
      <c r="E1291" s="10"/>
      <c r="F1291" s="10"/>
    </row>
    <row r="1292" spans="1:6" ht="25" x14ac:dyDescent="0.25">
      <c r="A1292" s="43">
        <v>4.9000000000000004</v>
      </c>
      <c r="B1292" s="43">
        <v>9.44</v>
      </c>
      <c r="C1292" s="43">
        <v>7.73</v>
      </c>
      <c r="D1292" s="43"/>
      <c r="E1292" s="10"/>
      <c r="F1292" s="10"/>
    </row>
    <row r="1293" spans="1:6" ht="25" x14ac:dyDescent="0.25">
      <c r="A1293" s="43">
        <v>7.07</v>
      </c>
      <c r="B1293" s="43">
        <v>10.35</v>
      </c>
      <c r="C1293" s="43">
        <v>5.37</v>
      </c>
      <c r="D1293" s="43"/>
      <c r="E1293" s="10"/>
      <c r="F1293" s="10"/>
    </row>
    <row r="1294" spans="1:6" ht="25" x14ac:dyDescent="0.25">
      <c r="A1294" s="43">
        <v>12.33</v>
      </c>
      <c r="B1294" s="43">
        <v>6.47</v>
      </c>
      <c r="C1294" s="43">
        <v>7.67</v>
      </c>
      <c r="D1294" s="43"/>
      <c r="E1294" s="10"/>
      <c r="F1294" s="10"/>
    </row>
    <row r="1295" spans="1:6" ht="25" x14ac:dyDescent="0.25">
      <c r="A1295" s="43">
        <v>6.13</v>
      </c>
      <c r="B1295" s="43">
        <v>11.41</v>
      </c>
      <c r="C1295" s="43">
        <v>3.72</v>
      </c>
      <c r="D1295" s="43"/>
      <c r="E1295" s="10"/>
      <c r="F1295" s="10"/>
    </row>
    <row r="1296" spans="1:6" ht="25" x14ac:dyDescent="0.25">
      <c r="A1296" s="43">
        <v>8.67</v>
      </c>
      <c r="B1296" s="43">
        <v>13.24</v>
      </c>
      <c r="C1296" s="43">
        <v>5.93</v>
      </c>
      <c r="D1296" s="43"/>
      <c r="E1296" s="10"/>
      <c r="F1296" s="10"/>
    </row>
    <row r="1297" spans="1:6" ht="25" x14ac:dyDescent="0.25">
      <c r="A1297" s="43">
        <v>5.32</v>
      </c>
      <c r="B1297" s="43">
        <v>10.220000000000001</v>
      </c>
      <c r="C1297" s="43">
        <v>6.12</v>
      </c>
      <c r="D1297" s="43"/>
      <c r="E1297" s="10"/>
      <c r="F1297" s="10"/>
    </row>
    <row r="1298" spans="1:6" ht="25" x14ac:dyDescent="0.25">
      <c r="A1298" s="43">
        <v>7.18</v>
      </c>
      <c r="B1298" s="43">
        <v>8.48</v>
      </c>
      <c r="C1298" s="43">
        <v>10.4</v>
      </c>
      <c r="D1298" s="43"/>
      <c r="E1298" s="10"/>
      <c r="F1298" s="10"/>
    </row>
    <row r="1299" spans="1:6" ht="25" x14ac:dyDescent="0.25">
      <c r="A1299" s="43">
        <v>3.13</v>
      </c>
      <c r="B1299" s="43">
        <v>10.54</v>
      </c>
      <c r="C1299" s="43">
        <v>4.1500000000000004</v>
      </c>
      <c r="D1299" s="43"/>
      <c r="E1299" s="10"/>
      <c r="F1299" s="10"/>
    </row>
    <row r="1300" spans="1:6" ht="25" x14ac:dyDescent="0.25">
      <c r="A1300" s="43">
        <v>4.57</v>
      </c>
      <c r="B1300" s="43">
        <v>9.93</v>
      </c>
      <c r="C1300" s="43">
        <v>3.04</v>
      </c>
      <c r="D1300" s="43"/>
      <c r="E1300" s="10"/>
      <c r="F1300" s="10"/>
    </row>
    <row r="1301" spans="1:6" ht="25" x14ac:dyDescent="0.25">
      <c r="A1301" s="43">
        <v>5.04</v>
      </c>
      <c r="B1301" s="43">
        <v>8.0299999999999994</v>
      </c>
      <c r="C1301" s="43">
        <v>6.03</v>
      </c>
      <c r="D1301" s="43"/>
      <c r="E1301" s="10"/>
      <c r="F1301" s="10"/>
    </row>
    <row r="1302" spans="1:6" ht="25" x14ac:dyDescent="0.25">
      <c r="A1302" s="43">
        <v>5.28</v>
      </c>
      <c r="B1302" s="43">
        <v>8.4700000000000006</v>
      </c>
      <c r="C1302" s="43">
        <v>4.1500000000000004</v>
      </c>
      <c r="D1302" s="43"/>
      <c r="E1302" s="10"/>
      <c r="F1302" s="10"/>
    </row>
    <row r="1303" spans="1:6" ht="25" x14ac:dyDescent="0.25">
      <c r="A1303" s="43">
        <v>6.45</v>
      </c>
      <c r="B1303" s="43"/>
      <c r="C1303" s="43">
        <v>4.13</v>
      </c>
      <c r="D1303" s="43"/>
      <c r="E1303" s="10"/>
      <c r="F1303" s="10"/>
    </row>
    <row r="1304" spans="1:6" ht="25" x14ac:dyDescent="0.25">
      <c r="A1304" s="43">
        <v>7.39</v>
      </c>
      <c r="B1304" s="43"/>
      <c r="C1304" s="43">
        <v>5.4</v>
      </c>
      <c r="D1304" s="43"/>
      <c r="E1304" s="10"/>
      <c r="F1304" s="10"/>
    </row>
    <row r="1305" spans="1:6" ht="25" x14ac:dyDescent="0.25">
      <c r="A1305" s="43">
        <v>2.89</v>
      </c>
      <c r="B1305" s="43"/>
      <c r="C1305" s="43">
        <v>3.3</v>
      </c>
      <c r="D1305" s="43"/>
      <c r="E1305" s="10"/>
      <c r="F1305" s="10"/>
    </row>
    <row r="1306" spans="1:6" ht="25" x14ac:dyDescent="0.25">
      <c r="A1306" s="43">
        <v>6.42</v>
      </c>
      <c r="B1306" s="43"/>
      <c r="C1306" s="43">
        <v>5.18</v>
      </c>
      <c r="D1306" s="43"/>
      <c r="E1306" s="10"/>
      <c r="F1306" s="10"/>
    </row>
    <row r="1307" spans="1:6" ht="25" x14ac:dyDescent="0.25">
      <c r="A1307" s="43">
        <v>1.74</v>
      </c>
      <c r="B1307" s="43"/>
      <c r="C1307" s="43">
        <v>15.36</v>
      </c>
      <c r="D1307" s="43"/>
      <c r="E1307" s="10"/>
      <c r="F1307" s="10"/>
    </row>
    <row r="1308" spans="1:6" ht="25" x14ac:dyDescent="0.25">
      <c r="A1308" s="43">
        <v>5.09</v>
      </c>
      <c r="B1308" s="43"/>
      <c r="C1308" s="43">
        <v>6.94</v>
      </c>
      <c r="D1308" s="43"/>
      <c r="E1308" s="10"/>
      <c r="F1308" s="10"/>
    </row>
    <row r="1309" spans="1:6" ht="25" x14ac:dyDescent="0.25">
      <c r="A1309" s="43">
        <v>2.62</v>
      </c>
      <c r="B1309" s="43"/>
      <c r="C1309" s="43">
        <v>11.07</v>
      </c>
      <c r="D1309" s="43"/>
      <c r="E1309" s="10"/>
      <c r="F1309" s="10"/>
    </row>
    <row r="1310" spans="1:6" ht="25" x14ac:dyDescent="0.25">
      <c r="A1310" s="43">
        <v>3.19</v>
      </c>
      <c r="B1310" s="43"/>
      <c r="C1310" s="43">
        <v>4.91</v>
      </c>
      <c r="D1310" s="43"/>
      <c r="E1310" s="10"/>
      <c r="F1310" s="10"/>
    </row>
    <row r="1311" spans="1:6" ht="25" x14ac:dyDescent="0.25">
      <c r="A1311" s="43">
        <v>2.86</v>
      </c>
      <c r="B1311" s="43"/>
      <c r="C1311" s="43">
        <v>5.2</v>
      </c>
      <c r="D1311" s="43"/>
      <c r="E1311" s="10"/>
      <c r="F1311" s="10"/>
    </row>
    <row r="1312" spans="1:6" ht="25" x14ac:dyDescent="0.25">
      <c r="A1312" s="43">
        <v>10.69</v>
      </c>
      <c r="B1312" s="43"/>
      <c r="C1312" s="43">
        <v>6.99</v>
      </c>
      <c r="D1312" s="43"/>
      <c r="E1312" s="10"/>
      <c r="F1312" s="10"/>
    </row>
    <row r="1313" spans="1:6" ht="25" x14ac:dyDescent="0.25">
      <c r="A1313" s="43">
        <v>6.12</v>
      </c>
      <c r="B1313" s="43"/>
      <c r="C1313" s="43">
        <v>9.19</v>
      </c>
      <c r="D1313" s="43"/>
      <c r="E1313" s="10"/>
      <c r="F1313" s="10"/>
    </row>
    <row r="1314" spans="1:6" ht="25" x14ac:dyDescent="0.25">
      <c r="A1314" s="43">
        <v>9.67</v>
      </c>
      <c r="B1314" s="43"/>
      <c r="C1314" s="43">
        <v>5.71</v>
      </c>
      <c r="D1314" s="43"/>
      <c r="E1314" s="10"/>
      <c r="F1314" s="10"/>
    </row>
    <row r="1315" spans="1:6" ht="25" x14ac:dyDescent="0.25">
      <c r="A1315" s="43">
        <v>3.15</v>
      </c>
      <c r="B1315" s="43"/>
      <c r="C1315" s="43">
        <v>10.38</v>
      </c>
      <c r="D1315" s="43"/>
      <c r="E1315" s="10"/>
      <c r="F1315" s="10"/>
    </row>
    <row r="1316" spans="1:6" ht="25" x14ac:dyDescent="0.25">
      <c r="A1316" s="43">
        <v>7.81</v>
      </c>
      <c r="B1316" s="43"/>
      <c r="C1316" s="43">
        <v>3.9</v>
      </c>
      <c r="D1316" s="43"/>
      <c r="E1316" s="10"/>
      <c r="F1316" s="10"/>
    </row>
    <row r="1317" spans="1:6" ht="25" x14ac:dyDescent="0.25">
      <c r="A1317" s="43">
        <v>2.94</v>
      </c>
      <c r="B1317" s="43"/>
      <c r="C1317" s="43">
        <v>8.7100000000000009</v>
      </c>
      <c r="D1317" s="43"/>
      <c r="E1317" s="10"/>
      <c r="F1317" s="10"/>
    </row>
    <row r="1318" spans="1:6" ht="25" x14ac:dyDescent="0.25">
      <c r="A1318" s="43">
        <v>4.5999999999999996</v>
      </c>
      <c r="B1318" s="43"/>
      <c r="C1318" s="43">
        <v>9.42</v>
      </c>
      <c r="D1318" s="43"/>
      <c r="E1318" s="10"/>
      <c r="F1318" s="10"/>
    </row>
    <row r="1319" spans="1:6" ht="25" x14ac:dyDescent="0.25">
      <c r="A1319" s="43">
        <v>4.2</v>
      </c>
      <c r="B1319" s="43"/>
      <c r="C1319" s="43">
        <v>10.33</v>
      </c>
      <c r="D1319" s="43"/>
      <c r="E1319" s="10"/>
      <c r="F1319" s="10"/>
    </row>
    <row r="1320" spans="1:6" ht="25" x14ac:dyDescent="0.25">
      <c r="A1320" s="43">
        <v>5.63</v>
      </c>
      <c r="B1320" s="43"/>
      <c r="C1320" s="43">
        <v>3.5</v>
      </c>
      <c r="D1320" s="43"/>
      <c r="E1320" s="10"/>
      <c r="F1320" s="10"/>
    </row>
    <row r="1321" spans="1:6" ht="25" x14ac:dyDescent="0.25">
      <c r="A1321" s="43">
        <v>10.34</v>
      </c>
      <c r="B1321" s="43"/>
      <c r="C1321" s="43">
        <v>5.98</v>
      </c>
      <c r="D1321" s="43"/>
      <c r="E1321" s="10"/>
      <c r="F1321" s="10"/>
    </row>
    <row r="1322" spans="1:6" ht="25" x14ac:dyDescent="0.25">
      <c r="A1322" s="43">
        <v>8.09</v>
      </c>
      <c r="B1322" s="43"/>
      <c r="C1322" s="43">
        <v>10.47</v>
      </c>
      <c r="D1322" s="43"/>
      <c r="E1322" s="10"/>
      <c r="F1322" s="10"/>
    </row>
    <row r="1323" spans="1:6" ht="25" x14ac:dyDescent="0.25">
      <c r="A1323" s="43">
        <v>8.34</v>
      </c>
      <c r="B1323" s="43"/>
      <c r="C1323" s="43">
        <v>10.02</v>
      </c>
      <c r="D1323" s="43"/>
      <c r="E1323" s="10"/>
      <c r="F1323" s="10"/>
    </row>
    <row r="1324" spans="1:6" ht="25" x14ac:dyDescent="0.25">
      <c r="A1324" s="43">
        <v>4.22</v>
      </c>
      <c r="B1324" s="43"/>
      <c r="C1324" s="43">
        <v>3.75</v>
      </c>
      <c r="D1324" s="43"/>
      <c r="E1324" s="10"/>
      <c r="F1324" s="10"/>
    </row>
    <row r="1325" spans="1:6" ht="25" x14ac:dyDescent="0.25">
      <c r="A1325" s="43">
        <v>7.46</v>
      </c>
      <c r="B1325" s="43"/>
      <c r="C1325" s="43">
        <v>8.76</v>
      </c>
      <c r="D1325" s="43"/>
      <c r="E1325" s="10"/>
      <c r="F1325" s="10"/>
    </row>
    <row r="1326" spans="1:6" ht="25" x14ac:dyDescent="0.25">
      <c r="A1326" s="43">
        <v>4.17</v>
      </c>
      <c r="B1326" s="43"/>
      <c r="C1326" s="43">
        <v>8.8699999999999992</v>
      </c>
      <c r="D1326" s="43"/>
      <c r="E1326" s="10"/>
      <c r="F1326" s="10"/>
    </row>
    <row r="1327" spans="1:6" ht="25" x14ac:dyDescent="0.25">
      <c r="A1327" s="43">
        <v>3.87</v>
      </c>
      <c r="B1327" s="43"/>
      <c r="C1327" s="43">
        <v>7.74</v>
      </c>
      <c r="D1327" s="43"/>
      <c r="E1327" s="10"/>
      <c r="F1327" s="10"/>
    </row>
    <row r="1328" spans="1:6" ht="25" x14ac:dyDescent="0.25">
      <c r="A1328" s="43">
        <v>7.81</v>
      </c>
      <c r="B1328" s="43"/>
      <c r="C1328" s="43">
        <v>5.65</v>
      </c>
      <c r="D1328" s="43"/>
      <c r="E1328" s="10"/>
      <c r="F1328" s="10"/>
    </row>
    <row r="1329" spans="1:6" ht="25" x14ac:dyDescent="0.25">
      <c r="A1329" s="43">
        <v>8.2100000000000009</v>
      </c>
      <c r="B1329" s="43"/>
      <c r="C1329" s="43">
        <v>7.59</v>
      </c>
      <c r="D1329" s="43"/>
      <c r="E1329" s="10"/>
      <c r="F1329" s="10"/>
    </row>
    <row r="1330" spans="1:6" ht="25" x14ac:dyDescent="0.25">
      <c r="A1330" s="43">
        <v>6.58</v>
      </c>
      <c r="B1330" s="43"/>
      <c r="C1330" s="43">
        <v>4.16</v>
      </c>
      <c r="D1330" s="43"/>
      <c r="E1330" s="10"/>
      <c r="F1330" s="10"/>
    </row>
    <row r="1331" spans="1:6" ht="25" x14ac:dyDescent="0.25">
      <c r="A1331" s="43">
        <v>5.41</v>
      </c>
      <c r="B1331" s="43"/>
      <c r="C1331" s="43">
        <v>8.91</v>
      </c>
      <c r="D1331" s="43"/>
      <c r="E1331" s="10"/>
      <c r="F1331" s="10"/>
    </row>
    <row r="1332" spans="1:6" ht="25" x14ac:dyDescent="0.25">
      <c r="A1332" s="43">
        <v>11.04</v>
      </c>
      <c r="B1332" s="43"/>
      <c r="C1332" s="43">
        <v>6.44</v>
      </c>
      <c r="D1332" s="43"/>
      <c r="E1332" s="10"/>
      <c r="F1332" s="10"/>
    </row>
    <row r="1333" spans="1:6" ht="25" x14ac:dyDescent="0.25">
      <c r="A1333" s="43">
        <v>5.57</v>
      </c>
      <c r="B1333" s="43"/>
      <c r="C1333" s="43">
        <v>8.58</v>
      </c>
      <c r="D1333" s="43"/>
      <c r="E1333" s="10"/>
      <c r="F1333" s="10"/>
    </row>
    <row r="1334" spans="1:6" ht="25" x14ac:dyDescent="0.25">
      <c r="A1334" s="43">
        <v>5.98</v>
      </c>
      <c r="B1334" s="43"/>
      <c r="C1334" s="43">
        <v>1.69</v>
      </c>
      <c r="D1334" s="43"/>
      <c r="E1334" s="10"/>
      <c r="F1334" s="10"/>
    </row>
    <row r="1335" spans="1:6" ht="25" x14ac:dyDescent="0.25">
      <c r="A1335" s="43">
        <v>7.16</v>
      </c>
      <c r="B1335" s="43"/>
      <c r="C1335" s="43">
        <v>4.93</v>
      </c>
      <c r="D1335" s="43"/>
      <c r="E1335" s="10"/>
      <c r="F1335" s="10"/>
    </row>
    <row r="1336" spans="1:6" ht="25" x14ac:dyDescent="0.25">
      <c r="A1336" s="43">
        <v>7.11</v>
      </c>
      <c r="B1336" s="43"/>
      <c r="C1336" s="43">
        <v>6.64</v>
      </c>
      <c r="D1336" s="43"/>
      <c r="E1336" s="10"/>
      <c r="F1336" s="10"/>
    </row>
    <row r="1337" spans="1:6" ht="25" x14ac:dyDescent="0.25">
      <c r="A1337" s="43">
        <v>12.3</v>
      </c>
      <c r="B1337" s="43"/>
      <c r="C1337" s="43">
        <v>8.9600000000000009</v>
      </c>
      <c r="D1337" s="43"/>
      <c r="E1337" s="10"/>
      <c r="F1337" s="10"/>
    </row>
    <row r="1338" spans="1:6" ht="25" x14ac:dyDescent="0.25">
      <c r="A1338" s="43">
        <v>6.45</v>
      </c>
      <c r="B1338" s="43"/>
      <c r="C1338" s="43">
        <v>6.86</v>
      </c>
      <c r="D1338" s="43"/>
      <c r="E1338" s="10"/>
      <c r="F1338" s="10"/>
    </row>
    <row r="1339" spans="1:6" ht="25" x14ac:dyDescent="0.25">
      <c r="A1339" s="43">
        <v>4.01</v>
      </c>
      <c r="B1339" s="43"/>
      <c r="C1339" s="43">
        <v>9.08</v>
      </c>
      <c r="D1339" s="43"/>
      <c r="E1339" s="10"/>
      <c r="F1339" s="10"/>
    </row>
    <row r="1340" spans="1:6" ht="25" x14ac:dyDescent="0.25">
      <c r="A1340" s="43">
        <v>8.91</v>
      </c>
      <c r="B1340" s="43"/>
      <c r="C1340" s="43">
        <v>7.86</v>
      </c>
      <c r="D1340" s="43"/>
      <c r="E1340" s="10"/>
      <c r="F1340" s="10"/>
    </row>
    <row r="1341" spans="1:6" ht="25" x14ac:dyDescent="0.25">
      <c r="A1341" s="43">
        <v>4.1399999999999997</v>
      </c>
      <c r="B1341" s="43"/>
      <c r="C1341" s="43">
        <v>4.82</v>
      </c>
      <c r="D1341" s="43"/>
      <c r="E1341" s="10"/>
      <c r="F1341" s="10"/>
    </row>
    <row r="1342" spans="1:6" ht="25" x14ac:dyDescent="0.25">
      <c r="A1342" s="43">
        <v>3.59</v>
      </c>
      <c r="B1342" s="43"/>
      <c r="C1342" s="43">
        <v>5.81</v>
      </c>
      <c r="D1342" s="43"/>
      <c r="E1342" s="10"/>
      <c r="F1342" s="10"/>
    </row>
    <row r="1343" spans="1:6" ht="25" x14ac:dyDescent="0.25">
      <c r="A1343" s="43">
        <v>5.77</v>
      </c>
      <c r="B1343" s="43"/>
      <c r="C1343" s="43">
        <v>5.74</v>
      </c>
      <c r="D1343" s="43"/>
      <c r="E1343" s="10"/>
      <c r="F1343" s="10"/>
    </row>
    <row r="1344" spans="1:6" ht="25" x14ac:dyDescent="0.25">
      <c r="A1344" s="43">
        <v>4.88</v>
      </c>
      <c r="B1344" s="43"/>
      <c r="C1344" s="43">
        <v>6.18</v>
      </c>
      <c r="D1344" s="43"/>
      <c r="E1344" s="10"/>
      <c r="F1344" s="10"/>
    </row>
    <row r="1345" spans="1:6" ht="25" x14ac:dyDescent="0.25">
      <c r="A1345" s="43">
        <v>4.43</v>
      </c>
      <c r="B1345" s="43"/>
      <c r="C1345" s="43">
        <v>4.38</v>
      </c>
      <c r="D1345" s="43"/>
      <c r="E1345" s="10"/>
      <c r="F1345" s="10"/>
    </row>
    <row r="1346" spans="1:6" ht="25" x14ac:dyDescent="0.25">
      <c r="A1346" s="43">
        <v>4.59</v>
      </c>
      <c r="B1346" s="43"/>
      <c r="C1346" s="43">
        <v>6.62</v>
      </c>
      <c r="D1346" s="43"/>
      <c r="E1346" s="10"/>
      <c r="F1346" s="10"/>
    </row>
    <row r="1347" spans="1:6" ht="25" x14ac:dyDescent="0.25">
      <c r="A1347" s="43">
        <v>6.87</v>
      </c>
      <c r="B1347" s="43"/>
      <c r="C1347" s="43">
        <v>3.59</v>
      </c>
      <c r="D1347" s="43"/>
      <c r="E1347" s="10"/>
      <c r="F1347" s="10"/>
    </row>
    <row r="1348" spans="1:6" ht="25" x14ac:dyDescent="0.25">
      <c r="A1348" s="43">
        <v>4.2699999999999996</v>
      </c>
      <c r="B1348" s="43"/>
      <c r="C1348" s="43">
        <v>4.62</v>
      </c>
      <c r="D1348" s="43"/>
      <c r="E1348" s="10"/>
      <c r="F1348" s="10"/>
    </row>
    <row r="1349" spans="1:6" ht="25" x14ac:dyDescent="0.25">
      <c r="A1349" s="43">
        <v>7.45</v>
      </c>
      <c r="B1349" s="43"/>
      <c r="C1349" s="43">
        <v>4.1399999999999997</v>
      </c>
      <c r="D1349" s="43"/>
      <c r="E1349" s="10"/>
      <c r="F1349" s="10"/>
    </row>
    <row r="1350" spans="1:6" ht="25" x14ac:dyDescent="0.25">
      <c r="A1350" s="43">
        <v>10.95</v>
      </c>
      <c r="B1350" s="43"/>
      <c r="C1350" s="43">
        <v>6.42</v>
      </c>
      <c r="D1350" s="43"/>
      <c r="E1350" s="10"/>
      <c r="F1350" s="10"/>
    </row>
    <row r="1351" spans="1:6" ht="25" x14ac:dyDescent="0.25">
      <c r="A1351" s="43">
        <v>3.49</v>
      </c>
      <c r="B1351" s="43"/>
      <c r="C1351" s="43">
        <v>8.98</v>
      </c>
      <c r="D1351" s="43"/>
      <c r="E1351" s="10"/>
      <c r="F1351" s="10"/>
    </row>
    <row r="1352" spans="1:6" ht="25" x14ac:dyDescent="0.25">
      <c r="A1352" s="43">
        <v>5.93</v>
      </c>
      <c r="B1352" s="43"/>
      <c r="C1352" s="43">
        <v>7.17</v>
      </c>
      <c r="D1352" s="43"/>
      <c r="E1352" s="10"/>
      <c r="F1352" s="10"/>
    </row>
    <row r="1353" spans="1:6" ht="25" x14ac:dyDescent="0.25">
      <c r="A1353" s="43">
        <v>6.02</v>
      </c>
      <c r="B1353" s="43"/>
      <c r="C1353" s="43">
        <v>3.41</v>
      </c>
      <c r="D1353" s="43"/>
      <c r="E1353" s="10"/>
      <c r="F1353" s="10"/>
    </row>
    <row r="1354" spans="1:6" ht="25" x14ac:dyDescent="0.25">
      <c r="A1354" s="43">
        <v>2.46</v>
      </c>
      <c r="B1354" s="43"/>
      <c r="C1354" s="43">
        <v>4.8899999999999997</v>
      </c>
      <c r="D1354" s="43"/>
      <c r="E1354" s="10"/>
      <c r="F1354" s="10"/>
    </row>
    <row r="1355" spans="1:6" ht="25" x14ac:dyDescent="0.25">
      <c r="A1355" s="43">
        <v>9.93</v>
      </c>
      <c r="B1355" s="43"/>
      <c r="C1355" s="43">
        <v>2.9</v>
      </c>
      <c r="D1355" s="43"/>
      <c r="E1355" s="10"/>
      <c r="F1355" s="10"/>
    </row>
    <row r="1356" spans="1:6" ht="25" x14ac:dyDescent="0.25">
      <c r="A1356" s="43">
        <v>10.84</v>
      </c>
      <c r="B1356" s="43"/>
      <c r="C1356" s="43">
        <v>4.63</v>
      </c>
      <c r="D1356" s="43"/>
      <c r="E1356" s="10"/>
      <c r="F1356" s="10"/>
    </row>
    <row r="1357" spans="1:6" ht="25" x14ac:dyDescent="0.25">
      <c r="A1357" s="43">
        <v>8.43</v>
      </c>
      <c r="B1357" s="43"/>
      <c r="C1357" s="43">
        <v>5.97</v>
      </c>
      <c r="D1357" s="43"/>
      <c r="E1357" s="10"/>
      <c r="F1357" s="10"/>
    </row>
    <row r="1358" spans="1:6" ht="25" x14ac:dyDescent="0.25">
      <c r="A1358" s="43">
        <v>6.19</v>
      </c>
      <c r="B1358" s="43"/>
      <c r="C1358" s="43">
        <v>8.06</v>
      </c>
      <c r="D1358" s="43"/>
      <c r="E1358" s="10"/>
      <c r="F1358" s="10"/>
    </row>
    <row r="1359" spans="1:6" ht="25" x14ac:dyDescent="0.25">
      <c r="A1359" s="43">
        <v>2.11</v>
      </c>
      <c r="B1359" s="43"/>
      <c r="C1359" s="43">
        <v>9.08</v>
      </c>
      <c r="D1359" s="43"/>
      <c r="E1359" s="10"/>
      <c r="F1359" s="10"/>
    </row>
    <row r="1360" spans="1:6" ht="25" x14ac:dyDescent="0.25">
      <c r="A1360" s="43">
        <v>10.45</v>
      </c>
      <c r="B1360" s="43"/>
      <c r="C1360" s="43">
        <v>7.66</v>
      </c>
      <c r="D1360" s="43"/>
      <c r="E1360" s="10"/>
      <c r="F1360" s="10"/>
    </row>
    <row r="1361" spans="1:6" ht="25" x14ac:dyDescent="0.25">
      <c r="A1361" s="43">
        <v>4.5199999999999996</v>
      </c>
      <c r="B1361" s="43"/>
      <c r="C1361" s="43">
        <v>4.16</v>
      </c>
      <c r="D1361" s="43"/>
      <c r="E1361" s="10"/>
      <c r="F1361" s="10"/>
    </row>
    <row r="1362" spans="1:6" ht="25" x14ac:dyDescent="0.25">
      <c r="A1362" s="43">
        <v>3.03</v>
      </c>
      <c r="B1362" s="43"/>
      <c r="C1362" s="43">
        <v>6.47</v>
      </c>
      <c r="D1362" s="43"/>
      <c r="E1362" s="10"/>
      <c r="F1362" s="10"/>
    </row>
    <row r="1363" spans="1:6" ht="25" x14ac:dyDescent="0.25">
      <c r="A1363" s="43">
        <v>1.7</v>
      </c>
      <c r="B1363" s="43"/>
      <c r="C1363" s="43">
        <v>11.72</v>
      </c>
      <c r="D1363" s="43"/>
      <c r="E1363" s="10"/>
      <c r="F1363" s="10"/>
    </row>
    <row r="1364" spans="1:6" ht="25" x14ac:dyDescent="0.25">
      <c r="A1364" s="43">
        <v>4.18</v>
      </c>
      <c r="B1364" s="43"/>
      <c r="C1364" s="43">
        <v>3.03</v>
      </c>
      <c r="D1364" s="43"/>
      <c r="E1364" s="10"/>
      <c r="F1364" s="10"/>
    </row>
    <row r="1365" spans="1:6" ht="25" x14ac:dyDescent="0.25">
      <c r="A1365" s="43">
        <v>2.82</v>
      </c>
      <c r="B1365" s="43"/>
      <c r="C1365" s="43">
        <v>4.2300000000000004</v>
      </c>
      <c r="D1365" s="43"/>
      <c r="E1365" s="10"/>
      <c r="F1365" s="10"/>
    </row>
    <row r="1366" spans="1:6" ht="25" x14ac:dyDescent="0.25">
      <c r="A1366" s="43">
        <v>7.97</v>
      </c>
      <c r="B1366" s="43"/>
      <c r="C1366" s="43">
        <v>3.59</v>
      </c>
      <c r="D1366" s="43"/>
      <c r="E1366" s="10"/>
      <c r="F1366" s="10"/>
    </row>
    <row r="1367" spans="1:6" ht="25" x14ac:dyDescent="0.25">
      <c r="A1367" s="43">
        <v>2.2400000000000002</v>
      </c>
      <c r="B1367" s="43"/>
      <c r="C1367" s="43">
        <v>6.92</v>
      </c>
      <c r="D1367" s="43"/>
      <c r="E1367" s="10"/>
      <c r="F1367" s="10"/>
    </row>
    <row r="1368" spans="1:6" ht="25" x14ac:dyDescent="0.25">
      <c r="A1368" s="43">
        <v>3.32</v>
      </c>
      <c r="B1368" s="43"/>
      <c r="C1368" s="43">
        <v>7.66</v>
      </c>
      <c r="D1368" s="43"/>
      <c r="E1368" s="10"/>
      <c r="F1368" s="10"/>
    </row>
    <row r="1369" spans="1:6" ht="25" x14ac:dyDescent="0.25">
      <c r="A1369" s="43">
        <v>6.43</v>
      </c>
      <c r="B1369" s="43"/>
      <c r="C1369" s="43">
        <v>4.79</v>
      </c>
      <c r="D1369" s="43"/>
      <c r="E1369" s="10"/>
      <c r="F1369" s="10"/>
    </row>
    <row r="1370" spans="1:6" ht="25" x14ac:dyDescent="0.25">
      <c r="A1370" s="43">
        <v>4.53</v>
      </c>
      <c r="B1370" s="43"/>
      <c r="C1370" s="43">
        <v>12.53</v>
      </c>
      <c r="D1370" s="43"/>
      <c r="E1370" s="10"/>
      <c r="F1370" s="10"/>
    </row>
    <row r="1371" spans="1:6" ht="25" x14ac:dyDescent="0.25">
      <c r="A1371" s="43">
        <v>7.15</v>
      </c>
      <c r="B1371" s="43"/>
      <c r="C1371" s="43">
        <v>6.69</v>
      </c>
      <c r="D1371" s="43"/>
      <c r="E1371" s="10"/>
      <c r="F1371" s="10"/>
    </row>
    <row r="1372" spans="1:6" ht="25" x14ac:dyDescent="0.25">
      <c r="A1372" s="43">
        <v>4.88</v>
      </c>
      <c r="B1372" s="43"/>
      <c r="C1372" s="43">
        <v>7.31</v>
      </c>
      <c r="D1372" s="43"/>
      <c r="E1372" s="10"/>
      <c r="F1372" s="10"/>
    </row>
    <row r="1373" spans="1:6" ht="25" x14ac:dyDescent="0.25">
      <c r="A1373" s="43">
        <v>7.4</v>
      </c>
      <c r="B1373" s="43"/>
      <c r="C1373" s="43">
        <v>5.7</v>
      </c>
      <c r="D1373" s="43"/>
      <c r="E1373" s="10"/>
      <c r="F1373" s="10"/>
    </row>
    <row r="1374" spans="1:6" ht="25" x14ac:dyDescent="0.25">
      <c r="A1374" s="43">
        <v>5.03</v>
      </c>
      <c r="B1374" s="43"/>
      <c r="C1374" s="43">
        <v>4.5999999999999996</v>
      </c>
      <c r="D1374" s="43"/>
      <c r="E1374" s="10"/>
      <c r="F1374" s="10"/>
    </row>
    <row r="1375" spans="1:6" ht="25" x14ac:dyDescent="0.25">
      <c r="A1375" s="43">
        <v>4.8499999999999996</v>
      </c>
      <c r="B1375" s="43"/>
      <c r="C1375" s="43">
        <v>3.4</v>
      </c>
      <c r="D1375" s="43"/>
      <c r="E1375" s="10"/>
      <c r="F1375" s="10"/>
    </row>
    <row r="1376" spans="1:6" ht="25" x14ac:dyDescent="0.25">
      <c r="A1376" s="43">
        <v>8.9600000000000009</v>
      </c>
      <c r="B1376" s="43"/>
      <c r="C1376" s="43">
        <v>6.32</v>
      </c>
      <c r="D1376" s="43"/>
      <c r="E1376" s="10"/>
      <c r="F1376" s="10"/>
    </row>
    <row r="1377" spans="1:6" ht="25" x14ac:dyDescent="0.25">
      <c r="A1377" s="43">
        <v>5.41</v>
      </c>
      <c r="B1377" s="43"/>
      <c r="C1377" s="43">
        <v>8.16</v>
      </c>
      <c r="D1377" s="43"/>
      <c r="E1377" s="10"/>
      <c r="F1377" s="10"/>
    </row>
    <row r="1378" spans="1:6" ht="25" x14ac:dyDescent="0.25">
      <c r="A1378" s="43">
        <v>2.95</v>
      </c>
      <c r="B1378" s="43"/>
      <c r="C1378" s="43">
        <v>4.2699999999999996</v>
      </c>
      <c r="D1378" s="43"/>
      <c r="E1378" s="10"/>
      <c r="F1378" s="10"/>
    </row>
    <row r="1379" spans="1:6" ht="25" x14ac:dyDescent="0.25">
      <c r="A1379" s="43">
        <v>9.59</v>
      </c>
      <c r="B1379" s="43"/>
      <c r="C1379" s="43">
        <v>8.94</v>
      </c>
      <c r="D1379" s="43"/>
      <c r="E1379" s="10"/>
      <c r="F1379" s="10"/>
    </row>
    <row r="1380" spans="1:6" ht="25" x14ac:dyDescent="0.25">
      <c r="A1380" s="43">
        <v>3.92</v>
      </c>
      <c r="B1380" s="43"/>
      <c r="C1380" s="43">
        <v>9.3000000000000007</v>
      </c>
      <c r="D1380" s="43"/>
      <c r="E1380" s="10"/>
      <c r="F1380" s="10"/>
    </row>
    <row r="1381" spans="1:6" ht="25" x14ac:dyDescent="0.25">
      <c r="A1381" s="43">
        <v>3.94</v>
      </c>
      <c r="B1381" s="43"/>
      <c r="C1381" s="43">
        <v>5.76</v>
      </c>
      <c r="D1381" s="43"/>
      <c r="E1381" s="10"/>
      <c r="F1381" s="10"/>
    </row>
    <row r="1382" spans="1:6" ht="25" x14ac:dyDescent="0.25">
      <c r="A1382" s="43">
        <v>4.01</v>
      </c>
      <c r="B1382" s="43"/>
      <c r="C1382" s="43">
        <v>7.33</v>
      </c>
      <c r="D1382" s="43"/>
      <c r="E1382" s="10"/>
      <c r="F1382" s="10"/>
    </row>
    <row r="1383" spans="1:6" ht="25" x14ac:dyDescent="0.25">
      <c r="A1383" s="43">
        <v>9.36</v>
      </c>
      <c r="B1383" s="43"/>
      <c r="C1383" s="43">
        <v>5.78</v>
      </c>
      <c r="D1383" s="43"/>
      <c r="E1383" s="10"/>
      <c r="F1383" s="10"/>
    </row>
    <row r="1384" spans="1:6" ht="25" x14ac:dyDescent="0.25">
      <c r="A1384" s="43">
        <v>6.79</v>
      </c>
      <c r="B1384" s="43"/>
      <c r="C1384" s="43">
        <v>6.82</v>
      </c>
      <c r="D1384" s="43"/>
      <c r="E1384" s="10"/>
      <c r="F1384" s="10"/>
    </row>
    <row r="1385" spans="1:6" ht="25" x14ac:dyDescent="0.25">
      <c r="A1385" s="43">
        <v>6.16</v>
      </c>
      <c r="B1385" s="43"/>
      <c r="C1385" s="43">
        <v>7.87</v>
      </c>
      <c r="D1385" s="43"/>
      <c r="E1385" s="10"/>
      <c r="F1385" s="10"/>
    </row>
    <row r="1386" spans="1:6" ht="25" x14ac:dyDescent="0.25">
      <c r="A1386" s="43">
        <v>4.26</v>
      </c>
      <c r="B1386" s="43"/>
      <c r="C1386" s="43">
        <v>7.48</v>
      </c>
      <c r="D1386" s="43"/>
      <c r="E1386" s="10"/>
      <c r="F1386" s="10"/>
    </row>
    <row r="1387" spans="1:6" ht="25" x14ac:dyDescent="0.25">
      <c r="A1387" s="43">
        <v>3.45</v>
      </c>
      <c r="B1387" s="43"/>
      <c r="C1387" s="43">
        <v>7.72</v>
      </c>
      <c r="D1387" s="43"/>
      <c r="E1387" s="10"/>
      <c r="F1387" s="10"/>
    </row>
    <row r="1388" spans="1:6" ht="25" x14ac:dyDescent="0.25">
      <c r="A1388" s="43">
        <v>7.03</v>
      </c>
      <c r="B1388" s="43"/>
      <c r="C1388" s="43">
        <v>5.1100000000000003</v>
      </c>
      <c r="D1388" s="43"/>
      <c r="E1388" s="10"/>
      <c r="F1388" s="10"/>
    </row>
    <row r="1389" spans="1:6" ht="25" x14ac:dyDescent="0.25">
      <c r="A1389" s="43">
        <v>12.06</v>
      </c>
      <c r="B1389" s="43"/>
      <c r="C1389" s="43">
        <v>3.7</v>
      </c>
      <c r="D1389" s="43"/>
      <c r="E1389" s="10"/>
      <c r="F1389" s="10"/>
    </row>
    <row r="1390" spans="1:6" ht="25" x14ac:dyDescent="0.25">
      <c r="A1390" s="43">
        <v>5.6</v>
      </c>
      <c r="B1390" s="43"/>
      <c r="C1390" s="43">
        <v>4.5599999999999996</v>
      </c>
      <c r="D1390" s="43"/>
      <c r="E1390" s="10"/>
      <c r="F1390" s="10"/>
    </row>
    <row r="1391" spans="1:6" ht="25" x14ac:dyDescent="0.25">
      <c r="A1391" s="43">
        <v>3.33</v>
      </c>
      <c r="B1391" s="43"/>
      <c r="C1391" s="43">
        <v>5</v>
      </c>
      <c r="D1391" s="43"/>
      <c r="E1391" s="10"/>
      <c r="F1391" s="10"/>
    </row>
    <row r="1392" spans="1:6" ht="25" x14ac:dyDescent="0.25">
      <c r="A1392" s="43">
        <v>5.54</v>
      </c>
      <c r="B1392" s="43"/>
      <c r="C1392" s="43">
        <v>4.53</v>
      </c>
      <c r="D1392" s="43"/>
      <c r="E1392" s="10"/>
      <c r="F1392" s="10"/>
    </row>
    <row r="1393" spans="1:6" ht="25" x14ac:dyDescent="0.25">
      <c r="A1393" s="43">
        <v>7.59</v>
      </c>
      <c r="B1393" s="43"/>
      <c r="C1393" s="43">
        <v>8.2200000000000006</v>
      </c>
      <c r="D1393" s="43"/>
      <c r="E1393" s="10"/>
      <c r="F1393" s="10"/>
    </row>
    <row r="1394" spans="1:6" ht="25" x14ac:dyDescent="0.25">
      <c r="A1394" s="43">
        <v>4.68</v>
      </c>
      <c r="B1394" s="43"/>
      <c r="C1394" s="43">
        <v>5.9</v>
      </c>
      <c r="D1394" s="43"/>
      <c r="E1394" s="10"/>
      <c r="F1394" s="10"/>
    </row>
    <row r="1395" spans="1:6" ht="25" x14ac:dyDescent="0.25">
      <c r="A1395" s="43">
        <v>3.63</v>
      </c>
      <c r="B1395" s="43"/>
      <c r="C1395" s="43">
        <v>11.44</v>
      </c>
      <c r="D1395" s="43"/>
      <c r="E1395" s="10"/>
      <c r="F1395" s="10"/>
    </row>
    <row r="1396" spans="1:6" ht="25" x14ac:dyDescent="0.25">
      <c r="A1396" s="43">
        <v>4.2699999999999996</v>
      </c>
      <c r="B1396" s="43"/>
      <c r="C1396" s="43">
        <v>6.89</v>
      </c>
      <c r="D1396" s="43"/>
      <c r="E1396" s="10"/>
      <c r="F1396" s="10"/>
    </row>
    <row r="1397" spans="1:6" ht="25" x14ac:dyDescent="0.25">
      <c r="A1397" s="43">
        <v>6.26</v>
      </c>
      <c r="B1397" s="43"/>
      <c r="C1397" s="43">
        <v>5.47</v>
      </c>
      <c r="D1397" s="43"/>
      <c r="E1397" s="10"/>
      <c r="F1397" s="10"/>
    </row>
    <row r="1398" spans="1:6" ht="25" x14ac:dyDescent="0.25">
      <c r="A1398" s="43">
        <v>8.15</v>
      </c>
      <c r="B1398" s="43"/>
      <c r="C1398" s="43">
        <v>4.12</v>
      </c>
      <c r="D1398" s="43"/>
      <c r="E1398" s="10"/>
      <c r="F1398" s="10"/>
    </row>
    <row r="1399" spans="1:6" ht="25" x14ac:dyDescent="0.25">
      <c r="A1399" s="43">
        <v>7.91</v>
      </c>
      <c r="B1399" s="43"/>
      <c r="C1399" s="43">
        <v>6.4</v>
      </c>
      <c r="D1399" s="43"/>
      <c r="E1399" s="10"/>
      <c r="F1399" s="10"/>
    </row>
    <row r="1400" spans="1:6" ht="25" x14ac:dyDescent="0.25">
      <c r="A1400" s="43">
        <v>4</v>
      </c>
      <c r="B1400" s="43"/>
      <c r="C1400" s="43">
        <v>6.09</v>
      </c>
      <c r="D1400" s="43"/>
      <c r="E1400" s="10"/>
      <c r="F1400" s="10"/>
    </row>
    <row r="1401" spans="1:6" ht="25" x14ac:dyDescent="0.25">
      <c r="A1401" s="43">
        <v>6.25</v>
      </c>
      <c r="B1401" s="43"/>
      <c r="C1401" s="43">
        <v>6.39</v>
      </c>
      <c r="D1401" s="43"/>
      <c r="E1401" s="10"/>
      <c r="F1401" s="10"/>
    </row>
    <row r="1402" spans="1:6" ht="25" x14ac:dyDescent="0.25">
      <c r="A1402" s="43">
        <v>5.05</v>
      </c>
      <c r="B1402" s="43"/>
      <c r="C1402" s="43">
        <v>5.31</v>
      </c>
      <c r="D1402" s="43"/>
      <c r="E1402" s="10"/>
      <c r="F1402" s="10"/>
    </row>
    <row r="1403" spans="1:6" ht="25" x14ac:dyDescent="0.25">
      <c r="A1403" s="43">
        <v>5.43</v>
      </c>
      <c r="B1403" s="43"/>
      <c r="C1403" s="43">
        <v>6.38</v>
      </c>
      <c r="D1403" s="43"/>
      <c r="E1403" s="10"/>
      <c r="F1403" s="10"/>
    </row>
    <row r="1404" spans="1:6" ht="25" x14ac:dyDescent="0.25">
      <c r="A1404" s="43">
        <v>5.43</v>
      </c>
      <c r="B1404" s="43"/>
      <c r="C1404" s="43">
        <v>8.75</v>
      </c>
      <c r="D1404" s="43"/>
      <c r="E1404" s="10"/>
      <c r="F1404" s="10"/>
    </row>
    <row r="1405" spans="1:6" ht="25" x14ac:dyDescent="0.25">
      <c r="A1405" s="43">
        <v>3.72</v>
      </c>
      <c r="B1405" s="43"/>
      <c r="C1405" s="43">
        <v>8.56</v>
      </c>
      <c r="D1405" s="43"/>
      <c r="E1405" s="10"/>
      <c r="F1405" s="10"/>
    </row>
    <row r="1406" spans="1:6" ht="25" x14ac:dyDescent="0.25">
      <c r="A1406" s="43">
        <v>5.38</v>
      </c>
      <c r="B1406" s="43"/>
      <c r="C1406" s="43">
        <v>6.1</v>
      </c>
      <c r="D1406" s="43"/>
      <c r="E1406" s="10"/>
      <c r="F1406" s="10"/>
    </row>
    <row r="1407" spans="1:6" ht="25" x14ac:dyDescent="0.25">
      <c r="A1407" s="43">
        <v>8.43</v>
      </c>
      <c r="B1407" s="43"/>
      <c r="C1407" s="43">
        <v>6.29</v>
      </c>
      <c r="D1407" s="43"/>
      <c r="E1407" s="10"/>
      <c r="F1407" s="10"/>
    </row>
    <row r="1408" spans="1:6" ht="25" x14ac:dyDescent="0.25">
      <c r="A1408" s="43">
        <v>10.88</v>
      </c>
      <c r="B1408" s="43"/>
      <c r="C1408" s="43">
        <v>10.34</v>
      </c>
      <c r="D1408" s="43"/>
      <c r="E1408" s="10"/>
      <c r="F1408" s="10"/>
    </row>
    <row r="1409" spans="1:6" ht="25" x14ac:dyDescent="0.25">
      <c r="A1409" s="43">
        <v>3.43</v>
      </c>
      <c r="B1409" s="43"/>
      <c r="C1409" s="43">
        <v>4.18</v>
      </c>
      <c r="D1409" s="43"/>
      <c r="E1409" s="10"/>
      <c r="F1409" s="10"/>
    </row>
    <row r="1410" spans="1:6" ht="25" x14ac:dyDescent="0.25">
      <c r="A1410" s="43">
        <v>4.22</v>
      </c>
      <c r="B1410" s="43"/>
      <c r="C1410" s="43">
        <v>5.07</v>
      </c>
      <c r="D1410" s="43"/>
      <c r="E1410" s="10"/>
      <c r="F1410" s="10"/>
    </row>
    <row r="1411" spans="1:6" ht="25" x14ac:dyDescent="0.25">
      <c r="A1411" s="43">
        <v>8.24</v>
      </c>
      <c r="B1411" s="43"/>
      <c r="C1411" s="43">
        <v>12.8</v>
      </c>
      <c r="D1411" s="43"/>
      <c r="E1411" s="10"/>
      <c r="F1411" s="10"/>
    </row>
    <row r="1412" spans="1:6" ht="25" x14ac:dyDescent="0.25">
      <c r="A1412" s="43">
        <v>6.99</v>
      </c>
      <c r="B1412" s="43"/>
      <c r="C1412" s="43">
        <v>5.73</v>
      </c>
      <c r="D1412" s="43"/>
      <c r="E1412" s="10"/>
      <c r="F1412" s="10"/>
    </row>
    <row r="1413" spans="1:6" ht="25" x14ac:dyDescent="0.25">
      <c r="A1413" s="43">
        <v>5.65</v>
      </c>
      <c r="B1413" s="43"/>
      <c r="C1413" s="43">
        <v>9.26</v>
      </c>
      <c r="D1413" s="43"/>
      <c r="E1413" s="10"/>
      <c r="F1413" s="10"/>
    </row>
    <row r="1414" spans="1:6" ht="25" x14ac:dyDescent="0.25">
      <c r="A1414" s="43">
        <v>5.01</v>
      </c>
      <c r="B1414" s="43"/>
      <c r="C1414" s="43">
        <v>7.94</v>
      </c>
      <c r="D1414" s="43"/>
      <c r="E1414" s="10"/>
      <c r="F1414" s="10"/>
    </row>
    <row r="1415" spans="1:6" ht="25" x14ac:dyDescent="0.25">
      <c r="A1415" s="43">
        <v>4.99</v>
      </c>
      <c r="B1415" s="43"/>
      <c r="C1415" s="43">
        <v>7.16</v>
      </c>
      <c r="D1415" s="43"/>
      <c r="E1415" s="10"/>
      <c r="F1415" s="10"/>
    </row>
    <row r="1416" spans="1:6" ht="25" x14ac:dyDescent="0.25">
      <c r="A1416" s="43">
        <v>3.32</v>
      </c>
      <c r="B1416" s="43"/>
      <c r="C1416" s="43">
        <v>12.74</v>
      </c>
      <c r="D1416" s="43"/>
      <c r="E1416" s="10"/>
      <c r="F1416" s="10"/>
    </row>
    <row r="1417" spans="1:6" ht="25" x14ac:dyDescent="0.25">
      <c r="A1417" s="43">
        <v>5.97</v>
      </c>
      <c r="B1417" s="43"/>
      <c r="C1417" s="43">
        <v>7.85</v>
      </c>
      <c r="D1417" s="43"/>
      <c r="E1417" s="10"/>
      <c r="F1417" s="10"/>
    </row>
    <row r="1418" spans="1:6" ht="25" x14ac:dyDescent="0.25">
      <c r="A1418" s="43">
        <v>7.53</v>
      </c>
      <c r="B1418" s="43"/>
      <c r="C1418" s="43">
        <v>5.42</v>
      </c>
      <c r="D1418" s="43"/>
      <c r="E1418" s="10"/>
      <c r="F1418" s="10"/>
    </row>
    <row r="1419" spans="1:6" ht="25" x14ac:dyDescent="0.25">
      <c r="A1419" s="43">
        <v>3.48</v>
      </c>
      <c r="B1419" s="43"/>
      <c r="C1419" s="43">
        <v>6.98</v>
      </c>
      <c r="D1419" s="43"/>
      <c r="E1419" s="10"/>
      <c r="F1419" s="10"/>
    </row>
    <row r="1420" spans="1:6" ht="25" x14ac:dyDescent="0.25">
      <c r="A1420" s="43">
        <v>5.12</v>
      </c>
      <c r="B1420" s="43"/>
      <c r="C1420" s="43">
        <v>9.58</v>
      </c>
      <c r="D1420" s="43"/>
      <c r="E1420" s="10"/>
      <c r="F1420" s="10"/>
    </row>
    <row r="1421" spans="1:6" ht="25" x14ac:dyDescent="0.25">
      <c r="A1421" s="43">
        <v>5.37</v>
      </c>
      <c r="B1421" s="43"/>
      <c r="C1421" s="43">
        <v>11.67</v>
      </c>
      <c r="D1421" s="43"/>
      <c r="E1421" s="10"/>
      <c r="F1421" s="10"/>
    </row>
    <row r="1422" spans="1:6" ht="25" x14ac:dyDescent="0.25">
      <c r="A1422" s="43">
        <v>4.79</v>
      </c>
      <c r="B1422" s="43"/>
      <c r="C1422" s="43">
        <v>3.89</v>
      </c>
      <c r="D1422" s="43"/>
      <c r="E1422" s="10"/>
      <c r="F1422" s="10"/>
    </row>
    <row r="1423" spans="1:6" ht="25" x14ac:dyDescent="0.25">
      <c r="A1423" s="43">
        <v>5.64</v>
      </c>
      <c r="B1423" s="43"/>
      <c r="C1423" s="43">
        <v>9.01</v>
      </c>
      <c r="D1423" s="43"/>
      <c r="E1423" s="10"/>
      <c r="F1423" s="10"/>
    </row>
    <row r="1424" spans="1:6" ht="25" x14ac:dyDescent="0.25">
      <c r="A1424" s="43">
        <v>3.87</v>
      </c>
      <c r="B1424" s="43"/>
      <c r="C1424" s="43">
        <v>12.08</v>
      </c>
      <c r="D1424" s="43"/>
      <c r="E1424" s="10"/>
      <c r="F1424" s="10"/>
    </row>
    <row r="1425" spans="1:6" ht="25" x14ac:dyDescent="0.25">
      <c r="A1425" s="43">
        <v>6.69</v>
      </c>
      <c r="B1425" s="43"/>
      <c r="C1425" s="43">
        <v>12.04</v>
      </c>
      <c r="D1425" s="43"/>
      <c r="E1425" s="10"/>
      <c r="F1425" s="10"/>
    </row>
    <row r="1426" spans="1:6" ht="25" x14ac:dyDescent="0.25">
      <c r="A1426" s="43">
        <v>5.42</v>
      </c>
      <c r="B1426" s="43"/>
      <c r="C1426" s="43">
        <v>11.49</v>
      </c>
      <c r="D1426" s="43"/>
      <c r="E1426" s="10"/>
      <c r="F1426" s="10"/>
    </row>
    <row r="1427" spans="1:6" ht="25" x14ac:dyDescent="0.25">
      <c r="A1427" s="43">
        <v>9.8000000000000007</v>
      </c>
      <c r="B1427" s="43"/>
      <c r="C1427" s="43">
        <v>11.95</v>
      </c>
      <c r="D1427" s="43"/>
      <c r="E1427" s="10"/>
      <c r="F1427" s="10"/>
    </row>
    <row r="1428" spans="1:6" ht="25" x14ac:dyDescent="0.25">
      <c r="A1428" s="43">
        <v>9.24</v>
      </c>
      <c r="B1428" s="43"/>
      <c r="C1428" s="43">
        <v>10.210000000000001</v>
      </c>
      <c r="D1428" s="43"/>
      <c r="E1428" s="10"/>
      <c r="F1428" s="10"/>
    </row>
    <row r="1429" spans="1:6" ht="25" x14ac:dyDescent="0.25">
      <c r="A1429" s="43">
        <v>5.91</v>
      </c>
      <c r="B1429" s="43"/>
      <c r="C1429" s="43">
        <v>10.49</v>
      </c>
      <c r="D1429" s="43"/>
      <c r="E1429" s="10"/>
      <c r="F1429" s="10"/>
    </row>
    <row r="1430" spans="1:6" ht="25" x14ac:dyDescent="0.25">
      <c r="A1430" s="43">
        <v>4.7</v>
      </c>
      <c r="B1430" s="43"/>
      <c r="C1430" s="43">
        <v>7.48</v>
      </c>
      <c r="D1430" s="43"/>
      <c r="E1430" s="10"/>
      <c r="F1430" s="10"/>
    </row>
    <row r="1431" spans="1:6" ht="25" x14ac:dyDescent="0.25">
      <c r="A1431" s="43">
        <v>7.09</v>
      </c>
      <c r="B1431" s="43"/>
      <c r="C1431" s="43">
        <v>6.93</v>
      </c>
      <c r="D1431" s="43"/>
      <c r="E1431" s="10"/>
      <c r="F1431" s="10"/>
    </row>
    <row r="1432" spans="1:6" ht="25" x14ac:dyDescent="0.25">
      <c r="A1432" s="43">
        <v>10.94</v>
      </c>
      <c r="B1432" s="43"/>
      <c r="C1432" s="43">
        <v>5.77</v>
      </c>
      <c r="D1432" s="43"/>
      <c r="E1432" s="10"/>
      <c r="F1432" s="10"/>
    </row>
    <row r="1433" spans="1:6" ht="25" x14ac:dyDescent="0.25">
      <c r="A1433" s="43">
        <v>4.21</v>
      </c>
      <c r="B1433" s="43"/>
      <c r="C1433" s="43">
        <v>10.210000000000001</v>
      </c>
      <c r="D1433" s="43"/>
      <c r="E1433" s="10"/>
      <c r="F1433" s="10"/>
    </row>
    <row r="1434" spans="1:6" ht="25" x14ac:dyDescent="0.25">
      <c r="A1434" s="43">
        <v>6.59</v>
      </c>
      <c r="B1434" s="43"/>
      <c r="C1434" s="43">
        <v>5.96</v>
      </c>
      <c r="D1434" s="43"/>
      <c r="E1434" s="10"/>
      <c r="F1434" s="10"/>
    </row>
    <row r="1435" spans="1:6" ht="25" x14ac:dyDescent="0.25">
      <c r="A1435" s="43">
        <v>7.68</v>
      </c>
      <c r="B1435" s="43"/>
      <c r="C1435" s="43">
        <v>8.61</v>
      </c>
      <c r="D1435" s="43"/>
      <c r="E1435" s="10"/>
      <c r="F1435" s="10"/>
    </row>
    <row r="1436" spans="1:6" ht="25" x14ac:dyDescent="0.25">
      <c r="A1436" s="43">
        <v>5.48</v>
      </c>
      <c r="B1436" s="43"/>
      <c r="C1436" s="43">
        <v>15.49</v>
      </c>
      <c r="D1436" s="43"/>
      <c r="E1436" s="10"/>
      <c r="F1436" s="10"/>
    </row>
    <row r="1437" spans="1:6" ht="25" x14ac:dyDescent="0.25">
      <c r="A1437" s="43">
        <v>3.41</v>
      </c>
      <c r="B1437" s="43"/>
      <c r="C1437" s="43">
        <v>14.85</v>
      </c>
      <c r="D1437" s="43"/>
      <c r="E1437" s="10"/>
      <c r="F1437" s="10"/>
    </row>
    <row r="1438" spans="1:6" ht="25" x14ac:dyDescent="0.25">
      <c r="A1438" s="43">
        <v>2.97</v>
      </c>
      <c r="B1438" s="43"/>
      <c r="C1438" s="43">
        <v>9.56</v>
      </c>
      <c r="D1438" s="43"/>
      <c r="E1438" s="10"/>
      <c r="F1438" s="10"/>
    </row>
    <row r="1439" spans="1:6" ht="25" x14ac:dyDescent="0.25">
      <c r="A1439" s="43">
        <v>6.16</v>
      </c>
      <c r="B1439" s="43"/>
      <c r="C1439" s="43">
        <v>1.26</v>
      </c>
      <c r="D1439" s="43"/>
      <c r="E1439" s="10"/>
      <c r="F1439" s="10"/>
    </row>
    <row r="1440" spans="1:6" ht="25" x14ac:dyDescent="0.25">
      <c r="A1440" s="43">
        <v>5.61</v>
      </c>
      <c r="B1440" s="43"/>
      <c r="C1440" s="43">
        <v>12.41</v>
      </c>
      <c r="D1440" s="43"/>
      <c r="E1440" s="10"/>
      <c r="F1440" s="10"/>
    </row>
    <row r="1441" spans="1:6" ht="25" x14ac:dyDescent="0.25">
      <c r="A1441" s="43">
        <v>9.19</v>
      </c>
      <c r="B1441" s="43"/>
      <c r="C1441" s="43"/>
      <c r="D1441" s="43"/>
      <c r="E1441" s="10"/>
      <c r="F1441" s="10"/>
    </row>
    <row r="1442" spans="1:6" ht="25" x14ac:dyDescent="0.25">
      <c r="A1442" s="43">
        <v>6.23</v>
      </c>
      <c r="B1442" s="43"/>
      <c r="C1442" s="43"/>
      <c r="D1442" s="43"/>
      <c r="E1442" s="10"/>
      <c r="F1442" s="10"/>
    </row>
    <row r="1443" spans="1:6" ht="25" x14ac:dyDescent="0.25">
      <c r="A1443" s="43">
        <v>5.93</v>
      </c>
      <c r="B1443" s="43"/>
      <c r="C1443" s="43"/>
      <c r="D1443" s="43"/>
      <c r="E1443" s="10"/>
      <c r="F1443" s="10"/>
    </row>
    <row r="1444" spans="1:6" ht="25" x14ac:dyDescent="0.25">
      <c r="A1444" s="43">
        <v>4.62</v>
      </c>
      <c r="B1444" s="43"/>
      <c r="C1444" s="43"/>
      <c r="D1444" s="43"/>
      <c r="E1444" s="10"/>
      <c r="F1444" s="10"/>
    </row>
    <row r="1445" spans="1:6" ht="25" x14ac:dyDescent="0.25">
      <c r="A1445" s="43">
        <v>7.88</v>
      </c>
      <c r="B1445" s="43"/>
      <c r="C1445" s="43"/>
      <c r="D1445" s="43"/>
      <c r="E1445" s="10"/>
      <c r="F1445" s="10"/>
    </row>
    <row r="1446" spans="1:6" ht="25" x14ac:dyDescent="0.25">
      <c r="A1446" s="43">
        <v>2.9</v>
      </c>
      <c r="B1446" s="43"/>
      <c r="C1446" s="43"/>
      <c r="D1446" s="43"/>
      <c r="E1446" s="10"/>
      <c r="F1446" s="10"/>
    </row>
    <row r="1447" spans="1:6" ht="25" x14ac:dyDescent="0.25">
      <c r="A1447" s="43">
        <v>6.9</v>
      </c>
      <c r="B1447" s="43"/>
      <c r="C1447" s="43"/>
      <c r="D1447" s="43"/>
      <c r="E1447" s="10"/>
      <c r="F1447" s="10"/>
    </row>
    <row r="1448" spans="1:6" ht="25" x14ac:dyDescent="0.25">
      <c r="A1448" s="43">
        <v>7.19</v>
      </c>
      <c r="B1448" s="43"/>
      <c r="C1448" s="43"/>
      <c r="D1448" s="43"/>
      <c r="E1448" s="10"/>
      <c r="F1448" s="10"/>
    </row>
    <row r="1449" spans="1:6" ht="25" x14ac:dyDescent="0.25">
      <c r="A1449" s="43">
        <v>4.82</v>
      </c>
      <c r="B1449" s="43"/>
      <c r="C1449" s="43"/>
      <c r="D1449" s="43"/>
      <c r="E1449" s="10"/>
      <c r="F1449" s="10"/>
    </row>
    <row r="1450" spans="1:6" ht="25" x14ac:dyDescent="0.25">
      <c r="A1450" s="43">
        <v>5.58</v>
      </c>
      <c r="B1450" s="43"/>
      <c r="C1450" s="43"/>
      <c r="D1450" s="43"/>
      <c r="E1450" s="10"/>
      <c r="F1450" s="10"/>
    </row>
    <row r="1451" spans="1:6" ht="25" x14ac:dyDescent="0.25">
      <c r="A1451" s="43">
        <v>3.02</v>
      </c>
      <c r="B1451" s="43"/>
      <c r="C1451" s="43"/>
      <c r="D1451" s="43"/>
      <c r="E1451" s="10"/>
      <c r="F1451" s="10"/>
    </row>
    <row r="1452" spans="1:6" ht="25" x14ac:dyDescent="0.25">
      <c r="A1452" s="43">
        <v>3.24</v>
      </c>
      <c r="B1452" s="43"/>
      <c r="C1452" s="43"/>
      <c r="D1452" s="43"/>
      <c r="E1452" s="10"/>
      <c r="F1452" s="10"/>
    </row>
    <row r="1453" spans="1:6" ht="25" x14ac:dyDescent="0.25">
      <c r="A1453" s="43">
        <v>5.42</v>
      </c>
      <c r="B1453" s="43"/>
      <c r="C1453" s="43"/>
      <c r="D1453" s="43"/>
      <c r="E1453" s="10"/>
      <c r="F1453" s="10"/>
    </row>
    <row r="1454" spans="1:6" ht="25" x14ac:dyDescent="0.25">
      <c r="A1454" s="43">
        <v>8.57</v>
      </c>
      <c r="B1454" s="43"/>
      <c r="C1454" s="43"/>
      <c r="D1454" s="43"/>
      <c r="E1454" s="10"/>
      <c r="F1454" s="10"/>
    </row>
    <row r="1455" spans="1:6" ht="25" x14ac:dyDescent="0.25">
      <c r="A1455" s="43">
        <v>6.39</v>
      </c>
      <c r="B1455" s="43"/>
      <c r="C1455" s="43"/>
      <c r="D1455" s="43"/>
      <c r="E1455" s="10"/>
      <c r="F1455" s="10"/>
    </row>
    <row r="1456" spans="1:6" ht="25" x14ac:dyDescent="0.25">
      <c r="A1456" s="43">
        <v>2.99</v>
      </c>
      <c r="B1456" s="43"/>
      <c r="C1456" s="43"/>
      <c r="D1456" s="43"/>
      <c r="E1456" s="10"/>
      <c r="F1456" s="10"/>
    </row>
    <row r="1457" spans="1:6" ht="25" x14ac:dyDescent="0.25">
      <c r="A1457" s="43">
        <v>3.8</v>
      </c>
      <c r="B1457" s="43"/>
      <c r="C1457" s="43"/>
      <c r="D1457" s="43"/>
      <c r="E1457" s="10"/>
      <c r="F1457" s="10"/>
    </row>
    <row r="1458" spans="1:6" ht="25" x14ac:dyDescent="0.25">
      <c r="A1458" s="43">
        <v>8.83</v>
      </c>
      <c r="B1458" s="43"/>
      <c r="C1458" s="43"/>
      <c r="D1458" s="43"/>
      <c r="E1458" s="10"/>
      <c r="F1458" s="10"/>
    </row>
    <row r="1459" spans="1:6" ht="25" x14ac:dyDescent="0.25">
      <c r="A1459" s="43">
        <v>5.28</v>
      </c>
      <c r="B1459" s="43"/>
      <c r="C1459" s="43"/>
      <c r="D1459" s="43"/>
      <c r="E1459" s="10"/>
      <c r="F1459" s="10"/>
    </row>
    <row r="1460" spans="1:6" ht="25" x14ac:dyDescent="0.25">
      <c r="A1460" s="43">
        <v>1.06</v>
      </c>
      <c r="B1460" s="43"/>
      <c r="C1460" s="43"/>
      <c r="D1460" s="43"/>
      <c r="E1460" s="10"/>
      <c r="F1460" s="10"/>
    </row>
    <row r="1461" spans="1:6" ht="25" x14ac:dyDescent="0.25">
      <c r="A1461" s="43">
        <v>6.74</v>
      </c>
      <c r="B1461" s="43"/>
      <c r="C1461" s="43"/>
      <c r="D1461" s="43"/>
      <c r="E1461" s="10"/>
      <c r="F1461" s="10"/>
    </row>
    <row r="1462" spans="1:6" ht="25" x14ac:dyDescent="0.25">
      <c r="A1462" s="43">
        <v>4.38</v>
      </c>
      <c r="B1462" s="43"/>
      <c r="C1462" s="43"/>
      <c r="D1462" s="43"/>
      <c r="E1462" s="10"/>
      <c r="F1462" s="10"/>
    </row>
    <row r="1463" spans="1:6" ht="25" x14ac:dyDescent="0.25">
      <c r="A1463" s="43">
        <v>5.88</v>
      </c>
      <c r="B1463" s="43"/>
      <c r="C1463" s="43"/>
      <c r="D1463" s="43"/>
      <c r="E1463" s="10"/>
      <c r="F1463" s="10"/>
    </row>
    <row r="1464" spans="1:6" ht="25" x14ac:dyDescent="0.25">
      <c r="A1464" s="43">
        <v>5.7</v>
      </c>
      <c r="B1464" s="43"/>
      <c r="C1464" s="43"/>
      <c r="D1464" s="43"/>
      <c r="E1464" s="10"/>
      <c r="F1464" s="10"/>
    </row>
    <row r="1465" spans="1:6" ht="25" x14ac:dyDescent="0.25">
      <c r="A1465" s="43">
        <v>7.76</v>
      </c>
      <c r="B1465" s="43"/>
      <c r="C1465" s="43"/>
      <c r="D1465" s="43"/>
      <c r="E1465" s="10"/>
      <c r="F1465" s="10"/>
    </row>
    <row r="1466" spans="1:6" ht="25" x14ac:dyDescent="0.25">
      <c r="A1466" s="43">
        <v>2.82</v>
      </c>
      <c r="B1466" s="43"/>
      <c r="C1466" s="43"/>
      <c r="D1466" s="43"/>
      <c r="E1466" s="10"/>
      <c r="F1466" s="10"/>
    </row>
    <row r="1467" spans="1:6" ht="25" x14ac:dyDescent="0.25">
      <c r="A1467" s="43">
        <v>11.01</v>
      </c>
      <c r="B1467" s="43"/>
      <c r="C1467" s="43"/>
      <c r="D1467" s="43"/>
      <c r="E1467" s="10"/>
      <c r="F1467" s="10"/>
    </row>
    <row r="1468" spans="1:6" ht="25" x14ac:dyDescent="0.25">
      <c r="A1468" s="43">
        <v>7.64</v>
      </c>
      <c r="B1468" s="43"/>
      <c r="C1468" s="43"/>
      <c r="D1468" s="43"/>
      <c r="E1468" s="10"/>
      <c r="F1468" s="10"/>
    </row>
    <row r="1469" spans="1:6" ht="25" x14ac:dyDescent="0.25">
      <c r="A1469" s="43">
        <v>5.3</v>
      </c>
      <c r="B1469" s="43"/>
      <c r="C1469" s="43"/>
      <c r="D1469" s="43"/>
      <c r="E1469" s="10"/>
      <c r="F1469" s="10"/>
    </row>
    <row r="1470" spans="1:6" ht="25" x14ac:dyDescent="0.25">
      <c r="A1470" s="43">
        <v>6.38</v>
      </c>
      <c r="B1470" s="43"/>
      <c r="C1470" s="43"/>
      <c r="D1470" s="43"/>
      <c r="E1470" s="10"/>
      <c r="F1470" s="10"/>
    </row>
    <row r="1471" spans="1:6" ht="25" x14ac:dyDescent="0.25">
      <c r="A1471" s="43">
        <v>7.19</v>
      </c>
      <c r="B1471" s="43"/>
      <c r="C1471" s="43"/>
      <c r="D1471" s="43"/>
      <c r="E1471" s="10"/>
      <c r="F1471" s="10"/>
    </row>
    <row r="1472" spans="1:6" ht="25" x14ac:dyDescent="0.25">
      <c r="A1472" s="43">
        <v>8.23</v>
      </c>
      <c r="B1472" s="43"/>
      <c r="C1472" s="43"/>
      <c r="D1472" s="43"/>
      <c r="E1472" s="10"/>
      <c r="F1472" s="10"/>
    </row>
    <row r="1473" spans="1:6" ht="25" x14ac:dyDescent="0.25">
      <c r="A1473" s="43">
        <v>3.22</v>
      </c>
      <c r="B1473" s="43"/>
      <c r="C1473" s="43"/>
      <c r="D1473" s="43"/>
      <c r="E1473" s="10"/>
      <c r="F1473" s="10"/>
    </row>
    <row r="1474" spans="1:6" ht="25" x14ac:dyDescent="0.25">
      <c r="A1474" s="43">
        <v>8.0500000000000007</v>
      </c>
      <c r="B1474" s="43"/>
      <c r="C1474" s="43"/>
      <c r="D1474" s="43"/>
      <c r="E1474" s="10"/>
      <c r="F1474" s="10"/>
    </row>
    <row r="1475" spans="1:6" ht="25" x14ac:dyDescent="0.25">
      <c r="A1475" s="43">
        <v>4</v>
      </c>
      <c r="B1475" s="43"/>
      <c r="C1475" s="43"/>
      <c r="D1475" s="43"/>
      <c r="E1475" s="10"/>
      <c r="F1475" s="10"/>
    </row>
    <row r="1476" spans="1:6" ht="25" x14ac:dyDescent="0.25">
      <c r="A1476" s="43">
        <v>4.82</v>
      </c>
      <c r="B1476" s="43"/>
      <c r="C1476" s="43"/>
      <c r="D1476" s="43"/>
      <c r="E1476" s="10"/>
      <c r="F1476" s="10"/>
    </row>
    <row r="1477" spans="1:6" ht="25" x14ac:dyDescent="0.25">
      <c r="A1477" s="43">
        <v>6.04</v>
      </c>
      <c r="B1477" s="43"/>
      <c r="C1477" s="43"/>
      <c r="D1477" s="43"/>
      <c r="E1477" s="10"/>
      <c r="F1477" s="10"/>
    </row>
    <row r="1478" spans="1:6" ht="25" x14ac:dyDescent="0.25">
      <c r="A1478" s="43">
        <v>7.78</v>
      </c>
      <c r="B1478" s="43"/>
      <c r="C1478" s="43"/>
      <c r="D1478" s="43"/>
      <c r="E1478" s="10"/>
      <c r="F1478" s="10"/>
    </row>
    <row r="1479" spans="1:6" ht="25" x14ac:dyDescent="0.25">
      <c r="A1479" s="43">
        <v>4.9400000000000004</v>
      </c>
      <c r="B1479" s="43"/>
      <c r="C1479" s="43"/>
      <c r="D1479" s="43"/>
      <c r="E1479" s="10"/>
      <c r="F1479" s="10"/>
    </row>
    <row r="1480" spans="1:6" ht="25" x14ac:dyDescent="0.25">
      <c r="A1480" s="43">
        <v>10.95</v>
      </c>
      <c r="B1480" s="43"/>
      <c r="C1480" s="43"/>
      <c r="D1480" s="43"/>
      <c r="E1480" s="10"/>
      <c r="F1480" s="10"/>
    </row>
    <row r="1481" spans="1:6" ht="25" x14ac:dyDescent="0.25">
      <c r="A1481" s="43">
        <v>8.18</v>
      </c>
      <c r="B1481" s="43"/>
      <c r="C1481" s="43"/>
      <c r="D1481" s="43"/>
      <c r="E1481" s="10"/>
      <c r="F1481" s="10"/>
    </row>
    <row r="1482" spans="1:6" ht="25" x14ac:dyDescent="0.25">
      <c r="A1482" s="43">
        <v>6.47</v>
      </c>
      <c r="B1482" s="43"/>
      <c r="C1482" s="43"/>
      <c r="D1482" s="43"/>
      <c r="E1482" s="10"/>
      <c r="F1482" s="10"/>
    </row>
    <row r="1483" spans="1:6" ht="25" x14ac:dyDescent="0.25">
      <c r="A1483" s="43">
        <v>3.56</v>
      </c>
      <c r="B1483" s="43"/>
      <c r="C1483" s="43"/>
      <c r="D1483" s="43"/>
      <c r="E1483" s="10"/>
      <c r="F1483" s="10"/>
    </row>
    <row r="1484" spans="1:6" ht="25" x14ac:dyDescent="0.25">
      <c r="A1484" s="43">
        <v>5.85</v>
      </c>
      <c r="B1484" s="43"/>
      <c r="C1484" s="43"/>
      <c r="D1484" s="43"/>
      <c r="E1484" s="10"/>
      <c r="F1484" s="10"/>
    </row>
    <row r="1485" spans="1:6" ht="25" x14ac:dyDescent="0.25">
      <c r="A1485" s="43">
        <v>4.25</v>
      </c>
      <c r="B1485" s="43"/>
      <c r="C1485" s="43"/>
      <c r="D1485" s="43"/>
      <c r="E1485" s="10"/>
      <c r="F1485" s="10"/>
    </row>
    <row r="1486" spans="1:6" ht="25" x14ac:dyDescent="0.25">
      <c r="A1486" s="43">
        <v>7</v>
      </c>
      <c r="B1486" s="43"/>
      <c r="C1486" s="43"/>
      <c r="D1486" s="43"/>
      <c r="E1486" s="10"/>
      <c r="F1486" s="10"/>
    </row>
    <row r="1487" spans="1:6" ht="25" x14ac:dyDescent="0.25">
      <c r="A1487" s="43">
        <v>4.1100000000000003</v>
      </c>
      <c r="B1487" s="43"/>
      <c r="C1487" s="43"/>
      <c r="D1487" s="43"/>
      <c r="E1487" s="10"/>
      <c r="F1487" s="10"/>
    </row>
    <row r="1488" spans="1:6" ht="25" x14ac:dyDescent="0.25">
      <c r="A1488" s="43">
        <v>11.84</v>
      </c>
      <c r="B1488" s="43"/>
      <c r="C1488" s="43"/>
      <c r="D1488" s="43"/>
      <c r="E1488" s="10"/>
      <c r="F1488" s="10"/>
    </row>
    <row r="1489" spans="1:6" ht="25" x14ac:dyDescent="0.25">
      <c r="A1489" s="43">
        <v>8.19</v>
      </c>
      <c r="B1489" s="43"/>
      <c r="C1489" s="43"/>
      <c r="D1489" s="43"/>
      <c r="E1489" s="10"/>
      <c r="F1489" s="10"/>
    </row>
    <row r="1490" spans="1:6" ht="25" x14ac:dyDescent="0.25">
      <c r="A1490" s="43">
        <v>5.69</v>
      </c>
      <c r="B1490" s="43"/>
      <c r="C1490" s="43"/>
      <c r="D1490" s="43"/>
      <c r="E1490" s="10"/>
      <c r="F1490" s="10"/>
    </row>
    <row r="1491" spans="1:6" ht="25" x14ac:dyDescent="0.25">
      <c r="A1491" s="43">
        <v>5.67</v>
      </c>
      <c r="B1491" s="43"/>
      <c r="C1491" s="43"/>
      <c r="D1491" s="43"/>
      <c r="E1491" s="10"/>
      <c r="F1491" s="10"/>
    </row>
    <row r="1492" spans="1:6" ht="25" x14ac:dyDescent="0.25">
      <c r="A1492" s="43">
        <v>5.18</v>
      </c>
      <c r="B1492" s="43"/>
      <c r="C1492" s="43"/>
      <c r="D1492" s="43"/>
      <c r="E1492" s="10"/>
      <c r="F1492" s="10"/>
    </row>
    <row r="1493" spans="1:6" ht="25" x14ac:dyDescent="0.25">
      <c r="A1493" s="43">
        <v>10.8</v>
      </c>
      <c r="B1493" s="43"/>
      <c r="C1493" s="43"/>
      <c r="D1493" s="43"/>
      <c r="E1493" s="10"/>
      <c r="F1493" s="10"/>
    </row>
    <row r="1494" spans="1:6" ht="25" x14ac:dyDescent="0.25">
      <c r="A1494" s="43">
        <v>6.12</v>
      </c>
      <c r="B1494" s="43"/>
      <c r="C1494" s="43"/>
      <c r="D1494" s="43"/>
      <c r="E1494" s="10"/>
      <c r="F1494" s="10"/>
    </row>
    <row r="1495" spans="1:6" ht="25" x14ac:dyDescent="0.25">
      <c r="A1495" s="43">
        <v>7.58</v>
      </c>
      <c r="B1495" s="43"/>
      <c r="C1495" s="43"/>
      <c r="D1495" s="43"/>
      <c r="E1495" s="10"/>
      <c r="F1495" s="10"/>
    </row>
    <row r="1496" spans="1:6" ht="25" x14ac:dyDescent="0.25">
      <c r="A1496" s="43">
        <v>3.1</v>
      </c>
      <c r="B1496" s="43"/>
      <c r="C1496" s="43"/>
      <c r="D1496" s="43"/>
      <c r="E1496" s="10"/>
      <c r="F1496" s="10"/>
    </row>
    <row r="1497" spans="1:6" ht="25" x14ac:dyDescent="0.25">
      <c r="A1497" s="43">
        <v>4.45</v>
      </c>
      <c r="B1497" s="43"/>
      <c r="C1497" s="43"/>
      <c r="D1497" s="43"/>
      <c r="E1497" s="10"/>
      <c r="F1497" s="10"/>
    </row>
    <row r="1498" spans="1:6" ht="25" x14ac:dyDescent="0.25">
      <c r="A1498" s="43">
        <v>4.87</v>
      </c>
      <c r="B1498" s="43"/>
      <c r="C1498" s="43"/>
      <c r="D1498" s="43"/>
      <c r="E1498" s="10"/>
      <c r="F1498" s="10"/>
    </row>
    <row r="1499" spans="1:6" ht="25" x14ac:dyDescent="0.25">
      <c r="A1499" s="43">
        <v>6.57</v>
      </c>
      <c r="B1499" s="43"/>
      <c r="C1499" s="43"/>
      <c r="D1499" s="43"/>
      <c r="E1499" s="10"/>
      <c r="F1499" s="10"/>
    </row>
    <row r="1500" spans="1:6" ht="25" x14ac:dyDescent="0.25">
      <c r="A1500" s="43">
        <v>4.8099999999999996</v>
      </c>
      <c r="B1500" s="43"/>
      <c r="C1500" s="43"/>
      <c r="D1500" s="43"/>
      <c r="E1500" s="10"/>
      <c r="F1500" s="10"/>
    </row>
    <row r="1501" spans="1:6" ht="25" x14ac:dyDescent="0.25">
      <c r="A1501" s="43">
        <v>7.09</v>
      </c>
      <c r="B1501" s="43"/>
      <c r="C1501" s="43"/>
      <c r="D1501" s="43"/>
      <c r="E1501" s="10"/>
      <c r="F1501" s="10"/>
    </row>
    <row r="1502" spans="1:6" ht="25" x14ac:dyDescent="0.25">
      <c r="A1502" s="43">
        <v>3.51</v>
      </c>
      <c r="B1502" s="43"/>
      <c r="C1502" s="43"/>
      <c r="D1502" s="43"/>
      <c r="E1502" s="10"/>
      <c r="F1502" s="10"/>
    </row>
    <row r="1503" spans="1:6" ht="25" x14ac:dyDescent="0.25">
      <c r="A1503" s="43">
        <v>8.17</v>
      </c>
      <c r="B1503" s="43"/>
      <c r="C1503" s="43"/>
      <c r="D1503" s="43"/>
      <c r="E1503" s="10"/>
      <c r="F1503" s="10"/>
    </row>
    <row r="1504" spans="1:6" ht="25" x14ac:dyDescent="0.25">
      <c r="A1504" s="43">
        <v>0.03</v>
      </c>
      <c r="B1504" s="43"/>
      <c r="C1504" s="43"/>
      <c r="D1504" s="43"/>
      <c r="E1504" s="10"/>
      <c r="F1504" s="10"/>
    </row>
    <row r="1505" spans="1:6" ht="25" x14ac:dyDescent="0.25">
      <c r="A1505" s="43">
        <v>6.72</v>
      </c>
      <c r="B1505" s="43"/>
      <c r="C1505" s="43"/>
      <c r="D1505" s="43"/>
      <c r="E1505" s="10"/>
      <c r="F1505" s="10"/>
    </row>
    <row r="1506" spans="1:6" ht="25" x14ac:dyDescent="0.25">
      <c r="A1506" s="43">
        <v>5.36</v>
      </c>
      <c r="B1506" s="43"/>
      <c r="C1506" s="43"/>
      <c r="D1506" s="43"/>
      <c r="E1506" s="10"/>
      <c r="F1506" s="10"/>
    </row>
    <row r="1507" spans="1:6" ht="25" x14ac:dyDescent="0.25">
      <c r="A1507" s="43">
        <v>9.77</v>
      </c>
      <c r="B1507" s="43"/>
      <c r="C1507" s="43"/>
      <c r="D1507" s="43"/>
      <c r="E1507" s="10"/>
      <c r="F1507" s="10"/>
    </row>
    <row r="1508" spans="1:6" ht="25" x14ac:dyDescent="0.25">
      <c r="A1508" s="43">
        <v>9.3699999999999992</v>
      </c>
      <c r="B1508" s="43"/>
      <c r="C1508" s="43"/>
      <c r="D1508" s="43"/>
      <c r="E1508" s="10"/>
      <c r="F1508" s="10"/>
    </row>
    <row r="1509" spans="1:6" ht="25" x14ac:dyDescent="0.25">
      <c r="A1509" s="43">
        <v>9.86</v>
      </c>
      <c r="B1509" s="43"/>
      <c r="C1509" s="43"/>
      <c r="D1509" s="43"/>
      <c r="E1509" s="10"/>
      <c r="F1509" s="10"/>
    </row>
    <row r="1510" spans="1:6" ht="25" x14ac:dyDescent="0.25">
      <c r="A1510" s="43">
        <v>8.18</v>
      </c>
      <c r="B1510" s="43"/>
      <c r="C1510" s="43"/>
      <c r="D1510" s="43"/>
      <c r="E1510" s="10"/>
      <c r="F1510" s="10"/>
    </row>
    <row r="1511" spans="1:6" ht="25" x14ac:dyDescent="0.25">
      <c r="A1511" s="43">
        <v>4.4800000000000004</v>
      </c>
      <c r="B1511" s="43"/>
      <c r="C1511" s="43"/>
      <c r="D1511" s="43"/>
      <c r="E1511" s="10"/>
      <c r="F1511" s="10"/>
    </row>
    <row r="1512" spans="1:6" ht="25" x14ac:dyDescent="0.25">
      <c r="A1512" s="43">
        <v>0.95</v>
      </c>
      <c r="B1512" s="43"/>
      <c r="C1512" s="43"/>
      <c r="D1512" s="43"/>
      <c r="E1512" s="10"/>
      <c r="F1512" s="10"/>
    </row>
    <row r="1513" spans="1:6" ht="25" x14ac:dyDescent="0.25">
      <c r="A1513" s="43">
        <v>3.49</v>
      </c>
      <c r="B1513" s="43"/>
      <c r="C1513" s="43"/>
      <c r="D1513" s="43"/>
      <c r="E1513" s="10"/>
      <c r="F1513" s="10"/>
    </row>
    <row r="1514" spans="1:6" ht="25" x14ac:dyDescent="0.25">
      <c r="A1514" s="43">
        <v>9.4600000000000009</v>
      </c>
      <c r="B1514" s="43"/>
      <c r="C1514" s="43"/>
      <c r="D1514" s="43"/>
      <c r="E1514" s="10"/>
      <c r="F1514" s="10"/>
    </row>
    <row r="1515" spans="1:6" ht="25" x14ac:dyDescent="0.25">
      <c r="A1515" s="43">
        <v>8.59</v>
      </c>
      <c r="B1515" s="43"/>
      <c r="C1515" s="43"/>
      <c r="D1515" s="43"/>
      <c r="E1515" s="10"/>
      <c r="F1515" s="10"/>
    </row>
    <row r="1516" spans="1:6" ht="25" x14ac:dyDescent="0.25">
      <c r="A1516" s="43">
        <v>9.82</v>
      </c>
      <c r="B1516" s="43"/>
      <c r="C1516" s="43"/>
      <c r="D1516" s="43"/>
      <c r="E1516" s="10"/>
      <c r="F1516" s="10"/>
    </row>
    <row r="1517" spans="1:6" ht="25" x14ac:dyDescent="0.25">
      <c r="A1517" s="43">
        <v>8.33</v>
      </c>
      <c r="B1517" s="43"/>
      <c r="C1517" s="43"/>
      <c r="D1517" s="43"/>
      <c r="E1517" s="10"/>
      <c r="F1517" s="10"/>
    </row>
    <row r="1518" spans="1:6" ht="25" x14ac:dyDescent="0.25">
      <c r="A1518" s="43">
        <v>7.98</v>
      </c>
      <c r="B1518" s="43"/>
      <c r="C1518" s="43"/>
      <c r="D1518" s="43"/>
      <c r="E1518" s="10"/>
      <c r="F1518" s="10"/>
    </row>
    <row r="1519" spans="1:6" ht="25" x14ac:dyDescent="0.25">
      <c r="A1519" s="43">
        <v>2.87</v>
      </c>
      <c r="B1519" s="43"/>
      <c r="C1519" s="43"/>
      <c r="D1519" s="43"/>
      <c r="E1519" s="10"/>
      <c r="F1519" s="10"/>
    </row>
    <row r="1520" spans="1:6" ht="25" x14ac:dyDescent="0.25">
      <c r="A1520" s="43">
        <v>5.96</v>
      </c>
      <c r="B1520" s="43"/>
      <c r="C1520" s="43"/>
      <c r="D1520" s="43"/>
      <c r="E1520" s="10"/>
      <c r="F1520" s="10"/>
    </row>
    <row r="1521" spans="1:6" ht="25" x14ac:dyDescent="0.25">
      <c r="A1521" s="43">
        <v>3.99</v>
      </c>
      <c r="B1521" s="43"/>
      <c r="C1521" s="43"/>
      <c r="D1521" s="43"/>
      <c r="E1521" s="10"/>
      <c r="F1521" s="10"/>
    </row>
    <row r="1522" spans="1:6" ht="25" x14ac:dyDescent="0.25">
      <c r="A1522" s="43">
        <v>6.09</v>
      </c>
      <c r="B1522" s="43"/>
      <c r="C1522" s="43"/>
      <c r="D1522" s="43"/>
      <c r="E1522" s="10"/>
      <c r="F1522" s="10"/>
    </row>
    <row r="1523" spans="1:6" ht="25" x14ac:dyDescent="0.25">
      <c r="A1523" s="43">
        <v>4.82</v>
      </c>
      <c r="B1523" s="43"/>
      <c r="C1523" s="43"/>
      <c r="D1523" s="43"/>
      <c r="E1523" s="10"/>
      <c r="F1523" s="10"/>
    </row>
    <row r="1524" spans="1:6" ht="25" x14ac:dyDescent="0.25">
      <c r="A1524" s="43">
        <v>6.99</v>
      </c>
      <c r="B1524" s="43"/>
      <c r="C1524" s="43"/>
      <c r="D1524" s="43"/>
      <c r="E1524" s="10"/>
      <c r="F1524" s="10"/>
    </row>
    <row r="1525" spans="1:6" ht="25" x14ac:dyDescent="0.25">
      <c r="A1525" s="43">
        <v>5.1100000000000003</v>
      </c>
      <c r="B1525" s="43"/>
      <c r="C1525" s="43"/>
      <c r="D1525" s="43"/>
      <c r="E1525" s="10"/>
      <c r="F1525" s="10"/>
    </row>
    <row r="1526" spans="1:6" ht="25" x14ac:dyDescent="0.25">
      <c r="A1526" s="43">
        <v>7.31</v>
      </c>
      <c r="B1526" s="43"/>
      <c r="C1526" s="43"/>
      <c r="D1526" s="43"/>
      <c r="E1526" s="10"/>
      <c r="F1526" s="10"/>
    </row>
    <row r="1527" spans="1:6" ht="25" x14ac:dyDescent="0.25">
      <c r="A1527" s="43">
        <v>3.65</v>
      </c>
      <c r="B1527" s="43"/>
      <c r="C1527" s="43"/>
      <c r="D1527" s="43"/>
      <c r="E1527" s="10"/>
      <c r="F1527" s="10"/>
    </row>
    <row r="1528" spans="1:6" ht="25" x14ac:dyDescent="0.25">
      <c r="A1528" s="43">
        <v>3.64</v>
      </c>
      <c r="B1528" s="43"/>
      <c r="C1528" s="43"/>
      <c r="D1528" s="43"/>
      <c r="E1528" s="10"/>
      <c r="F1528" s="10"/>
    </row>
    <row r="1529" spans="1:6" ht="25" x14ac:dyDescent="0.25">
      <c r="A1529" s="43">
        <v>5.12</v>
      </c>
      <c r="B1529" s="43"/>
      <c r="C1529" s="43"/>
      <c r="D1529" s="43"/>
      <c r="E1529" s="10"/>
      <c r="F1529" s="10"/>
    </row>
    <row r="1530" spans="1:6" ht="25" x14ac:dyDescent="0.25">
      <c r="A1530" s="43">
        <v>3.76</v>
      </c>
      <c r="B1530" s="43"/>
      <c r="C1530" s="43"/>
      <c r="D1530" s="43"/>
      <c r="E1530" s="10"/>
      <c r="F1530" s="10"/>
    </row>
    <row r="1531" spans="1:6" ht="25" x14ac:dyDescent="0.25">
      <c r="A1531" s="43">
        <v>9.14</v>
      </c>
      <c r="B1531" s="43"/>
      <c r="C1531" s="43"/>
      <c r="D1531" s="43"/>
      <c r="E1531" s="10"/>
      <c r="F1531" s="10"/>
    </row>
    <row r="1532" spans="1:6" ht="25" x14ac:dyDescent="0.25">
      <c r="A1532" s="43">
        <v>6.04</v>
      </c>
      <c r="B1532" s="43"/>
      <c r="C1532" s="43"/>
      <c r="D1532" s="43"/>
      <c r="E1532" s="10"/>
      <c r="F1532" s="10"/>
    </row>
    <row r="1533" spans="1:6" ht="25" x14ac:dyDescent="0.25">
      <c r="A1533" s="43">
        <v>8.66</v>
      </c>
      <c r="B1533" s="43"/>
      <c r="C1533" s="43"/>
      <c r="D1533" s="43"/>
      <c r="E1533" s="10"/>
      <c r="F1533" s="10"/>
    </row>
    <row r="1534" spans="1:6" ht="25" x14ac:dyDescent="0.25">
      <c r="A1534" s="43">
        <v>9.94</v>
      </c>
      <c r="B1534" s="43"/>
      <c r="C1534" s="43"/>
      <c r="D1534" s="43"/>
      <c r="E1534" s="10"/>
      <c r="F1534" s="10"/>
    </row>
    <row r="1535" spans="1:6" ht="25" x14ac:dyDescent="0.25">
      <c r="A1535" s="43">
        <v>6.51</v>
      </c>
      <c r="B1535" s="43"/>
      <c r="C1535" s="43"/>
      <c r="D1535" s="43"/>
      <c r="E1535" s="10"/>
      <c r="F1535" s="10"/>
    </row>
    <row r="1536" spans="1:6" ht="25" x14ac:dyDescent="0.25">
      <c r="A1536" s="43">
        <v>5.46</v>
      </c>
      <c r="B1536" s="43"/>
      <c r="C1536" s="43"/>
      <c r="D1536" s="43"/>
      <c r="E1536" s="10"/>
      <c r="F1536" s="10"/>
    </row>
    <row r="1537" spans="1:6" ht="25" x14ac:dyDescent="0.25">
      <c r="A1537" s="43">
        <v>5.5</v>
      </c>
      <c r="B1537" s="43"/>
      <c r="C1537" s="43"/>
      <c r="D1537" s="43"/>
      <c r="E1537" s="10"/>
      <c r="F1537" s="10"/>
    </row>
    <row r="1538" spans="1:6" ht="25" x14ac:dyDescent="0.25">
      <c r="A1538" s="43">
        <v>5.52</v>
      </c>
      <c r="B1538" s="43"/>
      <c r="C1538" s="43"/>
      <c r="D1538" s="43"/>
      <c r="E1538" s="10"/>
      <c r="F1538" s="10"/>
    </row>
    <row r="1539" spans="1:6" ht="25" x14ac:dyDescent="0.25">
      <c r="A1539" s="43">
        <v>4.72</v>
      </c>
      <c r="B1539" s="43"/>
      <c r="C1539" s="43"/>
      <c r="D1539" s="43"/>
      <c r="E1539" s="10"/>
      <c r="F1539" s="10"/>
    </row>
    <row r="1540" spans="1:6" ht="25" x14ac:dyDescent="0.25">
      <c r="A1540" s="43">
        <v>2.93</v>
      </c>
      <c r="B1540" s="43"/>
      <c r="C1540" s="43"/>
      <c r="D1540" s="43"/>
      <c r="E1540" s="10"/>
      <c r="F1540" s="10"/>
    </row>
    <row r="1541" spans="1:6" ht="25" x14ac:dyDescent="0.25">
      <c r="A1541" s="43">
        <v>8.23</v>
      </c>
      <c r="B1541" s="43"/>
      <c r="C1541" s="43"/>
      <c r="D1541" s="43"/>
      <c r="E1541" s="10"/>
      <c r="F1541" s="10"/>
    </row>
    <row r="1542" spans="1:6" ht="25" x14ac:dyDescent="0.25">
      <c r="A1542" s="43">
        <v>3.61</v>
      </c>
      <c r="B1542" s="43"/>
      <c r="C1542" s="43"/>
      <c r="D1542" s="43"/>
      <c r="E1542" s="10"/>
      <c r="F1542" s="10"/>
    </row>
    <row r="1543" spans="1:6" ht="25" x14ac:dyDescent="0.25">
      <c r="A1543" s="43">
        <v>3.3</v>
      </c>
      <c r="B1543" s="43"/>
      <c r="C1543" s="43"/>
      <c r="D1543" s="43"/>
      <c r="E1543" s="10"/>
      <c r="F1543" s="10"/>
    </row>
    <row r="1544" spans="1:6" ht="25" x14ac:dyDescent="0.25">
      <c r="A1544" s="43">
        <v>7.76</v>
      </c>
      <c r="B1544" s="43"/>
      <c r="C1544" s="43"/>
      <c r="D1544" s="43"/>
      <c r="E1544" s="10"/>
      <c r="F1544" s="10"/>
    </row>
    <row r="1545" spans="1:6" ht="25" x14ac:dyDescent="0.25">
      <c r="A1545" s="43">
        <v>5.84</v>
      </c>
      <c r="B1545" s="43"/>
      <c r="C1545" s="43"/>
      <c r="D1545" s="43"/>
      <c r="E1545" s="10"/>
      <c r="F1545" s="10"/>
    </row>
    <row r="1546" spans="1:6" ht="25" x14ac:dyDescent="0.25">
      <c r="A1546" s="43">
        <v>5.21</v>
      </c>
      <c r="B1546" s="43"/>
      <c r="C1546" s="43"/>
      <c r="D1546" s="43"/>
      <c r="E1546" s="10"/>
      <c r="F1546" s="10"/>
    </row>
    <row r="1547" spans="1:6" ht="25" x14ac:dyDescent="0.25">
      <c r="A1547" s="43">
        <v>7.38</v>
      </c>
      <c r="B1547" s="43"/>
      <c r="C1547" s="43"/>
      <c r="D1547" s="43"/>
      <c r="E1547" s="10"/>
      <c r="F1547" s="10"/>
    </row>
    <row r="1548" spans="1:6" ht="25" x14ac:dyDescent="0.25">
      <c r="A1548" s="43">
        <v>1.67</v>
      </c>
      <c r="B1548" s="43"/>
      <c r="C1548" s="43"/>
      <c r="D1548" s="43"/>
      <c r="E1548" s="10"/>
      <c r="F1548" s="10"/>
    </row>
    <row r="1549" spans="1:6" ht="25" x14ac:dyDescent="0.25">
      <c r="A1549" s="43">
        <v>3.3</v>
      </c>
      <c r="B1549" s="43"/>
      <c r="C1549" s="43"/>
      <c r="D1549" s="43"/>
      <c r="E1549" s="10"/>
      <c r="F1549" s="10"/>
    </row>
    <row r="1550" spans="1:6" ht="25" x14ac:dyDescent="0.25">
      <c r="A1550" s="43">
        <v>10.09</v>
      </c>
      <c r="B1550" s="43"/>
      <c r="C1550" s="43"/>
      <c r="D1550" s="43"/>
      <c r="E1550" s="10"/>
      <c r="F1550" s="10"/>
    </row>
    <row r="1551" spans="1:6" ht="25" x14ac:dyDescent="0.25">
      <c r="A1551" s="43">
        <v>7.55</v>
      </c>
      <c r="B1551" s="43"/>
      <c r="C1551" s="43"/>
      <c r="D1551" s="43"/>
      <c r="E1551" s="10"/>
      <c r="F1551" s="10"/>
    </row>
    <row r="1552" spans="1:6" ht="25" x14ac:dyDescent="0.25">
      <c r="A1552" s="43">
        <v>6.98</v>
      </c>
      <c r="B1552" s="43"/>
      <c r="C1552" s="43"/>
      <c r="D1552" s="43"/>
      <c r="E1552" s="10"/>
      <c r="F1552" s="10"/>
    </row>
    <row r="1553" spans="1:6" ht="25" x14ac:dyDescent="0.25">
      <c r="A1553" s="43">
        <v>8.6</v>
      </c>
      <c r="B1553" s="43"/>
      <c r="C1553" s="43"/>
      <c r="D1553" s="43"/>
      <c r="E1553" s="10"/>
      <c r="F1553" s="10"/>
    </row>
    <row r="1554" spans="1:6" ht="25" x14ac:dyDescent="0.25">
      <c r="A1554" s="43">
        <v>10.35</v>
      </c>
      <c r="B1554" s="43"/>
      <c r="C1554" s="43"/>
      <c r="D1554" s="43"/>
      <c r="E1554" s="10"/>
      <c r="F1554" s="10"/>
    </row>
    <row r="1555" spans="1:6" ht="25" x14ac:dyDescent="0.25">
      <c r="A1555" s="43">
        <v>8.11</v>
      </c>
      <c r="B1555" s="43"/>
      <c r="C1555" s="43"/>
      <c r="D1555" s="43"/>
      <c r="E1555" s="10"/>
      <c r="F1555" s="10"/>
    </row>
    <row r="1556" spans="1:6" ht="25" x14ac:dyDescent="0.25">
      <c r="A1556" s="43">
        <v>4.29</v>
      </c>
      <c r="B1556" s="43"/>
      <c r="C1556" s="43"/>
      <c r="D1556" s="43"/>
      <c r="E1556" s="10"/>
      <c r="F1556" s="10"/>
    </row>
    <row r="1557" spans="1:6" ht="25" x14ac:dyDescent="0.25">
      <c r="A1557" s="43">
        <v>4.0199999999999996</v>
      </c>
      <c r="B1557" s="43"/>
      <c r="C1557" s="43"/>
      <c r="D1557" s="43"/>
      <c r="E1557" s="10"/>
      <c r="F1557" s="10"/>
    </row>
    <row r="1558" spans="1:6" ht="25" x14ac:dyDescent="0.25">
      <c r="A1558" s="43">
        <v>9.01</v>
      </c>
      <c r="B1558" s="43"/>
      <c r="C1558" s="43"/>
      <c r="D1558" s="43"/>
      <c r="E1558" s="10"/>
      <c r="F1558" s="10"/>
    </row>
    <row r="1559" spans="1:6" ht="25" x14ac:dyDescent="0.25">
      <c r="A1559" s="43">
        <v>7.36</v>
      </c>
      <c r="B1559" s="43"/>
      <c r="C1559" s="43"/>
      <c r="D1559" s="43"/>
      <c r="E1559" s="10"/>
      <c r="F1559" s="10"/>
    </row>
    <row r="1560" spans="1:6" ht="25" x14ac:dyDescent="0.25">
      <c r="A1560" s="43">
        <v>9.83</v>
      </c>
      <c r="B1560" s="43"/>
      <c r="C1560" s="43"/>
      <c r="D1560" s="43"/>
      <c r="E1560" s="10"/>
      <c r="F1560" s="10"/>
    </row>
    <row r="1561" spans="1:6" ht="25" x14ac:dyDescent="0.25">
      <c r="A1561" s="43">
        <v>5.46</v>
      </c>
      <c r="B1561" s="43"/>
      <c r="C1561" s="43"/>
      <c r="D1561" s="43"/>
      <c r="E1561" s="10"/>
      <c r="F1561" s="10"/>
    </row>
    <row r="1562" spans="1:6" ht="25" x14ac:dyDescent="0.25">
      <c r="A1562" s="43">
        <v>12.77</v>
      </c>
      <c r="B1562" s="43"/>
      <c r="C1562" s="43"/>
      <c r="D1562" s="43"/>
      <c r="E1562" s="10"/>
      <c r="F1562" s="10"/>
    </row>
    <row r="1563" spans="1:6" ht="25" x14ac:dyDescent="0.25">
      <c r="A1563" s="43">
        <v>9.85</v>
      </c>
      <c r="B1563" s="43"/>
      <c r="C1563" s="43"/>
      <c r="D1563" s="43"/>
      <c r="E1563" s="10"/>
      <c r="F1563" s="10"/>
    </row>
    <row r="1564" spans="1:6" ht="25" x14ac:dyDescent="0.25">
      <c r="A1564" s="43">
        <v>7.18</v>
      </c>
      <c r="B1564" s="43"/>
      <c r="C1564" s="43"/>
      <c r="D1564" s="43"/>
      <c r="E1564" s="10"/>
      <c r="F1564" s="10"/>
    </row>
    <row r="1565" spans="1:6" ht="25" x14ac:dyDescent="0.25">
      <c r="A1565" s="43">
        <v>8.8800000000000008</v>
      </c>
      <c r="B1565" s="43"/>
      <c r="C1565" s="43"/>
      <c r="D1565" s="43"/>
      <c r="E1565" s="10"/>
      <c r="F1565" s="10"/>
    </row>
    <row r="1566" spans="1:6" ht="25" x14ac:dyDescent="0.25">
      <c r="A1566" s="43">
        <v>8.6</v>
      </c>
      <c r="B1566" s="43"/>
      <c r="C1566" s="43"/>
      <c r="D1566" s="43"/>
      <c r="E1566" s="10"/>
      <c r="F1566" s="10"/>
    </row>
    <row r="1567" spans="1:6" ht="25" x14ac:dyDescent="0.25">
      <c r="A1567" s="43">
        <v>8.2799999999999994</v>
      </c>
      <c r="B1567" s="43"/>
      <c r="C1567" s="43"/>
      <c r="D1567" s="43"/>
      <c r="E1567" s="10"/>
      <c r="F1567" s="10"/>
    </row>
    <row r="1568" spans="1:6" ht="25" x14ac:dyDescent="0.25">
      <c r="A1568" s="43">
        <v>6.94</v>
      </c>
      <c r="B1568" s="43"/>
      <c r="C1568" s="43"/>
      <c r="D1568" s="43"/>
      <c r="E1568" s="10"/>
      <c r="F1568" s="10"/>
    </row>
    <row r="1569" spans="1:6" ht="25" x14ac:dyDescent="0.25">
      <c r="A1569" s="43">
        <v>10.79</v>
      </c>
      <c r="B1569" s="43"/>
      <c r="C1569" s="43"/>
      <c r="D1569" s="43"/>
      <c r="E1569" s="10"/>
      <c r="F1569" s="10"/>
    </row>
    <row r="1570" spans="1:6" ht="25" x14ac:dyDescent="0.25">
      <c r="A1570" s="43">
        <v>11.27</v>
      </c>
      <c r="B1570" s="43"/>
      <c r="C1570" s="43"/>
      <c r="D1570" s="43"/>
      <c r="E1570" s="10"/>
      <c r="F1570" s="10"/>
    </row>
    <row r="1571" spans="1:6" ht="25" x14ac:dyDescent="0.25">
      <c r="A1571" s="43">
        <v>5.8</v>
      </c>
      <c r="B1571" s="43"/>
      <c r="C1571" s="43"/>
      <c r="D1571" s="43"/>
      <c r="E1571" s="10"/>
      <c r="F1571" s="10"/>
    </row>
    <row r="1572" spans="1:6" ht="25" x14ac:dyDescent="0.25">
      <c r="A1572" s="43">
        <v>8.82</v>
      </c>
      <c r="B1572" s="43"/>
      <c r="C1572" s="43"/>
      <c r="D1572" s="43"/>
      <c r="E1572" s="10"/>
      <c r="F1572" s="10"/>
    </row>
    <row r="1573" spans="1:6" ht="25" x14ac:dyDescent="0.25">
      <c r="A1573" s="43">
        <v>7.7</v>
      </c>
      <c r="B1573" s="43"/>
      <c r="C1573" s="43"/>
      <c r="D1573" s="43"/>
      <c r="E1573" s="10"/>
      <c r="F1573" s="10"/>
    </row>
    <row r="1574" spans="1:6" ht="25" x14ac:dyDescent="0.25">
      <c r="A1574" s="43">
        <v>11.74</v>
      </c>
      <c r="B1574" s="43"/>
      <c r="C1574" s="43"/>
      <c r="D1574" s="43"/>
      <c r="E1574" s="10"/>
      <c r="F1574" s="10"/>
    </row>
    <row r="1575" spans="1:6" ht="25" x14ac:dyDescent="0.25">
      <c r="A1575" s="43">
        <v>8.76</v>
      </c>
      <c r="B1575" s="43"/>
      <c r="C1575" s="43"/>
      <c r="D1575" s="43"/>
      <c r="E1575" s="10"/>
      <c r="F1575" s="10"/>
    </row>
    <row r="1576" spans="1:6" ht="25" x14ac:dyDescent="0.25">
      <c r="A1576" s="43">
        <v>8.86</v>
      </c>
      <c r="B1576" s="43"/>
      <c r="C1576" s="43"/>
      <c r="D1576" s="43"/>
      <c r="E1576" s="10"/>
      <c r="F1576" s="10"/>
    </row>
    <row r="1577" spans="1:6" ht="25" x14ac:dyDescent="0.25">
      <c r="A1577" s="43">
        <v>0.12</v>
      </c>
      <c r="B1577" s="43"/>
      <c r="C1577" s="43"/>
      <c r="D1577" s="43"/>
      <c r="E1577" s="10"/>
      <c r="F1577" s="10"/>
    </row>
    <row r="1578" spans="1:6" ht="25" x14ac:dyDescent="0.25">
      <c r="A1578" s="43">
        <v>7.84</v>
      </c>
      <c r="B1578" s="43"/>
      <c r="C1578" s="43"/>
      <c r="D1578" s="43"/>
      <c r="E1578" s="10"/>
      <c r="F1578" s="10"/>
    </row>
    <row r="1579" spans="1:6" ht="25" x14ac:dyDescent="0.25">
      <c r="A1579" s="43">
        <v>1.33</v>
      </c>
      <c r="B1579" s="43"/>
      <c r="C1579" s="43"/>
      <c r="D1579" s="43"/>
      <c r="E1579" s="10"/>
      <c r="F1579" s="10"/>
    </row>
    <row r="1580" spans="1:6" ht="25" x14ac:dyDescent="0.25">
      <c r="A1580" s="43">
        <v>5.85</v>
      </c>
      <c r="B1580" s="43"/>
      <c r="C1580" s="43"/>
      <c r="D1580" s="43"/>
      <c r="E1580" s="10"/>
      <c r="F1580" s="10"/>
    </row>
    <row r="1581" spans="1:6" ht="25" x14ac:dyDescent="0.25">
      <c r="A1581" s="43">
        <v>6.49</v>
      </c>
      <c r="B1581" s="43"/>
      <c r="C1581" s="43"/>
      <c r="D1581" s="43"/>
      <c r="E1581" s="10"/>
      <c r="F1581" s="10"/>
    </row>
    <row r="1582" spans="1:6" ht="25" x14ac:dyDescent="0.25">
      <c r="A1582" s="43">
        <v>8.69</v>
      </c>
      <c r="B1582" s="43"/>
      <c r="C1582" s="43"/>
      <c r="D1582" s="43"/>
      <c r="E1582" s="10"/>
      <c r="F1582" s="10"/>
    </row>
    <row r="1583" spans="1:6" ht="25" x14ac:dyDescent="0.25">
      <c r="A1583" s="43">
        <v>10.79</v>
      </c>
      <c r="B1583" s="43"/>
      <c r="C1583" s="43"/>
      <c r="D1583" s="43"/>
      <c r="E1583" s="10"/>
      <c r="F1583" s="10"/>
    </row>
    <row r="1584" spans="1:6" ht="25" x14ac:dyDescent="0.25">
      <c r="A1584" s="43">
        <v>0.56999999999999995</v>
      </c>
      <c r="B1584" s="43"/>
      <c r="C1584" s="43"/>
      <c r="D1584" s="43"/>
      <c r="E1584" s="10"/>
      <c r="F1584" s="10"/>
    </row>
    <row r="1585" spans="1:6" ht="25" x14ac:dyDescent="0.25">
      <c r="A1585" s="43">
        <v>7.53</v>
      </c>
      <c r="B1585" s="43"/>
      <c r="C1585" s="43"/>
      <c r="D1585" s="43"/>
      <c r="E1585" s="10"/>
      <c r="F1585" s="10"/>
    </row>
    <row r="1586" spans="1:6" ht="25" x14ac:dyDescent="0.25">
      <c r="A1586" s="43">
        <v>6.96</v>
      </c>
      <c r="B1586" s="43"/>
      <c r="C1586" s="43"/>
      <c r="D1586" s="43"/>
      <c r="E1586" s="10"/>
      <c r="F1586" s="10"/>
    </row>
    <row r="1587" spans="1:6" ht="25" x14ac:dyDescent="0.25">
      <c r="A1587" s="43">
        <v>10.16</v>
      </c>
      <c r="B1587" s="43"/>
      <c r="C1587" s="43"/>
      <c r="D1587" s="43"/>
      <c r="E1587" s="10"/>
      <c r="F1587" s="10"/>
    </row>
    <row r="1588" spans="1:6" ht="25" x14ac:dyDescent="0.25">
      <c r="A1588" s="43">
        <v>8.25</v>
      </c>
      <c r="B1588" s="43"/>
      <c r="C1588" s="43"/>
      <c r="D1588" s="43"/>
      <c r="E1588" s="10"/>
      <c r="F1588" s="10"/>
    </row>
    <row r="1589" spans="1:6" ht="25" x14ac:dyDescent="0.25">
      <c r="A1589" s="43">
        <v>7.12</v>
      </c>
      <c r="B1589" s="43"/>
      <c r="C1589" s="43"/>
      <c r="D1589" s="43"/>
      <c r="E1589" s="10"/>
      <c r="F1589" s="10"/>
    </row>
    <row r="1590" spans="1:6" ht="25" x14ac:dyDescent="0.25">
      <c r="A1590" s="43">
        <v>10.48</v>
      </c>
      <c r="B1590" s="43"/>
      <c r="C1590" s="43"/>
      <c r="D1590" s="43"/>
      <c r="E1590" s="10"/>
      <c r="F1590" s="10"/>
    </row>
    <row r="1591" spans="1:6" ht="25" x14ac:dyDescent="0.25">
      <c r="A1591" s="43">
        <v>4.8099999999999996</v>
      </c>
      <c r="B1591" s="43"/>
      <c r="C1591" s="43"/>
      <c r="D1591" s="43"/>
      <c r="E1591" s="10"/>
      <c r="F1591" s="10"/>
    </row>
    <row r="1592" spans="1:6" ht="25" x14ac:dyDescent="0.25">
      <c r="A1592" s="43">
        <v>1.73</v>
      </c>
      <c r="B1592" s="43"/>
      <c r="C1592" s="43"/>
      <c r="D1592" s="43"/>
      <c r="E1592" s="10"/>
      <c r="F1592" s="10"/>
    </row>
    <row r="1593" spans="1:6" ht="25" x14ac:dyDescent="0.25">
      <c r="A1593" s="43">
        <v>5.65</v>
      </c>
      <c r="B1593" s="43"/>
      <c r="C1593" s="43"/>
      <c r="D1593" s="43"/>
      <c r="E1593" s="10"/>
      <c r="F1593" s="10"/>
    </row>
    <row r="1594" spans="1:6" ht="25" x14ac:dyDescent="0.25">
      <c r="A1594" s="43">
        <v>9.51</v>
      </c>
      <c r="B1594" s="43"/>
      <c r="C1594" s="43"/>
      <c r="D1594" s="43"/>
      <c r="E1594" s="10"/>
      <c r="F1594" s="10"/>
    </row>
    <row r="1595" spans="1:6" ht="25" x14ac:dyDescent="0.25">
      <c r="A1595" s="43">
        <v>5.77</v>
      </c>
      <c r="B1595" s="43"/>
      <c r="C1595" s="43"/>
      <c r="D1595" s="43"/>
      <c r="E1595" s="10"/>
      <c r="F1595" s="10"/>
    </row>
    <row r="1596" spans="1:6" ht="25" x14ac:dyDescent="0.25">
      <c r="A1596" s="43">
        <v>8.41</v>
      </c>
      <c r="B1596" s="43"/>
      <c r="C1596" s="43"/>
      <c r="D1596" s="43"/>
      <c r="E1596" s="10"/>
      <c r="F1596" s="10"/>
    </row>
    <row r="1597" spans="1:6" ht="25" x14ac:dyDescent="0.25">
      <c r="A1597" s="43">
        <v>9.06</v>
      </c>
      <c r="B1597" s="43"/>
      <c r="C1597" s="43"/>
      <c r="D1597" s="43"/>
      <c r="E1597" s="10"/>
      <c r="F1597" s="10"/>
    </row>
    <row r="1598" spans="1:6" ht="25" x14ac:dyDescent="0.25">
      <c r="A1598" s="43">
        <v>7.86</v>
      </c>
      <c r="B1598" s="43"/>
      <c r="C1598" s="43"/>
      <c r="D1598" s="43"/>
      <c r="E1598" s="10"/>
      <c r="F1598" s="10"/>
    </row>
    <row r="1599" spans="1:6" ht="25" x14ac:dyDescent="0.25">
      <c r="A1599" s="43">
        <v>9.02</v>
      </c>
      <c r="B1599" s="43"/>
      <c r="C1599" s="43"/>
      <c r="D1599" s="43"/>
      <c r="E1599" s="10"/>
      <c r="F1599" s="10"/>
    </row>
    <row r="1600" spans="1:6" ht="25" x14ac:dyDescent="0.25">
      <c r="A1600" s="43">
        <v>11.31</v>
      </c>
      <c r="B1600" s="43"/>
      <c r="C1600" s="43"/>
      <c r="D1600" s="43"/>
      <c r="E1600" s="10"/>
      <c r="F1600" s="10"/>
    </row>
    <row r="1601" spans="1:6" ht="25" x14ac:dyDescent="0.25">
      <c r="A1601" s="43">
        <v>7.48</v>
      </c>
      <c r="B1601" s="43"/>
      <c r="C1601" s="43"/>
      <c r="D1601" s="43"/>
      <c r="E1601" s="10"/>
      <c r="F1601" s="10"/>
    </row>
    <row r="1602" spans="1:6" ht="25" x14ac:dyDescent="0.25">
      <c r="A1602" s="43">
        <v>6.08</v>
      </c>
      <c r="B1602" s="43"/>
      <c r="C1602" s="43"/>
      <c r="D1602" s="43"/>
      <c r="E1602" s="10"/>
      <c r="F1602" s="10"/>
    </row>
    <row r="1603" spans="1:6" ht="25" x14ac:dyDescent="0.25">
      <c r="A1603" s="43">
        <v>6.65</v>
      </c>
      <c r="B1603" s="43"/>
      <c r="C1603" s="43"/>
      <c r="D1603" s="43"/>
      <c r="E1603" s="10"/>
      <c r="F1603" s="10"/>
    </row>
    <row r="1604" spans="1:6" ht="25" x14ac:dyDescent="0.25">
      <c r="A1604" s="43">
        <v>7.94</v>
      </c>
      <c r="B1604" s="43"/>
      <c r="C1604" s="43"/>
      <c r="D1604" s="43"/>
      <c r="E1604" s="10"/>
      <c r="F1604" s="10"/>
    </row>
    <row r="1605" spans="1:6" ht="25" x14ac:dyDescent="0.25">
      <c r="A1605" s="43">
        <v>7.77</v>
      </c>
      <c r="B1605" s="43"/>
      <c r="C1605" s="43"/>
      <c r="D1605" s="43"/>
      <c r="E1605" s="10"/>
      <c r="F1605" s="10"/>
    </row>
    <row r="1606" spans="1:6" ht="25" x14ac:dyDescent="0.25">
      <c r="A1606" s="43">
        <v>5.51</v>
      </c>
      <c r="B1606" s="43"/>
      <c r="C1606" s="43"/>
      <c r="D1606" s="43"/>
      <c r="E1606" s="10"/>
      <c r="F1606" s="10"/>
    </row>
    <row r="1607" spans="1:6" ht="25" x14ac:dyDescent="0.25">
      <c r="A1607" s="43">
        <v>5.58</v>
      </c>
      <c r="B1607" s="43"/>
      <c r="C1607" s="43"/>
      <c r="D1607" s="43"/>
      <c r="E1607" s="10"/>
      <c r="F1607" s="10"/>
    </row>
    <row r="1608" spans="1:6" ht="25" x14ac:dyDescent="0.25">
      <c r="A1608" s="43">
        <v>10.47</v>
      </c>
      <c r="B1608" s="43"/>
      <c r="C1608" s="43"/>
      <c r="D1608" s="43"/>
      <c r="E1608" s="10"/>
      <c r="F1608" s="10"/>
    </row>
    <row r="1609" spans="1:6" ht="25" x14ac:dyDescent="0.25">
      <c r="A1609" s="43">
        <v>6.45</v>
      </c>
      <c r="B1609" s="43"/>
      <c r="C1609" s="43"/>
      <c r="D1609" s="43"/>
      <c r="E1609" s="10"/>
      <c r="F1609" s="10"/>
    </row>
    <row r="1610" spans="1:6" ht="25" x14ac:dyDescent="0.25">
      <c r="A1610" s="43">
        <v>8.82</v>
      </c>
      <c r="B1610" s="43"/>
      <c r="C1610" s="43"/>
      <c r="D1610" s="43"/>
      <c r="E1610" s="10"/>
      <c r="F1610" s="10"/>
    </row>
    <row r="1611" spans="1:6" ht="25" x14ac:dyDescent="0.25">
      <c r="A1611" s="43">
        <v>6.67</v>
      </c>
      <c r="B1611" s="43"/>
      <c r="C1611" s="43"/>
      <c r="D1611" s="43"/>
      <c r="E1611" s="10"/>
      <c r="F1611" s="10"/>
    </row>
    <row r="1612" spans="1:6" ht="25" x14ac:dyDescent="0.25">
      <c r="A1612" s="43">
        <v>11.32</v>
      </c>
      <c r="B1612" s="43"/>
      <c r="C1612" s="43"/>
      <c r="D1612" s="43"/>
      <c r="E1612" s="10"/>
      <c r="F1612" s="10"/>
    </row>
    <row r="1613" spans="1:6" ht="25" x14ac:dyDescent="0.25">
      <c r="A1613" s="43">
        <v>9.4</v>
      </c>
      <c r="B1613" s="43"/>
      <c r="C1613" s="43"/>
      <c r="D1613" s="43"/>
      <c r="E1613" s="10"/>
      <c r="F1613" s="10"/>
    </row>
    <row r="1614" spans="1:6" ht="25" x14ac:dyDescent="0.25">
      <c r="A1614" s="43">
        <v>9.84</v>
      </c>
      <c r="B1614" s="43"/>
      <c r="C1614" s="43"/>
      <c r="D1614" s="43"/>
      <c r="E1614" s="10"/>
      <c r="F1614" s="10"/>
    </row>
    <row r="1615" spans="1:6" ht="25" x14ac:dyDescent="0.25">
      <c r="A1615" s="43">
        <v>11.91</v>
      </c>
      <c r="B1615" s="43"/>
      <c r="C1615" s="43"/>
      <c r="D1615" s="43"/>
      <c r="E1615" s="10"/>
      <c r="F1615" s="10"/>
    </row>
    <row r="1616" spans="1:6" ht="25" x14ac:dyDescent="0.25">
      <c r="A1616" s="43">
        <v>6.53</v>
      </c>
      <c r="B1616" s="43"/>
      <c r="C1616" s="43"/>
      <c r="D1616" s="43"/>
      <c r="E1616" s="10"/>
      <c r="F1616" s="10"/>
    </row>
    <row r="1617" spans="1:6" ht="25" x14ac:dyDescent="0.25">
      <c r="A1617" s="43">
        <v>7.12</v>
      </c>
      <c r="B1617" s="43"/>
      <c r="C1617" s="43"/>
      <c r="D1617" s="43"/>
      <c r="E1617" s="10"/>
      <c r="F1617" s="10"/>
    </row>
    <row r="1618" spans="1:6" ht="25" x14ac:dyDescent="0.25">
      <c r="A1618" s="43">
        <v>6.71</v>
      </c>
      <c r="B1618" s="43"/>
      <c r="C1618" s="43"/>
      <c r="D1618" s="43"/>
      <c r="E1618" s="10"/>
      <c r="F1618" s="10"/>
    </row>
    <row r="1619" spans="1:6" ht="18" x14ac:dyDescent="0.2">
      <c r="A1619" s="10"/>
      <c r="B1619" s="10"/>
      <c r="C1619" s="10"/>
      <c r="D1619" s="10"/>
      <c r="E1619" s="10"/>
      <c r="F1619" s="10"/>
    </row>
    <row r="1620" spans="1:6" ht="18" x14ac:dyDescent="0.2">
      <c r="A1620" s="10"/>
      <c r="B1620" s="10"/>
      <c r="C1620" s="10"/>
      <c r="D1620" s="10"/>
      <c r="E1620" s="10"/>
      <c r="F1620" s="1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34C2-9E17-C949-A750-90EF3A7AEE50}">
  <dimension ref="A1"/>
  <sheetViews>
    <sheetView workbookViewId="0">
      <selection activeCell="A90" sqref="A90"/>
    </sheetView>
  </sheetViews>
  <sheetFormatPr baseColWidth="10" defaultColWidth="10.83203125" defaultRowHeight="16" x14ac:dyDescent="0.2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BBD4-D7E8-43F0-BE71-29B2A980CBE5}">
  <dimension ref="A1"/>
  <sheetViews>
    <sheetView topLeftCell="A225" workbookViewId="0">
      <selection activeCell="A223" sqref="A223"/>
    </sheetView>
  </sheetViews>
  <sheetFormatPr baseColWidth="10" defaultColWidth="8.83203125" defaultRowHeight="16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C059-ECAF-3241-AD7D-B0CF00E359AB}">
  <dimension ref="A2:N71"/>
  <sheetViews>
    <sheetView topLeftCell="A2" zoomScale="85" zoomScaleNormal="85" workbookViewId="0">
      <selection activeCell="A5" sqref="A5"/>
    </sheetView>
  </sheetViews>
  <sheetFormatPr baseColWidth="10" defaultColWidth="10.6640625" defaultRowHeight="14" x14ac:dyDescent="0.15"/>
  <cols>
    <col min="1" max="1" width="10.6640625" style="1"/>
    <col min="2" max="2" width="10.6640625" style="33"/>
    <col min="3" max="6" width="12.6640625" style="16" customWidth="1"/>
    <col min="7" max="7" width="10.6640625" style="16"/>
    <col min="8" max="8" width="10.6640625" style="36"/>
    <col min="9" max="12" width="12.6640625" style="16" customWidth="1"/>
    <col min="13" max="16384" width="10.6640625" style="1"/>
  </cols>
  <sheetData>
    <row r="2" spans="1:14" x14ac:dyDescent="0.15">
      <c r="A2" s="231" t="s">
        <v>273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4" x14ac:dyDescent="0.15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4" ht="20" x14ac:dyDescent="0.2">
      <c r="C4" s="4"/>
      <c r="D4" s="4" t="s">
        <v>228</v>
      </c>
      <c r="E4" s="4"/>
      <c r="F4" s="4"/>
      <c r="G4" s="4"/>
      <c r="H4" s="92"/>
      <c r="I4" s="4"/>
      <c r="J4" s="4" t="s">
        <v>230</v>
      </c>
      <c r="K4" s="4"/>
    </row>
    <row r="5" spans="1:14" ht="18" x14ac:dyDescent="0.2">
      <c r="A5" s="88" t="s">
        <v>0</v>
      </c>
      <c r="B5" s="89"/>
      <c r="C5" s="234" t="s">
        <v>1</v>
      </c>
      <c r="D5" s="234"/>
      <c r="E5" s="234" t="s">
        <v>2</v>
      </c>
      <c r="F5" s="234"/>
      <c r="G5" s="93"/>
      <c r="H5" s="94"/>
      <c r="I5" s="234" t="s">
        <v>1</v>
      </c>
      <c r="J5" s="234"/>
      <c r="K5" s="234" t="s">
        <v>2</v>
      </c>
      <c r="L5" s="234"/>
      <c r="M5" s="70"/>
      <c r="N5" s="37"/>
    </row>
    <row r="6" spans="1:14" ht="20" x14ac:dyDescent="0.2">
      <c r="A6" s="70"/>
      <c r="B6" s="95" t="s">
        <v>3</v>
      </c>
      <c r="C6" s="96" t="s">
        <v>4</v>
      </c>
      <c r="D6" s="96" t="s">
        <v>5</v>
      </c>
      <c r="E6" s="96" t="s">
        <v>4</v>
      </c>
      <c r="F6" s="96" t="s">
        <v>5</v>
      </c>
      <c r="G6" s="96"/>
      <c r="H6" s="92" t="s">
        <v>3</v>
      </c>
      <c r="I6" s="96" t="s">
        <v>4</v>
      </c>
      <c r="J6" s="96" t="s">
        <v>5</v>
      </c>
      <c r="K6" s="96" t="s">
        <v>4</v>
      </c>
      <c r="L6" s="96" t="s">
        <v>5</v>
      </c>
      <c r="M6" s="12"/>
    </row>
    <row r="7" spans="1:14" ht="16" x14ac:dyDescent="0.2">
      <c r="A7" s="72" t="s">
        <v>6</v>
      </c>
      <c r="B7" s="73" t="s">
        <v>7</v>
      </c>
      <c r="C7" s="68">
        <v>329921</v>
      </c>
      <c r="D7" s="68">
        <v>806885</v>
      </c>
      <c r="E7" s="68">
        <v>38919</v>
      </c>
      <c r="F7" s="68">
        <v>34230</v>
      </c>
      <c r="G7" s="68"/>
      <c r="H7" s="74" t="s">
        <v>250</v>
      </c>
      <c r="I7" s="68">
        <v>540541</v>
      </c>
      <c r="J7" s="68">
        <v>433215</v>
      </c>
      <c r="K7" s="68">
        <v>29755</v>
      </c>
      <c r="L7" s="68">
        <v>30439</v>
      </c>
      <c r="M7" s="12"/>
    </row>
    <row r="8" spans="1:14" s="37" customFormat="1" ht="16" x14ac:dyDescent="0.2">
      <c r="A8" s="12"/>
      <c r="B8" s="73" t="s">
        <v>7</v>
      </c>
      <c r="C8" s="68">
        <v>196506</v>
      </c>
      <c r="D8" s="68">
        <v>405557</v>
      </c>
      <c r="E8" s="68">
        <v>38038</v>
      </c>
      <c r="F8" s="68">
        <v>41997</v>
      </c>
      <c r="G8" s="68"/>
      <c r="H8" s="74" t="s">
        <v>250</v>
      </c>
      <c r="I8" s="68">
        <v>629229</v>
      </c>
      <c r="J8" s="68">
        <v>613865</v>
      </c>
      <c r="K8" s="68">
        <v>27583</v>
      </c>
      <c r="L8" s="68">
        <v>22820</v>
      </c>
      <c r="M8" s="12"/>
      <c r="N8" s="1"/>
    </row>
    <row r="9" spans="1:14" ht="16" x14ac:dyDescent="0.2">
      <c r="A9" s="12" t="s">
        <v>8</v>
      </c>
      <c r="B9" s="75" t="s">
        <v>7</v>
      </c>
      <c r="C9" s="76">
        <f>C7/100000</f>
        <v>3.29921</v>
      </c>
      <c r="D9" s="76">
        <f t="shared" ref="D9:F10" si="0">D7/100000</f>
        <v>8.0688499999999994</v>
      </c>
      <c r="E9" s="76">
        <f t="shared" si="0"/>
        <v>0.38918999999999998</v>
      </c>
      <c r="F9" s="76">
        <f t="shared" si="0"/>
        <v>0.34229999999999999</v>
      </c>
      <c r="G9" s="68"/>
      <c r="H9" s="74" t="s">
        <v>250</v>
      </c>
      <c r="I9" s="76">
        <f>I7/100000</f>
        <v>5.4054099999999998</v>
      </c>
      <c r="J9" s="76">
        <f t="shared" ref="J9:L9" si="1">J7/100000</f>
        <v>4.3321500000000004</v>
      </c>
      <c r="K9" s="76">
        <f t="shared" si="1"/>
        <v>0.29754999999999998</v>
      </c>
      <c r="L9" s="76">
        <f t="shared" si="1"/>
        <v>0.30438999999999999</v>
      </c>
      <c r="M9" s="12"/>
    </row>
    <row r="10" spans="1:14" ht="16" x14ac:dyDescent="0.2">
      <c r="A10" s="12"/>
      <c r="B10" s="73" t="s">
        <v>7</v>
      </c>
      <c r="C10" s="77">
        <f>C8/100000</f>
        <v>1.96506</v>
      </c>
      <c r="D10" s="77">
        <f t="shared" si="0"/>
        <v>4.0555700000000003</v>
      </c>
      <c r="E10" s="77">
        <f t="shared" si="0"/>
        <v>0.38038</v>
      </c>
      <c r="F10" s="77">
        <f t="shared" si="0"/>
        <v>0.41997000000000001</v>
      </c>
      <c r="G10" s="68"/>
      <c r="H10" s="74" t="s">
        <v>250</v>
      </c>
      <c r="I10" s="77">
        <f>I8/100000</f>
        <v>6.2922900000000004</v>
      </c>
      <c r="J10" s="77">
        <f t="shared" ref="J10:L10" si="2">J8/100000</f>
        <v>6.1386500000000002</v>
      </c>
      <c r="K10" s="77">
        <f t="shared" si="2"/>
        <v>0.27583000000000002</v>
      </c>
      <c r="L10" s="77">
        <f t="shared" si="2"/>
        <v>0.22819999999999999</v>
      </c>
      <c r="M10" s="12"/>
    </row>
    <row r="11" spans="1:14" ht="17" thickBot="1" x14ac:dyDescent="0.25">
      <c r="A11" s="78"/>
      <c r="B11" s="79"/>
      <c r="C11" s="80"/>
      <c r="D11" s="80"/>
      <c r="E11" s="80"/>
      <c r="F11" s="80"/>
      <c r="G11" s="80"/>
      <c r="H11" s="81"/>
      <c r="I11" s="80"/>
      <c r="J11" s="80"/>
      <c r="K11" s="80"/>
      <c r="L11" s="80"/>
      <c r="M11" s="12"/>
    </row>
    <row r="12" spans="1:14" ht="19" thickTop="1" x14ac:dyDescent="0.2">
      <c r="A12" s="90" t="s">
        <v>9</v>
      </c>
      <c r="B12" s="91"/>
      <c r="C12" s="230" t="s">
        <v>1</v>
      </c>
      <c r="D12" s="230"/>
      <c r="E12" s="230" t="s">
        <v>2</v>
      </c>
      <c r="F12" s="230"/>
      <c r="G12" s="97"/>
      <c r="H12" s="98"/>
      <c r="I12" s="230" t="s">
        <v>1</v>
      </c>
      <c r="J12" s="230"/>
      <c r="K12" s="230" t="s">
        <v>2</v>
      </c>
      <c r="L12" s="230"/>
      <c r="M12" s="70"/>
      <c r="N12" s="37"/>
    </row>
    <row r="13" spans="1:14" ht="16" x14ac:dyDescent="0.2">
      <c r="A13" s="70"/>
      <c r="B13" s="67" t="s">
        <v>3</v>
      </c>
      <c r="C13" s="71" t="s">
        <v>4</v>
      </c>
      <c r="D13" s="71" t="s">
        <v>5</v>
      </c>
      <c r="E13" s="71" t="s">
        <v>4</v>
      </c>
      <c r="F13" s="71" t="s">
        <v>5</v>
      </c>
      <c r="G13" s="71"/>
      <c r="H13" s="69" t="s">
        <v>3</v>
      </c>
      <c r="I13" s="71" t="s">
        <v>4</v>
      </c>
      <c r="J13" s="71" t="s">
        <v>5</v>
      </c>
      <c r="K13" s="71" t="s">
        <v>4</v>
      </c>
      <c r="L13" s="71" t="s">
        <v>5</v>
      </c>
      <c r="M13" s="12"/>
    </row>
    <row r="14" spans="1:14" ht="16" x14ac:dyDescent="0.2">
      <c r="A14" s="12"/>
      <c r="B14" s="73" t="s">
        <v>7</v>
      </c>
      <c r="C14" s="68">
        <v>438520</v>
      </c>
      <c r="D14" s="68">
        <v>489977</v>
      </c>
      <c r="E14" s="68">
        <v>103870</v>
      </c>
      <c r="F14" s="68">
        <v>107840</v>
      </c>
      <c r="G14" s="68"/>
      <c r="H14" s="74" t="s">
        <v>250</v>
      </c>
      <c r="I14" s="68">
        <v>1835086</v>
      </c>
      <c r="J14" s="68">
        <v>1441462</v>
      </c>
      <c r="K14" s="68">
        <v>815462</v>
      </c>
      <c r="L14" s="68">
        <v>482400</v>
      </c>
      <c r="M14" s="12"/>
    </row>
    <row r="15" spans="1:14" s="37" customFormat="1" ht="16" x14ac:dyDescent="0.2">
      <c r="A15" s="12"/>
      <c r="B15" s="73" t="s">
        <v>7</v>
      </c>
      <c r="C15" s="68">
        <v>284312</v>
      </c>
      <c r="D15" s="68">
        <v>571224</v>
      </c>
      <c r="E15" s="68">
        <v>96175</v>
      </c>
      <c r="F15" s="68">
        <v>62404</v>
      </c>
      <c r="G15" s="68"/>
      <c r="H15" s="74" t="s">
        <v>250</v>
      </c>
      <c r="I15" s="68">
        <v>1952993</v>
      </c>
      <c r="J15" s="68">
        <v>1554293</v>
      </c>
      <c r="K15" s="68">
        <v>541606</v>
      </c>
      <c r="L15" s="68">
        <v>604593</v>
      </c>
      <c r="M15" s="12"/>
      <c r="N15" s="1"/>
    </row>
    <row r="16" spans="1:14" ht="16" x14ac:dyDescent="0.2">
      <c r="A16" s="12" t="s">
        <v>8</v>
      </c>
      <c r="B16" s="75" t="s">
        <v>7</v>
      </c>
      <c r="C16" s="76">
        <f>C14/100000</f>
        <v>4.3852000000000002</v>
      </c>
      <c r="D16" s="76">
        <f t="shared" ref="D16:F16" si="3">D14/100000</f>
        <v>4.8997700000000002</v>
      </c>
      <c r="E16" s="76">
        <f t="shared" si="3"/>
        <v>1.0387</v>
      </c>
      <c r="F16" s="76">
        <f t="shared" si="3"/>
        <v>1.0784</v>
      </c>
      <c r="G16" s="68"/>
      <c r="H16" s="74" t="s">
        <v>250</v>
      </c>
      <c r="I16" s="76">
        <f>I14/100000</f>
        <v>18.350860000000001</v>
      </c>
      <c r="J16" s="76">
        <f t="shared" ref="J16:L16" si="4">J14/100000</f>
        <v>14.414619999999999</v>
      </c>
      <c r="K16" s="76">
        <f t="shared" si="4"/>
        <v>8.1546199999999995</v>
      </c>
      <c r="L16" s="76">
        <f t="shared" si="4"/>
        <v>4.8239999999999998</v>
      </c>
      <c r="M16" s="12"/>
    </row>
    <row r="17" spans="1:14" ht="16" x14ac:dyDescent="0.2">
      <c r="A17" s="12"/>
      <c r="B17" s="73" t="s">
        <v>7</v>
      </c>
      <c r="C17" s="77">
        <f>C15/100000</f>
        <v>2.8431199999999999</v>
      </c>
      <c r="D17" s="77">
        <f t="shared" ref="D17:F17" si="5">D15/100000</f>
        <v>5.7122400000000004</v>
      </c>
      <c r="E17" s="77">
        <f t="shared" si="5"/>
        <v>0.96174999999999999</v>
      </c>
      <c r="F17" s="77">
        <f t="shared" si="5"/>
        <v>0.62404000000000004</v>
      </c>
      <c r="G17" s="68"/>
      <c r="H17" s="74" t="s">
        <v>250</v>
      </c>
      <c r="I17" s="77">
        <f>I15/100000</f>
        <v>19.52993</v>
      </c>
      <c r="J17" s="77">
        <f t="shared" ref="J17:L17" si="6">J15/100000</f>
        <v>15.54293</v>
      </c>
      <c r="K17" s="77">
        <f t="shared" si="6"/>
        <v>5.4160599999999999</v>
      </c>
      <c r="L17" s="77">
        <f t="shared" si="6"/>
        <v>6.0459300000000002</v>
      </c>
      <c r="M17" s="12"/>
    </row>
    <row r="18" spans="1:14" ht="17" thickBot="1" x14ac:dyDescent="0.25">
      <c r="A18" s="78"/>
      <c r="B18" s="99"/>
      <c r="C18" s="100"/>
      <c r="D18" s="100"/>
      <c r="E18" s="100"/>
      <c r="F18" s="100"/>
      <c r="G18" s="100"/>
      <c r="H18" s="101"/>
      <c r="I18" s="100"/>
      <c r="J18" s="100"/>
      <c r="K18" s="100"/>
      <c r="L18" s="100"/>
      <c r="M18" s="12"/>
    </row>
    <row r="19" spans="1:14" ht="19" thickTop="1" x14ac:dyDescent="0.2">
      <c r="A19" s="88" t="s">
        <v>10</v>
      </c>
      <c r="B19" s="102"/>
      <c r="C19" s="234" t="s">
        <v>1</v>
      </c>
      <c r="D19" s="234"/>
      <c r="E19" s="234" t="s">
        <v>2</v>
      </c>
      <c r="F19" s="234"/>
      <c r="G19" s="93"/>
      <c r="H19" s="94"/>
      <c r="I19" s="234" t="s">
        <v>1</v>
      </c>
      <c r="J19" s="234"/>
      <c r="K19" s="234" t="s">
        <v>2</v>
      </c>
      <c r="L19" s="234"/>
      <c r="M19" s="70"/>
      <c r="N19" s="37"/>
    </row>
    <row r="20" spans="1:14" ht="16" x14ac:dyDescent="0.2">
      <c r="A20" s="70"/>
      <c r="B20" s="67" t="s">
        <v>3</v>
      </c>
      <c r="C20" s="71" t="s">
        <v>4</v>
      </c>
      <c r="D20" s="71" t="s">
        <v>5</v>
      </c>
      <c r="E20" s="71" t="s">
        <v>4</v>
      </c>
      <c r="F20" s="71" t="s">
        <v>5</v>
      </c>
      <c r="G20" s="71"/>
      <c r="H20" s="69" t="s">
        <v>3</v>
      </c>
      <c r="I20" s="71" t="s">
        <v>4</v>
      </c>
      <c r="J20" s="71" t="s">
        <v>5</v>
      </c>
      <c r="K20" s="71" t="s">
        <v>4</v>
      </c>
      <c r="L20" s="71" t="s">
        <v>5</v>
      </c>
      <c r="M20" s="12"/>
    </row>
    <row r="21" spans="1:14" ht="16" x14ac:dyDescent="0.2">
      <c r="A21" s="12"/>
      <c r="B21" s="73" t="s">
        <v>7</v>
      </c>
      <c r="C21" s="68">
        <v>3737960</v>
      </c>
      <c r="D21" s="68">
        <v>4341418</v>
      </c>
      <c r="E21" s="68">
        <v>1543173</v>
      </c>
      <c r="F21" s="68">
        <v>972294</v>
      </c>
      <c r="G21" s="68"/>
      <c r="H21" s="74" t="s">
        <v>250</v>
      </c>
      <c r="I21" s="68">
        <v>1838574</v>
      </c>
      <c r="J21" s="68">
        <v>2259752</v>
      </c>
      <c r="K21" s="68">
        <v>686371</v>
      </c>
      <c r="L21" s="68">
        <v>841460</v>
      </c>
      <c r="M21" s="12"/>
    </row>
    <row r="22" spans="1:14" ht="16" x14ac:dyDescent="0.2">
      <c r="A22" s="12"/>
      <c r="B22" s="73" t="s">
        <v>7</v>
      </c>
      <c r="C22" s="68">
        <v>3614675</v>
      </c>
      <c r="D22" s="68">
        <v>3696901</v>
      </c>
      <c r="E22" s="68">
        <v>1170553</v>
      </c>
      <c r="F22" s="68">
        <v>785522</v>
      </c>
      <c r="G22" s="68"/>
      <c r="H22" s="74" t="s">
        <v>250</v>
      </c>
      <c r="I22" s="68">
        <v>2033510</v>
      </c>
      <c r="J22" s="68">
        <v>2346265</v>
      </c>
      <c r="K22" s="68">
        <v>653726</v>
      </c>
      <c r="L22" s="68">
        <v>563183</v>
      </c>
      <c r="M22" s="12"/>
    </row>
    <row r="23" spans="1:14" ht="16" x14ac:dyDescent="0.2">
      <c r="A23" s="12"/>
      <c r="B23" s="82" t="s">
        <v>11</v>
      </c>
      <c r="C23" s="83">
        <v>21184998</v>
      </c>
      <c r="D23" s="83">
        <v>20338478</v>
      </c>
      <c r="E23" s="83">
        <v>7011712</v>
      </c>
      <c r="F23" s="83">
        <v>5278290</v>
      </c>
      <c r="G23" s="68" t="s">
        <v>12</v>
      </c>
      <c r="H23" s="84" t="s">
        <v>13</v>
      </c>
      <c r="I23" s="83">
        <v>5440846</v>
      </c>
      <c r="J23" s="83">
        <v>7710895</v>
      </c>
      <c r="K23" s="83">
        <v>6476721</v>
      </c>
      <c r="L23" s="83">
        <v>9336681</v>
      </c>
      <c r="M23" s="12" t="s">
        <v>12</v>
      </c>
    </row>
    <row r="24" spans="1:14" s="37" customFormat="1" ht="16" x14ac:dyDescent="0.2">
      <c r="A24" s="12" t="s">
        <v>8</v>
      </c>
      <c r="B24" s="75" t="s">
        <v>7</v>
      </c>
      <c r="C24" s="76">
        <f>C21/100000</f>
        <v>37.379600000000003</v>
      </c>
      <c r="D24" s="76">
        <f t="shared" ref="D24:F26" si="7">D21/100000</f>
        <v>43.414180000000002</v>
      </c>
      <c r="E24" s="76">
        <f t="shared" si="7"/>
        <v>15.43173</v>
      </c>
      <c r="F24" s="76">
        <f t="shared" si="7"/>
        <v>9.7229399999999995</v>
      </c>
      <c r="G24" s="68"/>
      <c r="H24" s="74" t="s">
        <v>250</v>
      </c>
      <c r="I24" s="76">
        <f>I21/100000</f>
        <v>18.385739999999998</v>
      </c>
      <c r="J24" s="76">
        <f t="shared" ref="J24:L24" si="8">J21/100000</f>
        <v>22.597519999999999</v>
      </c>
      <c r="K24" s="76">
        <f t="shared" si="8"/>
        <v>6.8637100000000002</v>
      </c>
      <c r="L24" s="76">
        <f t="shared" si="8"/>
        <v>8.4146000000000001</v>
      </c>
      <c r="M24" s="12"/>
      <c r="N24" s="1"/>
    </row>
    <row r="25" spans="1:14" ht="16" x14ac:dyDescent="0.2">
      <c r="A25" s="12"/>
      <c r="B25" s="73" t="s">
        <v>7</v>
      </c>
      <c r="C25" s="77">
        <f>C22/100000</f>
        <v>36.146749999999997</v>
      </c>
      <c r="D25" s="77">
        <f t="shared" si="7"/>
        <v>36.969009999999997</v>
      </c>
      <c r="E25" s="77">
        <f t="shared" si="7"/>
        <v>11.70553</v>
      </c>
      <c r="F25" s="77">
        <f t="shared" si="7"/>
        <v>7.8552200000000001</v>
      </c>
      <c r="G25" s="68"/>
      <c r="H25" s="74" t="s">
        <v>250</v>
      </c>
      <c r="I25" s="77">
        <f>I22/100000</f>
        <v>20.335100000000001</v>
      </c>
      <c r="J25" s="77">
        <f t="shared" ref="J25:L25" si="9">J22/100000</f>
        <v>23.46265</v>
      </c>
      <c r="K25" s="77">
        <f t="shared" si="9"/>
        <v>6.5372599999999998</v>
      </c>
      <c r="L25" s="77">
        <f t="shared" si="9"/>
        <v>5.6318299999999999</v>
      </c>
      <c r="M25" s="12"/>
    </row>
    <row r="26" spans="1:14" ht="16" x14ac:dyDescent="0.2">
      <c r="A26" s="12"/>
      <c r="B26" s="82" t="s">
        <v>11</v>
      </c>
      <c r="C26" s="85">
        <f>C23/100000</f>
        <v>211.84997999999999</v>
      </c>
      <c r="D26" s="85">
        <f t="shared" si="7"/>
        <v>203.38478000000001</v>
      </c>
      <c r="E26" s="85">
        <f t="shared" si="7"/>
        <v>70.11712</v>
      </c>
      <c r="F26" s="85">
        <f t="shared" si="7"/>
        <v>52.782899999999998</v>
      </c>
      <c r="G26" s="68" t="s">
        <v>12</v>
      </c>
      <c r="H26" s="84" t="s">
        <v>13</v>
      </c>
      <c r="I26" s="85">
        <f>I23/100000</f>
        <v>54.408459999999998</v>
      </c>
      <c r="J26" s="85">
        <f t="shared" ref="J26:L26" si="10">J23/100000</f>
        <v>77.108949999999993</v>
      </c>
      <c r="K26" s="85">
        <f t="shared" si="10"/>
        <v>64.767210000000006</v>
      </c>
      <c r="L26" s="85">
        <f t="shared" si="10"/>
        <v>93.366810000000001</v>
      </c>
      <c r="M26" s="12" t="s">
        <v>12</v>
      </c>
    </row>
    <row r="27" spans="1:14" ht="17" thickBot="1" x14ac:dyDescent="0.25">
      <c r="A27" s="78"/>
      <c r="B27" s="79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12"/>
    </row>
    <row r="28" spans="1:14" ht="15" thickTop="1" x14ac:dyDescent="0.15">
      <c r="A28" s="34"/>
      <c r="C28" s="233"/>
      <c r="D28" s="233"/>
      <c r="E28" s="233"/>
      <c r="F28" s="233"/>
      <c r="I28" s="233"/>
      <c r="J28" s="233"/>
      <c r="K28" s="233"/>
      <c r="L28" s="233"/>
      <c r="M28" s="37"/>
      <c r="N28" s="37"/>
    </row>
    <row r="29" spans="1:14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4" x14ac:dyDescent="0.15">
      <c r="B30" s="38"/>
      <c r="C30" s="26"/>
      <c r="D30" s="26"/>
      <c r="E30" s="26"/>
      <c r="F30" s="26"/>
      <c r="H30" s="39"/>
      <c r="I30" s="26"/>
      <c r="J30" s="26"/>
      <c r="K30" s="26"/>
      <c r="L30" s="26"/>
    </row>
    <row r="33" spans="1:14" s="37" customFormat="1" x14ac:dyDescent="0.15">
      <c r="A33" s="1"/>
      <c r="B33" s="40"/>
      <c r="C33" s="16"/>
      <c r="D33" s="16"/>
      <c r="E33" s="16"/>
      <c r="F33" s="16"/>
      <c r="G33" s="16"/>
      <c r="H33" s="36"/>
      <c r="I33" s="16"/>
      <c r="J33" s="16"/>
      <c r="K33" s="16"/>
      <c r="L33" s="16"/>
      <c r="M33" s="1"/>
      <c r="N33" s="1"/>
    </row>
    <row r="37" spans="1:14" x14ac:dyDescent="0.15">
      <c r="M37" s="37"/>
      <c r="N37" s="37"/>
    </row>
    <row r="40" spans="1:14" s="37" customFormat="1" x14ac:dyDescent="0.15">
      <c r="A40" s="1"/>
      <c r="B40" s="33"/>
      <c r="C40" s="16"/>
      <c r="D40" s="16"/>
      <c r="E40" s="16"/>
      <c r="F40" s="16"/>
      <c r="G40" s="16"/>
      <c r="H40" s="36"/>
      <c r="I40" s="16"/>
      <c r="J40" s="16"/>
      <c r="K40" s="16"/>
      <c r="L40" s="16"/>
      <c r="M40" s="1"/>
      <c r="N40" s="1"/>
    </row>
    <row r="44" spans="1:14" x14ac:dyDescent="0.15">
      <c r="M44" s="37"/>
      <c r="N44" s="37"/>
    </row>
    <row r="49" spans="1:14" s="37" customFormat="1" x14ac:dyDescent="0.15">
      <c r="A49" s="1"/>
      <c r="B49" s="33"/>
      <c r="C49" s="16"/>
      <c r="D49" s="16"/>
      <c r="E49" s="16"/>
      <c r="F49" s="16"/>
      <c r="G49" s="16"/>
      <c r="H49" s="36"/>
      <c r="I49" s="16"/>
      <c r="J49" s="16"/>
      <c r="K49" s="16"/>
      <c r="L49" s="16"/>
      <c r="M49" s="1"/>
      <c r="N49" s="1"/>
    </row>
    <row r="53" spans="1:14" x14ac:dyDescent="0.15">
      <c r="M53" s="37"/>
      <c r="N53" s="37"/>
    </row>
    <row r="58" spans="1:14" s="37" customFormat="1" x14ac:dyDescent="0.15">
      <c r="A58" s="1"/>
      <c r="B58" s="33"/>
      <c r="C58" s="16"/>
      <c r="D58" s="16"/>
      <c r="E58" s="16"/>
      <c r="F58" s="16"/>
      <c r="G58" s="16"/>
      <c r="H58" s="36"/>
      <c r="I58" s="16"/>
      <c r="J58" s="16"/>
      <c r="K58" s="16"/>
      <c r="L58" s="16"/>
      <c r="M58" s="1"/>
      <c r="N58" s="1"/>
    </row>
    <row r="62" spans="1:14" x14ac:dyDescent="0.15">
      <c r="M62" s="37"/>
      <c r="N62" s="37"/>
    </row>
    <row r="67" spans="1:14" s="37" customFormat="1" x14ac:dyDescent="0.15">
      <c r="A67" s="1"/>
      <c r="B67" s="33"/>
      <c r="C67" s="16"/>
      <c r="D67" s="16"/>
      <c r="E67" s="16"/>
      <c r="F67" s="16"/>
      <c r="G67" s="16"/>
      <c r="H67" s="36"/>
      <c r="I67" s="16"/>
      <c r="J67" s="16"/>
      <c r="K67" s="16"/>
      <c r="L67" s="16"/>
      <c r="M67" s="1"/>
      <c r="N67" s="1"/>
    </row>
    <row r="71" spans="1:14" x14ac:dyDescent="0.15">
      <c r="M71" s="37"/>
      <c r="N71" s="37"/>
    </row>
  </sheetData>
  <mergeCells count="17">
    <mergeCell ref="I12:J12"/>
    <mergeCell ref="K12:L12"/>
    <mergeCell ref="A2:M3"/>
    <mergeCell ref="C28:D28"/>
    <mergeCell ref="E28:F28"/>
    <mergeCell ref="I28:J28"/>
    <mergeCell ref="K28:L28"/>
    <mergeCell ref="C5:D5"/>
    <mergeCell ref="E5:F5"/>
    <mergeCell ref="I5:J5"/>
    <mergeCell ref="K5:L5"/>
    <mergeCell ref="C19:D19"/>
    <mergeCell ref="E19:F19"/>
    <mergeCell ref="I19:J19"/>
    <mergeCell ref="K19:L19"/>
    <mergeCell ref="C12:D12"/>
    <mergeCell ref="E12:F12"/>
  </mergeCells>
  <pageMargins left="0.7" right="0.7" top="0.75" bottom="0.75" header="0.3" footer="0.3"/>
  <pageSetup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833-5C9F-8143-9849-B4697E187744}">
  <dimension ref="A1:DJ233"/>
  <sheetViews>
    <sheetView zoomScaleNormal="100" workbookViewId="0">
      <selection activeCell="Q53" sqref="Q53"/>
    </sheetView>
  </sheetViews>
  <sheetFormatPr baseColWidth="10" defaultColWidth="8.6640625" defaultRowHeight="13" x14ac:dyDescent="0.15"/>
  <cols>
    <col min="1" max="1" width="12.83203125" style="3" customWidth="1"/>
    <col min="2" max="2" width="10.83203125" style="202" customWidth="1"/>
    <col min="3" max="13" width="17.5" style="2" customWidth="1"/>
    <col min="14" max="19" width="17.5" style="3" customWidth="1"/>
    <col min="20" max="16384" width="8.6640625" style="3"/>
  </cols>
  <sheetData>
    <row r="1" spans="1:114" x14ac:dyDescent="0.15">
      <c r="B1" s="263" t="s">
        <v>308</v>
      </c>
      <c r="C1" s="263"/>
      <c r="D1" s="263"/>
      <c r="E1" s="263"/>
      <c r="F1" s="263"/>
      <c r="G1" s="263"/>
      <c r="H1" s="263"/>
      <c r="I1" s="263"/>
      <c r="J1" s="263"/>
    </row>
    <row r="2" spans="1:114" x14ac:dyDescent="0.15">
      <c r="B2" s="263"/>
      <c r="C2" s="263"/>
      <c r="D2" s="263"/>
      <c r="E2" s="263"/>
      <c r="F2" s="263"/>
      <c r="G2" s="263"/>
      <c r="H2" s="263"/>
      <c r="I2" s="263"/>
      <c r="J2" s="263"/>
    </row>
    <row r="3" spans="1:114" ht="20" x14ac:dyDescent="0.2">
      <c r="B3" s="200"/>
      <c r="C3" s="96"/>
      <c r="D3" s="96"/>
      <c r="E3" s="96"/>
      <c r="F3" s="96"/>
      <c r="G3" s="96"/>
      <c r="H3" s="96"/>
      <c r="I3" s="96"/>
      <c r="J3" s="96"/>
    </row>
    <row r="4" spans="1:114" ht="20" x14ac:dyDescent="0.2">
      <c r="A4" s="4" t="s">
        <v>20</v>
      </c>
      <c r="B4" s="201"/>
    </row>
    <row r="5" spans="1:114" ht="18" x14ac:dyDescent="0.2">
      <c r="M5" s="163"/>
    </row>
    <row r="6" spans="1:114" ht="18" x14ac:dyDescent="0.2">
      <c r="A6" s="86"/>
      <c r="B6" s="203"/>
      <c r="C6" s="163" t="s">
        <v>21</v>
      </c>
      <c r="D6" s="163" t="s">
        <v>22</v>
      </c>
      <c r="E6" s="163" t="s">
        <v>23</v>
      </c>
      <c r="F6" s="163" t="s">
        <v>24</v>
      </c>
      <c r="G6" s="163" t="s">
        <v>25</v>
      </c>
      <c r="H6" s="163" t="s">
        <v>26</v>
      </c>
      <c r="I6" s="163" t="s">
        <v>27</v>
      </c>
      <c r="J6" s="163" t="s">
        <v>28</v>
      </c>
      <c r="K6" s="163" t="s">
        <v>29</v>
      </c>
      <c r="L6" s="163"/>
      <c r="M6" s="163"/>
    </row>
    <row r="7" spans="1:114" ht="18" x14ac:dyDescent="0.2">
      <c r="A7" s="86"/>
      <c r="B7" s="203"/>
      <c r="C7" s="163" t="s">
        <v>18</v>
      </c>
      <c r="D7" s="163" t="s">
        <v>19</v>
      </c>
      <c r="E7" s="163" t="s">
        <v>30</v>
      </c>
      <c r="F7" s="163" t="s">
        <v>31</v>
      </c>
      <c r="G7" s="163" t="s">
        <v>32</v>
      </c>
      <c r="H7" s="163" t="s">
        <v>33</v>
      </c>
      <c r="I7" s="163" t="s">
        <v>34</v>
      </c>
      <c r="J7" s="163" t="s">
        <v>35</v>
      </c>
      <c r="K7" s="163" t="s">
        <v>36</v>
      </c>
      <c r="L7" s="163"/>
      <c r="M7" s="163"/>
    </row>
    <row r="8" spans="1:114" ht="18" x14ac:dyDescent="0.2">
      <c r="A8" s="86" t="s">
        <v>37</v>
      </c>
      <c r="B8" s="203"/>
      <c r="C8" s="163" t="s">
        <v>38</v>
      </c>
      <c r="D8" s="163" t="s">
        <v>39</v>
      </c>
      <c r="E8" s="163" t="s">
        <v>40</v>
      </c>
      <c r="F8" s="163" t="s">
        <v>41</v>
      </c>
      <c r="G8" s="163" t="s">
        <v>42</v>
      </c>
      <c r="H8" s="163" t="s">
        <v>43</v>
      </c>
      <c r="I8" s="163" t="s">
        <v>44</v>
      </c>
      <c r="J8" s="163" t="s">
        <v>45</v>
      </c>
      <c r="K8" s="163" t="s">
        <v>46</v>
      </c>
      <c r="L8" s="163"/>
      <c r="M8" s="163"/>
    </row>
    <row r="9" spans="1:114" ht="18" x14ac:dyDescent="0.2">
      <c r="A9" s="86" t="s">
        <v>47</v>
      </c>
      <c r="B9" s="203"/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0</v>
      </c>
      <c r="L9" s="163"/>
      <c r="M9" s="163"/>
    </row>
    <row r="10" spans="1:114" ht="18" x14ac:dyDescent="0.2">
      <c r="A10" s="86"/>
      <c r="B10" s="203"/>
      <c r="C10" s="163"/>
      <c r="D10" s="163"/>
      <c r="E10" s="163"/>
      <c r="F10" s="163"/>
      <c r="G10" s="163"/>
      <c r="H10" s="163"/>
      <c r="I10" s="163"/>
      <c r="J10" s="163"/>
      <c r="K10" s="163"/>
      <c r="L10" s="86"/>
      <c r="M10" s="163"/>
    </row>
    <row r="11" spans="1:114" ht="18" x14ac:dyDescent="0.2">
      <c r="A11" s="86" t="s">
        <v>48</v>
      </c>
      <c r="B11" s="203"/>
      <c r="C11" s="163">
        <v>51721336</v>
      </c>
      <c r="D11" s="163">
        <v>46816372</v>
      </c>
      <c r="E11" s="163">
        <v>0</v>
      </c>
      <c r="F11" s="163">
        <v>0</v>
      </c>
      <c r="G11" s="163">
        <v>0</v>
      </c>
      <c r="H11" s="163">
        <v>0</v>
      </c>
      <c r="I11" s="163">
        <v>0</v>
      </c>
      <c r="J11" s="163">
        <v>0</v>
      </c>
      <c r="K11" s="163">
        <v>0</v>
      </c>
      <c r="L11" s="86"/>
      <c r="M11" s="163"/>
    </row>
    <row r="12" spans="1:114" ht="18" x14ac:dyDescent="0.2">
      <c r="A12" s="86" t="s">
        <v>49</v>
      </c>
      <c r="B12" s="203"/>
      <c r="C12" s="163">
        <v>341046112</v>
      </c>
      <c r="D12" s="163">
        <v>123097520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86"/>
      <c r="M12" s="163"/>
    </row>
    <row r="13" spans="1:114" ht="18" x14ac:dyDescent="0.2">
      <c r="A13" s="86" t="s">
        <v>50</v>
      </c>
      <c r="B13" s="203"/>
      <c r="C13" s="163">
        <v>104425296</v>
      </c>
      <c r="D13" s="163">
        <v>95260320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86"/>
      <c r="M13" s="163"/>
    </row>
    <row r="14" spans="1:114" s="5" customFormat="1" ht="18" x14ac:dyDescent="0.2">
      <c r="A14" s="86"/>
      <c r="B14" s="203"/>
      <c r="C14" s="163"/>
      <c r="D14" s="163"/>
      <c r="E14" s="163"/>
      <c r="F14" s="163"/>
      <c r="G14" s="163"/>
      <c r="H14" s="163"/>
      <c r="I14" s="163"/>
      <c r="J14" s="86"/>
      <c r="K14" s="163"/>
      <c r="L14" s="86"/>
      <c r="M14" s="16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</row>
    <row r="15" spans="1:114" ht="18" x14ac:dyDescent="0.2">
      <c r="A15" s="86" t="s">
        <v>51</v>
      </c>
      <c r="B15" s="203"/>
      <c r="C15" s="163">
        <v>60028684</v>
      </c>
      <c r="D15" s="163">
        <v>71541096</v>
      </c>
      <c r="E15" s="163">
        <v>0</v>
      </c>
      <c r="F15" s="163">
        <v>0</v>
      </c>
      <c r="G15" s="163">
        <v>0</v>
      </c>
      <c r="H15" s="163">
        <v>0</v>
      </c>
      <c r="I15" s="163">
        <v>0</v>
      </c>
      <c r="J15" s="163">
        <v>0</v>
      </c>
      <c r="K15" s="163">
        <v>0</v>
      </c>
      <c r="L15" s="86"/>
      <c r="M15" s="163"/>
    </row>
    <row r="16" spans="1:114" ht="18" x14ac:dyDescent="0.2">
      <c r="A16" s="86" t="s">
        <v>52</v>
      </c>
      <c r="B16" s="203"/>
      <c r="C16" s="163">
        <v>87900976</v>
      </c>
      <c r="D16" s="163">
        <v>100697112</v>
      </c>
      <c r="E16" s="163">
        <v>0</v>
      </c>
      <c r="F16" s="163">
        <v>0</v>
      </c>
      <c r="G16" s="163">
        <v>0</v>
      </c>
      <c r="H16" s="163">
        <v>0</v>
      </c>
      <c r="I16" s="163">
        <v>0</v>
      </c>
      <c r="J16" s="163">
        <v>0</v>
      </c>
      <c r="K16" s="163">
        <v>0</v>
      </c>
      <c r="L16" s="86"/>
      <c r="M16" s="16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3" ht="18" x14ac:dyDescent="0.2">
      <c r="A17" s="164" t="s">
        <v>53</v>
      </c>
      <c r="B17" s="204"/>
      <c r="C17" s="165">
        <v>189758336</v>
      </c>
      <c r="D17" s="165">
        <v>106892344</v>
      </c>
      <c r="E17" s="165">
        <v>0</v>
      </c>
      <c r="F17" s="165">
        <v>0</v>
      </c>
      <c r="G17" s="165">
        <v>0</v>
      </c>
      <c r="H17" s="165">
        <v>0</v>
      </c>
      <c r="I17" s="165">
        <v>0</v>
      </c>
      <c r="J17" s="165">
        <v>0</v>
      </c>
      <c r="K17" s="165">
        <v>0</v>
      </c>
      <c r="L17" s="164"/>
      <c r="M17" s="163"/>
    </row>
    <row r="18" spans="1:13" ht="18" x14ac:dyDescent="0.2">
      <c r="A18" s="86"/>
      <c r="B18" s="20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</row>
    <row r="19" spans="1:13" ht="18" x14ac:dyDescent="0.2">
      <c r="A19" s="86"/>
      <c r="B19" s="20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</row>
    <row r="20" spans="1:13" ht="18" x14ac:dyDescent="0.2">
      <c r="A20" s="86" t="s">
        <v>54</v>
      </c>
      <c r="B20" s="203" t="s">
        <v>55</v>
      </c>
      <c r="C20" s="163">
        <f t="shared" ref="C20:J20" si="0">AVERAGE(C15:C17)</f>
        <v>112562665.33333333</v>
      </c>
      <c r="D20" s="163">
        <f t="shared" si="0"/>
        <v>93043517.333333328</v>
      </c>
      <c r="E20" s="163">
        <f t="shared" si="0"/>
        <v>0</v>
      </c>
      <c r="F20" s="163">
        <f t="shared" si="0"/>
        <v>0</v>
      </c>
      <c r="G20" s="163">
        <f t="shared" si="0"/>
        <v>0</v>
      </c>
      <c r="H20" s="163">
        <f t="shared" si="0"/>
        <v>0</v>
      </c>
      <c r="I20" s="163">
        <f t="shared" si="0"/>
        <v>0</v>
      </c>
      <c r="J20" s="163">
        <f t="shared" si="0"/>
        <v>0</v>
      </c>
      <c r="K20" s="163">
        <f>AVERAGE(K15:K17)</f>
        <v>0</v>
      </c>
      <c r="L20" s="163"/>
      <c r="M20" s="163"/>
    </row>
    <row r="21" spans="1:13" ht="18" x14ac:dyDescent="0.2">
      <c r="A21" s="86"/>
      <c r="B21" s="203"/>
      <c r="C21" s="163">
        <f t="shared" ref="C21:J21" si="1">STDEV(C15:C17)/SQRT(COUNT(C15:C17))</f>
        <v>39427548.924538627</v>
      </c>
      <c r="D21" s="163">
        <f t="shared" si="1"/>
        <v>10898942.108917391</v>
      </c>
      <c r="E21" s="163">
        <f t="shared" si="1"/>
        <v>0</v>
      </c>
      <c r="F21" s="163">
        <f t="shared" si="1"/>
        <v>0</v>
      </c>
      <c r="G21" s="163">
        <f t="shared" si="1"/>
        <v>0</v>
      </c>
      <c r="H21" s="163">
        <f t="shared" si="1"/>
        <v>0</v>
      </c>
      <c r="I21" s="163">
        <f t="shared" si="1"/>
        <v>0</v>
      </c>
      <c r="J21" s="163">
        <f t="shared" si="1"/>
        <v>0</v>
      </c>
      <c r="K21" s="163">
        <f>STDEV(K15:K17)/SQRT(COUNT(K15:K17))</f>
        <v>0</v>
      </c>
      <c r="L21" s="163"/>
      <c r="M21" s="163"/>
    </row>
    <row r="22" spans="1:13" ht="18" x14ac:dyDescent="0.2">
      <c r="A22" s="86"/>
      <c r="B22" s="20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</row>
    <row r="23" spans="1:13" ht="18" x14ac:dyDescent="0.2">
      <c r="A23" s="86"/>
      <c r="B23" s="20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</row>
    <row r="24" spans="1:13" ht="18" x14ac:dyDescent="0.2">
      <c r="A24" s="86" t="s">
        <v>56</v>
      </c>
      <c r="B24" s="203" t="s">
        <v>55</v>
      </c>
      <c r="C24" s="163">
        <f t="shared" ref="C24:J24" si="2">AVERAGE(C11:C13)</f>
        <v>165730914.66666666</v>
      </c>
      <c r="D24" s="163">
        <f t="shared" si="2"/>
        <v>88391404</v>
      </c>
      <c r="E24" s="163">
        <f t="shared" si="2"/>
        <v>0</v>
      </c>
      <c r="F24" s="163">
        <f t="shared" si="2"/>
        <v>0</v>
      </c>
      <c r="G24" s="163">
        <f t="shared" si="2"/>
        <v>0</v>
      </c>
      <c r="H24" s="163">
        <f t="shared" si="2"/>
        <v>0</v>
      </c>
      <c r="I24" s="163">
        <f t="shared" si="2"/>
        <v>0</v>
      </c>
      <c r="J24" s="163">
        <f t="shared" si="2"/>
        <v>0</v>
      </c>
      <c r="K24" s="163">
        <f>AVERAGE(K11:K13)</f>
        <v>0</v>
      </c>
      <c r="L24" s="163"/>
      <c r="M24" s="163"/>
    </row>
    <row r="25" spans="1:13" ht="18" x14ac:dyDescent="0.2">
      <c r="A25" s="86"/>
      <c r="B25" s="203"/>
      <c r="C25" s="163">
        <f t="shared" ref="C25:J25" si="3">STDEV(C11:C13)/SQRT(COUNT(C11:C13))</f>
        <v>88968141.604995534</v>
      </c>
      <c r="D25" s="163">
        <f t="shared" si="3"/>
        <v>22286691.77118016</v>
      </c>
      <c r="E25" s="163">
        <f t="shared" si="3"/>
        <v>0</v>
      </c>
      <c r="F25" s="163">
        <f t="shared" si="3"/>
        <v>0</v>
      </c>
      <c r="G25" s="163">
        <f t="shared" si="3"/>
        <v>0</v>
      </c>
      <c r="H25" s="163">
        <f t="shared" si="3"/>
        <v>0</v>
      </c>
      <c r="I25" s="163">
        <f t="shared" si="3"/>
        <v>0</v>
      </c>
      <c r="J25" s="163">
        <f t="shared" si="3"/>
        <v>0</v>
      </c>
      <c r="K25" s="163">
        <f>STDEV(K11:K13)/SQRT(COUNT(K11:K13))</f>
        <v>0</v>
      </c>
      <c r="L25" s="163"/>
      <c r="M25" s="163"/>
    </row>
    <row r="26" spans="1:13" ht="18" x14ac:dyDescent="0.2">
      <c r="A26" s="86"/>
      <c r="B26" s="20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</row>
    <row r="27" spans="1:13" ht="18" x14ac:dyDescent="0.2">
      <c r="A27" s="93" t="s">
        <v>57</v>
      </c>
      <c r="B27" s="205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 t="s">
        <v>67</v>
      </c>
    </row>
    <row r="28" spans="1:13" ht="18" x14ac:dyDescent="0.2">
      <c r="A28" s="86"/>
      <c r="B28" s="203"/>
      <c r="C28" s="163" t="s">
        <v>58</v>
      </c>
      <c r="D28" s="163" t="s">
        <v>59</v>
      </c>
      <c r="E28" s="163" t="s">
        <v>60</v>
      </c>
      <c r="F28" s="163" t="s">
        <v>61</v>
      </c>
      <c r="G28" s="163" t="s">
        <v>24</v>
      </c>
      <c r="H28" s="163" t="s">
        <v>62</v>
      </c>
      <c r="I28" s="163" t="s">
        <v>63</v>
      </c>
      <c r="J28" s="163" t="s">
        <v>64</v>
      </c>
      <c r="K28" s="163" t="s">
        <v>65</v>
      </c>
      <c r="L28" s="163" t="s">
        <v>66</v>
      </c>
      <c r="M28" s="163" t="s">
        <v>70</v>
      </c>
    </row>
    <row r="29" spans="1:13" ht="18" x14ac:dyDescent="0.2">
      <c r="A29" s="86"/>
      <c r="B29" s="203"/>
      <c r="C29" s="163"/>
      <c r="D29" s="163"/>
      <c r="E29" s="163"/>
      <c r="F29" s="163"/>
      <c r="G29" s="163"/>
      <c r="H29" s="163"/>
      <c r="I29" s="163"/>
      <c r="J29" s="163"/>
      <c r="K29" s="163" t="s">
        <v>68</v>
      </c>
      <c r="L29" s="163" t="s">
        <v>69</v>
      </c>
      <c r="M29" s="163" t="s">
        <v>80</v>
      </c>
    </row>
    <row r="30" spans="1:13" ht="18" x14ac:dyDescent="0.2">
      <c r="A30" s="86"/>
      <c r="B30" s="203"/>
      <c r="C30" s="163" t="s">
        <v>71</v>
      </c>
      <c r="D30" s="163" t="s">
        <v>72</v>
      </c>
      <c r="E30" s="163" t="s">
        <v>73</v>
      </c>
      <c r="F30" s="163" t="s">
        <v>74</v>
      </c>
      <c r="G30" s="163" t="s">
        <v>31</v>
      </c>
      <c r="H30" s="163" t="s">
        <v>75</v>
      </c>
      <c r="I30" s="163" t="s">
        <v>76</v>
      </c>
      <c r="J30" s="163" t="s">
        <v>77</v>
      </c>
      <c r="K30" s="163" t="s">
        <v>78</v>
      </c>
      <c r="L30" s="163" t="s">
        <v>79</v>
      </c>
      <c r="M30" s="163" t="s">
        <v>90</v>
      </c>
    </row>
    <row r="31" spans="1:13" ht="18" x14ac:dyDescent="0.2">
      <c r="A31" s="86" t="s">
        <v>37</v>
      </c>
      <c r="B31" s="203"/>
      <c r="C31" s="163" t="s">
        <v>81</v>
      </c>
      <c r="D31" s="163" t="s">
        <v>82</v>
      </c>
      <c r="E31" s="163" t="s">
        <v>83</v>
      </c>
      <c r="F31" s="163" t="s">
        <v>84</v>
      </c>
      <c r="G31" s="163" t="s">
        <v>41</v>
      </c>
      <c r="H31" s="163" t="s">
        <v>85</v>
      </c>
      <c r="I31" s="163" t="s">
        <v>86</v>
      </c>
      <c r="J31" s="163" t="s">
        <v>87</v>
      </c>
      <c r="K31" s="163" t="s">
        <v>88</v>
      </c>
      <c r="L31" s="163" t="s">
        <v>89</v>
      </c>
      <c r="M31" s="163"/>
    </row>
    <row r="32" spans="1:13" ht="18" x14ac:dyDescent="0.2">
      <c r="A32" s="86" t="s">
        <v>47</v>
      </c>
      <c r="B32" s="20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87">
        <v>0</v>
      </c>
    </row>
    <row r="33" spans="1:114" ht="18" x14ac:dyDescent="0.2">
      <c r="A33" s="86" t="s">
        <v>48</v>
      </c>
      <c r="B33" s="203">
        <v>1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  <c r="I33" s="87">
        <v>0</v>
      </c>
      <c r="J33" s="87">
        <v>0</v>
      </c>
      <c r="K33" s="87">
        <v>38110256</v>
      </c>
      <c r="L33" s="87">
        <v>7370489</v>
      </c>
      <c r="M33" s="87">
        <v>41600864</v>
      </c>
    </row>
    <row r="34" spans="1:114" ht="18" x14ac:dyDescent="0.2">
      <c r="A34" s="86" t="s">
        <v>49</v>
      </c>
      <c r="B34" s="203">
        <v>2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0</v>
      </c>
      <c r="J34" s="87">
        <v>0</v>
      </c>
      <c r="K34" s="87">
        <v>290212480</v>
      </c>
      <c r="L34" s="87">
        <v>69092472</v>
      </c>
      <c r="M34" s="87">
        <v>14349289</v>
      </c>
    </row>
    <row r="35" spans="1:114" ht="18" x14ac:dyDescent="0.2">
      <c r="A35" s="86" t="s">
        <v>50</v>
      </c>
      <c r="B35" s="203">
        <v>3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198464240</v>
      </c>
      <c r="L35" s="87">
        <v>30467246</v>
      </c>
      <c r="M35" s="87"/>
      <c r="N35" s="6"/>
    </row>
    <row r="36" spans="1:114" s="5" customFormat="1" ht="18" x14ac:dyDescent="0.2">
      <c r="A36" s="86"/>
      <c r="B36" s="203"/>
      <c r="C36" s="87"/>
      <c r="D36" s="87"/>
      <c r="E36" s="87"/>
      <c r="F36" s="87"/>
      <c r="G36" s="87"/>
      <c r="H36" s="87"/>
      <c r="I36" s="86"/>
      <c r="J36" s="163"/>
      <c r="K36" s="87"/>
      <c r="L36" s="87"/>
      <c r="M36" s="87">
        <v>0</v>
      </c>
      <c r="N36" s="6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</row>
    <row r="37" spans="1:114" ht="18" x14ac:dyDescent="0.2">
      <c r="A37" s="86" t="s">
        <v>51</v>
      </c>
      <c r="B37" s="203">
        <v>1</v>
      </c>
      <c r="C37" s="87">
        <v>0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128724048</v>
      </c>
      <c r="L37" s="87">
        <v>18192082</v>
      </c>
      <c r="M37" s="87">
        <v>7885633.5</v>
      </c>
      <c r="N37" s="6"/>
    </row>
    <row r="38" spans="1:114" ht="18" x14ac:dyDescent="0.2">
      <c r="A38" s="86" t="s">
        <v>52</v>
      </c>
      <c r="B38" s="203">
        <v>2</v>
      </c>
      <c r="C38" s="87">
        <v>0</v>
      </c>
      <c r="D38" s="87">
        <v>0</v>
      </c>
      <c r="E38" s="87">
        <v>0</v>
      </c>
      <c r="F38" s="87">
        <v>0</v>
      </c>
      <c r="G38" s="87">
        <v>0</v>
      </c>
      <c r="H38" s="87">
        <v>0</v>
      </c>
      <c r="I38" s="87">
        <v>0</v>
      </c>
      <c r="J38" s="87">
        <v>0</v>
      </c>
      <c r="K38" s="87">
        <v>102256520</v>
      </c>
      <c r="L38" s="87">
        <v>16244524</v>
      </c>
      <c r="M38" s="166">
        <v>11182868</v>
      </c>
      <c r="N38" s="7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</row>
    <row r="39" spans="1:114" ht="18" x14ac:dyDescent="0.2">
      <c r="A39" s="164" t="s">
        <v>53</v>
      </c>
      <c r="B39" s="204">
        <v>3</v>
      </c>
      <c r="C39" s="166">
        <v>0</v>
      </c>
      <c r="D39" s="166">
        <v>0</v>
      </c>
      <c r="E39" s="166">
        <v>0</v>
      </c>
      <c r="F39" s="166">
        <v>0</v>
      </c>
      <c r="G39" s="166">
        <v>0</v>
      </c>
      <c r="H39" s="166">
        <v>0</v>
      </c>
      <c r="I39" s="166">
        <v>0</v>
      </c>
      <c r="J39" s="166">
        <v>0</v>
      </c>
      <c r="K39" s="166">
        <v>267418112</v>
      </c>
      <c r="L39" s="166">
        <v>51522748</v>
      </c>
      <c r="M39" s="87"/>
      <c r="N39" s="6"/>
    </row>
    <row r="40" spans="1:114" ht="18" x14ac:dyDescent="0.2">
      <c r="A40" s="86"/>
      <c r="B40" s="203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>
        <f>AVERAGE(M36:M38)</f>
        <v>6356167.166666667</v>
      </c>
      <c r="N40" s="6"/>
    </row>
    <row r="41" spans="1:114" ht="18" x14ac:dyDescent="0.2">
      <c r="A41" s="86" t="s">
        <v>54</v>
      </c>
      <c r="B41" s="203" t="s">
        <v>91</v>
      </c>
      <c r="C41" s="87">
        <f t="shared" ref="C41:J41" si="4">AVERAGE(C37:C39)</f>
        <v>0</v>
      </c>
      <c r="D41" s="87">
        <f t="shared" si="4"/>
        <v>0</v>
      </c>
      <c r="E41" s="87">
        <f t="shared" si="4"/>
        <v>0</v>
      </c>
      <c r="F41" s="87">
        <f t="shared" si="4"/>
        <v>0</v>
      </c>
      <c r="G41" s="87">
        <f t="shared" si="4"/>
        <v>0</v>
      </c>
      <c r="H41" s="87">
        <f t="shared" si="4"/>
        <v>0</v>
      </c>
      <c r="I41" s="87">
        <f t="shared" si="4"/>
        <v>0</v>
      </c>
      <c r="J41" s="87">
        <f t="shared" si="4"/>
        <v>0</v>
      </c>
      <c r="K41" s="87">
        <f>AVERAGE(K37:K39)</f>
        <v>166132893.33333334</v>
      </c>
      <c r="L41" s="87">
        <f>AVERAGE(L37:L39)</f>
        <v>28653118</v>
      </c>
      <c r="M41" s="87">
        <f>STDEV(M36:M38)/SQRT(COUNT(M36:M38))</f>
        <v>3317558.571447588</v>
      </c>
      <c r="N41" s="6"/>
    </row>
    <row r="42" spans="1:114" ht="18" x14ac:dyDescent="0.2">
      <c r="A42" s="86"/>
      <c r="B42" s="203" t="s">
        <v>92</v>
      </c>
      <c r="C42" s="87">
        <f t="shared" ref="C42:J42" si="5">STDEV(C37:C39)/SQRT(COUNT(C37:C39))</f>
        <v>0</v>
      </c>
      <c r="D42" s="87">
        <f t="shared" si="5"/>
        <v>0</v>
      </c>
      <c r="E42" s="87">
        <f t="shared" si="5"/>
        <v>0</v>
      </c>
      <c r="F42" s="87">
        <f t="shared" si="5"/>
        <v>0</v>
      </c>
      <c r="G42" s="87">
        <f t="shared" si="5"/>
        <v>0</v>
      </c>
      <c r="H42" s="87">
        <f t="shared" si="5"/>
        <v>0</v>
      </c>
      <c r="I42" s="87">
        <f t="shared" si="5"/>
        <v>0</v>
      </c>
      <c r="J42" s="87">
        <f t="shared" si="5"/>
        <v>0</v>
      </c>
      <c r="K42" s="87">
        <f>STDEV(K37:K39)/SQRT(COUNT(K37:K39))</f>
        <v>51215733.747464627</v>
      </c>
      <c r="L42" s="87">
        <f>STDEV(L37:L39)/SQRT(COUNT(L37:L39))</f>
        <v>11448627.687682573</v>
      </c>
      <c r="M42" s="87"/>
      <c r="N42" s="6"/>
    </row>
    <row r="43" spans="1:114" ht="18" x14ac:dyDescent="0.2">
      <c r="A43" s="86"/>
      <c r="B43" s="203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>
        <f>AVERAGE(M32:M34)</f>
        <v>18650051</v>
      </c>
      <c r="N43" s="6"/>
    </row>
    <row r="44" spans="1:114" ht="18" x14ac:dyDescent="0.2">
      <c r="A44" s="86" t="s">
        <v>56</v>
      </c>
      <c r="B44" s="203" t="s">
        <v>91</v>
      </c>
      <c r="C44" s="87">
        <f t="shared" ref="C44:J44" si="6">AVERAGE(C33:C35)</f>
        <v>0</v>
      </c>
      <c r="D44" s="87">
        <f t="shared" si="6"/>
        <v>0</v>
      </c>
      <c r="E44" s="87">
        <f t="shared" si="6"/>
        <v>0</v>
      </c>
      <c r="F44" s="87">
        <f t="shared" si="6"/>
        <v>0</v>
      </c>
      <c r="G44" s="87">
        <f t="shared" si="6"/>
        <v>0</v>
      </c>
      <c r="H44" s="87">
        <f t="shared" si="6"/>
        <v>0</v>
      </c>
      <c r="I44" s="87">
        <f t="shared" si="6"/>
        <v>0</v>
      </c>
      <c r="J44" s="87">
        <f t="shared" si="6"/>
        <v>0</v>
      </c>
      <c r="K44" s="87">
        <f>AVERAGE(K33:K35)</f>
        <v>175595658.66666666</v>
      </c>
      <c r="L44" s="87">
        <f>AVERAGE(L33:L35)</f>
        <v>35643402.333333336</v>
      </c>
      <c r="M44" s="87">
        <f>STDEV(M32:M34)/SQRT(COUNT(M32:M34))</f>
        <v>12200141.894285588</v>
      </c>
      <c r="N44" s="6"/>
    </row>
    <row r="45" spans="1:114" ht="18" x14ac:dyDescent="0.2">
      <c r="A45" s="86"/>
      <c r="B45" s="203" t="s">
        <v>92</v>
      </c>
      <c r="C45" s="87">
        <f t="shared" ref="C45:J45" si="7">STDEV(C33:C35)/SQRT(COUNT(C33:C35))</f>
        <v>0</v>
      </c>
      <c r="D45" s="87">
        <f t="shared" si="7"/>
        <v>0</v>
      </c>
      <c r="E45" s="87">
        <f t="shared" si="7"/>
        <v>0</v>
      </c>
      <c r="F45" s="87">
        <f t="shared" si="7"/>
        <v>0</v>
      </c>
      <c r="G45" s="87">
        <f t="shared" si="7"/>
        <v>0</v>
      </c>
      <c r="H45" s="87">
        <f t="shared" si="7"/>
        <v>0</v>
      </c>
      <c r="I45" s="87">
        <f t="shared" si="7"/>
        <v>0</v>
      </c>
      <c r="J45" s="87">
        <f t="shared" si="7"/>
        <v>0</v>
      </c>
      <c r="K45" s="87">
        <f>STDEV(K33:K35)/SQRT(COUNT(K33:K35))</f>
        <v>73668427.985548899</v>
      </c>
      <c r="L45" s="87">
        <f>STDEV(L33:L35)/SQRT(COUNT(L33:L35))</f>
        <v>18004584.991545927</v>
      </c>
      <c r="M45" s="163"/>
    </row>
    <row r="46" spans="1:114" ht="18" x14ac:dyDescent="0.2">
      <c r="A46" s="86"/>
      <c r="B46" s="20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</row>
    <row r="47" spans="1:114" ht="18" x14ac:dyDescent="0.2">
      <c r="A47" s="86"/>
      <c r="B47" s="20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</row>
    <row r="48" spans="1:114" ht="18" x14ac:dyDescent="0.2">
      <c r="A48" s="93" t="s">
        <v>93</v>
      </c>
      <c r="B48" s="205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</row>
    <row r="49" spans="1:114" ht="18" x14ac:dyDescent="0.2">
      <c r="A49" s="86"/>
      <c r="B49" s="203"/>
      <c r="C49" s="163" t="s">
        <v>94</v>
      </c>
      <c r="D49" s="163" t="s">
        <v>95</v>
      </c>
      <c r="E49" s="163" t="s">
        <v>96</v>
      </c>
      <c r="F49" s="163" t="s">
        <v>97</v>
      </c>
      <c r="G49" s="163" t="s">
        <v>98</v>
      </c>
      <c r="H49" s="163" t="s">
        <v>99</v>
      </c>
      <c r="I49" s="163" t="s">
        <v>100</v>
      </c>
      <c r="J49" s="163"/>
      <c r="K49" s="163"/>
      <c r="L49" s="163"/>
      <c r="M49" s="163"/>
    </row>
    <row r="50" spans="1:114" ht="18" x14ac:dyDescent="0.2">
      <c r="A50" s="86"/>
      <c r="B50" s="203"/>
      <c r="C50" s="163" t="s">
        <v>0</v>
      </c>
      <c r="D50" s="163" t="s">
        <v>9</v>
      </c>
      <c r="E50" s="163" t="s">
        <v>10</v>
      </c>
      <c r="F50" s="163" t="s">
        <v>101</v>
      </c>
      <c r="G50" s="163" t="s">
        <v>102</v>
      </c>
      <c r="H50" s="163" t="s">
        <v>103</v>
      </c>
      <c r="I50" s="163" t="s">
        <v>104</v>
      </c>
      <c r="J50" s="163"/>
      <c r="K50" s="163"/>
      <c r="L50" s="163"/>
      <c r="M50" s="163"/>
    </row>
    <row r="51" spans="1:114" ht="18" x14ac:dyDescent="0.2">
      <c r="A51" s="86" t="s">
        <v>37</v>
      </c>
      <c r="B51" s="203"/>
      <c r="C51" s="163" t="s">
        <v>105</v>
      </c>
      <c r="D51" s="163" t="s">
        <v>106</v>
      </c>
      <c r="E51" s="163" t="s">
        <v>107</v>
      </c>
      <c r="F51" s="163" t="s">
        <v>108</v>
      </c>
      <c r="G51" s="163" t="s">
        <v>109</v>
      </c>
      <c r="H51" s="163" t="s">
        <v>110</v>
      </c>
      <c r="I51" s="163" t="s">
        <v>111</v>
      </c>
      <c r="J51" s="163"/>
      <c r="K51" s="163"/>
      <c r="L51" s="163"/>
      <c r="M51" s="163"/>
    </row>
    <row r="52" spans="1:114" ht="18" x14ac:dyDescent="0.2">
      <c r="A52" s="86" t="s">
        <v>47</v>
      </c>
      <c r="B52" s="20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</row>
    <row r="53" spans="1:114" ht="18" x14ac:dyDescent="0.2">
      <c r="A53" s="86" t="s">
        <v>48</v>
      </c>
      <c r="B53" s="203">
        <v>1</v>
      </c>
      <c r="C53" s="86">
        <v>0</v>
      </c>
      <c r="D53" s="86">
        <v>0</v>
      </c>
      <c r="E53" s="86">
        <v>0</v>
      </c>
      <c r="F53" s="86">
        <v>0</v>
      </c>
      <c r="G53" s="86">
        <v>0</v>
      </c>
      <c r="H53" s="86">
        <v>0</v>
      </c>
      <c r="I53" s="86">
        <v>0</v>
      </c>
      <c r="J53" s="163"/>
      <c r="K53" s="163"/>
      <c r="L53" s="163"/>
      <c r="M53" s="163"/>
    </row>
    <row r="54" spans="1:114" ht="18" x14ac:dyDescent="0.2">
      <c r="A54" s="86" t="s">
        <v>49</v>
      </c>
      <c r="B54" s="203">
        <v>2</v>
      </c>
      <c r="C54" s="86">
        <v>0</v>
      </c>
      <c r="D54" s="86">
        <v>0</v>
      </c>
      <c r="E54" s="86">
        <v>0</v>
      </c>
      <c r="F54" s="86">
        <v>0</v>
      </c>
      <c r="G54" s="86">
        <v>0</v>
      </c>
      <c r="H54" s="86">
        <v>0</v>
      </c>
      <c r="I54" s="86">
        <v>0</v>
      </c>
      <c r="J54" s="163"/>
      <c r="K54" s="163"/>
      <c r="L54" s="163"/>
      <c r="M54" s="163"/>
    </row>
    <row r="55" spans="1:114" ht="18" x14ac:dyDescent="0.2">
      <c r="A55" s="86" t="s">
        <v>50</v>
      </c>
      <c r="B55" s="203">
        <v>3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163"/>
      <c r="K55" s="163"/>
      <c r="L55" s="163"/>
      <c r="M55" s="163"/>
    </row>
    <row r="56" spans="1:114" s="5" customFormat="1" ht="18" x14ac:dyDescent="0.2">
      <c r="A56" s="86"/>
      <c r="B56" s="203"/>
      <c r="C56" s="86"/>
      <c r="D56" s="86"/>
      <c r="E56" s="86"/>
      <c r="F56" s="86"/>
      <c r="G56" s="86"/>
      <c r="H56" s="86"/>
      <c r="I56" s="86"/>
      <c r="J56" s="163"/>
      <c r="K56" s="163"/>
      <c r="L56" s="163"/>
      <c r="M56" s="16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</row>
    <row r="57" spans="1:114" ht="18" x14ac:dyDescent="0.2">
      <c r="A57" s="86" t="s">
        <v>51</v>
      </c>
      <c r="B57" s="203">
        <v>1</v>
      </c>
      <c r="C57" s="86">
        <v>0</v>
      </c>
      <c r="D57" s="86">
        <v>0</v>
      </c>
      <c r="E57" s="86">
        <v>0</v>
      </c>
      <c r="F57" s="86">
        <v>0</v>
      </c>
      <c r="G57" s="86">
        <v>0</v>
      </c>
      <c r="H57" s="86">
        <v>0</v>
      </c>
      <c r="I57" s="86">
        <v>0</v>
      </c>
      <c r="J57" s="163"/>
      <c r="K57" s="163"/>
      <c r="L57" s="163"/>
      <c r="M57" s="163"/>
    </row>
    <row r="58" spans="1:114" ht="18" x14ac:dyDescent="0.2">
      <c r="A58" s="86" t="s">
        <v>52</v>
      </c>
      <c r="B58" s="203">
        <v>2</v>
      </c>
      <c r="C58" s="86">
        <v>0</v>
      </c>
      <c r="D58" s="86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163"/>
      <c r="K58" s="163"/>
      <c r="L58" s="163"/>
      <c r="M58" s="16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</row>
    <row r="59" spans="1:114" ht="18" x14ac:dyDescent="0.2">
      <c r="A59" s="164" t="s">
        <v>53</v>
      </c>
      <c r="B59" s="204">
        <v>3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4">
        <v>0</v>
      </c>
      <c r="J59" s="165"/>
      <c r="K59" s="165"/>
      <c r="L59" s="165"/>
      <c r="M59" s="163"/>
    </row>
    <row r="60" spans="1:114" ht="18" x14ac:dyDescent="0.2">
      <c r="A60" s="86" t="s">
        <v>54</v>
      </c>
      <c r="B60" s="203" t="s">
        <v>91</v>
      </c>
      <c r="C60" s="86">
        <f t="shared" ref="C60:I60" si="8">AVERAGE(C57:C59)</f>
        <v>0</v>
      </c>
      <c r="D60" s="86">
        <f t="shared" si="8"/>
        <v>0</v>
      </c>
      <c r="E60" s="86">
        <f t="shared" si="8"/>
        <v>0</v>
      </c>
      <c r="F60" s="86">
        <f t="shared" si="8"/>
        <v>0</v>
      </c>
      <c r="G60" s="86">
        <f t="shared" si="8"/>
        <v>0</v>
      </c>
      <c r="H60" s="86">
        <f t="shared" si="8"/>
        <v>0</v>
      </c>
      <c r="I60" s="86">
        <f t="shared" si="8"/>
        <v>0</v>
      </c>
      <c r="J60" s="163"/>
      <c r="K60" s="163"/>
      <c r="L60" s="163"/>
      <c r="M60" s="163"/>
    </row>
    <row r="61" spans="1:114" ht="18" x14ac:dyDescent="0.2">
      <c r="A61" s="86"/>
      <c r="B61" s="203" t="s">
        <v>92</v>
      </c>
      <c r="C61" s="86">
        <f t="shared" ref="C61:I61" si="9">STDEV(C57:C59)/SQRT(COUNT(C57:C59))</f>
        <v>0</v>
      </c>
      <c r="D61" s="86">
        <f t="shared" si="9"/>
        <v>0</v>
      </c>
      <c r="E61" s="86">
        <f t="shared" si="9"/>
        <v>0</v>
      </c>
      <c r="F61" s="86">
        <f t="shared" si="9"/>
        <v>0</v>
      </c>
      <c r="G61" s="86">
        <f t="shared" si="9"/>
        <v>0</v>
      </c>
      <c r="H61" s="86">
        <f t="shared" si="9"/>
        <v>0</v>
      </c>
      <c r="I61" s="86">
        <f t="shared" si="9"/>
        <v>0</v>
      </c>
      <c r="J61" s="163"/>
      <c r="K61" s="163"/>
      <c r="L61" s="163"/>
      <c r="M61" s="163"/>
    </row>
    <row r="62" spans="1:114" ht="18" x14ac:dyDescent="0.2">
      <c r="A62" s="86" t="s">
        <v>56</v>
      </c>
      <c r="B62" s="203" t="s">
        <v>91</v>
      </c>
      <c r="C62" s="86">
        <f t="shared" ref="C62:I62" si="10">AVERAGE(C53:C55)</f>
        <v>0</v>
      </c>
      <c r="D62" s="86">
        <f t="shared" si="10"/>
        <v>0</v>
      </c>
      <c r="E62" s="86">
        <f t="shared" si="10"/>
        <v>0</v>
      </c>
      <c r="F62" s="86">
        <f t="shared" si="10"/>
        <v>0</v>
      </c>
      <c r="G62" s="86">
        <f t="shared" si="10"/>
        <v>0</v>
      </c>
      <c r="H62" s="86">
        <f t="shared" si="10"/>
        <v>0</v>
      </c>
      <c r="I62" s="86">
        <f t="shared" si="10"/>
        <v>0</v>
      </c>
      <c r="J62" s="163"/>
      <c r="K62" s="163"/>
      <c r="L62" s="163"/>
      <c r="M62" s="163"/>
    </row>
    <row r="63" spans="1:114" ht="18" x14ac:dyDescent="0.2">
      <c r="A63" s="86"/>
      <c r="B63" s="203" t="s">
        <v>92</v>
      </c>
      <c r="C63" s="86">
        <f t="shared" ref="C63:I63" si="11">STDEV(C53:C55)/SQRT(COUNT(C53:C55))</f>
        <v>0</v>
      </c>
      <c r="D63" s="86">
        <f t="shared" si="11"/>
        <v>0</v>
      </c>
      <c r="E63" s="86">
        <f t="shared" si="11"/>
        <v>0</v>
      </c>
      <c r="F63" s="86">
        <f t="shared" si="11"/>
        <v>0</v>
      </c>
      <c r="G63" s="86">
        <f t="shared" si="11"/>
        <v>0</v>
      </c>
      <c r="H63" s="86">
        <f t="shared" si="11"/>
        <v>0</v>
      </c>
      <c r="I63" s="86">
        <f t="shared" si="11"/>
        <v>0</v>
      </c>
      <c r="J63" s="163"/>
      <c r="K63" s="163"/>
      <c r="L63" s="163"/>
      <c r="M63" s="163"/>
    </row>
    <row r="64" spans="1:114" ht="18" x14ac:dyDescent="0.2">
      <c r="A64" s="86"/>
      <c r="B64" s="20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</row>
    <row r="65" spans="1:114" ht="18" x14ac:dyDescent="0.2">
      <c r="A65" s="86"/>
      <c r="B65" s="20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</row>
    <row r="66" spans="1:114" ht="18" x14ac:dyDescent="0.2">
      <c r="A66" s="93" t="s">
        <v>112</v>
      </c>
      <c r="B66" s="205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 t="s">
        <v>120</v>
      </c>
    </row>
    <row r="67" spans="1:114" ht="18" x14ac:dyDescent="0.2">
      <c r="A67" s="86"/>
      <c r="B67" s="203"/>
      <c r="C67" s="163" t="s">
        <v>113</v>
      </c>
      <c r="D67" s="163" t="s">
        <v>114</v>
      </c>
      <c r="E67" s="163" t="s">
        <v>115</v>
      </c>
      <c r="F67" s="163" t="s">
        <v>116</v>
      </c>
      <c r="G67" s="163" t="s">
        <v>117</v>
      </c>
      <c r="H67" s="163" t="s">
        <v>118</v>
      </c>
      <c r="I67" s="163" t="s">
        <v>65</v>
      </c>
      <c r="J67" s="163" t="s">
        <v>66</v>
      </c>
      <c r="K67" s="163" t="s">
        <v>67</v>
      </c>
      <c r="L67" s="163" t="s">
        <v>119</v>
      </c>
      <c r="M67" s="163"/>
    </row>
    <row r="68" spans="1:114" ht="18" x14ac:dyDescent="0.2">
      <c r="A68" s="86"/>
      <c r="B68" s="203"/>
      <c r="C68" s="163"/>
      <c r="D68" s="163"/>
      <c r="E68" s="163"/>
      <c r="F68" s="163"/>
      <c r="G68" s="163"/>
      <c r="H68" s="163"/>
      <c r="I68" s="163" t="s">
        <v>68</v>
      </c>
      <c r="J68" s="163" t="s">
        <v>69</v>
      </c>
      <c r="K68" s="163" t="s">
        <v>70</v>
      </c>
      <c r="L68" s="167" t="s">
        <v>121</v>
      </c>
      <c r="M68" s="168" t="s">
        <v>127</v>
      </c>
    </row>
    <row r="69" spans="1:114" ht="18" x14ac:dyDescent="0.2">
      <c r="A69" s="86"/>
      <c r="B69" s="203"/>
      <c r="C69" s="163" t="s">
        <v>16</v>
      </c>
      <c r="D69" s="163" t="s">
        <v>122</v>
      </c>
      <c r="E69" s="163" t="s">
        <v>15</v>
      </c>
      <c r="F69" s="163" t="s">
        <v>123</v>
      </c>
      <c r="G69" s="163" t="s">
        <v>124</v>
      </c>
      <c r="H69" s="163" t="s">
        <v>125</v>
      </c>
      <c r="I69" s="163" t="s">
        <v>78</v>
      </c>
      <c r="J69" s="163" t="s">
        <v>79</v>
      </c>
      <c r="K69" s="163" t="s">
        <v>80</v>
      </c>
      <c r="L69" s="163" t="s">
        <v>126</v>
      </c>
      <c r="M69" s="163" t="s">
        <v>135</v>
      </c>
    </row>
    <row r="70" spans="1:114" ht="18" x14ac:dyDescent="0.2">
      <c r="A70" s="86" t="s">
        <v>37</v>
      </c>
      <c r="B70" s="203"/>
      <c r="C70" s="163" t="s">
        <v>128</v>
      </c>
      <c r="D70" s="163" t="s">
        <v>129</v>
      </c>
      <c r="E70" s="163" t="s">
        <v>130</v>
      </c>
      <c r="F70" s="163" t="s">
        <v>131</v>
      </c>
      <c r="G70" s="163" t="s">
        <v>132</v>
      </c>
      <c r="H70" s="163" t="s">
        <v>133</v>
      </c>
      <c r="I70" s="163" t="s">
        <v>88</v>
      </c>
      <c r="J70" s="163" t="s">
        <v>89</v>
      </c>
      <c r="K70" s="163" t="s">
        <v>90</v>
      </c>
      <c r="L70" s="163" t="s">
        <v>134</v>
      </c>
      <c r="M70" s="163"/>
    </row>
    <row r="71" spans="1:114" ht="18" x14ac:dyDescent="0.2">
      <c r="A71" s="86" t="s">
        <v>47</v>
      </c>
      <c r="B71" s="20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87">
        <v>0</v>
      </c>
    </row>
    <row r="72" spans="1:114" ht="18" x14ac:dyDescent="0.2">
      <c r="A72" s="86" t="s">
        <v>48</v>
      </c>
      <c r="B72" s="203">
        <v>1</v>
      </c>
      <c r="C72" s="87">
        <v>0</v>
      </c>
      <c r="D72" s="87">
        <v>0</v>
      </c>
      <c r="E72" s="87">
        <v>0</v>
      </c>
      <c r="F72" s="87">
        <v>0</v>
      </c>
      <c r="G72" s="87">
        <v>0</v>
      </c>
      <c r="H72" s="87">
        <v>0</v>
      </c>
      <c r="I72" s="87">
        <v>38110256</v>
      </c>
      <c r="J72" s="87">
        <v>7370489</v>
      </c>
      <c r="K72" s="87">
        <v>0</v>
      </c>
      <c r="L72" s="87">
        <v>0</v>
      </c>
      <c r="M72" s="87">
        <v>0</v>
      </c>
    </row>
    <row r="73" spans="1:114" ht="18" x14ac:dyDescent="0.2">
      <c r="A73" s="86" t="s">
        <v>49</v>
      </c>
      <c r="B73" s="203">
        <v>2</v>
      </c>
      <c r="C73" s="87">
        <v>0</v>
      </c>
      <c r="D73" s="87">
        <v>0</v>
      </c>
      <c r="E73" s="87">
        <v>0</v>
      </c>
      <c r="F73" s="87">
        <v>0</v>
      </c>
      <c r="G73" s="87">
        <v>0</v>
      </c>
      <c r="H73" s="87">
        <v>0</v>
      </c>
      <c r="I73" s="87">
        <v>290212480</v>
      </c>
      <c r="J73" s="87">
        <v>69092472</v>
      </c>
      <c r="K73" s="87">
        <v>41600864</v>
      </c>
      <c r="L73" s="87">
        <v>0</v>
      </c>
      <c r="M73" s="87">
        <v>0</v>
      </c>
    </row>
    <row r="74" spans="1:114" ht="18" x14ac:dyDescent="0.2">
      <c r="A74" s="86" t="s">
        <v>50</v>
      </c>
      <c r="B74" s="203">
        <v>3</v>
      </c>
      <c r="C74" s="87">
        <v>0</v>
      </c>
      <c r="D74" s="87">
        <v>0</v>
      </c>
      <c r="E74" s="87">
        <v>0</v>
      </c>
      <c r="F74" s="87">
        <v>0</v>
      </c>
      <c r="G74" s="87">
        <v>0</v>
      </c>
      <c r="H74" s="87">
        <v>0</v>
      </c>
      <c r="I74" s="87">
        <v>198464240</v>
      </c>
      <c r="J74" s="87">
        <v>30467246</v>
      </c>
      <c r="K74" s="87">
        <v>14349289</v>
      </c>
      <c r="L74" s="87">
        <v>0</v>
      </c>
      <c r="M74" s="87"/>
    </row>
    <row r="75" spans="1:114" s="5" customFormat="1" ht="18" x14ac:dyDescent="0.2">
      <c r="A75" s="86"/>
      <c r="B75" s="203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>
        <v>0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</row>
    <row r="76" spans="1:114" ht="18" x14ac:dyDescent="0.2">
      <c r="A76" s="86" t="s">
        <v>51</v>
      </c>
      <c r="B76" s="203">
        <v>1</v>
      </c>
      <c r="C76" s="87">
        <v>0</v>
      </c>
      <c r="D76" s="87">
        <v>0</v>
      </c>
      <c r="E76" s="87">
        <v>0</v>
      </c>
      <c r="F76" s="87">
        <v>0</v>
      </c>
      <c r="G76" s="87">
        <v>0</v>
      </c>
      <c r="H76" s="87">
        <v>0</v>
      </c>
      <c r="I76" s="87">
        <v>128724048</v>
      </c>
      <c r="J76" s="87">
        <v>18192082</v>
      </c>
      <c r="K76" s="87">
        <v>0</v>
      </c>
      <c r="L76" s="87">
        <v>0</v>
      </c>
      <c r="M76" s="87">
        <v>0</v>
      </c>
    </row>
    <row r="77" spans="1:114" ht="18" x14ac:dyDescent="0.2">
      <c r="A77" s="86" t="s">
        <v>52</v>
      </c>
      <c r="B77" s="203">
        <v>2</v>
      </c>
      <c r="C77" s="87">
        <v>0</v>
      </c>
      <c r="D77" s="87">
        <v>0</v>
      </c>
      <c r="E77" s="87">
        <v>0</v>
      </c>
      <c r="F77" s="87">
        <v>0</v>
      </c>
      <c r="G77" s="87">
        <v>0</v>
      </c>
      <c r="H77" s="87">
        <v>0</v>
      </c>
      <c r="I77" s="87">
        <v>102256520</v>
      </c>
      <c r="J77" s="87">
        <v>16244524</v>
      </c>
      <c r="K77" s="87">
        <v>7885633.5</v>
      </c>
      <c r="L77" s="87">
        <v>0</v>
      </c>
      <c r="M77" s="166">
        <v>0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</row>
    <row r="78" spans="1:114" ht="18" x14ac:dyDescent="0.2">
      <c r="A78" s="164" t="s">
        <v>53</v>
      </c>
      <c r="B78" s="204">
        <v>3</v>
      </c>
      <c r="C78" s="166">
        <v>0</v>
      </c>
      <c r="D78" s="166">
        <v>0</v>
      </c>
      <c r="E78" s="166">
        <v>0</v>
      </c>
      <c r="F78" s="166">
        <v>0</v>
      </c>
      <c r="G78" s="166">
        <v>0</v>
      </c>
      <c r="H78" s="166">
        <v>0</v>
      </c>
      <c r="I78" s="166">
        <v>267418112</v>
      </c>
      <c r="J78" s="166">
        <v>51522748</v>
      </c>
      <c r="K78" s="166">
        <v>11182868</v>
      </c>
      <c r="L78" s="166">
        <v>0</v>
      </c>
      <c r="M78" s="87"/>
    </row>
    <row r="79" spans="1:114" ht="18" x14ac:dyDescent="0.2">
      <c r="A79" s="86"/>
      <c r="B79" s="203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>
        <f>AVERAGE(M75:M77)</f>
        <v>0</v>
      </c>
    </row>
    <row r="80" spans="1:114" ht="18" x14ac:dyDescent="0.2">
      <c r="A80" s="86" t="s">
        <v>54</v>
      </c>
      <c r="B80" s="203" t="s">
        <v>91</v>
      </c>
      <c r="C80" s="87">
        <f t="shared" ref="C80:J80" si="12">AVERAGE(C76:C78)</f>
        <v>0</v>
      </c>
      <c r="D80" s="87">
        <f t="shared" si="12"/>
        <v>0</v>
      </c>
      <c r="E80" s="87">
        <f t="shared" si="12"/>
        <v>0</v>
      </c>
      <c r="F80" s="87">
        <f t="shared" si="12"/>
        <v>0</v>
      </c>
      <c r="G80" s="87">
        <f t="shared" si="12"/>
        <v>0</v>
      </c>
      <c r="H80" s="87">
        <f t="shared" si="12"/>
        <v>0</v>
      </c>
      <c r="I80" s="87">
        <f t="shared" si="12"/>
        <v>166132893.33333334</v>
      </c>
      <c r="J80" s="87">
        <f t="shared" si="12"/>
        <v>28653118</v>
      </c>
      <c r="K80" s="87">
        <f>AVERAGE(K76:K78)</f>
        <v>6356167.166666667</v>
      </c>
      <c r="L80" s="87">
        <f>AVERAGE(L76:L78)</f>
        <v>0</v>
      </c>
      <c r="M80" s="87">
        <f>STDEV(M75:M77)/SQRT(COUNT(M75:M77))</f>
        <v>0</v>
      </c>
    </row>
    <row r="81" spans="1:114" ht="18" x14ac:dyDescent="0.2">
      <c r="A81" s="86"/>
      <c r="B81" s="203" t="s">
        <v>92</v>
      </c>
      <c r="C81" s="87">
        <f t="shared" ref="C81:J81" si="13">STDEV(C76:C78)/SQRT(COUNT(C76:C78))</f>
        <v>0</v>
      </c>
      <c r="D81" s="87">
        <f t="shared" si="13"/>
        <v>0</v>
      </c>
      <c r="E81" s="87">
        <f t="shared" si="13"/>
        <v>0</v>
      </c>
      <c r="F81" s="87">
        <f t="shared" si="13"/>
        <v>0</v>
      </c>
      <c r="G81" s="87">
        <f t="shared" si="13"/>
        <v>0</v>
      </c>
      <c r="H81" s="87">
        <f t="shared" si="13"/>
        <v>0</v>
      </c>
      <c r="I81" s="87">
        <f t="shared" si="13"/>
        <v>51215733.747464627</v>
      </c>
      <c r="J81" s="87">
        <f t="shared" si="13"/>
        <v>11448627.687682573</v>
      </c>
      <c r="K81" s="87">
        <f>STDEV(K76:K78)/SQRT(COUNT(K76:K78))</f>
        <v>3317558.571447588</v>
      </c>
      <c r="L81" s="87">
        <f>STDEV(L76:L78)/SQRT(COUNT(L76:L78))</f>
        <v>0</v>
      </c>
      <c r="M81" s="87"/>
    </row>
    <row r="82" spans="1:114" ht="18" x14ac:dyDescent="0.2">
      <c r="A82" s="86"/>
      <c r="B82" s="203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>
        <f>AVERAGE(M71:M73)</f>
        <v>0</v>
      </c>
    </row>
    <row r="83" spans="1:114" ht="18" x14ac:dyDescent="0.2">
      <c r="A83" s="86" t="s">
        <v>56</v>
      </c>
      <c r="B83" s="203" t="s">
        <v>91</v>
      </c>
      <c r="C83" s="87">
        <f t="shared" ref="C83:J83" si="14">AVERAGE(C72:C74)</f>
        <v>0</v>
      </c>
      <c r="D83" s="87">
        <f t="shared" si="14"/>
        <v>0</v>
      </c>
      <c r="E83" s="87">
        <f t="shared" si="14"/>
        <v>0</v>
      </c>
      <c r="F83" s="87">
        <f t="shared" si="14"/>
        <v>0</v>
      </c>
      <c r="G83" s="87">
        <f t="shared" si="14"/>
        <v>0</v>
      </c>
      <c r="H83" s="87">
        <f t="shared" si="14"/>
        <v>0</v>
      </c>
      <c r="I83" s="87">
        <f t="shared" si="14"/>
        <v>175595658.66666666</v>
      </c>
      <c r="J83" s="87">
        <f t="shared" si="14"/>
        <v>35643402.333333336</v>
      </c>
      <c r="K83" s="87">
        <f>AVERAGE(K72:K74)</f>
        <v>18650051</v>
      </c>
      <c r="L83" s="87">
        <f>AVERAGE(L72:L74)</f>
        <v>0</v>
      </c>
      <c r="M83" s="87">
        <f>STDEV(M71:M73)/SQRT(COUNT(M71:M73))</f>
        <v>0</v>
      </c>
    </row>
    <row r="84" spans="1:114" ht="18" x14ac:dyDescent="0.2">
      <c r="A84" s="86"/>
      <c r="B84" s="203" t="s">
        <v>92</v>
      </c>
      <c r="C84" s="87">
        <f t="shared" ref="C84:J84" si="15">STDEV(C72:C74)/SQRT(COUNT(C72:C74))</f>
        <v>0</v>
      </c>
      <c r="D84" s="87">
        <f t="shared" si="15"/>
        <v>0</v>
      </c>
      <c r="E84" s="87">
        <f t="shared" si="15"/>
        <v>0</v>
      </c>
      <c r="F84" s="87">
        <f t="shared" si="15"/>
        <v>0</v>
      </c>
      <c r="G84" s="87">
        <f t="shared" si="15"/>
        <v>0</v>
      </c>
      <c r="H84" s="87">
        <f t="shared" si="15"/>
        <v>0</v>
      </c>
      <c r="I84" s="87">
        <f t="shared" si="15"/>
        <v>73668427.985548899</v>
      </c>
      <c r="J84" s="87">
        <f t="shared" si="15"/>
        <v>18004584.991545927</v>
      </c>
      <c r="K84" s="87">
        <f>STDEV(K72:K74)/SQRT(COUNT(K72:K74))</f>
        <v>12200141.894285588</v>
      </c>
      <c r="L84" s="87">
        <f>STDEV(L72:L74)/SQRT(COUNT(L72:L74))</f>
        <v>0</v>
      </c>
      <c r="M84" s="163"/>
    </row>
    <row r="85" spans="1:114" ht="18" x14ac:dyDescent="0.2">
      <c r="A85" s="86"/>
      <c r="B85" s="20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</row>
    <row r="86" spans="1:114" ht="18" x14ac:dyDescent="0.2">
      <c r="A86" s="86"/>
      <c r="B86" s="203"/>
      <c r="C86" s="163"/>
      <c r="D86" s="163"/>
      <c r="E86" s="163"/>
      <c r="F86" s="163"/>
      <c r="G86" s="163"/>
      <c r="H86" s="163"/>
      <c r="I86" s="163"/>
      <c r="J86" s="163"/>
      <c r="K86" s="163"/>
      <c r="L86" s="163"/>
      <c r="M86" s="163"/>
    </row>
    <row r="87" spans="1:114" ht="18" x14ac:dyDescent="0.2">
      <c r="A87" s="93" t="s">
        <v>136</v>
      </c>
      <c r="B87" s="205"/>
      <c r="C87" s="163"/>
      <c r="D87" s="163"/>
      <c r="E87" s="163"/>
      <c r="F87" s="163"/>
      <c r="G87" s="163"/>
      <c r="H87" s="163"/>
      <c r="I87" s="163"/>
      <c r="J87" s="163"/>
      <c r="K87" s="163"/>
      <c r="L87" s="163"/>
      <c r="M87" s="163"/>
    </row>
    <row r="88" spans="1:114" ht="18" x14ac:dyDescent="0.2">
      <c r="A88" s="86"/>
      <c r="B88" s="203"/>
      <c r="C88" s="163" t="s">
        <v>137</v>
      </c>
      <c r="D88" s="163" t="s">
        <v>138</v>
      </c>
      <c r="E88" s="163" t="s">
        <v>139</v>
      </c>
      <c r="F88" s="163" t="s">
        <v>140</v>
      </c>
      <c r="G88" s="163" t="s">
        <v>100</v>
      </c>
      <c r="H88" s="163"/>
      <c r="I88" s="163"/>
      <c r="J88" s="163"/>
      <c r="K88" s="163"/>
      <c r="L88" s="163"/>
      <c r="M88" s="163"/>
    </row>
    <row r="89" spans="1:114" ht="18" x14ac:dyDescent="0.2">
      <c r="A89" s="86"/>
      <c r="B89" s="203"/>
      <c r="C89" s="163" t="s">
        <v>141</v>
      </c>
      <c r="D89" s="163" t="s">
        <v>142</v>
      </c>
      <c r="E89" s="163" t="s">
        <v>143</v>
      </c>
      <c r="F89" s="163" t="s">
        <v>14</v>
      </c>
      <c r="G89" s="163" t="s">
        <v>104</v>
      </c>
      <c r="H89" s="163" t="s">
        <v>144</v>
      </c>
      <c r="I89" s="168" t="s">
        <v>145</v>
      </c>
      <c r="J89" s="163"/>
      <c r="K89" s="163"/>
      <c r="L89" s="163"/>
      <c r="M89" s="163"/>
    </row>
    <row r="90" spans="1:114" ht="18" x14ac:dyDescent="0.2">
      <c r="A90" s="86" t="s">
        <v>37</v>
      </c>
      <c r="B90" s="203"/>
      <c r="C90" s="163" t="s">
        <v>146</v>
      </c>
      <c r="D90" s="163" t="s">
        <v>147</v>
      </c>
      <c r="E90" s="163" t="s">
        <v>148</v>
      </c>
      <c r="F90" s="163" t="s">
        <v>149</v>
      </c>
      <c r="G90" s="163" t="s">
        <v>111</v>
      </c>
      <c r="H90" s="163" t="s">
        <v>150</v>
      </c>
      <c r="I90" s="163" t="s">
        <v>151</v>
      </c>
      <c r="J90" s="163"/>
      <c r="K90" s="163"/>
      <c r="L90" s="163"/>
      <c r="M90" s="163"/>
    </row>
    <row r="91" spans="1:114" ht="18" x14ac:dyDescent="0.2">
      <c r="A91" s="86" t="s">
        <v>47</v>
      </c>
      <c r="B91" s="203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</row>
    <row r="92" spans="1:114" ht="18" x14ac:dyDescent="0.2">
      <c r="A92" s="86" t="s">
        <v>48</v>
      </c>
      <c r="B92" s="203">
        <v>1</v>
      </c>
      <c r="C92" s="87">
        <v>6552211</v>
      </c>
      <c r="D92" s="87">
        <v>0</v>
      </c>
      <c r="E92" s="87">
        <v>0</v>
      </c>
      <c r="F92" s="87">
        <v>0</v>
      </c>
      <c r="G92" s="87">
        <v>0</v>
      </c>
      <c r="H92" s="87">
        <v>0</v>
      </c>
      <c r="I92" s="87">
        <v>0</v>
      </c>
      <c r="J92" s="87"/>
      <c r="K92" s="163"/>
      <c r="L92" s="163"/>
      <c r="M92" s="163"/>
    </row>
    <row r="93" spans="1:114" ht="18" x14ac:dyDescent="0.2">
      <c r="A93" s="86" t="s">
        <v>49</v>
      </c>
      <c r="B93" s="203">
        <v>2</v>
      </c>
      <c r="C93" s="87">
        <v>43202844</v>
      </c>
      <c r="D93" s="87">
        <v>0</v>
      </c>
      <c r="E93" s="87">
        <v>0</v>
      </c>
      <c r="F93" s="87">
        <v>0</v>
      </c>
      <c r="G93" s="87">
        <v>0</v>
      </c>
      <c r="H93" s="87">
        <v>0</v>
      </c>
      <c r="I93" s="87">
        <v>0</v>
      </c>
      <c r="J93" s="87"/>
      <c r="K93" s="163"/>
      <c r="L93" s="163"/>
      <c r="M93" s="163"/>
    </row>
    <row r="94" spans="1:114" ht="18" x14ac:dyDescent="0.2">
      <c r="A94" s="86" t="s">
        <v>50</v>
      </c>
      <c r="B94" s="203">
        <v>3</v>
      </c>
      <c r="C94" s="87">
        <v>39548796</v>
      </c>
      <c r="D94" s="87">
        <v>0</v>
      </c>
      <c r="E94" s="87">
        <v>0</v>
      </c>
      <c r="F94" s="87">
        <v>0</v>
      </c>
      <c r="G94" s="87">
        <v>0</v>
      </c>
      <c r="H94" s="87">
        <v>0</v>
      </c>
      <c r="I94" s="87">
        <v>0</v>
      </c>
      <c r="J94" s="87"/>
      <c r="K94" s="163"/>
      <c r="L94" s="163"/>
      <c r="M94" s="163"/>
    </row>
    <row r="95" spans="1:114" s="8" customFormat="1" ht="18" x14ac:dyDescent="0.2">
      <c r="A95" s="86"/>
      <c r="B95" s="203"/>
      <c r="C95" s="87"/>
      <c r="D95" s="87"/>
      <c r="E95" s="87"/>
      <c r="F95" s="87"/>
      <c r="G95" s="87"/>
      <c r="H95" s="87"/>
      <c r="I95" s="87"/>
      <c r="J95" s="87"/>
      <c r="K95" s="163"/>
      <c r="L95" s="163"/>
      <c r="M95" s="16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</row>
    <row r="96" spans="1:114" ht="18" x14ac:dyDescent="0.2">
      <c r="A96" s="86" t="s">
        <v>51</v>
      </c>
      <c r="B96" s="203">
        <v>1</v>
      </c>
      <c r="C96" s="87">
        <v>0</v>
      </c>
      <c r="D96" s="87">
        <v>0</v>
      </c>
      <c r="E96" s="87">
        <v>0</v>
      </c>
      <c r="F96" s="87">
        <v>0</v>
      </c>
      <c r="G96" s="87">
        <v>0</v>
      </c>
      <c r="H96" s="87">
        <v>0</v>
      </c>
      <c r="I96" s="87">
        <v>0</v>
      </c>
      <c r="J96" s="87"/>
      <c r="K96" s="163"/>
      <c r="L96" s="163"/>
      <c r="M96" s="163"/>
    </row>
    <row r="97" spans="1:114" ht="18" x14ac:dyDescent="0.2">
      <c r="A97" s="86" t="s">
        <v>52</v>
      </c>
      <c r="B97" s="203">
        <v>2</v>
      </c>
      <c r="C97" s="87">
        <v>49737960</v>
      </c>
      <c r="D97" s="87">
        <v>0</v>
      </c>
      <c r="E97" s="87">
        <v>0</v>
      </c>
      <c r="F97" s="87">
        <v>0</v>
      </c>
      <c r="G97" s="87">
        <v>0</v>
      </c>
      <c r="H97" s="87">
        <v>0</v>
      </c>
      <c r="I97" s="87">
        <v>0</v>
      </c>
      <c r="J97" s="87"/>
      <c r="K97" s="163"/>
      <c r="L97" s="163"/>
      <c r="M97" s="170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</row>
    <row r="98" spans="1:114" ht="18" x14ac:dyDescent="0.2">
      <c r="A98" s="169" t="s">
        <v>53</v>
      </c>
      <c r="B98" s="206">
        <v>3</v>
      </c>
      <c r="C98" s="171">
        <v>29233814</v>
      </c>
      <c r="D98" s="171">
        <v>0</v>
      </c>
      <c r="E98" s="171">
        <v>0</v>
      </c>
      <c r="F98" s="171">
        <v>0</v>
      </c>
      <c r="G98" s="171">
        <v>0</v>
      </c>
      <c r="H98" s="171">
        <v>0</v>
      </c>
      <c r="I98" s="171">
        <v>0</v>
      </c>
      <c r="J98" s="171"/>
      <c r="K98" s="170"/>
      <c r="L98" s="170"/>
      <c r="M98" s="163"/>
    </row>
    <row r="99" spans="1:114" ht="18" x14ac:dyDescent="0.2">
      <c r="A99" s="86" t="s">
        <v>54</v>
      </c>
      <c r="B99" s="203" t="s">
        <v>91</v>
      </c>
      <c r="C99" s="87">
        <f>AVERAGE(C96:C98)</f>
        <v>26323924.666666668</v>
      </c>
      <c r="D99" s="87">
        <f t="shared" ref="D99:I99" si="16">AVERAGE(D96:D98)</f>
        <v>0</v>
      </c>
      <c r="E99" s="87">
        <f t="shared" si="16"/>
        <v>0</v>
      </c>
      <c r="F99" s="87">
        <f t="shared" si="16"/>
        <v>0</v>
      </c>
      <c r="G99" s="87">
        <f t="shared" si="16"/>
        <v>0</v>
      </c>
      <c r="H99" s="87">
        <f t="shared" si="16"/>
        <v>0</v>
      </c>
      <c r="I99" s="87">
        <f t="shared" si="16"/>
        <v>0</v>
      </c>
      <c r="J99" s="87"/>
      <c r="K99" s="163"/>
      <c r="L99" s="163"/>
      <c r="M99" s="163"/>
    </row>
    <row r="100" spans="1:114" ht="18" x14ac:dyDescent="0.2">
      <c r="A100" s="86"/>
      <c r="B100" s="203" t="s">
        <v>92</v>
      </c>
      <c r="C100" s="87">
        <f>STDEV(C96:C98)/SQRT(COUNT(C96:C98))</f>
        <v>14431640.6804584</v>
      </c>
      <c r="D100" s="87">
        <f t="shared" ref="D100:I100" si="17">STDEV(D96:D98)/SQRT(COUNT(D96:D98))</f>
        <v>0</v>
      </c>
      <c r="E100" s="87">
        <f t="shared" si="17"/>
        <v>0</v>
      </c>
      <c r="F100" s="87">
        <f t="shared" si="17"/>
        <v>0</v>
      </c>
      <c r="G100" s="87">
        <f t="shared" si="17"/>
        <v>0</v>
      </c>
      <c r="H100" s="87">
        <f t="shared" si="17"/>
        <v>0</v>
      </c>
      <c r="I100" s="87">
        <f t="shared" si="17"/>
        <v>0</v>
      </c>
      <c r="J100" s="87"/>
      <c r="K100" s="163"/>
      <c r="L100" s="163"/>
      <c r="M100" s="163"/>
    </row>
    <row r="101" spans="1:114" ht="18" x14ac:dyDescent="0.2">
      <c r="A101" s="86"/>
      <c r="B101" s="203"/>
      <c r="C101" s="87"/>
      <c r="D101" s="87"/>
      <c r="E101" s="87"/>
      <c r="F101" s="87"/>
      <c r="G101" s="87"/>
      <c r="H101" s="87"/>
      <c r="I101" s="87"/>
      <c r="J101" s="87"/>
      <c r="K101" s="163"/>
      <c r="L101" s="163"/>
      <c r="M101" s="163"/>
    </row>
    <row r="102" spans="1:114" ht="18" x14ac:dyDescent="0.2">
      <c r="A102" s="86" t="s">
        <v>56</v>
      </c>
      <c r="B102" s="203" t="s">
        <v>91</v>
      </c>
      <c r="C102" s="87">
        <f>AVERAGE(C92:C94)</f>
        <v>29767950.333333332</v>
      </c>
      <c r="D102" s="87">
        <f t="shared" ref="D102:I102" si="18">AVERAGE(D92:D94)</f>
        <v>0</v>
      </c>
      <c r="E102" s="87">
        <f t="shared" si="18"/>
        <v>0</v>
      </c>
      <c r="F102" s="87">
        <f t="shared" si="18"/>
        <v>0</v>
      </c>
      <c r="G102" s="87">
        <f t="shared" si="18"/>
        <v>0</v>
      </c>
      <c r="H102" s="87">
        <f t="shared" si="18"/>
        <v>0</v>
      </c>
      <c r="I102" s="87">
        <f t="shared" si="18"/>
        <v>0</v>
      </c>
      <c r="J102" s="87"/>
      <c r="K102" s="163"/>
      <c r="L102" s="163"/>
      <c r="M102" s="163"/>
    </row>
    <row r="103" spans="1:114" ht="18" x14ac:dyDescent="0.2">
      <c r="A103" s="86"/>
      <c r="B103" s="203" t="s">
        <v>92</v>
      </c>
      <c r="C103" s="87">
        <f>STDEV(C92:C94)/SQRT(COUNT(C92:C94))</f>
        <v>11655698.62472911</v>
      </c>
      <c r="D103" s="87">
        <f t="shared" ref="D103:I103" si="19">STDEV(D92:D94)/SQRT(COUNT(D92:D94))</f>
        <v>0</v>
      </c>
      <c r="E103" s="87">
        <f t="shared" si="19"/>
        <v>0</v>
      </c>
      <c r="F103" s="87">
        <f t="shared" si="19"/>
        <v>0</v>
      </c>
      <c r="G103" s="87">
        <f t="shared" si="19"/>
        <v>0</v>
      </c>
      <c r="H103" s="87">
        <f t="shared" si="19"/>
        <v>0</v>
      </c>
      <c r="I103" s="87">
        <f t="shared" si="19"/>
        <v>0</v>
      </c>
      <c r="J103" s="87"/>
      <c r="K103" s="163"/>
      <c r="L103" s="163"/>
      <c r="M103" s="163"/>
    </row>
    <row r="104" spans="1:114" ht="18" x14ac:dyDescent="0.2">
      <c r="A104" s="86"/>
      <c r="B104" s="203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</row>
    <row r="105" spans="1:114" ht="18" x14ac:dyDescent="0.2">
      <c r="A105" s="86"/>
      <c r="B105" s="203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</row>
    <row r="106" spans="1:114" ht="18" x14ac:dyDescent="0.2">
      <c r="A106" s="93" t="s">
        <v>152</v>
      </c>
      <c r="B106" s="205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</row>
    <row r="107" spans="1:114" ht="18" x14ac:dyDescent="0.2">
      <c r="A107" s="86"/>
      <c r="B107" s="203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</row>
    <row r="108" spans="1:114" ht="18" x14ac:dyDescent="0.2">
      <c r="A108" s="86"/>
      <c r="B108" s="203"/>
      <c r="C108" s="163" t="s">
        <v>153</v>
      </c>
      <c r="D108" s="163" t="s">
        <v>154</v>
      </c>
      <c r="E108" s="163"/>
      <c r="F108" s="163"/>
      <c r="G108" s="163"/>
      <c r="H108" s="163"/>
      <c r="I108" s="163"/>
      <c r="J108" s="163"/>
      <c r="K108" s="163"/>
      <c r="L108" s="163"/>
      <c r="M108" s="163"/>
    </row>
    <row r="109" spans="1:114" ht="18" x14ac:dyDescent="0.2">
      <c r="A109" s="86" t="s">
        <v>37</v>
      </c>
      <c r="B109" s="203"/>
      <c r="C109" s="163" t="s">
        <v>155</v>
      </c>
      <c r="D109" s="163" t="s">
        <v>156</v>
      </c>
      <c r="E109" s="163"/>
      <c r="F109" s="163"/>
      <c r="G109" s="163"/>
      <c r="H109" s="163"/>
      <c r="I109" s="163"/>
      <c r="J109" s="163"/>
      <c r="K109" s="163"/>
      <c r="L109" s="163"/>
      <c r="M109" s="163"/>
    </row>
    <row r="110" spans="1:114" ht="18" x14ac:dyDescent="0.2">
      <c r="A110" s="86" t="s">
        <v>47</v>
      </c>
      <c r="B110" s="203"/>
      <c r="C110" s="87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</row>
    <row r="111" spans="1:114" ht="18" x14ac:dyDescent="0.2">
      <c r="A111" s="86"/>
      <c r="B111" s="203"/>
      <c r="C111" s="86"/>
      <c r="D111" s="86"/>
      <c r="E111" s="163"/>
      <c r="F111" s="163"/>
      <c r="G111" s="163"/>
      <c r="H111" s="163"/>
      <c r="I111" s="163"/>
      <c r="J111" s="163"/>
      <c r="K111" s="163"/>
      <c r="L111" s="163"/>
      <c r="M111" s="163"/>
    </row>
    <row r="112" spans="1:114" ht="18" x14ac:dyDescent="0.2">
      <c r="A112" s="86" t="s">
        <v>48</v>
      </c>
      <c r="B112" s="203">
        <v>1</v>
      </c>
      <c r="C112" s="86">
        <v>0</v>
      </c>
      <c r="D112" s="86">
        <v>0</v>
      </c>
      <c r="E112" s="163"/>
      <c r="F112" s="163"/>
      <c r="G112" s="163"/>
      <c r="H112" s="163"/>
      <c r="I112" s="163"/>
      <c r="J112" s="163"/>
      <c r="K112" s="172"/>
      <c r="L112" s="163"/>
      <c r="M112" s="163"/>
    </row>
    <row r="113" spans="1:114" ht="18" x14ac:dyDescent="0.2">
      <c r="A113" s="86" t="s">
        <v>49</v>
      </c>
      <c r="B113" s="203">
        <v>2</v>
      </c>
      <c r="C113" s="86">
        <v>0</v>
      </c>
      <c r="D113" s="86">
        <v>0</v>
      </c>
      <c r="E113" s="163"/>
      <c r="F113" s="163"/>
      <c r="G113" s="163"/>
      <c r="H113" s="163"/>
      <c r="I113" s="163"/>
      <c r="J113" s="163"/>
      <c r="K113" s="163"/>
      <c r="L113" s="163"/>
      <c r="M113" s="163"/>
    </row>
    <row r="114" spans="1:114" ht="18" x14ac:dyDescent="0.2">
      <c r="A114" s="86" t="s">
        <v>50</v>
      </c>
      <c r="B114" s="203">
        <v>3</v>
      </c>
      <c r="C114" s="86">
        <v>0</v>
      </c>
      <c r="D114" s="86">
        <v>0</v>
      </c>
      <c r="E114" s="163"/>
      <c r="F114" s="163"/>
      <c r="G114" s="163"/>
      <c r="H114" s="163"/>
      <c r="I114" s="163"/>
      <c r="J114" s="163"/>
      <c r="K114" s="163"/>
      <c r="L114" s="163"/>
      <c r="M114" s="163"/>
    </row>
    <row r="115" spans="1:114" s="8" customFormat="1" ht="18" x14ac:dyDescent="0.2">
      <c r="A115" s="86"/>
      <c r="B115" s="203"/>
      <c r="C115" s="86"/>
      <c r="D115" s="86"/>
      <c r="E115" s="163"/>
      <c r="F115" s="163"/>
      <c r="G115" s="163"/>
      <c r="H115" s="163"/>
      <c r="I115" s="163"/>
      <c r="J115" s="163"/>
      <c r="K115" s="163"/>
      <c r="L115" s="163"/>
      <c r="M115" s="16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</row>
    <row r="116" spans="1:114" ht="18" x14ac:dyDescent="0.2">
      <c r="A116" s="86" t="s">
        <v>51</v>
      </c>
      <c r="B116" s="203">
        <v>1</v>
      </c>
      <c r="C116" s="86">
        <v>0</v>
      </c>
      <c r="D116" s="86">
        <v>0</v>
      </c>
      <c r="E116" s="163"/>
      <c r="F116" s="163"/>
      <c r="G116" s="163"/>
      <c r="H116" s="163"/>
      <c r="I116" s="163"/>
      <c r="J116" s="163"/>
      <c r="K116" s="163"/>
      <c r="L116" s="163"/>
      <c r="M116" s="163"/>
    </row>
    <row r="117" spans="1:114" ht="18" x14ac:dyDescent="0.2">
      <c r="A117" s="86" t="s">
        <v>52</v>
      </c>
      <c r="B117" s="203">
        <v>2</v>
      </c>
      <c r="C117" s="86">
        <v>0</v>
      </c>
      <c r="D117" s="86">
        <v>0</v>
      </c>
      <c r="E117" s="163"/>
      <c r="F117" s="163"/>
      <c r="G117" s="163"/>
      <c r="H117" s="163"/>
      <c r="I117" s="163"/>
      <c r="J117" s="163"/>
      <c r="K117" s="163"/>
      <c r="L117" s="163"/>
      <c r="M117" s="170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</row>
    <row r="118" spans="1:114" ht="18" x14ac:dyDescent="0.2">
      <c r="A118" s="169" t="s">
        <v>53</v>
      </c>
      <c r="B118" s="206">
        <v>3</v>
      </c>
      <c r="C118" s="169">
        <v>0</v>
      </c>
      <c r="D118" s="169">
        <v>0</v>
      </c>
      <c r="E118" s="170"/>
      <c r="F118" s="170"/>
      <c r="G118" s="170"/>
      <c r="H118" s="170"/>
      <c r="I118" s="170"/>
      <c r="J118" s="170"/>
      <c r="K118" s="170"/>
      <c r="L118" s="170"/>
      <c r="M118" s="163"/>
    </row>
    <row r="119" spans="1:114" ht="18" x14ac:dyDescent="0.2">
      <c r="A119" s="86" t="s">
        <v>54</v>
      </c>
      <c r="B119" s="203" t="s">
        <v>91</v>
      </c>
      <c r="C119" s="86">
        <f>AVERAGE(C116:C118)</f>
        <v>0</v>
      </c>
      <c r="D119" s="86">
        <f>AVERAGE(D116:D118)</f>
        <v>0</v>
      </c>
      <c r="E119" s="163"/>
      <c r="F119" s="163"/>
      <c r="G119" s="163"/>
      <c r="H119" s="163"/>
      <c r="I119" s="163"/>
      <c r="J119" s="163"/>
      <c r="K119" s="163"/>
      <c r="L119" s="163"/>
      <c r="M119" s="163"/>
    </row>
    <row r="120" spans="1:114" ht="18" x14ac:dyDescent="0.2">
      <c r="A120" s="86"/>
      <c r="B120" s="203" t="s">
        <v>92</v>
      </c>
      <c r="C120" s="86">
        <f>STDEV(C116:C118)/SQRT(COUNT(C116:C118))</f>
        <v>0</v>
      </c>
      <c r="D120" s="86">
        <f>STDEV(D116:D118)/SQRT(COUNT(D116:D118))</f>
        <v>0</v>
      </c>
      <c r="E120" s="163"/>
      <c r="F120" s="163"/>
      <c r="G120" s="163"/>
      <c r="H120" s="163"/>
      <c r="I120" s="163"/>
      <c r="J120" s="163"/>
      <c r="K120" s="163"/>
      <c r="L120" s="163"/>
      <c r="M120" s="163"/>
    </row>
    <row r="121" spans="1:114" ht="18" x14ac:dyDescent="0.2">
      <c r="A121" s="86" t="s">
        <v>56</v>
      </c>
      <c r="B121" s="203" t="s">
        <v>91</v>
      </c>
      <c r="C121" s="86">
        <f>AVERAGE(C112:C114)</f>
        <v>0</v>
      </c>
      <c r="D121" s="86">
        <f>AVERAGE(D112:D114)</f>
        <v>0</v>
      </c>
      <c r="E121" s="163"/>
      <c r="F121" s="163"/>
      <c r="G121" s="163"/>
      <c r="H121" s="163"/>
      <c r="I121" s="163"/>
      <c r="J121" s="163"/>
      <c r="K121" s="163"/>
      <c r="L121" s="163"/>
      <c r="M121" s="163"/>
    </row>
    <row r="122" spans="1:114" ht="18" x14ac:dyDescent="0.2">
      <c r="A122" s="86"/>
      <c r="B122" s="203" t="s">
        <v>92</v>
      </c>
      <c r="C122" s="86">
        <f>STDEV(C112:C114)/SQRT(COUNT(C112:C114))</f>
        <v>0</v>
      </c>
      <c r="D122" s="86">
        <f>STDEV(D112:D114)/SQRT(COUNT(D112:D114))</f>
        <v>0</v>
      </c>
      <c r="E122" s="163"/>
      <c r="F122" s="163"/>
      <c r="G122" s="163"/>
      <c r="H122" s="163"/>
      <c r="I122" s="163"/>
      <c r="J122" s="163"/>
      <c r="K122" s="163"/>
      <c r="L122" s="163"/>
      <c r="M122" s="163"/>
    </row>
    <row r="123" spans="1:114" ht="18" x14ac:dyDescent="0.2">
      <c r="A123" s="86"/>
      <c r="B123" s="20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</row>
    <row r="124" spans="1:114" ht="18" x14ac:dyDescent="0.2">
      <c r="A124" s="86"/>
      <c r="B124" s="20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</row>
    <row r="125" spans="1:114" ht="18" x14ac:dyDescent="0.2">
      <c r="A125" s="86"/>
      <c r="B125" s="20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</row>
    <row r="126" spans="1:114" ht="18" x14ac:dyDescent="0.2">
      <c r="A126" s="86"/>
      <c r="B126" s="20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</row>
    <row r="127" spans="1:114" ht="18" x14ac:dyDescent="0.2">
      <c r="A127" s="86"/>
      <c r="B127" s="20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</row>
    <row r="128" spans="1:114" ht="18" x14ac:dyDescent="0.2">
      <c r="A128" s="86"/>
      <c r="B128" s="20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</row>
    <row r="129" spans="1:13" ht="18" x14ac:dyDescent="0.2">
      <c r="A129" s="86"/>
      <c r="B129" s="20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</row>
    <row r="130" spans="1:13" ht="18" x14ac:dyDescent="0.2">
      <c r="A130" s="86"/>
      <c r="B130" s="20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</row>
    <row r="131" spans="1:13" ht="18" x14ac:dyDescent="0.2">
      <c r="A131" s="86"/>
      <c r="B131" s="20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</row>
    <row r="132" spans="1:13" ht="18" x14ac:dyDescent="0.2">
      <c r="A132" s="86"/>
      <c r="B132" s="20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</row>
    <row r="133" spans="1:13" ht="18" x14ac:dyDescent="0.2">
      <c r="A133" s="86"/>
      <c r="B133" s="20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</row>
    <row r="134" spans="1:13" ht="18" x14ac:dyDescent="0.2">
      <c r="A134" s="86"/>
      <c r="B134" s="20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</row>
    <row r="135" spans="1:13" ht="18" x14ac:dyDescent="0.2">
      <c r="A135" s="86"/>
      <c r="B135" s="20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</row>
    <row r="136" spans="1:13" ht="18" x14ac:dyDescent="0.2">
      <c r="A136" s="86"/>
      <c r="B136" s="20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</row>
    <row r="137" spans="1:13" ht="18" x14ac:dyDescent="0.2">
      <c r="A137" s="86"/>
      <c r="B137" s="20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</row>
    <row r="138" spans="1:13" ht="18" x14ac:dyDescent="0.2">
      <c r="A138" s="86"/>
      <c r="B138" s="20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</row>
    <row r="139" spans="1:13" ht="18" x14ac:dyDescent="0.2">
      <c r="A139" s="86"/>
      <c r="B139" s="20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</row>
    <row r="140" spans="1:13" ht="18" x14ac:dyDescent="0.2">
      <c r="A140" s="86"/>
      <c r="B140" s="20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</row>
    <row r="141" spans="1:13" ht="18" x14ac:dyDescent="0.2">
      <c r="A141" s="86"/>
      <c r="B141" s="20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</row>
    <row r="142" spans="1:13" ht="18" x14ac:dyDescent="0.2">
      <c r="A142" s="86"/>
      <c r="B142" s="20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</row>
    <row r="143" spans="1:13" ht="18" x14ac:dyDescent="0.2">
      <c r="A143" s="86"/>
      <c r="B143" s="20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</row>
    <row r="144" spans="1:13" ht="18" x14ac:dyDescent="0.2">
      <c r="A144" s="86"/>
      <c r="B144" s="20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</row>
    <row r="145" spans="1:13" ht="18" x14ac:dyDescent="0.2">
      <c r="A145" s="86"/>
      <c r="B145" s="20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</row>
    <row r="146" spans="1:13" ht="18" x14ac:dyDescent="0.2">
      <c r="A146" s="86"/>
      <c r="B146" s="20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</row>
    <row r="147" spans="1:13" ht="18" x14ac:dyDescent="0.2">
      <c r="A147" s="86"/>
      <c r="B147" s="20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</row>
    <row r="148" spans="1:13" ht="18" x14ac:dyDescent="0.2">
      <c r="A148" s="86"/>
      <c r="B148" s="20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</row>
    <row r="149" spans="1:13" ht="18" x14ac:dyDescent="0.2">
      <c r="A149" s="86"/>
      <c r="B149" s="20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</row>
    <row r="150" spans="1:13" ht="18" x14ac:dyDescent="0.2">
      <c r="A150" s="86"/>
      <c r="B150" s="20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</row>
    <row r="151" spans="1:13" ht="18" x14ac:dyDescent="0.2">
      <c r="A151" s="86"/>
      <c r="B151" s="20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</row>
    <row r="152" spans="1:13" ht="18" x14ac:dyDescent="0.2">
      <c r="A152" s="86"/>
      <c r="B152" s="20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</row>
    <row r="153" spans="1:13" ht="18" x14ac:dyDescent="0.2">
      <c r="A153" s="86"/>
      <c r="B153" s="20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</row>
    <row r="154" spans="1:13" ht="18" x14ac:dyDescent="0.2">
      <c r="A154" s="86"/>
      <c r="B154" s="20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</row>
    <row r="155" spans="1:13" ht="18" x14ac:dyDescent="0.2">
      <c r="A155" s="86"/>
      <c r="B155" s="20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</row>
    <row r="156" spans="1:13" ht="18" x14ac:dyDescent="0.2">
      <c r="A156" s="86"/>
      <c r="B156" s="20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</row>
    <row r="157" spans="1:13" ht="18" x14ac:dyDescent="0.2">
      <c r="A157" s="86"/>
      <c r="B157" s="20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</row>
    <row r="158" spans="1:13" ht="18" x14ac:dyDescent="0.2">
      <c r="A158" s="86"/>
      <c r="B158" s="20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</row>
    <row r="159" spans="1:13" ht="18" x14ac:dyDescent="0.2">
      <c r="A159" s="86"/>
      <c r="B159" s="20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</row>
    <row r="160" spans="1:13" ht="18" x14ac:dyDescent="0.2">
      <c r="A160" s="86"/>
      <c r="B160" s="20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</row>
    <row r="161" spans="1:13" ht="18" x14ac:dyDescent="0.2">
      <c r="A161" s="86"/>
      <c r="B161" s="20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</row>
    <row r="162" spans="1:13" ht="18" x14ac:dyDescent="0.2">
      <c r="A162" s="86"/>
      <c r="B162" s="20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</row>
    <row r="163" spans="1:13" ht="18" x14ac:dyDescent="0.2">
      <c r="A163" s="86"/>
      <c r="B163" s="20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</row>
    <row r="164" spans="1:13" ht="18" x14ac:dyDescent="0.2">
      <c r="A164" s="86"/>
      <c r="B164" s="20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</row>
    <row r="165" spans="1:13" ht="18" x14ac:dyDescent="0.2">
      <c r="A165" s="86"/>
      <c r="B165" s="20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</row>
    <row r="166" spans="1:13" ht="18" x14ac:dyDescent="0.2">
      <c r="A166" s="86"/>
      <c r="B166" s="20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</row>
    <row r="167" spans="1:13" ht="18" x14ac:dyDescent="0.2">
      <c r="A167" s="86"/>
      <c r="B167" s="20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</row>
    <row r="168" spans="1:13" ht="18" x14ac:dyDescent="0.2">
      <c r="A168" s="86"/>
      <c r="B168" s="20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</row>
    <row r="169" spans="1:13" ht="18" x14ac:dyDescent="0.2">
      <c r="A169" s="86"/>
      <c r="B169" s="20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</row>
    <row r="170" spans="1:13" ht="18" x14ac:dyDescent="0.2">
      <c r="A170" s="86"/>
      <c r="B170" s="20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</row>
    <row r="171" spans="1:13" ht="18" x14ac:dyDescent="0.2">
      <c r="A171" s="86"/>
      <c r="B171" s="20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</row>
    <row r="172" spans="1:13" ht="18" x14ac:dyDescent="0.2">
      <c r="A172" s="86"/>
      <c r="B172" s="20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</row>
    <row r="173" spans="1:13" ht="18" x14ac:dyDescent="0.2">
      <c r="A173" s="86"/>
      <c r="B173" s="20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</row>
    <row r="174" spans="1:13" ht="18" x14ac:dyDescent="0.2">
      <c r="A174" s="86"/>
      <c r="B174" s="20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</row>
    <row r="175" spans="1:13" ht="18" x14ac:dyDescent="0.2">
      <c r="A175" s="86"/>
      <c r="B175" s="20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</row>
    <row r="176" spans="1:13" ht="18" x14ac:dyDescent="0.2">
      <c r="A176" s="86"/>
      <c r="B176" s="20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</row>
    <row r="177" spans="1:13" ht="18" x14ac:dyDescent="0.2">
      <c r="A177" s="86"/>
      <c r="B177" s="20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</row>
    <row r="178" spans="1:13" ht="18" x14ac:dyDescent="0.2">
      <c r="A178" s="86"/>
      <c r="B178" s="20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</row>
    <row r="179" spans="1:13" ht="18" x14ac:dyDescent="0.2">
      <c r="A179" s="86"/>
      <c r="B179" s="20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</row>
    <row r="180" spans="1:13" ht="18" x14ac:dyDescent="0.2">
      <c r="A180" s="86"/>
      <c r="B180" s="20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</row>
    <row r="181" spans="1:13" ht="18" x14ac:dyDescent="0.2">
      <c r="A181" s="86"/>
      <c r="B181" s="20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</row>
    <row r="182" spans="1:13" ht="18" x14ac:dyDescent="0.2">
      <c r="A182" s="86"/>
      <c r="B182" s="20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</row>
    <row r="183" spans="1:13" ht="18" x14ac:dyDescent="0.2">
      <c r="A183" s="86"/>
      <c r="B183" s="20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</row>
    <row r="184" spans="1:13" ht="18" x14ac:dyDescent="0.2">
      <c r="A184" s="86"/>
      <c r="B184" s="20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</row>
    <row r="185" spans="1:13" ht="18" x14ac:dyDescent="0.2">
      <c r="A185" s="86"/>
      <c r="B185" s="20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</row>
    <row r="186" spans="1:13" ht="18" x14ac:dyDescent="0.2">
      <c r="A186" s="86"/>
      <c r="B186" s="20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</row>
    <row r="187" spans="1:13" ht="18" x14ac:dyDescent="0.2">
      <c r="A187" s="86"/>
      <c r="B187" s="20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</row>
    <row r="188" spans="1:13" ht="18" x14ac:dyDescent="0.2">
      <c r="A188" s="86"/>
      <c r="B188" s="20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</row>
    <row r="189" spans="1:13" ht="18" x14ac:dyDescent="0.2">
      <c r="A189" s="86"/>
      <c r="B189" s="20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</row>
    <row r="190" spans="1:13" ht="18" x14ac:dyDescent="0.2">
      <c r="A190" s="86"/>
      <c r="B190" s="20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</row>
    <row r="191" spans="1:13" ht="18" x14ac:dyDescent="0.2">
      <c r="A191" s="86"/>
      <c r="B191" s="20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</row>
    <row r="192" spans="1:13" ht="18" x14ac:dyDescent="0.2">
      <c r="A192" s="86"/>
      <c r="B192" s="20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</row>
    <row r="193" spans="1:13" ht="18" x14ac:dyDescent="0.2">
      <c r="A193" s="86"/>
      <c r="B193" s="20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</row>
    <row r="194" spans="1:13" ht="18" x14ac:dyDescent="0.2">
      <c r="A194" s="86"/>
      <c r="B194" s="20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</row>
    <row r="195" spans="1:13" ht="18" x14ac:dyDescent="0.2">
      <c r="A195" s="86"/>
      <c r="B195" s="20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</row>
    <row r="196" spans="1:13" ht="18" x14ac:dyDescent="0.2">
      <c r="A196" s="86"/>
      <c r="B196" s="20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</row>
    <row r="197" spans="1:13" ht="18" x14ac:dyDescent="0.2">
      <c r="A197" s="86"/>
      <c r="B197" s="20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</row>
    <row r="198" spans="1:13" ht="18" x14ac:dyDescent="0.2">
      <c r="A198" s="86"/>
      <c r="B198" s="20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</row>
    <row r="199" spans="1:13" ht="18" x14ac:dyDescent="0.2">
      <c r="A199" s="86"/>
      <c r="B199" s="20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</row>
    <row r="200" spans="1:13" ht="18" x14ac:dyDescent="0.2">
      <c r="A200" s="86"/>
      <c r="B200" s="20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</row>
    <row r="201" spans="1:13" ht="18" x14ac:dyDescent="0.2">
      <c r="A201" s="86"/>
      <c r="B201" s="20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</row>
    <row r="202" spans="1:13" ht="18" x14ac:dyDescent="0.2">
      <c r="A202" s="86"/>
      <c r="B202" s="20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</row>
    <row r="203" spans="1:13" ht="18" x14ac:dyDescent="0.2">
      <c r="A203" s="86"/>
      <c r="B203" s="20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</row>
    <row r="204" spans="1:13" ht="18" x14ac:dyDescent="0.2">
      <c r="A204" s="86"/>
      <c r="B204" s="20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</row>
    <row r="205" spans="1:13" ht="18" x14ac:dyDescent="0.2">
      <c r="A205" s="86"/>
      <c r="B205" s="20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</row>
    <row r="206" spans="1:13" ht="18" x14ac:dyDescent="0.2">
      <c r="A206" s="86"/>
      <c r="B206" s="20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</row>
    <row r="207" spans="1:13" ht="18" x14ac:dyDescent="0.2">
      <c r="A207" s="86"/>
      <c r="B207" s="20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</row>
    <row r="208" spans="1:13" ht="18" x14ac:dyDescent="0.2">
      <c r="A208" s="86"/>
      <c r="B208" s="20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</row>
    <row r="209" spans="1:13" ht="18" x14ac:dyDescent="0.2">
      <c r="A209" s="86"/>
      <c r="B209" s="20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</row>
    <row r="210" spans="1:13" ht="18" x14ac:dyDescent="0.2">
      <c r="A210" s="86"/>
      <c r="B210" s="20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</row>
    <row r="211" spans="1:13" ht="18" x14ac:dyDescent="0.2">
      <c r="A211" s="86"/>
      <c r="B211" s="20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</row>
    <row r="212" spans="1:13" ht="18" x14ac:dyDescent="0.2">
      <c r="A212" s="86"/>
      <c r="B212" s="20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</row>
    <row r="213" spans="1:13" ht="18" x14ac:dyDescent="0.2">
      <c r="A213" s="86"/>
      <c r="B213" s="20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</row>
    <row r="214" spans="1:13" ht="18" x14ac:dyDescent="0.2">
      <c r="A214" s="86"/>
      <c r="B214" s="20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</row>
    <row r="215" spans="1:13" ht="18" x14ac:dyDescent="0.2">
      <c r="A215" s="86"/>
      <c r="B215" s="20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</row>
    <row r="216" spans="1:13" ht="18" x14ac:dyDescent="0.2">
      <c r="A216" s="86"/>
      <c r="B216" s="20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</row>
    <row r="217" spans="1:13" ht="18" x14ac:dyDescent="0.2">
      <c r="A217" s="86"/>
      <c r="B217" s="20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</row>
    <row r="218" spans="1:13" ht="18" x14ac:dyDescent="0.2">
      <c r="A218" s="86"/>
      <c r="B218" s="20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</row>
    <row r="219" spans="1:13" ht="18" x14ac:dyDescent="0.2">
      <c r="A219" s="86"/>
      <c r="B219" s="20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</row>
    <row r="220" spans="1:13" ht="18" x14ac:dyDescent="0.2">
      <c r="A220" s="86"/>
      <c r="B220" s="20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</row>
    <row r="221" spans="1:13" ht="18" x14ac:dyDescent="0.2">
      <c r="A221" s="86"/>
      <c r="B221" s="20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</row>
    <row r="222" spans="1:13" ht="18" x14ac:dyDescent="0.2">
      <c r="A222" s="86"/>
      <c r="B222" s="20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</row>
    <row r="223" spans="1:13" ht="18" x14ac:dyDescent="0.2">
      <c r="A223" s="86"/>
      <c r="B223" s="20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</row>
    <row r="224" spans="1:13" ht="18" x14ac:dyDescent="0.2">
      <c r="A224" s="86"/>
      <c r="B224" s="20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</row>
    <row r="225" spans="1:13" ht="18" x14ac:dyDescent="0.2">
      <c r="A225" s="86"/>
      <c r="B225" s="20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</row>
    <row r="226" spans="1:13" ht="18" x14ac:dyDescent="0.2">
      <c r="A226" s="86"/>
      <c r="B226" s="20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</row>
    <row r="227" spans="1:13" ht="18" x14ac:dyDescent="0.2">
      <c r="A227" s="86"/>
      <c r="B227" s="20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</row>
    <row r="228" spans="1:13" ht="18" x14ac:dyDescent="0.2">
      <c r="A228" s="86"/>
      <c r="B228" s="20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</row>
    <row r="229" spans="1:13" ht="18" x14ac:dyDescent="0.2">
      <c r="A229" s="86"/>
      <c r="B229" s="20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</row>
    <row r="230" spans="1:13" ht="18" x14ac:dyDescent="0.2">
      <c r="A230" s="86"/>
      <c r="B230" s="20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</row>
    <row r="231" spans="1:13" ht="18" x14ac:dyDescent="0.2">
      <c r="A231" s="86"/>
      <c r="B231" s="20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</row>
    <row r="232" spans="1:13" ht="18" x14ac:dyDescent="0.2">
      <c r="A232" s="86"/>
      <c r="B232" s="20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</row>
    <row r="233" spans="1:13" ht="18" x14ac:dyDescent="0.2">
      <c r="A233" s="86"/>
      <c r="B233" s="20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</row>
  </sheetData>
  <mergeCells count="1">
    <mergeCell ref="B1:J2"/>
  </mergeCells>
  <phoneticPr fontId="7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DA4A-91FD-4179-AEF4-97843B6295D6}">
  <dimension ref="A1:X36"/>
  <sheetViews>
    <sheetView zoomScale="93" zoomScaleNormal="93" workbookViewId="0">
      <selection activeCell="AG26" sqref="AG26"/>
    </sheetView>
  </sheetViews>
  <sheetFormatPr baseColWidth="10" defaultColWidth="11" defaultRowHeight="16" x14ac:dyDescent="0.2"/>
  <cols>
    <col min="1" max="1" width="11" style="173"/>
  </cols>
  <sheetData>
    <row r="1" spans="1:17" ht="25" customHeight="1" x14ac:dyDescent="0.25">
      <c r="I1" s="12"/>
      <c r="J1" s="262" t="s">
        <v>232</v>
      </c>
      <c r="K1" s="262"/>
      <c r="L1" s="262"/>
      <c r="M1" s="262"/>
      <c r="N1" s="262"/>
      <c r="O1" s="262"/>
      <c r="P1" s="262"/>
      <c r="Q1" s="262"/>
    </row>
    <row r="2" spans="1:17" ht="20" x14ac:dyDescent="0.2">
      <c r="A2" s="117" t="s">
        <v>293</v>
      </c>
      <c r="B2" s="115"/>
      <c r="C2" s="115"/>
      <c r="D2" s="115"/>
      <c r="E2" s="115"/>
      <c r="F2" s="115"/>
      <c r="G2" s="45"/>
      <c r="H2" s="115" t="s">
        <v>300</v>
      </c>
      <c r="I2" s="12"/>
    </row>
    <row r="3" spans="1:17" ht="20" x14ac:dyDescent="0.2">
      <c r="A3" s="246" t="s">
        <v>167</v>
      </c>
      <c r="B3" s="247"/>
      <c r="C3" s="243" t="s">
        <v>168</v>
      </c>
      <c r="D3" s="244"/>
      <c r="E3" s="244"/>
      <c r="F3" s="244"/>
      <c r="G3" s="244"/>
      <c r="H3" s="245"/>
      <c r="I3" s="12"/>
    </row>
    <row r="4" spans="1:17" ht="20" x14ac:dyDescent="0.2">
      <c r="A4" s="248"/>
      <c r="B4" s="249"/>
      <c r="C4" s="243" t="s">
        <v>1</v>
      </c>
      <c r="D4" s="244"/>
      <c r="E4" s="245"/>
      <c r="F4" s="243" t="s">
        <v>2</v>
      </c>
      <c r="G4" s="244"/>
      <c r="H4" s="245"/>
      <c r="I4" s="12"/>
    </row>
    <row r="5" spans="1:17" ht="20" x14ac:dyDescent="0.2">
      <c r="A5" s="250"/>
      <c r="B5" s="251"/>
      <c r="C5" s="121" t="s">
        <v>4</v>
      </c>
      <c r="D5" s="121" t="s">
        <v>5</v>
      </c>
      <c r="E5" s="122" t="s">
        <v>169</v>
      </c>
      <c r="F5" s="121" t="s">
        <v>4</v>
      </c>
      <c r="G5" s="121" t="s">
        <v>5</v>
      </c>
      <c r="H5" s="122" t="s">
        <v>169</v>
      </c>
      <c r="I5" s="12"/>
    </row>
    <row r="6" spans="1:17" ht="20" x14ac:dyDescent="0.2">
      <c r="A6" s="264" t="s">
        <v>170</v>
      </c>
      <c r="B6" s="123"/>
      <c r="C6" s="124">
        <v>0.93766313079592778</v>
      </c>
      <c r="D6" s="124">
        <v>0.98751976405390129</v>
      </c>
      <c r="E6" s="125">
        <v>1.05317115669852</v>
      </c>
      <c r="F6" s="124">
        <v>1.73681459745023</v>
      </c>
      <c r="G6" s="124">
        <v>0.90546129929216113</v>
      </c>
      <c r="H6" s="125">
        <v>0.52133445943018131</v>
      </c>
      <c r="I6" s="12"/>
    </row>
    <row r="7" spans="1:17" ht="20" x14ac:dyDescent="0.2">
      <c r="A7" s="265"/>
      <c r="B7" s="126"/>
      <c r="C7" s="127">
        <v>4.0465313890230208</v>
      </c>
      <c r="D7" s="127">
        <v>2.9585280714136899</v>
      </c>
      <c r="E7" s="128">
        <v>0.73112692995271333</v>
      </c>
      <c r="F7" s="127">
        <v>1.884797503240119</v>
      </c>
      <c r="G7" s="127">
        <v>2.6053280848216485</v>
      </c>
      <c r="H7" s="128">
        <v>1.3822854075002111</v>
      </c>
      <c r="I7" s="12"/>
    </row>
    <row r="8" spans="1:17" ht="20" x14ac:dyDescent="0.2">
      <c r="A8" s="265"/>
      <c r="B8" s="126"/>
      <c r="C8" s="124">
        <v>0.99896260448263807</v>
      </c>
      <c r="D8" s="124">
        <v>1.5695908136828487</v>
      </c>
      <c r="E8" s="128">
        <v>1.5712207910883096</v>
      </c>
      <c r="F8" s="127">
        <v>1.1605186533146477</v>
      </c>
      <c r="G8" s="127">
        <v>0.82541729924783969</v>
      </c>
      <c r="H8" s="128">
        <v>0.71124862740491168</v>
      </c>
      <c r="I8" s="12"/>
    </row>
    <row r="9" spans="1:17" ht="20" x14ac:dyDescent="0.2">
      <c r="A9" s="265"/>
      <c r="B9" s="126"/>
      <c r="C9" s="127">
        <v>2.3747424860902031</v>
      </c>
      <c r="D9" s="124">
        <v>1.8635640488156375</v>
      </c>
      <c r="E9" s="128">
        <v>0.78474363419666004</v>
      </c>
      <c r="F9" s="127">
        <v>8.3708126354088002</v>
      </c>
      <c r="G9" s="127">
        <v>7.2022024785137662</v>
      </c>
      <c r="H9" s="128">
        <v>0.86039465846460639</v>
      </c>
      <c r="I9" s="12"/>
    </row>
    <row r="10" spans="1:17" ht="20" x14ac:dyDescent="0.2">
      <c r="A10" s="265"/>
      <c r="B10" s="126"/>
      <c r="C10" s="127">
        <v>1.3327473303713355</v>
      </c>
      <c r="D10" s="127">
        <v>1.9277983574539661</v>
      </c>
      <c r="E10" s="128">
        <v>1.4464845012421335</v>
      </c>
      <c r="F10" s="127">
        <v>6.986739806190875</v>
      </c>
      <c r="G10" s="127">
        <v>6.8528130628552075</v>
      </c>
      <c r="H10" s="128">
        <v>0.98083129656309853</v>
      </c>
      <c r="I10" s="12"/>
    </row>
    <row r="11" spans="1:17" ht="20" x14ac:dyDescent="0.2">
      <c r="A11" s="265"/>
      <c r="B11" s="126"/>
      <c r="C11" s="127">
        <v>3.46</v>
      </c>
      <c r="D11" s="127">
        <v>5.75</v>
      </c>
      <c r="E11" s="128">
        <v>1.6618497109826589</v>
      </c>
      <c r="F11" s="129"/>
      <c r="G11" s="129"/>
      <c r="H11" s="130"/>
      <c r="I11" s="12"/>
    </row>
    <row r="12" spans="1:17" ht="20" x14ac:dyDescent="0.2">
      <c r="A12" s="265"/>
      <c r="B12" s="126"/>
      <c r="C12" s="127">
        <v>4.9552187024218659</v>
      </c>
      <c r="D12" s="127">
        <v>6.7265460818433436</v>
      </c>
      <c r="E12" s="128">
        <v>1.3574670434941127</v>
      </c>
      <c r="F12" s="129"/>
      <c r="G12" s="129"/>
      <c r="H12" s="130"/>
      <c r="I12" s="12"/>
    </row>
    <row r="13" spans="1:17" ht="20" x14ac:dyDescent="0.2">
      <c r="A13" s="265"/>
      <c r="B13" s="126"/>
      <c r="C13" s="127">
        <v>9.9386609314694159</v>
      </c>
      <c r="D13" s="127">
        <v>8.6603840702314248</v>
      </c>
      <c r="E13" s="128">
        <v>0.87138339158039879</v>
      </c>
      <c r="F13" s="129"/>
      <c r="G13" s="129"/>
      <c r="H13" s="130"/>
      <c r="I13" s="12"/>
    </row>
    <row r="14" spans="1:17" ht="20" x14ac:dyDescent="0.2">
      <c r="A14" s="266"/>
      <c r="B14" s="131"/>
      <c r="C14" s="132">
        <v>5.2629075634342382</v>
      </c>
      <c r="D14" s="132">
        <v>2.3470573504052252</v>
      </c>
      <c r="E14" s="133">
        <v>0.44596210784931306</v>
      </c>
      <c r="F14" s="129"/>
      <c r="G14" s="129"/>
      <c r="H14" s="130"/>
      <c r="I14" s="12"/>
    </row>
    <row r="15" spans="1:17" ht="20" x14ac:dyDescent="0.2">
      <c r="A15" s="264" t="s">
        <v>171</v>
      </c>
      <c r="B15" s="134"/>
      <c r="C15" s="124">
        <v>1.1959057609643553</v>
      </c>
      <c r="D15" s="124">
        <v>2.1394172012823365</v>
      </c>
      <c r="E15" s="125">
        <v>1.7889513297077453</v>
      </c>
      <c r="F15" s="124">
        <v>1.9131843211704012</v>
      </c>
      <c r="G15" s="124">
        <v>1.013228818873293</v>
      </c>
      <c r="H15" s="125">
        <v>0.52960334645301954</v>
      </c>
      <c r="I15" s="12"/>
    </row>
    <row r="16" spans="1:17" ht="20" x14ac:dyDescent="0.2">
      <c r="A16" s="265"/>
      <c r="B16" s="135"/>
      <c r="C16" s="124">
        <v>1.0371965231976898</v>
      </c>
      <c r="D16" s="124">
        <v>1.5658984584466191</v>
      </c>
      <c r="E16" s="125">
        <v>1.5097413300412295</v>
      </c>
      <c r="F16" s="127">
        <v>1.0722350231440398</v>
      </c>
      <c r="G16" s="127">
        <v>0.89375900001094788</v>
      </c>
      <c r="H16" s="128">
        <v>0.83354766512871481</v>
      </c>
      <c r="I16" s="12"/>
    </row>
    <row r="17" spans="1:24" ht="20" x14ac:dyDescent="0.2">
      <c r="A17" s="265"/>
      <c r="B17" s="135"/>
      <c r="C17" s="127">
        <v>0.96384588103710034</v>
      </c>
      <c r="D17" s="127">
        <v>0.66844779408119159</v>
      </c>
      <c r="E17" s="125">
        <v>0.69352145112861852</v>
      </c>
      <c r="F17" s="127">
        <v>1.5546357534027322</v>
      </c>
      <c r="G17" s="127">
        <v>2.1017721662605844</v>
      </c>
      <c r="H17" s="128">
        <v>1.351938652935454</v>
      </c>
      <c r="I17" s="12"/>
    </row>
    <row r="18" spans="1:24" ht="21" x14ac:dyDescent="0.25">
      <c r="A18" s="266"/>
      <c r="B18" s="136"/>
      <c r="C18" s="127">
        <v>0.70970474412925499</v>
      </c>
      <c r="D18" s="127">
        <v>1.14923613079626</v>
      </c>
      <c r="E18" s="128">
        <v>1.6193158356384825</v>
      </c>
      <c r="F18" s="129"/>
      <c r="G18" s="129"/>
      <c r="H18" s="130"/>
      <c r="I18" s="12"/>
      <c r="T18" s="10" t="s">
        <v>172</v>
      </c>
      <c r="U18" s="9"/>
      <c r="V18" s="9"/>
      <c r="X18" s="9"/>
    </row>
    <row r="19" spans="1:24" ht="21" x14ac:dyDescent="0.25">
      <c r="A19" s="264" t="s">
        <v>173</v>
      </c>
      <c r="B19" s="137"/>
      <c r="C19" s="127">
        <v>5.9573896092192085</v>
      </c>
      <c r="D19" s="127">
        <v>3.3494026519251348</v>
      </c>
      <c r="E19" s="128">
        <v>0.56222655754155326</v>
      </c>
      <c r="F19" s="127">
        <v>2.71713924672</v>
      </c>
      <c r="G19" s="127">
        <v>1.7090411199883266</v>
      </c>
      <c r="H19" s="128">
        <v>0.62898547509164249</v>
      </c>
      <c r="I19" s="12"/>
      <c r="W19" s="9"/>
    </row>
    <row r="20" spans="1:24" ht="20" x14ac:dyDescent="0.2">
      <c r="A20" s="265"/>
      <c r="B20" s="138"/>
      <c r="C20" s="127">
        <v>10.996234401042253</v>
      </c>
      <c r="D20" s="127">
        <v>6.8551020565783949</v>
      </c>
      <c r="E20" s="128">
        <v>0.62340450435729611</v>
      </c>
      <c r="F20" s="127">
        <v>3.4213967131850866</v>
      </c>
      <c r="G20" s="127">
        <v>2.4544659745000401</v>
      </c>
      <c r="H20" s="128">
        <v>0.71738713170595758</v>
      </c>
      <c r="I20" s="12"/>
    </row>
    <row r="21" spans="1:24" ht="20" x14ac:dyDescent="0.2">
      <c r="A21" s="265"/>
      <c r="B21" s="138"/>
      <c r="C21" s="127">
        <v>14.59</v>
      </c>
      <c r="D21" s="127">
        <v>14.81</v>
      </c>
      <c r="E21" s="128">
        <v>1.0150788211103496</v>
      </c>
      <c r="F21" s="127">
        <v>3.9384936290097468</v>
      </c>
      <c r="G21" s="127">
        <v>4.2100912684346543</v>
      </c>
      <c r="H21" s="128">
        <v>1.068959776251611</v>
      </c>
      <c r="I21" s="12"/>
    </row>
    <row r="22" spans="1:24" ht="20" x14ac:dyDescent="0.2">
      <c r="A22" s="265"/>
      <c r="B22" s="138"/>
      <c r="C22" s="127">
        <v>13.56166295697189</v>
      </c>
      <c r="D22" s="127">
        <v>6.8311825419964975</v>
      </c>
      <c r="E22" s="128">
        <v>0.50371274995332838</v>
      </c>
      <c r="F22" s="127">
        <v>7.719770649636339</v>
      </c>
      <c r="G22" s="127">
        <v>10.053405053100931</v>
      </c>
      <c r="H22" s="128">
        <v>1.3022932298609835</v>
      </c>
      <c r="I22" s="12"/>
    </row>
    <row r="23" spans="1:24" ht="20" x14ac:dyDescent="0.2">
      <c r="A23" s="265"/>
      <c r="B23" s="138"/>
      <c r="C23" s="127">
        <v>17.76251096731259</v>
      </c>
      <c r="D23" s="127">
        <v>13.636621760172824</v>
      </c>
      <c r="E23" s="128">
        <v>0.76771925913332739</v>
      </c>
      <c r="F23" s="129"/>
      <c r="G23" s="129"/>
      <c r="H23" s="130"/>
      <c r="I23" s="12"/>
    </row>
    <row r="24" spans="1:24" ht="20" x14ac:dyDescent="0.2">
      <c r="A24" s="265"/>
      <c r="B24" s="138"/>
      <c r="C24" s="127">
        <v>13.34</v>
      </c>
      <c r="D24" s="127">
        <v>6.72</v>
      </c>
      <c r="E24" s="128">
        <v>0.50374812593703144</v>
      </c>
      <c r="F24" s="129"/>
      <c r="G24" s="129"/>
      <c r="H24" s="130"/>
      <c r="I24" s="12"/>
    </row>
    <row r="25" spans="1:24" ht="20" x14ac:dyDescent="0.2">
      <c r="A25" s="265"/>
      <c r="B25" s="138"/>
      <c r="C25" s="132">
        <v>13.161078924691584</v>
      </c>
      <c r="D25" s="132">
        <v>7.4223907509653975</v>
      </c>
      <c r="E25" s="133">
        <v>0.56396521846246228</v>
      </c>
      <c r="F25" s="129"/>
      <c r="G25" s="129"/>
      <c r="H25" s="130"/>
      <c r="I25" s="12"/>
    </row>
    <row r="26" spans="1:24" ht="20" x14ac:dyDescent="0.2">
      <c r="A26" s="265"/>
      <c r="B26" s="138"/>
      <c r="C26" s="132">
        <v>13.634869776788724</v>
      </c>
      <c r="D26" s="132">
        <v>6.0318765856091989</v>
      </c>
      <c r="E26" s="133">
        <v>0.44238607954126152</v>
      </c>
      <c r="F26" s="129"/>
      <c r="G26" s="129"/>
      <c r="H26" s="130"/>
      <c r="I26" s="12"/>
    </row>
    <row r="27" spans="1:24" ht="20" x14ac:dyDescent="0.2">
      <c r="A27" s="266"/>
      <c r="B27" s="139"/>
      <c r="C27" s="127">
        <v>15.592732671361198</v>
      </c>
      <c r="D27" s="127">
        <v>7.4472906929695286</v>
      </c>
      <c r="E27" s="128">
        <v>0.47761292712006737</v>
      </c>
      <c r="F27" s="129"/>
      <c r="G27" s="129"/>
      <c r="H27" s="130"/>
      <c r="I27" s="12"/>
    </row>
    <row r="28" spans="1:24" ht="20" x14ac:dyDescent="0.2">
      <c r="A28" s="267" t="s">
        <v>174</v>
      </c>
      <c r="B28" s="140"/>
      <c r="C28" s="124">
        <v>7.7350242564493001</v>
      </c>
      <c r="D28" s="124">
        <v>7.1056384331400197</v>
      </c>
      <c r="E28" s="125">
        <v>0.9186316936518315</v>
      </c>
      <c r="F28" s="124">
        <v>2.5554605344639278</v>
      </c>
      <c r="G28" s="124">
        <v>2.4403723665079915</v>
      </c>
      <c r="H28" s="125">
        <v>0.95496382495295351</v>
      </c>
      <c r="I28" s="12"/>
    </row>
    <row r="29" spans="1:24" ht="20" x14ac:dyDescent="0.2">
      <c r="A29" s="268"/>
      <c r="B29" s="141"/>
      <c r="C29" s="124">
        <v>12.803107407583228</v>
      </c>
      <c r="D29" s="124">
        <v>11.117909130779333</v>
      </c>
      <c r="E29" s="142">
        <v>0.86837583852450073</v>
      </c>
      <c r="F29" s="127">
        <v>3.8305828049855188</v>
      </c>
      <c r="G29" s="127">
        <v>4.8068530245869949</v>
      </c>
      <c r="H29" s="125">
        <v>1.2548620586744286</v>
      </c>
      <c r="I29" s="12"/>
    </row>
    <row r="30" spans="1:24" ht="20" x14ac:dyDescent="0.2">
      <c r="A30" s="268"/>
      <c r="B30" s="141"/>
      <c r="C30" s="143">
        <v>22.988210996927293</v>
      </c>
      <c r="D30" s="143">
        <v>23.418560931144455</v>
      </c>
      <c r="E30" s="142">
        <v>1.0187204621653545</v>
      </c>
      <c r="F30" s="143">
        <v>4.1422583124421033</v>
      </c>
      <c r="G30" s="143">
        <v>3.4463732880253897</v>
      </c>
      <c r="H30" s="125">
        <v>0.83200346962272165</v>
      </c>
      <c r="I30" s="12"/>
    </row>
    <row r="31" spans="1:24" ht="20" x14ac:dyDescent="0.2">
      <c r="A31" s="268"/>
      <c r="B31" s="141"/>
      <c r="C31" s="127">
        <v>17.910065200773325</v>
      </c>
      <c r="D31" s="127">
        <v>15.689568581709482</v>
      </c>
      <c r="E31" s="142">
        <v>0.87601962392811583</v>
      </c>
      <c r="F31" s="129"/>
      <c r="G31" s="129"/>
      <c r="H31" s="130"/>
      <c r="I31" s="12"/>
    </row>
    <row r="32" spans="1:24" ht="20" x14ac:dyDescent="0.2">
      <c r="A32" s="269"/>
      <c r="B32" s="144"/>
      <c r="C32" s="143">
        <v>12.299637792793161</v>
      </c>
      <c r="D32" s="143">
        <v>14.236615808197264</v>
      </c>
      <c r="E32" s="142">
        <v>1.1574825249357388</v>
      </c>
      <c r="F32" s="129"/>
      <c r="G32" s="129"/>
      <c r="H32" s="130"/>
      <c r="I32" s="12"/>
    </row>
    <row r="33" spans="1:9" ht="20" x14ac:dyDescent="0.2">
      <c r="A33" s="270" t="s">
        <v>175</v>
      </c>
      <c r="B33" s="252"/>
      <c r="C33" s="124">
        <v>101.97822873019504</v>
      </c>
      <c r="D33" s="124">
        <v>121.73843273168185</v>
      </c>
      <c r="E33" s="128">
        <v>1.1937688489742904</v>
      </c>
      <c r="F33" s="124">
        <v>123.99926315282883</v>
      </c>
      <c r="G33" s="124">
        <v>91.282543232497744</v>
      </c>
      <c r="H33" s="125">
        <v>0.73615391665668373</v>
      </c>
      <c r="I33" s="12"/>
    </row>
    <row r="34" spans="1:9" ht="20" x14ac:dyDescent="0.2">
      <c r="A34" s="270"/>
      <c r="B34" s="253"/>
      <c r="C34" s="143">
        <v>26.65287467633522</v>
      </c>
      <c r="D34" s="127">
        <v>39.517476654620317</v>
      </c>
      <c r="E34" s="128">
        <v>1.4826722120787754</v>
      </c>
      <c r="F34" s="127">
        <v>18.864035582502819</v>
      </c>
      <c r="G34" s="127">
        <v>22.155132981268348</v>
      </c>
      <c r="H34" s="125">
        <v>1.174464121654762</v>
      </c>
      <c r="I34" s="12"/>
    </row>
    <row r="35" spans="1:9" ht="20" x14ac:dyDescent="0.2">
      <c r="A35" s="270"/>
      <c r="B35" s="253"/>
      <c r="C35" s="127">
        <v>25.089191697635727</v>
      </c>
      <c r="D35" s="127">
        <v>22.018192566419252</v>
      </c>
      <c r="E35" s="128">
        <v>0.87759672897290397</v>
      </c>
      <c r="F35" s="127">
        <v>48.132275543583155</v>
      </c>
      <c r="G35" s="127">
        <v>34.08256625382603</v>
      </c>
      <c r="H35" s="125">
        <v>0.70810211794297373</v>
      </c>
      <c r="I35" s="12"/>
    </row>
    <row r="36" spans="1:9" ht="20" x14ac:dyDescent="0.2">
      <c r="A36" s="270"/>
      <c r="B36" s="254"/>
      <c r="C36" s="127">
        <v>36.097838619329416</v>
      </c>
      <c r="D36" s="143">
        <v>29.236359666160627</v>
      </c>
      <c r="E36" s="128">
        <v>1.0947324872093527</v>
      </c>
      <c r="F36" s="129"/>
      <c r="G36" s="129"/>
      <c r="H36" s="130"/>
    </row>
  </sheetData>
  <mergeCells count="11">
    <mergeCell ref="J1:Q1"/>
    <mergeCell ref="A3:B5"/>
    <mergeCell ref="C3:H3"/>
    <mergeCell ref="C4:E4"/>
    <mergeCell ref="F4:H4"/>
    <mergeCell ref="B33:B36"/>
    <mergeCell ref="A6:A14"/>
    <mergeCell ref="A15:A18"/>
    <mergeCell ref="A19:A27"/>
    <mergeCell ref="A28:A32"/>
    <mergeCell ref="A33:A36"/>
  </mergeCells>
  <pageMargins left="0.7" right="0.7" top="0.75" bottom="0.75" header="0.3" footer="0.3"/>
  <pageSetup orientation="portrait" horizontalDpi="0" verticalDpi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1418D-BFAC-4011-8115-EBCAC3442CE7}">
  <dimension ref="A1"/>
  <sheetViews>
    <sheetView workbookViewId="0">
      <selection activeCell="AT163" sqref="AT163"/>
    </sheetView>
  </sheetViews>
  <sheetFormatPr baseColWidth="10" defaultColWidth="8.83203125" defaultRowHeight="16" x14ac:dyDescent="0.2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4F92-60D6-5D4A-8F9B-730C18C2FC33}">
  <dimension ref="A1:G19"/>
  <sheetViews>
    <sheetView workbookViewId="0">
      <selection activeCell="B1" sqref="B1:G1"/>
    </sheetView>
  </sheetViews>
  <sheetFormatPr baseColWidth="10" defaultColWidth="10.83203125" defaultRowHeight="14" x14ac:dyDescent="0.15"/>
  <cols>
    <col min="1" max="16384" width="10.83203125" style="1"/>
  </cols>
  <sheetData>
    <row r="1" spans="1:7" ht="20" x14ac:dyDescent="0.2">
      <c r="A1" s="66"/>
      <c r="B1" s="231" t="s">
        <v>307</v>
      </c>
      <c r="C1" s="231"/>
      <c r="D1" s="231"/>
      <c r="E1" s="231"/>
      <c r="F1" s="231"/>
      <c r="G1" s="231"/>
    </row>
    <row r="2" spans="1:7" ht="20" x14ac:dyDescent="0.2">
      <c r="A2" s="66"/>
      <c r="B2" s="66"/>
      <c r="C2" s="66"/>
      <c r="D2" s="66"/>
      <c r="E2" s="66"/>
      <c r="F2" s="66"/>
    </row>
    <row r="3" spans="1:7" s="41" customFormat="1" ht="20" x14ac:dyDescent="0.2">
      <c r="A3" s="162" t="s">
        <v>186</v>
      </c>
      <c r="B3" s="162" t="s">
        <v>187</v>
      </c>
      <c r="C3" s="162"/>
      <c r="D3" s="162" t="s">
        <v>54</v>
      </c>
      <c r="E3" s="162" t="s">
        <v>56</v>
      </c>
      <c r="F3" s="162"/>
    </row>
    <row r="4" spans="1:7" ht="20" x14ac:dyDescent="0.2">
      <c r="A4" s="66">
        <v>13</v>
      </c>
      <c r="B4" s="66">
        <v>9</v>
      </c>
      <c r="C4" s="66"/>
      <c r="D4" s="66">
        <v>17</v>
      </c>
      <c r="E4" s="66">
        <v>17</v>
      </c>
      <c r="F4" s="66"/>
    </row>
    <row r="5" spans="1:7" ht="20" x14ac:dyDescent="0.2">
      <c r="A5" s="66">
        <v>12</v>
      </c>
      <c r="B5" s="66">
        <v>15</v>
      </c>
      <c r="C5" s="66"/>
      <c r="D5" s="66">
        <v>18</v>
      </c>
      <c r="E5" s="66">
        <v>18</v>
      </c>
      <c r="F5" s="66"/>
    </row>
    <row r="6" spans="1:7" ht="20" x14ac:dyDescent="0.2">
      <c r="A6" s="66">
        <v>15</v>
      </c>
      <c r="B6" s="66">
        <v>14</v>
      </c>
      <c r="C6" s="66"/>
      <c r="D6" s="66">
        <v>16</v>
      </c>
      <c r="E6" s="66">
        <v>16</v>
      </c>
      <c r="F6" s="66"/>
    </row>
    <row r="7" spans="1:7" ht="20" x14ac:dyDescent="0.2">
      <c r="A7" s="66">
        <v>13</v>
      </c>
      <c r="B7" s="66">
        <v>13</v>
      </c>
      <c r="C7" s="66"/>
      <c r="D7" s="66">
        <v>17</v>
      </c>
      <c r="E7" s="66">
        <v>18</v>
      </c>
      <c r="F7" s="66"/>
    </row>
    <row r="8" spans="1:7" ht="20" x14ac:dyDescent="0.2">
      <c r="A8" s="66">
        <v>10</v>
      </c>
      <c r="B8" s="66">
        <v>12</v>
      </c>
      <c r="C8" s="66"/>
      <c r="D8" s="66">
        <v>12</v>
      </c>
      <c r="E8" s="66">
        <v>17</v>
      </c>
      <c r="F8" s="66"/>
    </row>
    <row r="9" spans="1:7" ht="20" x14ac:dyDescent="0.2">
      <c r="A9" s="66">
        <v>12</v>
      </c>
      <c r="B9" s="66">
        <v>11</v>
      </c>
      <c r="C9" s="66"/>
      <c r="D9" s="66">
        <v>14</v>
      </c>
      <c r="E9" s="66">
        <v>15</v>
      </c>
      <c r="F9" s="66"/>
    </row>
    <row r="10" spans="1:7" ht="20" x14ac:dyDescent="0.2">
      <c r="A10" s="66">
        <v>14</v>
      </c>
      <c r="B10" s="66">
        <v>10</v>
      </c>
      <c r="C10" s="66"/>
      <c r="D10" s="66">
        <v>16</v>
      </c>
      <c r="E10" s="66">
        <v>12</v>
      </c>
      <c r="F10" s="66"/>
    </row>
    <row r="11" spans="1:7" ht="20" x14ac:dyDescent="0.2">
      <c r="A11" s="66">
        <v>15</v>
      </c>
      <c r="B11" s="66">
        <v>15</v>
      </c>
      <c r="C11" s="66"/>
      <c r="D11" s="66">
        <v>15</v>
      </c>
      <c r="E11" s="66">
        <v>19</v>
      </c>
      <c r="F11" s="66"/>
    </row>
    <row r="12" spans="1:7" ht="20" x14ac:dyDescent="0.2">
      <c r="A12" s="66"/>
      <c r="B12" s="66">
        <v>13</v>
      </c>
      <c r="C12" s="66"/>
      <c r="D12" s="66"/>
      <c r="E12" s="66">
        <v>10</v>
      </c>
      <c r="F12" s="66"/>
    </row>
    <row r="13" spans="1:7" ht="20" x14ac:dyDescent="0.2">
      <c r="A13" s="66"/>
      <c r="B13" s="66"/>
      <c r="C13" s="66"/>
      <c r="D13" s="66"/>
      <c r="E13" s="66"/>
      <c r="F13" s="66"/>
    </row>
    <row r="19" spans="2:2" x14ac:dyDescent="0.15">
      <c r="B19" s="42"/>
    </row>
  </sheetData>
  <mergeCells count="1">
    <mergeCell ref="B1:G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9AA99-D6AA-4549-9B8F-27DCCD3BC628}">
  <dimension ref="A1:HN84"/>
  <sheetViews>
    <sheetView zoomScale="85" zoomScaleNormal="85" workbookViewId="0">
      <selection activeCell="J50" sqref="J50"/>
    </sheetView>
  </sheetViews>
  <sheetFormatPr baseColWidth="10" defaultColWidth="9.1640625" defaultRowHeight="18" x14ac:dyDescent="0.2"/>
  <cols>
    <col min="1" max="4" width="9.1640625" style="10"/>
    <col min="5" max="5" width="8.83203125" style="10" customWidth="1"/>
    <col min="6" max="16384" width="9.1640625" style="10"/>
  </cols>
  <sheetData>
    <row r="1" spans="1:222" ht="25" x14ac:dyDescent="0.25">
      <c r="A1" s="271" t="s">
        <v>304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  <c r="W1" s="272"/>
      <c r="X1" s="272"/>
      <c r="Y1" s="272"/>
      <c r="Z1" s="272"/>
      <c r="AA1" s="272"/>
      <c r="AB1" s="272"/>
      <c r="AC1" s="272"/>
      <c r="AD1" s="272"/>
      <c r="AE1" s="272"/>
      <c r="AF1" s="272"/>
    </row>
    <row r="4" spans="1:222" x14ac:dyDescent="0.2">
      <c r="A4" s="10" t="s">
        <v>176</v>
      </c>
      <c r="F4" s="10">
        <v>32999.473174687497</v>
      </c>
      <c r="G4" s="10">
        <v>195.92549699070923</v>
      </c>
      <c r="N4" s="10">
        <v>96727.339342592619</v>
      </c>
      <c r="O4" s="10">
        <v>431.67282496097118</v>
      </c>
      <c r="V4" s="10">
        <v>120592.91600000001</v>
      </c>
      <c r="W4" s="10">
        <v>863.81159440824229</v>
      </c>
      <c r="AD4" s="10">
        <v>97908.431499999992</v>
      </c>
      <c r="AE4" s="10">
        <v>776.9415003863237</v>
      </c>
      <c r="AL4" s="10">
        <v>87085.771732142879</v>
      </c>
      <c r="AM4" s="10">
        <v>1238.0409816621379</v>
      </c>
      <c r="AT4" s="10">
        <v>67852.164999999994</v>
      </c>
      <c r="AU4" s="10">
        <v>544.15349442924628</v>
      </c>
      <c r="BB4" s="10">
        <v>40916.653500000008</v>
      </c>
      <c r="BC4" s="10">
        <v>425.64560825952441</v>
      </c>
      <c r="BJ4" s="10">
        <v>38645.1</v>
      </c>
      <c r="BK4" s="10">
        <v>345.66131697267434</v>
      </c>
      <c r="BR4" s="10">
        <v>32355.9078382353</v>
      </c>
      <c r="BS4" s="10">
        <v>513.56501327730723</v>
      </c>
      <c r="BU4" s="10" t="s">
        <v>176</v>
      </c>
      <c r="BZ4" s="10">
        <v>23417.309310810808</v>
      </c>
      <c r="CA4" s="10">
        <v>209.70924051664656</v>
      </c>
      <c r="CH4" s="10">
        <v>78513.100000000006</v>
      </c>
      <c r="CI4" s="10">
        <v>674.53520188324467</v>
      </c>
      <c r="CP4" s="10">
        <v>120918.27276190479</v>
      </c>
      <c r="CQ4" s="10">
        <v>851.14411209131538</v>
      </c>
      <c r="CX4" s="10">
        <v>92642.2</v>
      </c>
      <c r="CY4" s="10">
        <v>1076.6170528399127</v>
      </c>
      <c r="DF4" s="10">
        <v>80562.899999999994</v>
      </c>
      <c r="DG4" s="10">
        <v>448.21472490413936</v>
      </c>
      <c r="DN4" s="10">
        <v>65785.100000000006</v>
      </c>
      <c r="DO4" s="10">
        <v>450.53350601523931</v>
      </c>
      <c r="DV4" s="10">
        <v>52516.7</v>
      </c>
      <c r="DW4" s="10">
        <v>426.61149770357582</v>
      </c>
      <c r="ED4" s="10">
        <v>40782</v>
      </c>
      <c r="EE4" s="10">
        <v>327.43862731562541</v>
      </c>
      <c r="EL4" s="10">
        <v>39486</v>
      </c>
      <c r="EM4" s="10">
        <v>288.33463845559862</v>
      </c>
      <c r="EO4" s="10" t="s">
        <v>176</v>
      </c>
      <c r="ET4" s="10">
        <v>32746.063607666663</v>
      </c>
      <c r="EU4" s="10">
        <v>218.19768150842665</v>
      </c>
      <c r="FB4" s="10">
        <v>68882.421059999979</v>
      </c>
      <c r="FC4" s="10">
        <v>737.19309482621247</v>
      </c>
      <c r="FJ4" s="10">
        <v>90160.684320263157</v>
      </c>
      <c r="FK4" s="10">
        <v>642.84236474870738</v>
      </c>
      <c r="FR4" s="10">
        <v>64613.513068965505</v>
      </c>
      <c r="FS4" s="10">
        <v>668.28902323220632</v>
      </c>
      <c r="HF4" s="10">
        <v>29960.402930555556</v>
      </c>
      <c r="HG4" s="10">
        <v>200.18552021071585</v>
      </c>
    </row>
    <row r="5" spans="1:222" s="207" customFormat="1" x14ac:dyDescent="0.2">
      <c r="A5" s="10" t="s">
        <v>177</v>
      </c>
      <c r="B5" s="10"/>
      <c r="C5" s="10"/>
      <c r="D5" s="10"/>
      <c r="E5" s="10"/>
      <c r="F5" s="10">
        <v>4539.3955283975574</v>
      </c>
      <c r="G5" s="10">
        <v>122.03518929824833</v>
      </c>
      <c r="H5" s="10"/>
      <c r="I5" s="10"/>
      <c r="J5" s="10"/>
      <c r="K5" s="10"/>
      <c r="L5" s="10"/>
      <c r="M5" s="10"/>
      <c r="N5" s="10">
        <v>7831.2780411398089</v>
      </c>
      <c r="O5" s="10">
        <v>100.28299616990131</v>
      </c>
      <c r="P5" s="10"/>
      <c r="Q5" s="10"/>
      <c r="R5" s="10"/>
      <c r="S5" s="10"/>
      <c r="T5" s="10"/>
      <c r="U5" s="10"/>
      <c r="V5" s="10">
        <v>8530.3581173873536</v>
      </c>
      <c r="W5" s="10">
        <v>332.20417417748763</v>
      </c>
      <c r="X5" s="10"/>
      <c r="Y5" s="10"/>
      <c r="Z5" s="10"/>
      <c r="AA5" s="10"/>
      <c r="AB5" s="10"/>
      <c r="AC5" s="10"/>
      <c r="AD5" s="10">
        <v>3928.7839405348977</v>
      </c>
      <c r="AE5" s="10">
        <v>227.53972093793809</v>
      </c>
      <c r="AF5" s="10"/>
      <c r="AG5" s="10"/>
      <c r="AH5" s="10"/>
      <c r="AI5" s="10"/>
      <c r="AJ5" s="10"/>
      <c r="AK5" s="10"/>
      <c r="AL5" s="10">
        <v>6238.9523347743534</v>
      </c>
      <c r="AM5" s="10">
        <v>546.26111913321847</v>
      </c>
      <c r="AN5" s="10"/>
      <c r="AO5" s="10"/>
      <c r="AP5" s="10"/>
      <c r="AQ5" s="10"/>
      <c r="AR5" s="10"/>
      <c r="AS5" s="10"/>
      <c r="AT5" s="10">
        <v>7542.8</v>
      </c>
      <c r="AU5" s="10">
        <v>236.6379354508598</v>
      </c>
      <c r="AV5" s="10"/>
      <c r="AW5" s="10"/>
      <c r="AX5" s="10"/>
      <c r="AY5" s="10"/>
      <c r="AZ5" s="10"/>
      <c r="BA5" s="10"/>
      <c r="BB5" s="10">
        <v>3001.2236530142532</v>
      </c>
      <c r="BC5" s="10">
        <v>117.6955037559561</v>
      </c>
      <c r="BD5" s="10"/>
      <c r="BE5" s="10"/>
      <c r="BF5" s="10"/>
      <c r="BG5" s="10"/>
      <c r="BH5" s="10"/>
      <c r="BI5" s="10"/>
      <c r="BJ5" s="10">
        <v>8562.7000000000007</v>
      </c>
      <c r="BK5" s="10">
        <v>245.51633034592413</v>
      </c>
      <c r="BL5" s="10"/>
      <c r="BM5" s="10"/>
      <c r="BN5" s="10"/>
      <c r="BO5" s="10"/>
      <c r="BP5" s="10"/>
      <c r="BQ5" s="10"/>
      <c r="BR5" s="10">
        <v>1949.8957672112394</v>
      </c>
      <c r="BS5" s="10">
        <v>313.56725977285328</v>
      </c>
      <c r="BT5" s="10"/>
      <c r="BU5" s="10" t="s">
        <v>177</v>
      </c>
      <c r="BV5" s="10"/>
      <c r="BW5" s="10"/>
      <c r="BX5" s="10"/>
      <c r="BY5" s="10"/>
      <c r="BZ5" s="10">
        <v>1143.769967550717</v>
      </c>
      <c r="CA5" s="10">
        <v>48.671543111016348</v>
      </c>
      <c r="CB5" s="10"/>
      <c r="CC5" s="10"/>
      <c r="CD5" s="10"/>
      <c r="CE5" s="10"/>
      <c r="CF5" s="10"/>
      <c r="CG5" s="10"/>
      <c r="CH5" s="10">
        <v>4684</v>
      </c>
      <c r="CI5" s="10">
        <v>202.05906021490318</v>
      </c>
      <c r="CJ5" s="10"/>
      <c r="CK5" s="10"/>
      <c r="CL5" s="10"/>
      <c r="CM5" s="10"/>
      <c r="CN5" s="10"/>
      <c r="CO5" s="10"/>
      <c r="CP5" s="10">
        <v>14741.703102078875</v>
      </c>
      <c r="CQ5" s="10">
        <v>445.5785289808166</v>
      </c>
      <c r="CR5" s="10"/>
      <c r="CS5" s="10"/>
      <c r="CT5" s="10"/>
      <c r="CU5" s="10"/>
      <c r="CV5" s="10"/>
      <c r="CW5" s="10"/>
      <c r="CX5" s="10">
        <v>6873</v>
      </c>
      <c r="CY5" s="10">
        <v>413.01625089754714</v>
      </c>
      <c r="CZ5" s="10"/>
      <c r="DA5" s="10"/>
      <c r="DB5" s="10"/>
      <c r="DC5" s="10"/>
      <c r="DD5" s="10"/>
      <c r="DE5" s="10"/>
      <c r="DF5" s="10">
        <v>8485.7999999999993</v>
      </c>
      <c r="DG5" s="10">
        <v>131.13725835048402</v>
      </c>
      <c r="DH5" s="10"/>
      <c r="DI5" s="10"/>
      <c r="DJ5" s="10"/>
      <c r="DK5" s="10"/>
      <c r="DL5" s="10"/>
      <c r="DM5" s="10"/>
      <c r="DN5" s="10">
        <v>8453</v>
      </c>
      <c r="DO5" s="10">
        <v>155.1416121594564</v>
      </c>
      <c r="DP5" s="10"/>
      <c r="DQ5" s="10"/>
      <c r="DR5" s="10"/>
      <c r="DS5" s="10"/>
      <c r="DT5" s="10"/>
      <c r="DU5" s="10"/>
      <c r="DV5" s="10">
        <v>4782</v>
      </c>
      <c r="DW5" s="10">
        <v>143.00808230142891</v>
      </c>
      <c r="DX5" s="10"/>
      <c r="DY5" s="10"/>
      <c r="DZ5" s="10"/>
      <c r="EA5" s="10"/>
      <c r="EB5" s="10"/>
      <c r="EC5" s="10"/>
      <c r="ED5" s="10">
        <v>6896</v>
      </c>
      <c r="EE5" s="10">
        <v>191.41042319424062</v>
      </c>
      <c r="EF5" s="10"/>
      <c r="EG5" s="10"/>
      <c r="EH5" s="10"/>
      <c r="EI5" s="10"/>
      <c r="EJ5" s="10"/>
      <c r="EK5" s="10"/>
      <c r="EL5" s="10">
        <v>9752</v>
      </c>
      <c r="EM5" s="10">
        <v>90.328055855789344</v>
      </c>
      <c r="EN5" s="10"/>
      <c r="EO5" s="10" t="s">
        <v>177</v>
      </c>
      <c r="EP5" s="10"/>
      <c r="EQ5" s="10"/>
      <c r="ER5" s="10"/>
      <c r="ES5" s="10"/>
      <c r="ET5" s="10">
        <v>24853.936812623961</v>
      </c>
      <c r="EU5" s="10">
        <v>126.39837854070292</v>
      </c>
      <c r="EV5" s="10"/>
      <c r="EW5" s="10"/>
      <c r="EX5" s="10"/>
      <c r="EY5" s="10"/>
      <c r="EZ5" s="10"/>
      <c r="FA5" s="10"/>
      <c r="FB5" s="10">
        <v>54203.975276004821</v>
      </c>
      <c r="FC5" s="10">
        <v>346.59691406477765</v>
      </c>
      <c r="FD5" s="10"/>
      <c r="FE5" s="10"/>
      <c r="FF5" s="10"/>
      <c r="FG5" s="10"/>
      <c r="FH5" s="10"/>
      <c r="FI5" s="10"/>
      <c r="FJ5" s="10">
        <v>45663.812254433229</v>
      </c>
      <c r="FK5" s="10">
        <v>262.36696237231831</v>
      </c>
      <c r="FL5" s="10"/>
      <c r="FM5" s="10"/>
      <c r="FN5" s="10"/>
      <c r="FO5" s="10"/>
      <c r="FP5" s="10"/>
      <c r="FQ5" s="10"/>
      <c r="FR5" s="10">
        <v>11454.355171669638</v>
      </c>
      <c r="FS5" s="10">
        <v>206.54755045617307</v>
      </c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>
        <v>4760.7628012370824</v>
      </c>
      <c r="HG5" s="10">
        <v>35.127033588452733</v>
      </c>
      <c r="HH5" s="10"/>
      <c r="HI5" s="10"/>
      <c r="HJ5" s="10"/>
      <c r="HK5" s="10"/>
      <c r="HL5" s="10"/>
      <c r="HM5" s="10"/>
      <c r="HN5" s="10"/>
    </row>
    <row r="6" spans="1:222" x14ac:dyDescent="0.2">
      <c r="A6" s="10" t="s">
        <v>178</v>
      </c>
      <c r="F6" s="10">
        <v>32</v>
      </c>
      <c r="G6" s="10">
        <v>32</v>
      </c>
      <c r="N6" s="10">
        <v>27</v>
      </c>
      <c r="O6" s="10">
        <v>27</v>
      </c>
      <c r="V6" s="10">
        <v>67</v>
      </c>
      <c r="W6" s="10">
        <v>67</v>
      </c>
      <c r="AD6" s="10">
        <v>76</v>
      </c>
      <c r="AE6" s="10">
        <v>76</v>
      </c>
      <c r="AL6" s="10">
        <v>56</v>
      </c>
      <c r="AM6" s="10">
        <v>56</v>
      </c>
      <c r="AT6" s="10">
        <v>39</v>
      </c>
      <c r="AU6" s="10">
        <v>39</v>
      </c>
      <c r="BB6" s="10">
        <v>32</v>
      </c>
      <c r="BC6" s="10">
        <v>32</v>
      </c>
      <c r="BJ6" s="10">
        <v>52</v>
      </c>
      <c r="BK6" s="10">
        <v>52</v>
      </c>
      <c r="BR6" s="10">
        <v>48</v>
      </c>
      <c r="BS6" s="10">
        <v>48</v>
      </c>
      <c r="BU6" s="10" t="s">
        <v>178</v>
      </c>
      <c r="BZ6" s="10">
        <v>37</v>
      </c>
      <c r="CA6" s="10">
        <v>37</v>
      </c>
      <c r="CH6" s="10">
        <v>41</v>
      </c>
      <c r="CI6" s="10">
        <v>41</v>
      </c>
      <c r="CP6" s="10">
        <v>22</v>
      </c>
      <c r="CQ6" s="10">
        <v>22</v>
      </c>
      <c r="CX6" s="10">
        <v>32</v>
      </c>
      <c r="CY6" s="10">
        <v>32</v>
      </c>
      <c r="DF6" s="10">
        <v>33</v>
      </c>
      <c r="DG6" s="10">
        <v>33</v>
      </c>
      <c r="DN6" s="10">
        <v>36</v>
      </c>
      <c r="DO6" s="10">
        <v>36</v>
      </c>
      <c r="DV6" s="10">
        <v>32</v>
      </c>
      <c r="DW6" s="10">
        <v>32</v>
      </c>
      <c r="ED6" s="10">
        <v>42</v>
      </c>
      <c r="EE6" s="10">
        <v>42</v>
      </c>
      <c r="EL6" s="10">
        <v>52</v>
      </c>
      <c r="EM6" s="10">
        <v>52</v>
      </c>
      <c r="EO6" s="10" t="s">
        <v>178</v>
      </c>
      <c r="ET6" s="10">
        <v>60</v>
      </c>
      <c r="EU6" s="10">
        <v>60</v>
      </c>
      <c r="FB6" s="10">
        <v>68</v>
      </c>
      <c r="FC6" s="10">
        <v>68</v>
      </c>
      <c r="FJ6" s="10">
        <v>76</v>
      </c>
      <c r="FK6" s="10">
        <v>76</v>
      </c>
      <c r="FR6" s="10">
        <v>58</v>
      </c>
      <c r="FS6" s="10">
        <v>58</v>
      </c>
      <c r="HF6" s="10">
        <v>48</v>
      </c>
      <c r="HG6" s="10">
        <v>48</v>
      </c>
    </row>
    <row r="8" spans="1:222" x14ac:dyDescent="0.2">
      <c r="A8" s="207" t="s">
        <v>179</v>
      </c>
      <c r="B8" s="207" t="s">
        <v>180</v>
      </c>
      <c r="C8" s="207" t="s">
        <v>181</v>
      </c>
      <c r="D8" s="207" t="s">
        <v>182</v>
      </c>
      <c r="E8" s="207" t="s">
        <v>183</v>
      </c>
      <c r="F8" s="207" t="s">
        <v>184</v>
      </c>
      <c r="G8" s="207" t="s">
        <v>185</v>
      </c>
      <c r="H8" s="207"/>
      <c r="I8" s="207" t="s">
        <v>179</v>
      </c>
      <c r="J8" s="207" t="s">
        <v>180</v>
      </c>
      <c r="K8" s="207" t="s">
        <v>181</v>
      </c>
      <c r="L8" s="207" t="s">
        <v>182</v>
      </c>
      <c r="M8" s="207" t="s">
        <v>183</v>
      </c>
      <c r="N8" s="207" t="s">
        <v>184</v>
      </c>
      <c r="O8" s="207" t="s">
        <v>185</v>
      </c>
      <c r="P8" s="207"/>
      <c r="Q8" s="207" t="s">
        <v>179</v>
      </c>
      <c r="R8" s="207" t="s">
        <v>180</v>
      </c>
      <c r="S8" s="207" t="s">
        <v>181</v>
      </c>
      <c r="T8" s="207" t="s">
        <v>182</v>
      </c>
      <c r="U8" s="207" t="s">
        <v>183</v>
      </c>
      <c r="V8" s="207" t="s">
        <v>184</v>
      </c>
      <c r="W8" s="207" t="s">
        <v>185</v>
      </c>
      <c r="X8" s="207"/>
      <c r="Y8" s="207" t="s">
        <v>179</v>
      </c>
      <c r="Z8" s="207" t="s">
        <v>180</v>
      </c>
      <c r="AA8" s="207" t="s">
        <v>181</v>
      </c>
      <c r="AB8" s="207" t="s">
        <v>182</v>
      </c>
      <c r="AC8" s="207" t="s">
        <v>183</v>
      </c>
      <c r="AD8" s="207" t="s">
        <v>184</v>
      </c>
      <c r="AE8" s="207" t="s">
        <v>185</v>
      </c>
      <c r="AF8" s="207"/>
      <c r="AG8" s="207" t="s">
        <v>179</v>
      </c>
      <c r="AH8" s="207" t="s">
        <v>180</v>
      </c>
      <c r="AI8" s="207" t="s">
        <v>181</v>
      </c>
      <c r="AJ8" s="207" t="s">
        <v>182</v>
      </c>
      <c r="AK8" s="207" t="s">
        <v>183</v>
      </c>
      <c r="AL8" s="207" t="s">
        <v>184</v>
      </c>
      <c r="AM8" s="207" t="s">
        <v>185</v>
      </c>
      <c r="AN8" s="207"/>
      <c r="AO8" s="207" t="s">
        <v>179</v>
      </c>
      <c r="AP8" s="207" t="s">
        <v>180</v>
      </c>
      <c r="AQ8" s="207" t="s">
        <v>181</v>
      </c>
      <c r="AR8" s="207" t="s">
        <v>182</v>
      </c>
      <c r="AS8" s="207" t="s">
        <v>183</v>
      </c>
      <c r="AT8" s="207" t="s">
        <v>184</v>
      </c>
      <c r="AU8" s="207" t="s">
        <v>185</v>
      </c>
      <c r="AV8" s="207"/>
      <c r="AW8" s="207" t="s">
        <v>179</v>
      </c>
      <c r="AX8" s="207" t="s">
        <v>180</v>
      </c>
      <c r="AY8" s="207" t="s">
        <v>181</v>
      </c>
      <c r="AZ8" s="207" t="s">
        <v>182</v>
      </c>
      <c r="BA8" s="207" t="s">
        <v>183</v>
      </c>
      <c r="BB8" s="207" t="s">
        <v>184</v>
      </c>
      <c r="BC8" s="207" t="s">
        <v>185</v>
      </c>
      <c r="BD8" s="207"/>
      <c r="BE8" s="207" t="s">
        <v>179</v>
      </c>
      <c r="BF8" s="207" t="s">
        <v>180</v>
      </c>
      <c r="BG8" s="207" t="s">
        <v>181</v>
      </c>
      <c r="BH8" s="207" t="s">
        <v>182</v>
      </c>
      <c r="BI8" s="207" t="s">
        <v>183</v>
      </c>
      <c r="BJ8" s="207" t="s">
        <v>184</v>
      </c>
      <c r="BK8" s="207" t="s">
        <v>185</v>
      </c>
      <c r="BL8" s="207"/>
      <c r="BM8" s="207" t="s">
        <v>179</v>
      </c>
      <c r="BN8" s="207" t="s">
        <v>180</v>
      </c>
      <c r="BO8" s="207" t="s">
        <v>181</v>
      </c>
      <c r="BP8" s="207" t="s">
        <v>182</v>
      </c>
      <c r="BQ8" s="207" t="s">
        <v>183</v>
      </c>
      <c r="BR8" s="207" t="s">
        <v>184</v>
      </c>
      <c r="BS8" s="207" t="s">
        <v>185</v>
      </c>
      <c r="BT8" s="207"/>
      <c r="BU8" s="207" t="s">
        <v>179</v>
      </c>
      <c r="BV8" s="207" t="s">
        <v>180</v>
      </c>
      <c r="BW8" s="207" t="s">
        <v>181</v>
      </c>
      <c r="BX8" s="207" t="s">
        <v>182</v>
      </c>
      <c r="BY8" s="207" t="s">
        <v>183</v>
      </c>
      <c r="BZ8" s="207" t="s">
        <v>184</v>
      </c>
      <c r="CA8" s="207" t="s">
        <v>185</v>
      </c>
      <c r="CB8" s="207"/>
      <c r="CC8" s="207" t="s">
        <v>179</v>
      </c>
      <c r="CD8" s="207" t="s">
        <v>180</v>
      </c>
      <c r="CE8" s="207" t="s">
        <v>181</v>
      </c>
      <c r="CF8" s="207" t="s">
        <v>182</v>
      </c>
      <c r="CG8" s="207" t="s">
        <v>183</v>
      </c>
      <c r="CH8" s="207" t="s">
        <v>184</v>
      </c>
      <c r="CI8" s="207" t="s">
        <v>185</v>
      </c>
      <c r="CJ8" s="207"/>
      <c r="CK8" s="207" t="s">
        <v>179</v>
      </c>
      <c r="CL8" s="207" t="s">
        <v>180</v>
      </c>
      <c r="CM8" s="207" t="s">
        <v>181</v>
      </c>
      <c r="CN8" s="207" t="s">
        <v>182</v>
      </c>
      <c r="CO8" s="207" t="s">
        <v>183</v>
      </c>
      <c r="CP8" s="207" t="s">
        <v>184</v>
      </c>
      <c r="CQ8" s="207" t="s">
        <v>185</v>
      </c>
      <c r="CR8" s="207"/>
      <c r="CS8" s="207" t="s">
        <v>179</v>
      </c>
      <c r="CT8" s="207" t="s">
        <v>180</v>
      </c>
      <c r="CU8" s="207" t="s">
        <v>181</v>
      </c>
      <c r="CV8" s="207" t="s">
        <v>182</v>
      </c>
      <c r="CW8" s="207" t="s">
        <v>183</v>
      </c>
      <c r="CX8" s="207" t="s">
        <v>184</v>
      </c>
      <c r="CY8" s="207" t="s">
        <v>185</v>
      </c>
      <c r="CZ8" s="207"/>
      <c r="DA8" s="207" t="s">
        <v>179</v>
      </c>
      <c r="DB8" s="207" t="s">
        <v>180</v>
      </c>
      <c r="DC8" s="207" t="s">
        <v>181</v>
      </c>
      <c r="DD8" s="207" t="s">
        <v>182</v>
      </c>
      <c r="DE8" s="207" t="s">
        <v>183</v>
      </c>
      <c r="DF8" s="207" t="s">
        <v>184</v>
      </c>
      <c r="DG8" s="207" t="s">
        <v>185</v>
      </c>
      <c r="DH8" s="207"/>
      <c r="DI8" s="207" t="s">
        <v>179</v>
      </c>
      <c r="DJ8" s="207" t="s">
        <v>180</v>
      </c>
      <c r="DK8" s="207" t="s">
        <v>181</v>
      </c>
      <c r="DL8" s="207" t="s">
        <v>182</v>
      </c>
      <c r="DM8" s="207" t="s">
        <v>183</v>
      </c>
      <c r="DN8" s="207" t="s">
        <v>184</v>
      </c>
      <c r="DO8" s="207" t="s">
        <v>185</v>
      </c>
      <c r="DP8" s="207"/>
      <c r="DQ8" s="207" t="s">
        <v>179</v>
      </c>
      <c r="DR8" s="207" t="s">
        <v>180</v>
      </c>
      <c r="DS8" s="207" t="s">
        <v>181</v>
      </c>
      <c r="DT8" s="207" t="s">
        <v>182</v>
      </c>
      <c r="DU8" s="207" t="s">
        <v>183</v>
      </c>
      <c r="DV8" s="207" t="s">
        <v>184</v>
      </c>
      <c r="DW8" s="207" t="s">
        <v>185</v>
      </c>
      <c r="DX8" s="207"/>
      <c r="DY8" s="207" t="s">
        <v>179</v>
      </c>
      <c r="DZ8" s="207" t="s">
        <v>180</v>
      </c>
      <c r="EA8" s="207" t="s">
        <v>181</v>
      </c>
      <c r="EB8" s="207" t="s">
        <v>182</v>
      </c>
      <c r="EC8" s="207" t="s">
        <v>183</v>
      </c>
      <c r="ED8" s="207" t="s">
        <v>184</v>
      </c>
      <c r="EE8" s="207" t="s">
        <v>185</v>
      </c>
      <c r="EF8" s="207"/>
      <c r="EG8" s="207" t="s">
        <v>179</v>
      </c>
      <c r="EH8" s="207" t="s">
        <v>180</v>
      </c>
      <c r="EI8" s="207" t="s">
        <v>181</v>
      </c>
      <c r="EJ8" s="207" t="s">
        <v>182</v>
      </c>
      <c r="EK8" s="207" t="s">
        <v>183</v>
      </c>
      <c r="EL8" s="207" t="s">
        <v>184</v>
      </c>
      <c r="EM8" s="207" t="s">
        <v>185</v>
      </c>
      <c r="EN8" s="207"/>
      <c r="EO8" s="207" t="s">
        <v>179</v>
      </c>
      <c r="EP8" s="207" t="s">
        <v>180</v>
      </c>
      <c r="EQ8" s="207" t="s">
        <v>181</v>
      </c>
      <c r="ER8" s="207" t="s">
        <v>182</v>
      </c>
      <c r="ES8" s="207" t="s">
        <v>183</v>
      </c>
      <c r="ET8" s="207" t="s">
        <v>184</v>
      </c>
      <c r="EU8" s="207" t="s">
        <v>185</v>
      </c>
      <c r="EV8" s="207"/>
      <c r="EW8" s="207" t="s">
        <v>179</v>
      </c>
      <c r="EX8" s="207" t="s">
        <v>180</v>
      </c>
      <c r="EY8" s="207" t="s">
        <v>181</v>
      </c>
      <c r="EZ8" s="207" t="s">
        <v>182</v>
      </c>
      <c r="FA8" s="207" t="s">
        <v>183</v>
      </c>
      <c r="FB8" s="207" t="s">
        <v>184</v>
      </c>
      <c r="FC8" s="207" t="s">
        <v>185</v>
      </c>
      <c r="FD8" s="207"/>
      <c r="FE8" s="207" t="s">
        <v>179</v>
      </c>
      <c r="FF8" s="207" t="s">
        <v>180</v>
      </c>
      <c r="FG8" s="207" t="s">
        <v>181</v>
      </c>
      <c r="FH8" s="207" t="s">
        <v>182</v>
      </c>
      <c r="FI8" s="207" t="s">
        <v>183</v>
      </c>
      <c r="FJ8" s="207" t="s">
        <v>184</v>
      </c>
      <c r="FK8" s="207" t="s">
        <v>185</v>
      </c>
      <c r="FL8" s="207"/>
      <c r="FM8" s="207" t="s">
        <v>179</v>
      </c>
      <c r="FN8" s="207" t="s">
        <v>180</v>
      </c>
      <c r="FO8" s="207" t="s">
        <v>181</v>
      </c>
      <c r="FP8" s="207" t="s">
        <v>182</v>
      </c>
      <c r="FQ8" s="207" t="s">
        <v>183</v>
      </c>
      <c r="FR8" s="207" t="s">
        <v>184</v>
      </c>
      <c r="FS8" s="207" t="s">
        <v>185</v>
      </c>
      <c r="FT8" s="207"/>
      <c r="FU8" s="207" t="s">
        <v>179</v>
      </c>
      <c r="FV8" s="207" t="s">
        <v>180</v>
      </c>
      <c r="FW8" s="207" t="s">
        <v>181</v>
      </c>
      <c r="FX8" s="207" t="s">
        <v>182</v>
      </c>
      <c r="FY8" s="207" t="s">
        <v>183</v>
      </c>
      <c r="FZ8" s="207" t="s">
        <v>184</v>
      </c>
      <c r="GA8" s="207" t="s">
        <v>185</v>
      </c>
      <c r="GB8" s="207"/>
      <c r="GC8" s="207" t="s">
        <v>179</v>
      </c>
      <c r="GD8" s="207" t="s">
        <v>180</v>
      </c>
      <c r="GE8" s="207" t="s">
        <v>181</v>
      </c>
      <c r="GF8" s="207" t="s">
        <v>182</v>
      </c>
      <c r="GG8" s="207" t="s">
        <v>183</v>
      </c>
      <c r="GH8" s="207" t="s">
        <v>184</v>
      </c>
      <c r="GI8" s="207" t="s">
        <v>185</v>
      </c>
      <c r="GJ8" s="207"/>
      <c r="GK8" s="207" t="s">
        <v>179</v>
      </c>
      <c r="GL8" s="207" t="s">
        <v>180</v>
      </c>
      <c r="GM8" s="207" t="s">
        <v>181</v>
      </c>
      <c r="GN8" s="207" t="s">
        <v>182</v>
      </c>
      <c r="GO8" s="207" t="s">
        <v>183</v>
      </c>
      <c r="GP8" s="207" t="s">
        <v>184</v>
      </c>
      <c r="GQ8" s="207" t="s">
        <v>185</v>
      </c>
      <c r="GR8" s="207"/>
      <c r="GS8" s="207" t="s">
        <v>179</v>
      </c>
      <c r="GT8" s="207" t="s">
        <v>180</v>
      </c>
      <c r="GU8" s="207" t="s">
        <v>181</v>
      </c>
      <c r="GV8" s="207" t="s">
        <v>182</v>
      </c>
      <c r="GW8" s="207" t="s">
        <v>183</v>
      </c>
      <c r="GX8" s="207" t="s">
        <v>184</v>
      </c>
      <c r="GY8" s="207" t="s">
        <v>185</v>
      </c>
      <c r="GZ8" s="207"/>
      <c r="HA8" s="207" t="s">
        <v>179</v>
      </c>
      <c r="HB8" s="207" t="s">
        <v>180</v>
      </c>
      <c r="HC8" s="207" t="s">
        <v>181</v>
      </c>
      <c r="HD8" s="207" t="s">
        <v>182</v>
      </c>
      <c r="HE8" s="207" t="s">
        <v>183</v>
      </c>
      <c r="HF8" s="207" t="s">
        <v>184</v>
      </c>
      <c r="HG8" s="207" t="s">
        <v>185</v>
      </c>
      <c r="HH8" s="207"/>
      <c r="HI8" s="207"/>
      <c r="HJ8" s="207"/>
      <c r="HK8" s="207"/>
      <c r="HL8" s="207"/>
      <c r="HM8" s="207"/>
      <c r="HN8" s="207"/>
    </row>
    <row r="9" spans="1:222" x14ac:dyDescent="0.2">
      <c r="A9" s="10" t="s">
        <v>186</v>
      </c>
      <c r="B9" s="10">
        <v>0</v>
      </c>
      <c r="C9" s="10">
        <v>1</v>
      </c>
      <c r="D9" s="10">
        <v>1</v>
      </c>
      <c r="E9" s="10">
        <v>146.35871</v>
      </c>
      <c r="F9" s="10">
        <v>37444.284050000002</v>
      </c>
      <c r="G9" s="10">
        <v>255.83912327459024</v>
      </c>
      <c r="I9" s="10" t="s">
        <v>186</v>
      </c>
      <c r="J9" s="10">
        <v>0.5</v>
      </c>
      <c r="K9" s="10">
        <v>1</v>
      </c>
      <c r="L9" s="10">
        <v>1</v>
      </c>
      <c r="M9" s="10">
        <v>193.62100000000001</v>
      </c>
      <c r="N9" s="10">
        <v>42926.41</v>
      </c>
      <c r="O9" s="10">
        <v>221.70327598762532</v>
      </c>
      <c r="Q9" s="10" t="s">
        <v>186</v>
      </c>
      <c r="R9" s="10">
        <v>1</v>
      </c>
      <c r="S9" s="10">
        <v>1</v>
      </c>
      <c r="T9" s="10">
        <v>1</v>
      </c>
      <c r="U9" s="10">
        <v>146.249</v>
      </c>
      <c r="V9" s="10">
        <v>73688.085000000006</v>
      </c>
      <c r="W9" s="10">
        <v>503.85359899896758</v>
      </c>
      <c r="Y9" s="10" t="s">
        <v>186</v>
      </c>
      <c r="Z9" s="10">
        <v>2</v>
      </c>
      <c r="AA9" s="10">
        <v>1</v>
      </c>
      <c r="AB9" s="10">
        <v>1</v>
      </c>
      <c r="AC9" s="10">
        <v>281.08499999999998</v>
      </c>
      <c r="AD9" s="10">
        <v>161883.81700000001</v>
      </c>
      <c r="AE9" s="10">
        <v>575.92478076026828</v>
      </c>
      <c r="AG9" s="10" t="s">
        <v>186</v>
      </c>
      <c r="AH9" s="10">
        <v>4</v>
      </c>
      <c r="AI9" s="10">
        <v>1</v>
      </c>
      <c r="AJ9" s="10">
        <v>1</v>
      </c>
      <c r="AK9" s="10">
        <v>60.527000000000001</v>
      </c>
      <c r="AL9" s="10">
        <v>60276.669000000002</v>
      </c>
      <c r="AM9" s="10">
        <v>995.86414327490218</v>
      </c>
      <c r="AO9" s="10" t="s">
        <v>186</v>
      </c>
      <c r="AP9" s="10">
        <v>6.25</v>
      </c>
      <c r="AQ9" s="10">
        <v>1</v>
      </c>
      <c r="AR9" s="10">
        <v>1</v>
      </c>
      <c r="AS9" s="10">
        <v>146.249</v>
      </c>
      <c r="AT9" s="10">
        <v>73688.085000000006</v>
      </c>
      <c r="AU9" s="10">
        <v>503.85359899896758</v>
      </c>
      <c r="AW9" s="10" t="s">
        <v>186</v>
      </c>
      <c r="AX9" s="10">
        <v>9.5</v>
      </c>
      <c r="AY9" s="10">
        <v>1</v>
      </c>
      <c r="AZ9" s="10">
        <v>1</v>
      </c>
      <c r="BA9" s="10">
        <v>96.683000000000007</v>
      </c>
      <c r="BB9" s="10">
        <v>47331.05</v>
      </c>
      <c r="BC9" s="10">
        <v>489.54883485204226</v>
      </c>
      <c r="BE9" s="10" t="s">
        <v>186</v>
      </c>
      <c r="BF9" s="10">
        <v>14.5</v>
      </c>
      <c r="BG9" s="10">
        <v>1</v>
      </c>
      <c r="BH9" s="10">
        <v>1</v>
      </c>
      <c r="BI9" s="10">
        <v>281.08499999999998</v>
      </c>
      <c r="BJ9" s="10">
        <v>21883.816999999999</v>
      </c>
      <c r="BK9" s="10">
        <v>77.854801928242352</v>
      </c>
      <c r="BM9" s="10" t="s">
        <v>186</v>
      </c>
      <c r="BN9" s="10">
        <v>24</v>
      </c>
      <c r="BO9" s="10">
        <v>1</v>
      </c>
      <c r="BP9" s="10">
        <v>1</v>
      </c>
      <c r="BQ9" s="10">
        <v>60.527000000000001</v>
      </c>
      <c r="BR9" s="10">
        <v>20276.669000000002</v>
      </c>
      <c r="BS9" s="10">
        <v>335.00204867249329</v>
      </c>
      <c r="BU9" s="10" t="s">
        <v>187</v>
      </c>
      <c r="BV9" s="10">
        <v>0</v>
      </c>
      <c r="BW9" s="10">
        <v>1</v>
      </c>
      <c r="BX9" s="10">
        <v>1</v>
      </c>
      <c r="BY9" s="10">
        <v>106.49299999999999</v>
      </c>
      <c r="BZ9" s="10">
        <v>24021.878000000001</v>
      </c>
      <c r="CA9" s="10">
        <v>225.57236625881515</v>
      </c>
      <c r="CC9" s="10" t="s">
        <v>187</v>
      </c>
      <c r="CD9" s="10">
        <v>0.5</v>
      </c>
      <c r="CE9" s="10">
        <v>1</v>
      </c>
      <c r="CF9" s="10">
        <v>1</v>
      </c>
      <c r="CG9" s="10">
        <v>85.503</v>
      </c>
      <c r="CH9" s="10">
        <v>78243.558999999994</v>
      </c>
      <c r="CI9" s="10">
        <v>915.09723635427986</v>
      </c>
      <c r="CK9" s="10" t="s">
        <v>187</v>
      </c>
      <c r="CL9" s="10">
        <v>1</v>
      </c>
      <c r="CM9" s="10">
        <v>1</v>
      </c>
      <c r="CN9" s="10">
        <v>1</v>
      </c>
      <c r="CO9" s="10">
        <v>261.55799999999999</v>
      </c>
      <c r="CP9" s="10">
        <v>189146.22700000001</v>
      </c>
      <c r="CQ9" s="10">
        <v>723.15213834025349</v>
      </c>
      <c r="CS9" s="10" t="s">
        <v>187</v>
      </c>
      <c r="CT9" s="10">
        <v>2</v>
      </c>
      <c r="CU9" s="10">
        <v>1</v>
      </c>
      <c r="CV9" s="10">
        <v>1</v>
      </c>
      <c r="CW9" s="10">
        <v>96.683000000000007</v>
      </c>
      <c r="CX9" s="10">
        <v>97331.05</v>
      </c>
      <c r="CY9" s="10">
        <v>1006.7028329696017</v>
      </c>
      <c r="DA9" s="10" t="s">
        <v>187</v>
      </c>
      <c r="DB9" s="10">
        <v>4</v>
      </c>
      <c r="DC9" s="10">
        <v>1</v>
      </c>
      <c r="DD9" s="10">
        <v>1</v>
      </c>
      <c r="DE9" s="10">
        <v>133.09100000000001</v>
      </c>
      <c r="DF9" s="10">
        <v>84880.865000000005</v>
      </c>
      <c r="DG9" s="10">
        <v>637.76562652621135</v>
      </c>
      <c r="DI9" s="10" t="s">
        <v>187</v>
      </c>
      <c r="DJ9" s="10">
        <v>6.25</v>
      </c>
      <c r="DK9" s="10">
        <v>1</v>
      </c>
      <c r="DL9" s="10">
        <v>1</v>
      </c>
      <c r="DM9" s="10">
        <v>251.40199999999999</v>
      </c>
      <c r="DN9" s="10">
        <v>54253.963000000003</v>
      </c>
      <c r="DO9" s="10">
        <v>215.80561411603728</v>
      </c>
      <c r="DQ9" s="10" t="s">
        <v>187</v>
      </c>
      <c r="DR9" s="10">
        <v>9.5</v>
      </c>
      <c r="DS9" s="10">
        <v>1</v>
      </c>
      <c r="DT9" s="10">
        <v>1</v>
      </c>
      <c r="DU9" s="10">
        <v>160.15199999999999</v>
      </c>
      <c r="DV9" s="10">
        <v>52943.286</v>
      </c>
      <c r="DW9" s="10">
        <v>330.58148508916531</v>
      </c>
      <c r="DY9" s="10" t="s">
        <v>187</v>
      </c>
      <c r="DZ9" s="10">
        <v>14.5</v>
      </c>
      <c r="EA9" s="10">
        <v>1</v>
      </c>
      <c r="EB9" s="10">
        <v>1</v>
      </c>
      <c r="EC9" s="10">
        <v>146.249</v>
      </c>
      <c r="ED9" s="10">
        <v>33688.084999999999</v>
      </c>
      <c r="EE9" s="10">
        <v>230.34745536721618</v>
      </c>
      <c r="EG9" s="10" t="s">
        <v>187</v>
      </c>
      <c r="EH9" s="10">
        <v>24</v>
      </c>
      <c r="EI9" s="10">
        <v>1</v>
      </c>
      <c r="EJ9" s="10">
        <v>1</v>
      </c>
      <c r="EK9" s="10">
        <v>251.40199999999999</v>
      </c>
      <c r="EL9" s="10">
        <v>44253.963000000003</v>
      </c>
      <c r="EM9" s="10">
        <v>176.02868314492329</v>
      </c>
      <c r="EO9" s="10" t="s">
        <v>54</v>
      </c>
      <c r="EP9" s="10">
        <v>0</v>
      </c>
      <c r="EQ9" s="10">
        <v>1</v>
      </c>
      <c r="ER9" s="10">
        <v>1</v>
      </c>
      <c r="ES9" s="10">
        <v>106.49299999999999</v>
      </c>
      <c r="ET9" s="10">
        <v>24021.878000000001</v>
      </c>
      <c r="EU9" s="10">
        <v>225.57236625881515</v>
      </c>
      <c r="EW9" s="10" t="s">
        <v>54</v>
      </c>
      <c r="EX9" s="10">
        <v>0.5</v>
      </c>
      <c r="EY9" s="10">
        <v>1</v>
      </c>
      <c r="EZ9" s="10">
        <v>1</v>
      </c>
      <c r="FA9" s="10">
        <v>90.672190000000001</v>
      </c>
      <c r="FB9" s="10">
        <v>20841.176899999999</v>
      </c>
      <c r="FC9" s="10">
        <v>229.8519193150623</v>
      </c>
      <c r="FE9" s="10" t="s">
        <v>54</v>
      </c>
      <c r="FF9" s="10">
        <v>1</v>
      </c>
      <c r="FG9" s="10">
        <v>1</v>
      </c>
      <c r="FH9" s="10">
        <v>1</v>
      </c>
      <c r="FI9" s="10">
        <v>142.47917000000001</v>
      </c>
      <c r="FJ9" s="10">
        <v>61589.625410000001</v>
      </c>
      <c r="FK9" s="10">
        <v>432.27108502948181</v>
      </c>
      <c r="FM9" s="10" t="s">
        <v>54</v>
      </c>
      <c r="FN9" s="10">
        <v>2</v>
      </c>
      <c r="FO9" s="10">
        <v>1</v>
      </c>
      <c r="FP9" s="10">
        <v>1</v>
      </c>
      <c r="FQ9" s="10">
        <v>66.408000000000001</v>
      </c>
      <c r="FR9" s="10">
        <v>78507.527000000002</v>
      </c>
      <c r="FS9" s="10">
        <v>1182.199840380677</v>
      </c>
      <c r="FU9" s="10" t="s">
        <v>54</v>
      </c>
      <c r="FV9" s="10">
        <v>4</v>
      </c>
      <c r="FW9" s="10">
        <v>1</v>
      </c>
      <c r="FX9" s="10">
        <v>1</v>
      </c>
      <c r="FY9" s="10">
        <v>204.82400000000001</v>
      </c>
      <c r="FZ9" s="10">
        <v>31322.004000000001</v>
      </c>
      <c r="GA9" s="10">
        <v>494.67837753388272</v>
      </c>
      <c r="GC9" s="10" t="s">
        <v>54</v>
      </c>
      <c r="GD9" s="10">
        <v>6.25</v>
      </c>
      <c r="GE9" s="10">
        <v>1</v>
      </c>
      <c r="GF9" s="10">
        <v>1</v>
      </c>
      <c r="GG9" s="10">
        <v>72.927000000000007</v>
      </c>
      <c r="GH9" s="10">
        <v>48419.076999999997</v>
      </c>
      <c r="GI9" s="10">
        <v>663.93896636362376</v>
      </c>
      <c r="GK9" s="10" t="s">
        <v>54</v>
      </c>
      <c r="GL9" s="10">
        <v>9.5</v>
      </c>
      <c r="GM9" s="10">
        <v>1</v>
      </c>
      <c r="GN9" s="10">
        <v>1</v>
      </c>
      <c r="GO9" s="10">
        <v>81.078000000000003</v>
      </c>
      <c r="GP9" s="10">
        <v>45263.322</v>
      </c>
      <c r="GQ9" s="10">
        <v>558.26885221638418</v>
      </c>
      <c r="GS9" s="10" t="s">
        <v>54</v>
      </c>
      <c r="GT9" s="10">
        <v>14.5</v>
      </c>
      <c r="GU9" s="10">
        <v>1</v>
      </c>
      <c r="GV9" s="10">
        <v>1</v>
      </c>
      <c r="GW9" s="10">
        <v>111.649</v>
      </c>
      <c r="GX9" s="10">
        <v>21077.061000000002</v>
      </c>
      <c r="GY9" s="10">
        <v>188.77966663382566</v>
      </c>
      <c r="HA9" s="10" t="s">
        <v>54</v>
      </c>
      <c r="HB9" s="10">
        <v>24</v>
      </c>
      <c r="HC9" s="10">
        <v>1</v>
      </c>
      <c r="HD9" s="10">
        <v>1</v>
      </c>
      <c r="HE9" s="10">
        <v>145.667</v>
      </c>
      <c r="HF9" s="10">
        <v>21002.981</v>
      </c>
      <c r="HG9" s="10">
        <v>144.18489431374297</v>
      </c>
    </row>
    <row r="10" spans="1:222" x14ac:dyDescent="0.2">
      <c r="A10" s="10" t="s">
        <v>186</v>
      </c>
      <c r="B10" s="10">
        <v>0</v>
      </c>
      <c r="C10" s="10">
        <v>1</v>
      </c>
      <c r="D10" s="10">
        <v>2</v>
      </c>
      <c r="E10" s="10">
        <v>120.04631999999999</v>
      </c>
      <c r="F10" s="10">
        <v>18237.882710000002</v>
      </c>
      <c r="G10" s="10">
        <v>151.92371336330845</v>
      </c>
      <c r="I10" s="10" t="s">
        <v>186</v>
      </c>
      <c r="J10" s="10">
        <v>0.5</v>
      </c>
      <c r="K10" s="10">
        <v>1</v>
      </c>
      <c r="L10" s="10">
        <v>2</v>
      </c>
      <c r="M10" s="10">
        <v>185.636</v>
      </c>
      <c r="N10" s="10">
        <v>77880.614000000001</v>
      </c>
      <c r="O10" s="10">
        <v>419.53400202546919</v>
      </c>
      <c r="Q10" s="10" t="s">
        <v>186</v>
      </c>
      <c r="R10" s="10">
        <v>1</v>
      </c>
      <c r="S10" s="10">
        <v>1</v>
      </c>
      <c r="T10" s="10">
        <v>2</v>
      </c>
      <c r="U10" s="10">
        <v>160.85</v>
      </c>
      <c r="V10" s="10">
        <v>103257.91</v>
      </c>
      <c r="W10" s="10">
        <v>641.95156978551449</v>
      </c>
      <c r="Y10" s="10" t="s">
        <v>186</v>
      </c>
      <c r="Z10" s="10">
        <v>2</v>
      </c>
      <c r="AA10" s="10">
        <v>1</v>
      </c>
      <c r="AB10" s="10">
        <v>2</v>
      </c>
      <c r="AC10" s="10">
        <v>127.31699999999999</v>
      </c>
      <c r="AD10" s="10">
        <v>140185.717</v>
      </c>
      <c r="AE10" s="10">
        <v>1101.0761877832497</v>
      </c>
      <c r="AG10" s="10" t="s">
        <v>186</v>
      </c>
      <c r="AH10" s="10">
        <v>4</v>
      </c>
      <c r="AI10" s="10">
        <v>1</v>
      </c>
      <c r="AJ10" s="10">
        <v>2</v>
      </c>
      <c r="AK10" s="10">
        <v>93.096000000000004</v>
      </c>
      <c r="AL10" s="10">
        <v>110636.034</v>
      </c>
      <c r="AM10" s="10">
        <v>1188.4080304202114</v>
      </c>
      <c r="AO10" s="10" t="s">
        <v>186</v>
      </c>
      <c r="AP10" s="10">
        <v>6.25</v>
      </c>
      <c r="AQ10" s="10">
        <v>1</v>
      </c>
      <c r="AR10" s="10">
        <v>2</v>
      </c>
      <c r="AS10" s="10">
        <v>160.85</v>
      </c>
      <c r="AT10" s="10">
        <v>43257.91</v>
      </c>
      <c r="AU10" s="10">
        <v>268.9332297171278</v>
      </c>
      <c r="AW10" s="10" t="s">
        <v>186</v>
      </c>
      <c r="AX10" s="10">
        <v>9.5</v>
      </c>
      <c r="AY10" s="10">
        <v>1</v>
      </c>
      <c r="AZ10" s="10">
        <v>2</v>
      </c>
      <c r="BA10" s="10">
        <v>99.01</v>
      </c>
      <c r="BB10" s="10">
        <v>48243.097999999998</v>
      </c>
      <c r="BC10" s="10">
        <v>487.25480254519744</v>
      </c>
      <c r="BE10" s="10" t="s">
        <v>186</v>
      </c>
      <c r="BF10" s="10">
        <v>14.5</v>
      </c>
      <c r="BG10" s="10">
        <v>1</v>
      </c>
      <c r="BH10" s="10">
        <v>2</v>
      </c>
      <c r="BI10" s="10">
        <v>127.31699999999999</v>
      </c>
      <c r="BJ10" s="10">
        <v>20185.717000000001</v>
      </c>
      <c r="BK10" s="10">
        <v>158.54691046757307</v>
      </c>
      <c r="BM10" s="10" t="s">
        <v>186</v>
      </c>
      <c r="BN10" s="10">
        <v>24</v>
      </c>
      <c r="BO10" s="10">
        <v>1</v>
      </c>
      <c r="BP10" s="10">
        <v>2</v>
      </c>
      <c r="BQ10" s="10">
        <v>93.096000000000004</v>
      </c>
      <c r="BR10" s="10">
        <v>20636.034</v>
      </c>
      <c r="BS10" s="10">
        <v>221.66402423304973</v>
      </c>
      <c r="BU10" s="10" t="s">
        <v>187</v>
      </c>
      <c r="BV10" s="10">
        <v>0</v>
      </c>
      <c r="BW10" s="10">
        <v>1</v>
      </c>
      <c r="BX10" s="10">
        <v>2</v>
      </c>
      <c r="BY10" s="10">
        <v>209.292</v>
      </c>
      <c r="BZ10" s="10">
        <v>38700.798999999999</v>
      </c>
      <c r="CA10" s="10">
        <v>184.91293981614203</v>
      </c>
      <c r="CC10" s="10" t="s">
        <v>187</v>
      </c>
      <c r="CD10" s="10">
        <v>0.5</v>
      </c>
      <c r="CE10" s="10">
        <v>1</v>
      </c>
      <c r="CF10" s="10">
        <v>2</v>
      </c>
      <c r="CG10" s="10">
        <v>161.91</v>
      </c>
      <c r="CH10" s="10">
        <v>78984.630999999994</v>
      </c>
      <c r="CI10" s="10">
        <v>487.83046754369707</v>
      </c>
      <c r="CK10" s="10" t="s">
        <v>187</v>
      </c>
      <c r="CL10" s="10">
        <v>1</v>
      </c>
      <c r="CM10" s="10">
        <v>1</v>
      </c>
      <c r="CN10" s="10">
        <v>2</v>
      </c>
      <c r="CO10" s="10">
        <v>151.46799999999999</v>
      </c>
      <c r="CP10" s="10">
        <v>97005.505000000005</v>
      </c>
      <c r="CQ10" s="10">
        <v>640.43563657010066</v>
      </c>
      <c r="CS10" s="10" t="s">
        <v>187</v>
      </c>
      <c r="CT10" s="10">
        <v>2</v>
      </c>
      <c r="CU10" s="10">
        <v>1</v>
      </c>
      <c r="CV10" s="10">
        <v>2</v>
      </c>
      <c r="CW10" s="10">
        <v>99.01</v>
      </c>
      <c r="CX10" s="10">
        <v>98243.097999999998</v>
      </c>
      <c r="CY10" s="10">
        <v>992.25429754570234</v>
      </c>
      <c r="DA10" s="10" t="s">
        <v>187</v>
      </c>
      <c r="DB10" s="10">
        <v>4</v>
      </c>
      <c r="DC10" s="10">
        <v>1</v>
      </c>
      <c r="DD10" s="10">
        <v>2</v>
      </c>
      <c r="DE10" s="10">
        <v>140.90299999999999</v>
      </c>
      <c r="DF10" s="10">
        <v>90117.308000000005</v>
      </c>
      <c r="DG10" s="10">
        <v>639.56983172821026</v>
      </c>
      <c r="DI10" s="10" t="s">
        <v>187</v>
      </c>
      <c r="DJ10" s="10">
        <v>6.25</v>
      </c>
      <c r="DK10" s="10">
        <v>1</v>
      </c>
      <c r="DL10" s="10">
        <v>2</v>
      </c>
      <c r="DM10" s="10">
        <v>147.03</v>
      </c>
      <c r="DN10" s="10">
        <v>85464.361999999994</v>
      </c>
      <c r="DO10" s="10">
        <v>581.271590831803</v>
      </c>
      <c r="DQ10" s="10" t="s">
        <v>187</v>
      </c>
      <c r="DR10" s="10">
        <v>9.5</v>
      </c>
      <c r="DS10" s="10">
        <v>1</v>
      </c>
      <c r="DT10" s="10">
        <v>2</v>
      </c>
      <c r="DU10" s="10">
        <v>79.614999999999995</v>
      </c>
      <c r="DV10" s="10">
        <v>49668.675000000003</v>
      </c>
      <c r="DW10" s="10">
        <v>623.86076744332104</v>
      </c>
      <c r="DY10" s="10" t="s">
        <v>187</v>
      </c>
      <c r="DZ10" s="10">
        <v>14.5</v>
      </c>
      <c r="EA10" s="10">
        <v>1</v>
      </c>
      <c r="EB10" s="10">
        <v>2</v>
      </c>
      <c r="EC10" s="10">
        <v>160.85</v>
      </c>
      <c r="ED10" s="10">
        <v>53257.91</v>
      </c>
      <c r="EE10" s="10">
        <v>331.1029530618589</v>
      </c>
      <c r="EG10" s="10" t="s">
        <v>187</v>
      </c>
      <c r="EH10" s="10">
        <v>24</v>
      </c>
      <c r="EI10" s="10">
        <v>1</v>
      </c>
      <c r="EJ10" s="10">
        <v>2</v>
      </c>
      <c r="EK10" s="10">
        <v>147.03</v>
      </c>
      <c r="EL10" s="10">
        <v>35464.362000000001</v>
      </c>
      <c r="EM10" s="10">
        <v>241.20493776780251</v>
      </c>
      <c r="EO10" s="10" t="s">
        <v>54</v>
      </c>
      <c r="EP10" s="10">
        <v>0</v>
      </c>
      <c r="EQ10" s="10">
        <v>1</v>
      </c>
      <c r="ER10" s="10">
        <v>2</v>
      </c>
      <c r="ES10" s="10">
        <v>209.292</v>
      </c>
      <c r="ET10" s="10">
        <v>38700.798999999999</v>
      </c>
      <c r="EU10" s="10">
        <v>184.91293981614203</v>
      </c>
      <c r="EW10" s="10" t="s">
        <v>54</v>
      </c>
      <c r="EX10" s="10">
        <v>0.5</v>
      </c>
      <c r="EY10" s="10">
        <v>1</v>
      </c>
      <c r="EZ10" s="10">
        <v>2</v>
      </c>
      <c r="FA10" s="10">
        <v>91.323769999999996</v>
      </c>
      <c r="FB10" s="10">
        <v>24407.514480000002</v>
      </c>
      <c r="FC10" s="10">
        <v>267.26354463903539</v>
      </c>
      <c r="FE10" s="10" t="s">
        <v>54</v>
      </c>
      <c r="FF10" s="10">
        <v>1</v>
      </c>
      <c r="FG10" s="10">
        <v>1</v>
      </c>
      <c r="FH10" s="10">
        <v>2</v>
      </c>
      <c r="FI10" s="10">
        <v>151.50816</v>
      </c>
      <c r="FJ10" s="10">
        <v>81125.485109999994</v>
      </c>
      <c r="FK10" s="10">
        <v>535.45290966506354</v>
      </c>
      <c r="FM10" s="10" t="s">
        <v>54</v>
      </c>
      <c r="FN10" s="10">
        <v>2</v>
      </c>
      <c r="FO10" s="10">
        <v>1</v>
      </c>
      <c r="FP10" s="10">
        <v>2</v>
      </c>
      <c r="FQ10" s="10">
        <v>65.676000000000002</v>
      </c>
      <c r="FR10" s="10">
        <v>76211.285000000003</v>
      </c>
      <c r="FS10" s="10">
        <v>1160.4130123637249</v>
      </c>
      <c r="FU10" s="10" t="s">
        <v>54</v>
      </c>
      <c r="FV10" s="10">
        <v>4</v>
      </c>
      <c r="FW10" s="10">
        <v>1</v>
      </c>
      <c r="FX10" s="10">
        <v>2</v>
      </c>
      <c r="FY10" s="10">
        <v>63.588999999999999</v>
      </c>
      <c r="FZ10" s="10">
        <v>31638.002</v>
      </c>
      <c r="GA10" s="10">
        <v>340.27901052068756</v>
      </c>
      <c r="GC10" s="10" t="s">
        <v>54</v>
      </c>
      <c r="GD10" s="10">
        <v>6.25</v>
      </c>
      <c r="GE10" s="10">
        <v>1</v>
      </c>
      <c r="GF10" s="10">
        <v>2</v>
      </c>
      <c r="GG10" s="10">
        <v>70.36</v>
      </c>
      <c r="GH10" s="10">
        <v>41583.743000000002</v>
      </c>
      <c r="GI10" s="10">
        <v>591.01397100625354</v>
      </c>
      <c r="GK10" s="10" t="s">
        <v>54</v>
      </c>
      <c r="GL10" s="10">
        <v>9.5</v>
      </c>
      <c r="GM10" s="10">
        <v>1</v>
      </c>
      <c r="GN10" s="10">
        <v>2</v>
      </c>
      <c r="GO10" s="10">
        <v>83.382000000000005</v>
      </c>
      <c r="GP10" s="10">
        <v>30382.398000000001</v>
      </c>
      <c r="GQ10" s="10">
        <v>364.37598042743036</v>
      </c>
      <c r="GS10" s="10" t="s">
        <v>54</v>
      </c>
      <c r="GT10" s="10">
        <v>14.5</v>
      </c>
      <c r="GU10" s="10">
        <v>1</v>
      </c>
      <c r="GV10" s="10">
        <v>2</v>
      </c>
      <c r="GW10" s="10">
        <v>206.88200000000001</v>
      </c>
      <c r="GX10" s="10">
        <v>53289.428</v>
      </c>
      <c r="GY10" s="10">
        <v>257.58368538587212</v>
      </c>
      <c r="HA10" s="10" t="s">
        <v>54</v>
      </c>
      <c r="HB10" s="10">
        <v>24</v>
      </c>
      <c r="HC10" s="10">
        <v>1</v>
      </c>
      <c r="HD10" s="10">
        <v>2</v>
      </c>
      <c r="HE10" s="10">
        <v>149.916</v>
      </c>
      <c r="HF10" s="10">
        <v>35670.152999999998</v>
      </c>
      <c r="HG10" s="10">
        <v>237.93426318738494</v>
      </c>
    </row>
    <row r="11" spans="1:222" x14ac:dyDescent="0.2">
      <c r="A11" s="10" t="s">
        <v>186</v>
      </c>
      <c r="B11" s="10">
        <v>0</v>
      </c>
      <c r="C11" s="10">
        <v>1</v>
      </c>
      <c r="D11" s="10">
        <v>3</v>
      </c>
      <c r="E11" s="10">
        <v>248.68281999999999</v>
      </c>
      <c r="F11" s="10">
        <v>44571.247940000001</v>
      </c>
      <c r="G11" s="10">
        <v>179.22930076150817</v>
      </c>
      <c r="I11" s="10" t="s">
        <v>186</v>
      </c>
      <c r="J11" s="10">
        <v>0.5</v>
      </c>
      <c r="K11" s="10">
        <v>1</v>
      </c>
      <c r="L11" s="10">
        <v>3</v>
      </c>
      <c r="M11" s="10">
        <v>424.346</v>
      </c>
      <c r="N11" s="10">
        <v>191737.44399999999</v>
      </c>
      <c r="O11" s="10">
        <v>451.84223251780384</v>
      </c>
      <c r="Q11" s="10" t="s">
        <v>186</v>
      </c>
      <c r="R11" s="10">
        <v>1</v>
      </c>
      <c r="S11" s="10">
        <v>1</v>
      </c>
      <c r="T11" s="10">
        <v>3</v>
      </c>
      <c r="U11" s="10">
        <v>134.76</v>
      </c>
      <c r="V11" s="10">
        <v>93678.865000000005</v>
      </c>
      <c r="W11" s="10">
        <v>695.15334669041272</v>
      </c>
      <c r="Y11" s="10" t="s">
        <v>186</v>
      </c>
      <c r="Z11" s="10">
        <v>2</v>
      </c>
      <c r="AA11" s="10">
        <v>1</v>
      </c>
      <c r="AB11" s="10">
        <v>3</v>
      </c>
      <c r="AC11" s="10">
        <v>179.44</v>
      </c>
      <c r="AD11" s="10">
        <v>191011.19200000001</v>
      </c>
      <c r="AE11" s="10">
        <v>1064.4850200624164</v>
      </c>
      <c r="AG11" s="10" t="s">
        <v>186</v>
      </c>
      <c r="AH11" s="10">
        <v>4</v>
      </c>
      <c r="AI11" s="10">
        <v>1</v>
      </c>
      <c r="AJ11" s="10">
        <v>3</v>
      </c>
      <c r="AK11" s="10">
        <v>81.695999999999998</v>
      </c>
      <c r="AL11" s="10">
        <v>69150.429999999993</v>
      </c>
      <c r="AM11" s="10">
        <v>846.43593321582443</v>
      </c>
      <c r="AO11" s="10" t="s">
        <v>186</v>
      </c>
      <c r="AP11" s="10">
        <v>6.25</v>
      </c>
      <c r="AQ11" s="10">
        <v>1</v>
      </c>
      <c r="AR11" s="10">
        <v>3</v>
      </c>
      <c r="AS11" s="10">
        <v>134.76</v>
      </c>
      <c r="AT11" s="10">
        <v>85678.865000000005</v>
      </c>
      <c r="AU11" s="10">
        <v>635.78855001484123</v>
      </c>
      <c r="AW11" s="10" t="s">
        <v>186</v>
      </c>
      <c r="AX11" s="10">
        <v>9.5</v>
      </c>
      <c r="AY11" s="10">
        <v>1</v>
      </c>
      <c r="AZ11" s="10">
        <v>3</v>
      </c>
      <c r="BA11" s="10">
        <v>152.80500000000001</v>
      </c>
      <c r="BB11" s="10">
        <v>67978.116999999998</v>
      </c>
      <c r="BC11" s="10">
        <v>444.86840744740027</v>
      </c>
      <c r="BE11" s="10" t="s">
        <v>186</v>
      </c>
      <c r="BF11" s="10">
        <v>14.5</v>
      </c>
      <c r="BG11" s="10">
        <v>1</v>
      </c>
      <c r="BH11" s="10">
        <v>3</v>
      </c>
      <c r="BI11" s="10">
        <v>179.44</v>
      </c>
      <c r="BJ11" s="10">
        <v>21011.191999999999</v>
      </c>
      <c r="BK11" s="10">
        <v>117.09313419527419</v>
      </c>
      <c r="BM11" s="10" t="s">
        <v>186</v>
      </c>
      <c r="BN11" s="10">
        <v>24</v>
      </c>
      <c r="BO11" s="10">
        <v>1</v>
      </c>
      <c r="BP11" s="10">
        <v>3</v>
      </c>
      <c r="BQ11" s="10">
        <v>81.695999999999998</v>
      </c>
      <c r="BR11" s="10">
        <v>29150.43</v>
      </c>
      <c r="BS11" s="10">
        <v>356.81587837837839</v>
      </c>
      <c r="BU11" s="10" t="s">
        <v>187</v>
      </c>
      <c r="BV11" s="10">
        <v>0</v>
      </c>
      <c r="BW11" s="10">
        <v>1</v>
      </c>
      <c r="BX11" s="10">
        <v>3</v>
      </c>
      <c r="BY11" s="10">
        <v>117.05800000000001</v>
      </c>
      <c r="BZ11" s="10">
        <v>39268.883999999998</v>
      </c>
      <c r="CA11" s="10">
        <v>335.46518819730386</v>
      </c>
      <c r="CC11" s="10" t="s">
        <v>187</v>
      </c>
      <c r="CD11" s="10">
        <v>0.5</v>
      </c>
      <c r="CE11" s="10">
        <v>1</v>
      </c>
      <c r="CF11" s="10">
        <v>3</v>
      </c>
      <c r="CG11" s="10">
        <v>130.202</v>
      </c>
      <c r="CH11" s="10">
        <v>105107.22100000001</v>
      </c>
      <c r="CI11" s="10">
        <v>807.26272253882439</v>
      </c>
      <c r="CK11" s="10" t="s">
        <v>187</v>
      </c>
      <c r="CL11" s="10">
        <v>1</v>
      </c>
      <c r="CM11" s="10">
        <v>1</v>
      </c>
      <c r="CN11" s="10">
        <v>3</v>
      </c>
      <c r="CO11" s="10">
        <v>153.596</v>
      </c>
      <c r="CP11" s="10">
        <v>128725.284</v>
      </c>
      <c r="CQ11" s="10">
        <v>838.07705929841916</v>
      </c>
      <c r="CS11" s="10" t="s">
        <v>187</v>
      </c>
      <c r="CT11" s="10">
        <v>2</v>
      </c>
      <c r="CU11" s="10">
        <v>1</v>
      </c>
      <c r="CV11" s="10">
        <v>3</v>
      </c>
      <c r="CW11" s="10">
        <v>152.80500000000001</v>
      </c>
      <c r="CX11" s="10">
        <v>87978.116999999998</v>
      </c>
      <c r="CY11" s="10">
        <v>575.75417689211736</v>
      </c>
      <c r="DA11" s="10" t="s">
        <v>187</v>
      </c>
      <c r="DB11" s="10">
        <v>4</v>
      </c>
      <c r="DC11" s="10">
        <v>1</v>
      </c>
      <c r="DD11" s="10">
        <v>3</v>
      </c>
      <c r="DE11" s="10">
        <v>242.483</v>
      </c>
      <c r="DF11" s="10">
        <v>75408.510999999999</v>
      </c>
      <c r="DG11" s="10">
        <v>310.98473295035114</v>
      </c>
      <c r="DI11" s="10" t="s">
        <v>187</v>
      </c>
      <c r="DJ11" s="10">
        <v>6.25</v>
      </c>
      <c r="DK11" s="10">
        <v>1</v>
      </c>
      <c r="DL11" s="10">
        <v>3</v>
      </c>
      <c r="DM11" s="10">
        <v>126.446</v>
      </c>
      <c r="DN11" s="10">
        <v>55581.226999999999</v>
      </c>
      <c r="DO11" s="10">
        <v>439.56492890245636</v>
      </c>
      <c r="DQ11" s="10" t="s">
        <v>187</v>
      </c>
      <c r="DR11" s="10">
        <v>9.5</v>
      </c>
      <c r="DS11" s="10">
        <v>1</v>
      </c>
      <c r="DT11" s="10">
        <v>3</v>
      </c>
      <c r="DU11" s="10">
        <v>125.05</v>
      </c>
      <c r="DV11" s="10">
        <v>59219.502999999997</v>
      </c>
      <c r="DW11" s="10">
        <v>473.56659736105559</v>
      </c>
      <c r="DY11" s="10" t="s">
        <v>187</v>
      </c>
      <c r="DZ11" s="10">
        <v>14.5</v>
      </c>
      <c r="EA11" s="10">
        <v>1</v>
      </c>
      <c r="EB11" s="10">
        <v>3</v>
      </c>
      <c r="EC11" s="10">
        <v>134.76</v>
      </c>
      <c r="ED11" s="10">
        <v>53678.864999999998</v>
      </c>
      <c r="EE11" s="10">
        <v>398.32936331255564</v>
      </c>
      <c r="EG11" s="10" t="s">
        <v>187</v>
      </c>
      <c r="EH11" s="10">
        <v>24</v>
      </c>
      <c r="EI11" s="10">
        <v>1</v>
      </c>
      <c r="EJ11" s="10">
        <v>3</v>
      </c>
      <c r="EK11" s="10">
        <v>126.446</v>
      </c>
      <c r="EL11" s="10">
        <v>35581.226999999999</v>
      </c>
      <c r="EM11" s="10">
        <v>281.39464277240876</v>
      </c>
      <c r="EO11" s="10" t="s">
        <v>54</v>
      </c>
      <c r="EP11" s="10">
        <v>0</v>
      </c>
      <c r="EQ11" s="10">
        <v>1</v>
      </c>
      <c r="ER11" s="10">
        <v>3</v>
      </c>
      <c r="ES11" s="10">
        <v>117.05800000000001</v>
      </c>
      <c r="ET11" s="10">
        <v>39268.883999999998</v>
      </c>
      <c r="EU11" s="10">
        <v>335.46518819730386</v>
      </c>
      <c r="EW11" s="10" t="s">
        <v>54</v>
      </c>
      <c r="EX11" s="10">
        <v>0.5</v>
      </c>
      <c r="EY11" s="10">
        <v>1</v>
      </c>
      <c r="EZ11" s="10">
        <v>3</v>
      </c>
      <c r="FA11" s="10">
        <v>66.783270000000002</v>
      </c>
      <c r="FB11" s="10">
        <v>31230.4182</v>
      </c>
      <c r="FC11" s="10">
        <v>467.63835014368118</v>
      </c>
      <c r="FE11" s="10" t="s">
        <v>54</v>
      </c>
      <c r="FF11" s="10">
        <v>1</v>
      </c>
      <c r="FG11" s="10">
        <v>1</v>
      </c>
      <c r="FH11" s="10">
        <v>3</v>
      </c>
      <c r="FI11" s="10">
        <v>124.76693</v>
      </c>
      <c r="FJ11" s="10">
        <v>73542.25808</v>
      </c>
      <c r="FK11" s="10">
        <v>589.43710548941135</v>
      </c>
      <c r="FM11" s="10" t="s">
        <v>54</v>
      </c>
      <c r="FN11" s="10">
        <v>2</v>
      </c>
      <c r="FO11" s="10">
        <v>1</v>
      </c>
      <c r="FP11" s="10">
        <v>3</v>
      </c>
      <c r="FQ11" s="10">
        <v>73.369</v>
      </c>
      <c r="FR11" s="10">
        <v>74685.877999999997</v>
      </c>
      <c r="FS11" s="10">
        <v>1017.9486976788562</v>
      </c>
      <c r="FU11" s="10" t="s">
        <v>54</v>
      </c>
      <c r="FV11" s="10">
        <v>4</v>
      </c>
      <c r="FW11" s="10">
        <v>1</v>
      </c>
      <c r="FX11" s="10">
        <v>3</v>
      </c>
      <c r="FY11" s="10">
        <v>85.965000000000003</v>
      </c>
      <c r="FZ11" s="10">
        <v>38081.817999999999</v>
      </c>
      <c r="GA11" s="10">
        <v>326.66571279008895</v>
      </c>
      <c r="GC11" s="10" t="s">
        <v>54</v>
      </c>
      <c r="GD11" s="10">
        <v>6.25</v>
      </c>
      <c r="GE11" s="10">
        <v>1</v>
      </c>
      <c r="GF11" s="10">
        <v>3</v>
      </c>
      <c r="GG11" s="10">
        <v>75.53</v>
      </c>
      <c r="GH11" s="10">
        <v>37402.784</v>
      </c>
      <c r="GI11" s="10">
        <v>495.2043426453065</v>
      </c>
      <c r="GK11" s="10" t="s">
        <v>54</v>
      </c>
      <c r="GL11" s="10">
        <v>9.5</v>
      </c>
      <c r="GM11" s="10">
        <v>1</v>
      </c>
      <c r="GN11" s="10">
        <v>3</v>
      </c>
      <c r="GO11" s="10">
        <v>69.769000000000005</v>
      </c>
      <c r="GP11" s="10">
        <v>26515.062000000002</v>
      </c>
      <c r="GQ11" s="10">
        <v>380.04073442359788</v>
      </c>
      <c r="GS11" s="10" t="s">
        <v>54</v>
      </c>
      <c r="GT11" s="10">
        <v>14.5</v>
      </c>
      <c r="GU11" s="10">
        <v>1</v>
      </c>
      <c r="GV11" s="10">
        <v>3</v>
      </c>
      <c r="GW11" s="10">
        <v>111.09699999999999</v>
      </c>
      <c r="GX11" s="10">
        <v>27505.804</v>
      </c>
      <c r="GY11" s="10">
        <v>247.58367912724918</v>
      </c>
      <c r="HA11" s="10" t="s">
        <v>54</v>
      </c>
      <c r="HB11" s="10">
        <v>24</v>
      </c>
      <c r="HC11" s="10">
        <v>1</v>
      </c>
      <c r="HD11" s="10">
        <v>3</v>
      </c>
      <c r="HE11" s="10">
        <v>123.42400000000001</v>
      </c>
      <c r="HF11" s="10">
        <v>34546.908000000003</v>
      </c>
      <c r="HG11" s="10">
        <v>279.90429738138448</v>
      </c>
    </row>
    <row r="12" spans="1:222" x14ac:dyDescent="0.2">
      <c r="A12" s="10" t="s">
        <v>186</v>
      </c>
      <c r="B12" s="10">
        <v>0</v>
      </c>
      <c r="C12" s="10">
        <v>1</v>
      </c>
      <c r="D12" s="10">
        <v>4</v>
      </c>
      <c r="E12" s="10">
        <v>148.39322999999999</v>
      </c>
      <c r="F12" s="10">
        <v>13546.927379999999</v>
      </c>
      <c r="G12" s="10">
        <v>91.290737320024647</v>
      </c>
      <c r="I12" s="10" t="s">
        <v>186</v>
      </c>
      <c r="J12" s="10">
        <v>0.5</v>
      </c>
      <c r="K12" s="10">
        <v>1</v>
      </c>
      <c r="L12" s="10">
        <v>4</v>
      </c>
      <c r="M12" s="10">
        <v>202.18199999999999</v>
      </c>
      <c r="N12" s="10">
        <v>52797.311999999998</v>
      </c>
      <c r="O12" s="10">
        <v>261.13754933673624</v>
      </c>
      <c r="Q12" s="10" t="s">
        <v>186</v>
      </c>
      <c r="R12" s="10">
        <v>1</v>
      </c>
      <c r="S12" s="10">
        <v>1</v>
      </c>
      <c r="T12" s="10">
        <v>4</v>
      </c>
      <c r="U12" s="10">
        <v>176.30099999999999</v>
      </c>
      <c r="V12" s="10">
        <v>66227.873000000007</v>
      </c>
      <c r="W12" s="10">
        <v>375.65228217650503</v>
      </c>
      <c r="Y12" s="10" t="s">
        <v>186</v>
      </c>
      <c r="Z12" s="10">
        <v>2</v>
      </c>
      <c r="AA12" s="10">
        <v>1</v>
      </c>
      <c r="AB12" s="10">
        <v>4</v>
      </c>
      <c r="AC12" s="10">
        <v>239.471</v>
      </c>
      <c r="AD12" s="10">
        <v>197117.478</v>
      </c>
      <c r="AE12" s="10">
        <v>823.13715648241327</v>
      </c>
      <c r="AG12" s="10" t="s">
        <v>186</v>
      </c>
      <c r="AH12" s="10">
        <v>4</v>
      </c>
      <c r="AI12" s="10">
        <v>1</v>
      </c>
      <c r="AJ12" s="10">
        <v>4</v>
      </c>
      <c r="AK12" s="10">
        <v>65.808999999999997</v>
      </c>
      <c r="AL12" s="10">
        <v>260017.424</v>
      </c>
      <c r="AM12" s="10">
        <v>3951.09216064672</v>
      </c>
      <c r="AO12" s="10" t="s">
        <v>186</v>
      </c>
      <c r="AP12" s="10">
        <v>6.25</v>
      </c>
      <c r="AQ12" s="10">
        <v>1</v>
      </c>
      <c r="AR12" s="10">
        <v>4</v>
      </c>
      <c r="AS12" s="10">
        <v>176.30099999999999</v>
      </c>
      <c r="AT12" s="10">
        <v>66227.873000000007</v>
      </c>
      <c r="AU12" s="10">
        <v>375.65228217650503</v>
      </c>
      <c r="AW12" s="10" t="s">
        <v>186</v>
      </c>
      <c r="AX12" s="10">
        <v>9.5</v>
      </c>
      <c r="AY12" s="10">
        <v>1</v>
      </c>
      <c r="AZ12" s="10">
        <v>4</v>
      </c>
      <c r="BA12" s="10">
        <v>148.68899999999999</v>
      </c>
      <c r="BB12" s="10">
        <v>57654.821000000004</v>
      </c>
      <c r="BC12" s="10">
        <v>387.75444720187778</v>
      </c>
      <c r="BE12" s="10" t="s">
        <v>186</v>
      </c>
      <c r="BF12" s="10">
        <v>14.5</v>
      </c>
      <c r="BG12" s="10">
        <v>1</v>
      </c>
      <c r="BH12" s="10">
        <v>4</v>
      </c>
      <c r="BI12" s="10">
        <v>239.471</v>
      </c>
      <c r="BJ12" s="10">
        <v>27117.477999999999</v>
      </c>
      <c r="BK12" s="10">
        <v>113.23908949309102</v>
      </c>
      <c r="BM12" s="10" t="s">
        <v>186</v>
      </c>
      <c r="BN12" s="10">
        <v>24</v>
      </c>
      <c r="BO12" s="10">
        <v>1</v>
      </c>
      <c r="BP12" s="10">
        <v>4</v>
      </c>
      <c r="BQ12" s="10">
        <v>65.808999999999997</v>
      </c>
      <c r="BR12" s="10">
        <v>40017.423999999999</v>
      </c>
      <c r="BS12" s="10">
        <v>608.08436536036106</v>
      </c>
      <c r="BU12" s="10" t="s">
        <v>187</v>
      </c>
      <c r="BV12" s="10">
        <v>0</v>
      </c>
      <c r="BW12" s="10">
        <v>1</v>
      </c>
      <c r="BX12" s="10">
        <v>4</v>
      </c>
      <c r="BY12" s="10">
        <v>127.187</v>
      </c>
      <c r="BZ12" s="10">
        <v>20678.175999999999</v>
      </c>
      <c r="CA12" s="10">
        <v>162.5808927012981</v>
      </c>
      <c r="CC12" s="10" t="s">
        <v>187</v>
      </c>
      <c r="CD12" s="10">
        <v>0.5</v>
      </c>
      <c r="CE12" s="10">
        <v>1</v>
      </c>
      <c r="CF12" s="10">
        <v>4</v>
      </c>
      <c r="CG12" s="10">
        <v>120.21599999999999</v>
      </c>
      <c r="CH12" s="10">
        <v>98637.025999999998</v>
      </c>
      <c r="CI12" s="10">
        <v>820.49831969122249</v>
      </c>
      <c r="CK12" s="10" t="s">
        <v>187</v>
      </c>
      <c r="CL12" s="10">
        <v>1</v>
      </c>
      <c r="CM12" s="10">
        <v>1</v>
      </c>
      <c r="CN12" s="10">
        <v>4</v>
      </c>
      <c r="CO12" s="10">
        <v>151.87100000000001</v>
      </c>
      <c r="CP12" s="10">
        <v>81436.091</v>
      </c>
      <c r="CQ12" s="10">
        <v>536.2188370393294</v>
      </c>
      <c r="CS12" s="10" t="s">
        <v>187</v>
      </c>
      <c r="CT12" s="10">
        <v>2</v>
      </c>
      <c r="CU12" s="10">
        <v>1</v>
      </c>
      <c r="CV12" s="10">
        <v>4</v>
      </c>
      <c r="CW12" s="10">
        <v>148.68899999999999</v>
      </c>
      <c r="CX12" s="10">
        <v>97654.820999999996</v>
      </c>
      <c r="CY12" s="10">
        <v>656.77233016564776</v>
      </c>
      <c r="DA12" s="10" t="s">
        <v>187</v>
      </c>
      <c r="DB12" s="10">
        <v>4</v>
      </c>
      <c r="DC12" s="10">
        <v>1</v>
      </c>
      <c r="DD12" s="10">
        <v>4</v>
      </c>
      <c r="DE12" s="10">
        <v>223.893</v>
      </c>
      <c r="DF12" s="10">
        <v>84570.285999999993</v>
      </c>
      <c r="DG12" s="10">
        <v>377.72635142679758</v>
      </c>
      <c r="DI12" s="10" t="s">
        <v>187</v>
      </c>
      <c r="DJ12" s="10">
        <v>6.25</v>
      </c>
      <c r="DK12" s="10">
        <v>1</v>
      </c>
      <c r="DL12" s="10">
        <v>4</v>
      </c>
      <c r="DM12" s="10">
        <v>148.227</v>
      </c>
      <c r="DN12" s="10">
        <v>53030.078999999998</v>
      </c>
      <c r="DO12" s="10">
        <v>357.762614098646</v>
      </c>
      <c r="DQ12" s="10" t="s">
        <v>187</v>
      </c>
      <c r="DR12" s="10">
        <v>9.5</v>
      </c>
      <c r="DS12" s="10">
        <v>1</v>
      </c>
      <c r="DT12" s="10">
        <v>4</v>
      </c>
      <c r="DU12" s="10">
        <v>98.86</v>
      </c>
      <c r="DV12" s="10">
        <v>59651.485000000001</v>
      </c>
      <c r="DW12" s="10">
        <v>603.39353631397933</v>
      </c>
      <c r="DY12" s="10" t="s">
        <v>187</v>
      </c>
      <c r="DZ12" s="10">
        <v>14.5</v>
      </c>
      <c r="EA12" s="10">
        <v>1</v>
      </c>
      <c r="EB12" s="10">
        <v>4</v>
      </c>
      <c r="EC12" s="10">
        <v>176.30099999999999</v>
      </c>
      <c r="ED12" s="10">
        <v>36227.873</v>
      </c>
      <c r="EE12" s="10">
        <v>205.48875502691422</v>
      </c>
      <c r="EG12" s="10" t="s">
        <v>187</v>
      </c>
      <c r="EH12" s="10">
        <v>24</v>
      </c>
      <c r="EI12" s="10">
        <v>1</v>
      </c>
      <c r="EJ12" s="10">
        <v>4</v>
      </c>
      <c r="EK12" s="10">
        <v>148.227</v>
      </c>
      <c r="EL12" s="10">
        <v>43030.078999999998</v>
      </c>
      <c r="EM12" s="10">
        <v>290.29852186173906</v>
      </c>
      <c r="EO12" s="10" t="s">
        <v>54</v>
      </c>
      <c r="EP12" s="10">
        <v>0</v>
      </c>
      <c r="EQ12" s="10">
        <v>1</v>
      </c>
      <c r="ER12" s="10">
        <v>4</v>
      </c>
      <c r="ES12" s="10">
        <v>127.187</v>
      </c>
      <c r="ET12" s="10">
        <v>20678.175999999999</v>
      </c>
      <c r="EU12" s="10">
        <v>162.5808927012981</v>
      </c>
      <c r="EW12" s="10" t="s">
        <v>54</v>
      </c>
      <c r="EX12" s="10">
        <v>0.5</v>
      </c>
      <c r="EY12" s="10">
        <v>1</v>
      </c>
      <c r="EZ12" s="10">
        <v>4</v>
      </c>
      <c r="FA12" s="10">
        <v>86.31062</v>
      </c>
      <c r="FB12" s="10">
        <v>37601.423690000003</v>
      </c>
      <c r="FC12" s="10">
        <v>435.65234139205586</v>
      </c>
      <c r="FE12" s="10" t="s">
        <v>54</v>
      </c>
      <c r="FF12" s="10">
        <v>1</v>
      </c>
      <c r="FG12" s="10">
        <v>1</v>
      </c>
      <c r="FH12" s="10">
        <v>4</v>
      </c>
      <c r="FI12" s="10">
        <v>168.54555999999999</v>
      </c>
      <c r="FJ12" s="10">
        <v>104435.21283999999</v>
      </c>
      <c r="FK12" s="10">
        <v>619.62600996430876</v>
      </c>
      <c r="FM12" s="10" t="s">
        <v>54</v>
      </c>
      <c r="FN12" s="10">
        <v>2</v>
      </c>
      <c r="FO12" s="10">
        <v>1</v>
      </c>
      <c r="FP12" s="10">
        <v>4</v>
      </c>
      <c r="FQ12" s="10">
        <v>83.555000000000007</v>
      </c>
      <c r="FR12" s="10">
        <v>64463.603000000003</v>
      </c>
      <c r="FS12" s="10">
        <v>771.51101669558966</v>
      </c>
      <c r="FU12" s="10" t="s">
        <v>54</v>
      </c>
      <c r="FV12" s="10">
        <v>4</v>
      </c>
      <c r="FW12" s="10">
        <v>1</v>
      </c>
      <c r="FX12" s="10">
        <v>4</v>
      </c>
      <c r="FY12" s="10">
        <v>98.581000000000003</v>
      </c>
      <c r="FZ12" s="10">
        <v>49267.86</v>
      </c>
      <c r="GA12" s="10">
        <v>296.89149024659923</v>
      </c>
      <c r="GC12" s="10" t="s">
        <v>54</v>
      </c>
      <c r="GD12" s="10">
        <v>6.25</v>
      </c>
      <c r="GE12" s="10">
        <v>1</v>
      </c>
      <c r="GF12" s="10">
        <v>4</v>
      </c>
      <c r="GG12" s="10">
        <v>72.088999999999999</v>
      </c>
      <c r="GH12" s="10">
        <v>39992.65</v>
      </c>
      <c r="GI12" s="10">
        <v>554.76771768230935</v>
      </c>
      <c r="GK12" s="10" t="s">
        <v>54</v>
      </c>
      <c r="GL12" s="10">
        <v>9.5</v>
      </c>
      <c r="GM12" s="10">
        <v>1</v>
      </c>
      <c r="GN12" s="10">
        <v>4</v>
      </c>
      <c r="GO12" s="10">
        <v>97.632999999999996</v>
      </c>
      <c r="GP12" s="10">
        <v>40043.612000000001</v>
      </c>
      <c r="GQ12" s="10">
        <v>410.14423401923534</v>
      </c>
      <c r="GS12" s="10" t="s">
        <v>54</v>
      </c>
      <c r="GT12" s="10">
        <v>14.5</v>
      </c>
      <c r="GU12" s="10">
        <v>1</v>
      </c>
      <c r="GV12" s="10">
        <v>4</v>
      </c>
      <c r="GW12" s="10">
        <v>89.864000000000004</v>
      </c>
      <c r="GX12" s="10">
        <v>18045.264999999999</v>
      </c>
      <c r="GY12" s="10">
        <v>200.80638520430873</v>
      </c>
      <c r="HA12" s="10" t="s">
        <v>54</v>
      </c>
      <c r="HB12" s="10">
        <v>24</v>
      </c>
      <c r="HC12" s="10">
        <v>1</v>
      </c>
      <c r="HD12" s="10">
        <v>4</v>
      </c>
      <c r="HE12" s="10">
        <v>158.1</v>
      </c>
      <c r="HF12" s="10">
        <v>29506.309000000001</v>
      </c>
      <c r="HG12" s="10">
        <v>186.6306704617331</v>
      </c>
    </row>
    <row r="13" spans="1:222" x14ac:dyDescent="0.2">
      <c r="A13" s="10" t="s">
        <v>186</v>
      </c>
      <c r="B13" s="10">
        <v>0</v>
      </c>
      <c r="C13" s="10">
        <v>1</v>
      </c>
      <c r="D13" s="10">
        <v>5</v>
      </c>
      <c r="E13" s="10">
        <v>189.38603000000001</v>
      </c>
      <c r="F13" s="10">
        <v>100041.12043</v>
      </c>
      <c r="G13" s="10">
        <v>528.23917598357173</v>
      </c>
      <c r="I13" s="10" t="s">
        <v>186</v>
      </c>
      <c r="J13" s="10">
        <v>0.5</v>
      </c>
      <c r="K13" s="10">
        <v>1</v>
      </c>
      <c r="L13" s="10">
        <v>5</v>
      </c>
      <c r="M13" s="10">
        <v>222.13800000000001</v>
      </c>
      <c r="N13" s="10">
        <v>86803.456000000006</v>
      </c>
      <c r="O13" s="10">
        <v>390.76365142388966</v>
      </c>
      <c r="Q13" s="10" t="s">
        <v>186</v>
      </c>
      <c r="R13" s="10">
        <v>1</v>
      </c>
      <c r="S13" s="10">
        <v>1</v>
      </c>
      <c r="T13" s="10">
        <v>5</v>
      </c>
      <c r="U13" s="10">
        <v>208.26499999999999</v>
      </c>
      <c r="V13" s="10">
        <v>198236.571</v>
      </c>
      <c r="W13" s="10">
        <v>951.84774686097046</v>
      </c>
      <c r="Y13" s="10" t="s">
        <v>186</v>
      </c>
      <c r="Z13" s="10">
        <v>2</v>
      </c>
      <c r="AA13" s="10">
        <v>1</v>
      </c>
      <c r="AB13" s="10">
        <v>5</v>
      </c>
      <c r="AC13" s="10">
        <v>114.48099999999999</v>
      </c>
      <c r="AD13" s="10">
        <v>93488.149000000005</v>
      </c>
      <c r="AE13" s="10">
        <v>816.62589425319493</v>
      </c>
      <c r="AG13" s="10" t="s">
        <v>186</v>
      </c>
      <c r="AH13" s="10">
        <v>4</v>
      </c>
      <c r="AI13" s="10">
        <v>1</v>
      </c>
      <c r="AJ13" s="10">
        <v>5</v>
      </c>
      <c r="AK13" s="10">
        <v>94.361999999999995</v>
      </c>
      <c r="AL13" s="10">
        <v>61590.766000000003</v>
      </c>
      <c r="AM13" s="10">
        <v>652.70729742904985</v>
      </c>
      <c r="AO13" s="10" t="s">
        <v>186</v>
      </c>
      <c r="AP13" s="10">
        <v>6.25</v>
      </c>
      <c r="AQ13" s="10">
        <v>1</v>
      </c>
      <c r="AR13" s="10">
        <v>5</v>
      </c>
      <c r="AS13" s="10">
        <v>208.26499999999999</v>
      </c>
      <c r="AT13" s="10">
        <v>58236.571000000004</v>
      </c>
      <c r="AU13" s="10">
        <v>279.62725854080139</v>
      </c>
      <c r="AW13" s="10" t="s">
        <v>186</v>
      </c>
      <c r="AX13" s="10">
        <v>9.5</v>
      </c>
      <c r="AY13" s="10">
        <v>1</v>
      </c>
      <c r="AZ13" s="10">
        <v>5</v>
      </c>
      <c r="BA13" s="10">
        <v>67.281999999999996</v>
      </c>
      <c r="BB13" s="10">
        <v>27267.576000000001</v>
      </c>
      <c r="BC13" s="10">
        <v>405.27297048244702</v>
      </c>
      <c r="BE13" s="10" t="s">
        <v>186</v>
      </c>
      <c r="BF13" s="10">
        <v>14.5</v>
      </c>
      <c r="BG13" s="10">
        <v>1</v>
      </c>
      <c r="BH13" s="10">
        <v>5</v>
      </c>
      <c r="BI13" s="10">
        <v>114.48099999999999</v>
      </c>
      <c r="BJ13" s="10">
        <v>93488.149000000005</v>
      </c>
      <c r="BK13" s="10">
        <v>816.62589425319493</v>
      </c>
      <c r="BM13" s="10" t="s">
        <v>186</v>
      </c>
      <c r="BN13" s="10">
        <v>24</v>
      </c>
      <c r="BO13" s="10">
        <v>1</v>
      </c>
      <c r="BP13" s="10">
        <v>5</v>
      </c>
      <c r="BQ13" s="10">
        <v>94.361999999999995</v>
      </c>
      <c r="BR13" s="10">
        <v>41590.766000000003</v>
      </c>
      <c r="BS13" s="10">
        <v>440.75757190394444</v>
      </c>
      <c r="BU13" s="10" t="s">
        <v>187</v>
      </c>
      <c r="BV13" s="10">
        <v>0</v>
      </c>
      <c r="BW13" s="10">
        <v>1</v>
      </c>
      <c r="BX13" s="10">
        <v>5</v>
      </c>
      <c r="BY13" s="10">
        <v>98.617000000000004</v>
      </c>
      <c r="BZ13" s="10">
        <v>18162.276999999998</v>
      </c>
      <c r="CA13" s="10">
        <v>184.16983887159412</v>
      </c>
      <c r="CC13" s="10" t="s">
        <v>187</v>
      </c>
      <c r="CD13" s="10">
        <v>0.5</v>
      </c>
      <c r="CE13" s="10">
        <v>1</v>
      </c>
      <c r="CF13" s="10">
        <v>5</v>
      </c>
      <c r="CG13" s="10">
        <v>70.825999999999993</v>
      </c>
      <c r="CH13" s="10">
        <v>48552.114999999998</v>
      </c>
      <c r="CI13" s="10">
        <v>685.51259424505133</v>
      </c>
      <c r="CK13" s="10" t="s">
        <v>187</v>
      </c>
      <c r="CL13" s="10">
        <v>1</v>
      </c>
      <c r="CM13" s="10">
        <v>1</v>
      </c>
      <c r="CN13" s="10">
        <v>5</v>
      </c>
      <c r="CO13" s="10">
        <v>142.80199999999999</v>
      </c>
      <c r="CP13" s="10">
        <v>79186.286999999997</v>
      </c>
      <c r="CQ13" s="10">
        <v>554.51805296844577</v>
      </c>
      <c r="CS13" s="10" t="s">
        <v>187</v>
      </c>
      <c r="CT13" s="10">
        <v>2</v>
      </c>
      <c r="CU13" s="10">
        <v>1</v>
      </c>
      <c r="CV13" s="10">
        <v>5</v>
      </c>
      <c r="CW13" s="10">
        <v>67.281999999999996</v>
      </c>
      <c r="CX13" s="10">
        <v>87267.576000000001</v>
      </c>
      <c r="CY13" s="10">
        <v>1297.0419428673347</v>
      </c>
      <c r="DA13" s="10" t="s">
        <v>187</v>
      </c>
      <c r="DB13" s="10">
        <v>4</v>
      </c>
      <c r="DC13" s="10">
        <v>1</v>
      </c>
      <c r="DD13" s="10">
        <v>5</v>
      </c>
      <c r="DE13" s="10">
        <v>122.41</v>
      </c>
      <c r="DF13" s="10">
        <v>89666.880000000005</v>
      </c>
      <c r="DG13" s="10">
        <v>732.51270321052209</v>
      </c>
      <c r="DI13" s="10" t="s">
        <v>187</v>
      </c>
      <c r="DJ13" s="10">
        <v>6.25</v>
      </c>
      <c r="DK13" s="10">
        <v>1</v>
      </c>
      <c r="DL13" s="10">
        <v>5</v>
      </c>
      <c r="DM13" s="10">
        <v>146.55199999999999</v>
      </c>
      <c r="DN13" s="10">
        <v>55487.582999999999</v>
      </c>
      <c r="DO13" s="10">
        <v>378.62044189093291</v>
      </c>
      <c r="DQ13" s="10" t="s">
        <v>187</v>
      </c>
      <c r="DR13" s="10">
        <v>9.5</v>
      </c>
      <c r="DS13" s="10">
        <v>1</v>
      </c>
      <c r="DT13" s="10">
        <v>5</v>
      </c>
      <c r="DU13" s="10">
        <v>168.77799999999999</v>
      </c>
      <c r="DV13" s="10">
        <v>51460.559000000001</v>
      </c>
      <c r="DW13" s="10">
        <v>304.90086978160662</v>
      </c>
      <c r="DY13" s="10" t="s">
        <v>187</v>
      </c>
      <c r="DZ13" s="10">
        <v>14.5</v>
      </c>
      <c r="EA13" s="10">
        <v>1</v>
      </c>
      <c r="EB13" s="10">
        <v>5</v>
      </c>
      <c r="EC13" s="10">
        <v>208.26499999999999</v>
      </c>
      <c r="ED13" s="10">
        <v>38236.571000000004</v>
      </c>
      <c r="EE13" s="10">
        <v>183.5957602093487</v>
      </c>
      <c r="EG13" s="10" t="s">
        <v>187</v>
      </c>
      <c r="EH13" s="10">
        <v>24</v>
      </c>
      <c r="EI13" s="10">
        <v>1</v>
      </c>
      <c r="EJ13" s="10">
        <v>5</v>
      </c>
      <c r="EK13" s="10">
        <v>146.55199999999999</v>
      </c>
      <c r="EL13" s="10">
        <v>35487.582999999999</v>
      </c>
      <c r="EM13" s="10">
        <v>242.1501105409684</v>
      </c>
      <c r="EO13" s="10" t="s">
        <v>54</v>
      </c>
      <c r="EP13" s="10">
        <v>0</v>
      </c>
      <c r="EQ13" s="10">
        <v>1</v>
      </c>
      <c r="ER13" s="10">
        <v>5</v>
      </c>
      <c r="ES13" s="10">
        <v>98.617000000000004</v>
      </c>
      <c r="ET13" s="10">
        <v>18162.276999999998</v>
      </c>
      <c r="EU13" s="10">
        <v>184.16983887159412</v>
      </c>
      <c r="EW13" s="10" t="s">
        <v>54</v>
      </c>
      <c r="EX13" s="10">
        <v>0.5</v>
      </c>
      <c r="EY13" s="10">
        <v>1</v>
      </c>
      <c r="EZ13" s="10">
        <v>5</v>
      </c>
      <c r="FA13" s="10">
        <v>60.300750000000001</v>
      </c>
      <c r="FB13" s="10">
        <v>22914.300569999999</v>
      </c>
      <c r="FC13" s="10">
        <v>380.00025820574371</v>
      </c>
      <c r="FE13" s="10" t="s">
        <v>54</v>
      </c>
      <c r="FF13" s="10">
        <v>1</v>
      </c>
      <c r="FG13" s="10">
        <v>1</v>
      </c>
      <c r="FH13" s="10">
        <v>5</v>
      </c>
      <c r="FI13" s="10">
        <v>146.15924999999999</v>
      </c>
      <c r="FJ13" s="10">
        <v>105776.41994000001</v>
      </c>
      <c r="FK13" s="10">
        <v>723.70664148865035</v>
      </c>
      <c r="FM13" s="10" t="s">
        <v>54</v>
      </c>
      <c r="FN13" s="10">
        <v>2</v>
      </c>
      <c r="FO13" s="10">
        <v>1</v>
      </c>
      <c r="FP13" s="10">
        <v>5</v>
      </c>
      <c r="FQ13" s="10">
        <v>105.246</v>
      </c>
      <c r="FR13" s="10">
        <v>73297.432000000001</v>
      </c>
      <c r="FS13" s="10">
        <v>696.43912357714316</v>
      </c>
      <c r="FU13" s="10" t="s">
        <v>54</v>
      </c>
      <c r="FV13" s="10">
        <v>4</v>
      </c>
      <c r="FW13" s="10">
        <v>1</v>
      </c>
      <c r="FX13" s="10">
        <v>5</v>
      </c>
      <c r="FY13" s="10">
        <v>60.314</v>
      </c>
      <c r="FZ13" s="10">
        <v>30428.781999999999</v>
      </c>
      <c r="GA13" s="10">
        <v>338.70713267234805</v>
      </c>
      <c r="GC13" s="10" t="s">
        <v>54</v>
      </c>
      <c r="GD13" s="10">
        <v>6.25</v>
      </c>
      <c r="GE13" s="10">
        <v>1</v>
      </c>
      <c r="GF13" s="10">
        <v>5</v>
      </c>
      <c r="GG13" s="10">
        <v>104.834</v>
      </c>
      <c r="GH13" s="10">
        <v>42036.457999999999</v>
      </c>
      <c r="GI13" s="10">
        <v>400.9811511532518</v>
      </c>
      <c r="GK13" s="10" t="s">
        <v>54</v>
      </c>
      <c r="GL13" s="10">
        <v>9.5</v>
      </c>
      <c r="GM13" s="10">
        <v>1</v>
      </c>
      <c r="GN13" s="10">
        <v>5</v>
      </c>
      <c r="GO13" s="10">
        <v>57.189</v>
      </c>
      <c r="GP13" s="10">
        <v>38099.584000000003</v>
      </c>
      <c r="GQ13" s="10">
        <v>666.20475965657738</v>
      </c>
      <c r="GS13" s="10" t="s">
        <v>54</v>
      </c>
      <c r="GT13" s="10">
        <v>14.5</v>
      </c>
      <c r="GU13" s="10">
        <v>1</v>
      </c>
      <c r="GV13" s="10">
        <v>5</v>
      </c>
      <c r="GW13" s="10">
        <v>103.524</v>
      </c>
      <c r="GX13" s="10">
        <v>23938.343000000001</v>
      </c>
      <c r="GY13" s="10">
        <v>231.23471851937717</v>
      </c>
      <c r="HA13" s="10" t="s">
        <v>54</v>
      </c>
      <c r="HB13" s="10">
        <v>24</v>
      </c>
      <c r="HC13" s="10">
        <v>1</v>
      </c>
      <c r="HD13" s="10">
        <v>5</v>
      </c>
      <c r="HE13" s="10">
        <v>140.654</v>
      </c>
      <c r="HF13" s="10">
        <v>24140.922999999999</v>
      </c>
      <c r="HG13" s="10">
        <v>171.63339115844553</v>
      </c>
    </row>
    <row r="14" spans="1:222" x14ac:dyDescent="0.2">
      <c r="A14" s="10" t="s">
        <v>186</v>
      </c>
      <c r="B14" s="10">
        <v>0</v>
      </c>
      <c r="C14" s="10">
        <v>1</v>
      </c>
      <c r="D14" s="10">
        <v>6</v>
      </c>
      <c r="E14" s="10">
        <v>143.21053000000001</v>
      </c>
      <c r="F14" s="10">
        <v>20332.009740000001</v>
      </c>
      <c r="G14" s="10">
        <v>141.97286847552343</v>
      </c>
      <c r="I14" s="10" t="s">
        <v>186</v>
      </c>
      <c r="J14" s="10">
        <v>0.5</v>
      </c>
      <c r="K14" s="10">
        <v>1</v>
      </c>
      <c r="L14" s="10">
        <v>6</v>
      </c>
      <c r="M14" s="10">
        <v>266.64100000000002</v>
      </c>
      <c r="N14" s="10">
        <v>143176.905</v>
      </c>
      <c r="O14" s="10">
        <v>536.96507663862644</v>
      </c>
      <c r="Q14" s="10" t="s">
        <v>186</v>
      </c>
      <c r="R14" s="10">
        <v>1</v>
      </c>
      <c r="S14" s="10">
        <v>1</v>
      </c>
      <c r="T14" s="10">
        <v>6</v>
      </c>
      <c r="U14" s="10">
        <v>144.58699999999999</v>
      </c>
      <c r="V14" s="10">
        <v>109774.743</v>
      </c>
      <c r="W14" s="10">
        <v>759.22968869953741</v>
      </c>
      <c r="Y14" s="10" t="s">
        <v>186</v>
      </c>
      <c r="Z14" s="10">
        <v>2</v>
      </c>
      <c r="AA14" s="10">
        <v>1</v>
      </c>
      <c r="AB14" s="10">
        <v>6</v>
      </c>
      <c r="AC14" s="10">
        <v>201.7</v>
      </c>
      <c r="AD14" s="10">
        <v>170774.78099999999</v>
      </c>
      <c r="AE14" s="10">
        <v>846.67714923153198</v>
      </c>
      <c r="AG14" s="10" t="s">
        <v>186</v>
      </c>
      <c r="AH14" s="10">
        <v>4</v>
      </c>
      <c r="AI14" s="10">
        <v>1</v>
      </c>
      <c r="AJ14" s="10">
        <v>6</v>
      </c>
      <c r="AK14" s="10">
        <v>121.88500000000001</v>
      </c>
      <c r="AL14" s="10">
        <v>166493.60399999999</v>
      </c>
      <c r="AM14" s="10">
        <v>1365.989284981745</v>
      </c>
      <c r="AO14" s="10" t="s">
        <v>186</v>
      </c>
      <c r="AP14" s="10">
        <v>6.25</v>
      </c>
      <c r="AQ14" s="10">
        <v>1</v>
      </c>
      <c r="AR14" s="10">
        <v>6</v>
      </c>
      <c r="AS14" s="10">
        <v>144.58699999999999</v>
      </c>
      <c r="AT14" s="10">
        <v>56774.743000000002</v>
      </c>
      <c r="AU14" s="10">
        <v>392.66837959152627</v>
      </c>
      <c r="AW14" s="10" t="s">
        <v>186</v>
      </c>
      <c r="AX14" s="10">
        <v>9.5</v>
      </c>
      <c r="AY14" s="10">
        <v>1</v>
      </c>
      <c r="AZ14" s="10">
        <v>6</v>
      </c>
      <c r="BA14" s="10">
        <v>96.623000000000005</v>
      </c>
      <c r="BB14" s="10">
        <v>52418.696000000004</v>
      </c>
      <c r="BC14" s="10">
        <v>542.50743611769451</v>
      </c>
      <c r="BE14" s="10" t="s">
        <v>186</v>
      </c>
      <c r="BF14" s="10">
        <v>14.5</v>
      </c>
      <c r="BG14" s="10">
        <v>1</v>
      </c>
      <c r="BH14" s="10">
        <v>6</v>
      </c>
      <c r="BI14" s="10">
        <v>201.7</v>
      </c>
      <c r="BJ14" s="10">
        <v>21774.780999999999</v>
      </c>
      <c r="BK14" s="10">
        <v>107.95627664848786</v>
      </c>
      <c r="BM14" s="10" t="s">
        <v>186</v>
      </c>
      <c r="BN14" s="10">
        <v>24</v>
      </c>
      <c r="BO14" s="10">
        <v>1</v>
      </c>
      <c r="BP14" s="10">
        <v>6</v>
      </c>
      <c r="BQ14" s="10">
        <v>121.88500000000001</v>
      </c>
      <c r="BR14" s="10">
        <v>26493.603999999999</v>
      </c>
      <c r="BS14" s="10">
        <v>217.36558231119497</v>
      </c>
      <c r="BU14" s="10" t="s">
        <v>187</v>
      </c>
      <c r="BV14" s="10">
        <v>0</v>
      </c>
      <c r="BW14" s="10">
        <v>1</v>
      </c>
      <c r="BX14" s="10">
        <v>6</v>
      </c>
      <c r="BY14" s="10">
        <v>91.918999999999997</v>
      </c>
      <c r="BZ14" s="10">
        <v>14884.099</v>
      </c>
      <c r="CA14" s="10">
        <v>161.92625028557754</v>
      </c>
      <c r="CC14" s="10" t="s">
        <v>187</v>
      </c>
      <c r="CD14" s="10">
        <v>0.5</v>
      </c>
      <c r="CE14" s="10">
        <v>1</v>
      </c>
      <c r="CF14" s="10">
        <v>6</v>
      </c>
      <c r="CG14" s="10">
        <v>117.23699999999999</v>
      </c>
      <c r="CH14" s="10">
        <v>81357.323000000004</v>
      </c>
      <c r="CI14" s="10">
        <v>693.95602923991578</v>
      </c>
      <c r="CK14" s="10" t="s">
        <v>187</v>
      </c>
      <c r="CL14" s="10">
        <v>1</v>
      </c>
      <c r="CM14" s="10">
        <v>1</v>
      </c>
      <c r="CN14" s="10">
        <v>6</v>
      </c>
      <c r="CO14" s="10">
        <v>88.009</v>
      </c>
      <c r="CP14" s="10">
        <v>110716.44</v>
      </c>
      <c r="CQ14" s="10">
        <v>1258.012703246259</v>
      </c>
      <c r="CS14" s="10" t="s">
        <v>187</v>
      </c>
      <c r="CT14" s="10">
        <v>2</v>
      </c>
      <c r="CU14" s="10">
        <v>1</v>
      </c>
      <c r="CV14" s="10">
        <v>6</v>
      </c>
      <c r="CW14" s="10">
        <v>96.623000000000005</v>
      </c>
      <c r="CX14" s="10">
        <v>82418.695999999996</v>
      </c>
      <c r="CY14" s="10">
        <v>852.99251730954325</v>
      </c>
      <c r="DA14" s="10" t="s">
        <v>187</v>
      </c>
      <c r="DB14" s="10">
        <v>4</v>
      </c>
      <c r="DC14" s="10">
        <v>1</v>
      </c>
      <c r="DD14" s="10">
        <v>6</v>
      </c>
      <c r="DE14" s="10">
        <v>228.98599999999999</v>
      </c>
      <c r="DF14" s="10">
        <v>74584.763000000006</v>
      </c>
      <c r="DG14" s="10">
        <v>325.71756788624634</v>
      </c>
      <c r="DI14" s="10" t="s">
        <v>187</v>
      </c>
      <c r="DJ14" s="10">
        <v>6.25</v>
      </c>
      <c r="DK14" s="10">
        <v>1</v>
      </c>
      <c r="DL14" s="10">
        <v>6</v>
      </c>
      <c r="DM14" s="10">
        <v>116.782</v>
      </c>
      <c r="DN14" s="10">
        <v>55913.086000000003</v>
      </c>
      <c r="DO14" s="10">
        <v>478.78171293521268</v>
      </c>
      <c r="DQ14" s="10" t="s">
        <v>187</v>
      </c>
      <c r="DR14" s="10">
        <v>9.5</v>
      </c>
      <c r="DS14" s="10">
        <v>1</v>
      </c>
      <c r="DT14" s="10">
        <v>6</v>
      </c>
      <c r="DU14" s="10">
        <v>142.38900000000001</v>
      </c>
      <c r="DV14" s="10">
        <v>49498.485999999997</v>
      </c>
      <c r="DW14" s="10">
        <v>347.62858085947647</v>
      </c>
      <c r="DY14" s="10" t="s">
        <v>187</v>
      </c>
      <c r="DZ14" s="10">
        <v>14.5</v>
      </c>
      <c r="EA14" s="10">
        <v>1</v>
      </c>
      <c r="EB14" s="10">
        <v>6</v>
      </c>
      <c r="EC14" s="10">
        <v>144.58699999999999</v>
      </c>
      <c r="ED14" s="10">
        <v>39774.743000000002</v>
      </c>
      <c r="EE14" s="10">
        <v>275.0921106323529</v>
      </c>
      <c r="EG14" s="10" t="s">
        <v>187</v>
      </c>
      <c r="EH14" s="10">
        <v>24</v>
      </c>
      <c r="EI14" s="10">
        <v>1</v>
      </c>
      <c r="EJ14" s="10">
        <v>6</v>
      </c>
      <c r="EK14" s="10">
        <v>116.782</v>
      </c>
      <c r="EL14" s="10">
        <v>35913.086000000003</v>
      </c>
      <c r="EM14" s="10">
        <v>307.52244352725597</v>
      </c>
      <c r="EO14" s="10" t="s">
        <v>54</v>
      </c>
      <c r="EP14" s="10">
        <v>0</v>
      </c>
      <c r="EQ14" s="10">
        <v>1</v>
      </c>
      <c r="ER14" s="10">
        <v>6</v>
      </c>
      <c r="ES14" s="10">
        <v>91.918999999999997</v>
      </c>
      <c r="ET14" s="10">
        <v>14884.099</v>
      </c>
      <c r="EU14" s="10">
        <v>161.92625028557754</v>
      </c>
      <c r="EW14" s="10" t="s">
        <v>54</v>
      </c>
      <c r="EX14" s="10">
        <v>0.5</v>
      </c>
      <c r="EY14" s="10">
        <v>1</v>
      </c>
      <c r="EZ14" s="10">
        <v>6</v>
      </c>
      <c r="FA14" s="10">
        <v>63.119810000000001</v>
      </c>
      <c r="FB14" s="10">
        <v>39238.060899999997</v>
      </c>
      <c r="FC14" s="10">
        <v>621.64415418867702</v>
      </c>
      <c r="FE14" s="10" t="s">
        <v>54</v>
      </c>
      <c r="FF14" s="10">
        <v>1</v>
      </c>
      <c r="FG14" s="10">
        <v>1</v>
      </c>
      <c r="FH14" s="10">
        <v>6</v>
      </c>
      <c r="FI14" s="10">
        <v>126.47566</v>
      </c>
      <c r="FJ14" s="10">
        <v>56915.444860000003</v>
      </c>
      <c r="FK14" s="10">
        <v>450.01105240328457</v>
      </c>
      <c r="FM14" s="10" t="s">
        <v>54</v>
      </c>
      <c r="FN14" s="10">
        <v>2</v>
      </c>
      <c r="FO14" s="10">
        <v>1</v>
      </c>
      <c r="FP14" s="10">
        <v>6</v>
      </c>
      <c r="FQ14" s="10">
        <v>109.711</v>
      </c>
      <c r="FR14" s="10">
        <v>76727.633000000002</v>
      </c>
      <c r="FS14" s="10">
        <v>699.36134936332735</v>
      </c>
      <c r="FU14" s="10" t="s">
        <v>54</v>
      </c>
      <c r="FV14" s="10">
        <v>4</v>
      </c>
      <c r="FW14" s="10">
        <v>1</v>
      </c>
      <c r="FX14" s="10">
        <v>6</v>
      </c>
      <c r="FY14" s="10">
        <v>77.257999999999996</v>
      </c>
      <c r="FZ14" s="10">
        <v>37523.881999999998</v>
      </c>
      <c r="GA14" s="10">
        <v>356.25931295140958</v>
      </c>
      <c r="GC14" s="10" t="s">
        <v>54</v>
      </c>
      <c r="GD14" s="10">
        <v>6.25</v>
      </c>
      <c r="GE14" s="10">
        <v>1</v>
      </c>
      <c r="GF14" s="10">
        <v>6</v>
      </c>
      <c r="GG14" s="10">
        <v>64.811999999999998</v>
      </c>
      <c r="GH14" s="10">
        <v>40696.629000000001</v>
      </c>
      <c r="GI14" s="10">
        <v>627.91811701536756</v>
      </c>
      <c r="GK14" s="10" t="s">
        <v>54</v>
      </c>
      <c r="GL14" s="10">
        <v>9.5</v>
      </c>
      <c r="GM14" s="10">
        <v>1</v>
      </c>
      <c r="GN14" s="10">
        <v>6</v>
      </c>
      <c r="GO14" s="10">
        <v>70.147999999999996</v>
      </c>
      <c r="GP14" s="10">
        <v>47354.921999999999</v>
      </c>
      <c r="GQ14" s="10">
        <v>675.07159149227346</v>
      </c>
      <c r="GS14" s="10" t="s">
        <v>54</v>
      </c>
      <c r="GT14" s="10">
        <v>14.5</v>
      </c>
      <c r="GU14" s="10">
        <v>1</v>
      </c>
      <c r="GV14" s="10">
        <v>6</v>
      </c>
      <c r="GW14" s="10">
        <v>81.078000000000003</v>
      </c>
      <c r="GX14" s="10">
        <v>19154.8</v>
      </c>
      <c r="GY14" s="10">
        <v>236.25151089074717</v>
      </c>
      <c r="HA14" s="10" t="s">
        <v>54</v>
      </c>
      <c r="HB14" s="10">
        <v>24</v>
      </c>
      <c r="HC14" s="10">
        <v>1</v>
      </c>
      <c r="HD14" s="10">
        <v>6</v>
      </c>
      <c r="HE14" s="10">
        <v>135.136</v>
      </c>
      <c r="HF14" s="10">
        <v>24416.128000000001</v>
      </c>
      <c r="HG14" s="10">
        <v>180.67819085957851</v>
      </c>
    </row>
    <row r="15" spans="1:222" x14ac:dyDescent="0.2">
      <c r="A15" s="10" t="s">
        <v>186</v>
      </c>
      <c r="B15" s="10">
        <v>0</v>
      </c>
      <c r="C15" s="10">
        <v>1</v>
      </c>
      <c r="D15" s="10">
        <v>7</v>
      </c>
      <c r="E15" s="10">
        <v>122.98839</v>
      </c>
      <c r="F15" s="10">
        <v>18580.16317</v>
      </c>
      <c r="G15" s="10">
        <v>151.07249692430318</v>
      </c>
      <c r="I15" s="10" t="s">
        <v>186</v>
      </c>
      <c r="J15" s="10">
        <v>0.5</v>
      </c>
      <c r="K15" s="10">
        <v>1</v>
      </c>
      <c r="L15" s="10">
        <v>7</v>
      </c>
      <c r="M15" s="10">
        <v>272.28300000000002</v>
      </c>
      <c r="N15" s="10">
        <v>155505.49400000001</v>
      </c>
      <c r="O15" s="10">
        <v>571.11716118891002</v>
      </c>
      <c r="Q15" s="10" t="s">
        <v>186</v>
      </c>
      <c r="R15" s="10">
        <v>1</v>
      </c>
      <c r="S15" s="10">
        <v>1</v>
      </c>
      <c r="T15" s="10">
        <v>7</v>
      </c>
      <c r="U15" s="10">
        <v>180.10400000000001</v>
      </c>
      <c r="V15" s="10">
        <v>147130.61199999999</v>
      </c>
      <c r="W15" s="10">
        <v>816.92029049882285</v>
      </c>
      <c r="Y15" s="10" t="s">
        <v>186</v>
      </c>
      <c r="Z15" s="10">
        <v>2</v>
      </c>
      <c r="AA15" s="10">
        <v>1</v>
      </c>
      <c r="AB15" s="10">
        <v>7</v>
      </c>
      <c r="AC15" s="10">
        <v>120.259</v>
      </c>
      <c r="AD15" s="10">
        <v>98621.96</v>
      </c>
      <c r="AE15" s="10">
        <v>820.07966139748385</v>
      </c>
      <c r="AG15" s="10" t="s">
        <v>186</v>
      </c>
      <c r="AH15" s="10">
        <v>4</v>
      </c>
      <c r="AI15" s="10">
        <v>1</v>
      </c>
      <c r="AJ15" s="10">
        <v>7</v>
      </c>
      <c r="AK15" s="10">
        <v>70.063999999999993</v>
      </c>
      <c r="AL15" s="10">
        <v>49349.082000000002</v>
      </c>
      <c r="AM15" s="10">
        <v>704.34291504909811</v>
      </c>
      <c r="AO15" s="10" t="s">
        <v>186</v>
      </c>
      <c r="AP15" s="10">
        <v>6.25</v>
      </c>
      <c r="AQ15" s="10">
        <v>1</v>
      </c>
      <c r="AR15" s="10">
        <v>7</v>
      </c>
      <c r="AS15" s="10">
        <v>180.10400000000001</v>
      </c>
      <c r="AT15" s="10">
        <v>57130.612000000001</v>
      </c>
      <c r="AU15" s="10">
        <v>317.2090125705148</v>
      </c>
      <c r="AW15" s="10" t="s">
        <v>186</v>
      </c>
      <c r="AX15" s="10">
        <v>9.5</v>
      </c>
      <c r="AY15" s="10">
        <v>1</v>
      </c>
      <c r="AZ15" s="10">
        <v>7</v>
      </c>
      <c r="BA15" s="10">
        <v>175.33699999999999</v>
      </c>
      <c r="BB15" s="10">
        <v>71105.248999999996</v>
      </c>
      <c r="BC15" s="10">
        <v>405.5347644821116</v>
      </c>
      <c r="BE15" s="10" t="s">
        <v>186</v>
      </c>
      <c r="BF15" s="10">
        <v>14.5</v>
      </c>
      <c r="BG15" s="10">
        <v>1</v>
      </c>
      <c r="BH15" s="10">
        <v>7</v>
      </c>
      <c r="BI15" s="10">
        <v>120.259</v>
      </c>
      <c r="BJ15" s="10">
        <v>98621.96</v>
      </c>
      <c r="BK15" s="10">
        <v>820.07966139748385</v>
      </c>
      <c r="BM15" s="10" t="s">
        <v>186</v>
      </c>
      <c r="BN15" s="10">
        <v>24</v>
      </c>
      <c r="BO15" s="10">
        <v>1</v>
      </c>
      <c r="BP15" s="10">
        <v>7</v>
      </c>
      <c r="BQ15" s="10">
        <v>70.063999999999993</v>
      </c>
      <c r="BR15" s="10">
        <v>49349.082000000002</v>
      </c>
      <c r="BS15" s="10">
        <v>704.34291504909811</v>
      </c>
      <c r="BU15" s="10" t="s">
        <v>187</v>
      </c>
      <c r="BV15" s="10">
        <v>0</v>
      </c>
      <c r="BW15" s="10">
        <v>1</v>
      </c>
      <c r="BX15" s="10">
        <v>7</v>
      </c>
      <c r="BY15" s="10">
        <v>124.212</v>
      </c>
      <c r="BZ15" s="10">
        <v>19487.263999999999</v>
      </c>
      <c r="CA15" s="10">
        <v>156.88712845779796</v>
      </c>
      <c r="CC15" s="10" t="s">
        <v>187</v>
      </c>
      <c r="CD15" s="10">
        <v>0.5</v>
      </c>
      <c r="CE15" s="10">
        <v>1</v>
      </c>
      <c r="CF15" s="10">
        <v>7</v>
      </c>
      <c r="CG15" s="10">
        <v>110.655</v>
      </c>
      <c r="CH15" s="10">
        <v>78547.093999999997</v>
      </c>
      <c r="CI15" s="10">
        <v>709.83772988116209</v>
      </c>
      <c r="CK15" s="10" t="s">
        <v>187</v>
      </c>
      <c r="CL15" s="10">
        <v>1</v>
      </c>
      <c r="CM15" s="10">
        <v>1</v>
      </c>
      <c r="CN15" s="10">
        <v>7</v>
      </c>
      <c r="CO15" s="10">
        <v>139.02199999999999</v>
      </c>
      <c r="CP15" s="10">
        <v>109181.349</v>
      </c>
      <c r="CQ15" s="10">
        <v>785.35303045561136</v>
      </c>
      <c r="CS15" s="10" t="s">
        <v>187</v>
      </c>
      <c r="CT15" s="10">
        <v>2</v>
      </c>
      <c r="CU15" s="10">
        <v>1</v>
      </c>
      <c r="CV15" s="10">
        <v>7</v>
      </c>
      <c r="CW15" s="10">
        <v>175.33699999999999</v>
      </c>
      <c r="CX15" s="10">
        <v>71105.248999999996</v>
      </c>
      <c r="CY15" s="10">
        <v>405.5347644821116</v>
      </c>
      <c r="DA15" s="10" t="s">
        <v>187</v>
      </c>
      <c r="DB15" s="10">
        <v>4</v>
      </c>
      <c r="DC15" s="10">
        <v>1</v>
      </c>
      <c r="DD15" s="10">
        <v>7</v>
      </c>
      <c r="DE15" s="10">
        <v>137.78800000000001</v>
      </c>
      <c r="DF15" s="10">
        <v>95425.096000000005</v>
      </c>
      <c r="DG15" s="10">
        <v>692.55012047493244</v>
      </c>
      <c r="DI15" s="10" t="s">
        <v>187</v>
      </c>
      <c r="DJ15" s="10">
        <v>6.25</v>
      </c>
      <c r="DK15" s="10">
        <v>1</v>
      </c>
      <c r="DL15" s="10">
        <v>7</v>
      </c>
      <c r="DM15" s="10">
        <v>245.04900000000001</v>
      </c>
      <c r="DN15" s="10">
        <v>53724.358999999997</v>
      </c>
      <c r="DO15" s="10">
        <v>219.23925010916182</v>
      </c>
      <c r="DQ15" s="10" t="s">
        <v>187</v>
      </c>
      <c r="DR15" s="10">
        <v>9.5</v>
      </c>
      <c r="DS15" s="10">
        <v>1</v>
      </c>
      <c r="DT15" s="10">
        <v>7</v>
      </c>
      <c r="DU15" s="10">
        <v>78.462000000000003</v>
      </c>
      <c r="DV15" s="10">
        <v>66993.664000000004</v>
      </c>
      <c r="DW15" s="10">
        <v>853.83579312278562</v>
      </c>
      <c r="DY15" s="10" t="s">
        <v>187</v>
      </c>
      <c r="DZ15" s="10">
        <v>14.5</v>
      </c>
      <c r="EA15" s="10">
        <v>1</v>
      </c>
      <c r="EB15" s="10">
        <v>7</v>
      </c>
      <c r="EC15" s="10">
        <v>180.10400000000001</v>
      </c>
      <c r="ED15" s="10">
        <v>37130.612000000001</v>
      </c>
      <c r="EE15" s="10">
        <v>206.16206191977966</v>
      </c>
      <c r="EG15" s="10" t="s">
        <v>187</v>
      </c>
      <c r="EH15" s="10">
        <v>24</v>
      </c>
      <c r="EI15" s="10">
        <v>1</v>
      </c>
      <c r="EJ15" s="10">
        <v>7</v>
      </c>
      <c r="EK15" s="10">
        <v>245.04900000000001</v>
      </c>
      <c r="EL15" s="10">
        <v>43724.358999999997</v>
      </c>
      <c r="EM15" s="10">
        <v>178.43108521152911</v>
      </c>
      <c r="EO15" s="10" t="s">
        <v>54</v>
      </c>
      <c r="EP15" s="10">
        <v>0</v>
      </c>
      <c r="EQ15" s="10">
        <v>1</v>
      </c>
      <c r="ER15" s="10">
        <v>7</v>
      </c>
      <c r="ES15" s="10">
        <v>124.212</v>
      </c>
      <c r="ET15" s="10">
        <v>19487.263999999999</v>
      </c>
      <c r="EU15" s="10">
        <v>156.88712845779796</v>
      </c>
      <c r="EW15" s="10" t="s">
        <v>54</v>
      </c>
      <c r="EX15" s="10">
        <v>0.5</v>
      </c>
      <c r="EY15" s="10">
        <v>1</v>
      </c>
      <c r="EZ15" s="10">
        <v>7</v>
      </c>
      <c r="FA15" s="10">
        <v>66.201499999999996</v>
      </c>
      <c r="FB15" s="10">
        <v>35492.92873</v>
      </c>
      <c r="FC15" s="10">
        <v>536.13481159792457</v>
      </c>
      <c r="FE15" s="10" t="s">
        <v>54</v>
      </c>
      <c r="FF15" s="10">
        <v>1</v>
      </c>
      <c r="FG15" s="10">
        <v>1</v>
      </c>
      <c r="FH15" s="10">
        <v>7</v>
      </c>
      <c r="FI15" s="10">
        <v>165.08156</v>
      </c>
      <c r="FJ15" s="10">
        <v>56514.19008</v>
      </c>
      <c r="FK15" s="10">
        <v>342.34102270417122</v>
      </c>
      <c r="FM15" s="10" t="s">
        <v>54</v>
      </c>
      <c r="FN15" s="10">
        <v>2</v>
      </c>
      <c r="FO15" s="10">
        <v>1</v>
      </c>
      <c r="FP15" s="10">
        <v>7</v>
      </c>
      <c r="FQ15" s="10">
        <v>86.948999999999998</v>
      </c>
      <c r="FR15" s="10">
        <v>77382.866999999998</v>
      </c>
      <c r="FS15" s="10">
        <v>889.97995376600079</v>
      </c>
      <c r="FU15" s="10" t="s">
        <v>54</v>
      </c>
      <c r="FV15" s="10">
        <v>4</v>
      </c>
      <c r="FW15" s="10">
        <v>1</v>
      </c>
      <c r="FX15" s="10">
        <v>7</v>
      </c>
      <c r="FY15" s="10">
        <v>76.028000000000006</v>
      </c>
      <c r="FZ15" s="10">
        <v>31803.895</v>
      </c>
      <c r="GA15" s="10">
        <v>286.78769663808072</v>
      </c>
      <c r="GC15" s="10" t="s">
        <v>54</v>
      </c>
      <c r="GD15" s="10">
        <v>6.25</v>
      </c>
      <c r="GE15" s="10">
        <v>1</v>
      </c>
      <c r="GF15" s="10">
        <v>7</v>
      </c>
      <c r="GG15" s="10">
        <v>138.40700000000001</v>
      </c>
      <c r="GH15" s="10">
        <v>32452.687999999998</v>
      </c>
      <c r="GI15" s="10">
        <v>234.47288070690064</v>
      </c>
      <c r="GK15" s="10" t="s">
        <v>54</v>
      </c>
      <c r="GL15" s="10">
        <v>9.5</v>
      </c>
      <c r="GM15" s="10">
        <v>1</v>
      </c>
      <c r="GN15" s="10">
        <v>7</v>
      </c>
      <c r="GO15" s="10">
        <v>65.945999999999998</v>
      </c>
      <c r="GP15" s="10">
        <v>26641.238000000001</v>
      </c>
      <c r="GQ15" s="10">
        <v>403.98565492979105</v>
      </c>
      <c r="GS15" s="10" t="s">
        <v>54</v>
      </c>
      <c r="GT15" s="10">
        <v>14.5</v>
      </c>
      <c r="GU15" s="10">
        <v>1</v>
      </c>
      <c r="GV15" s="10">
        <v>7</v>
      </c>
      <c r="GW15" s="10">
        <v>83.707999999999998</v>
      </c>
      <c r="GX15" s="10">
        <v>17949.231</v>
      </c>
      <c r="GY15" s="10">
        <v>214.42670951402494</v>
      </c>
      <c r="HA15" s="10" t="s">
        <v>54</v>
      </c>
      <c r="HB15" s="10">
        <v>24</v>
      </c>
      <c r="HC15" s="10">
        <v>1</v>
      </c>
      <c r="HD15" s="10">
        <v>7</v>
      </c>
      <c r="HE15" s="10">
        <v>172.428</v>
      </c>
      <c r="HF15" s="10">
        <v>33074.071000000004</v>
      </c>
      <c r="HG15" s="10">
        <v>191.81380634235742</v>
      </c>
    </row>
    <row r="16" spans="1:222" x14ac:dyDescent="0.2">
      <c r="A16" s="10" t="s">
        <v>186</v>
      </c>
      <c r="B16" s="10">
        <v>0</v>
      </c>
      <c r="C16" s="10">
        <v>1</v>
      </c>
      <c r="D16" s="10">
        <v>8</v>
      </c>
      <c r="E16" s="10">
        <v>108.19162</v>
      </c>
      <c r="F16" s="10">
        <v>24843.951069999999</v>
      </c>
      <c r="G16" s="10">
        <v>229.62916231404984</v>
      </c>
      <c r="I16" s="10" t="s">
        <v>186</v>
      </c>
      <c r="J16" s="10">
        <v>0.5</v>
      </c>
      <c r="K16" s="10">
        <v>1</v>
      </c>
      <c r="L16" s="10">
        <v>8</v>
      </c>
      <c r="M16" s="10">
        <v>196.863</v>
      </c>
      <c r="N16" s="10">
        <v>110478.85400000001</v>
      </c>
      <c r="O16" s="10">
        <v>561.19663928722014</v>
      </c>
      <c r="Q16" s="10" t="s">
        <v>186</v>
      </c>
      <c r="R16" s="10">
        <v>1</v>
      </c>
      <c r="S16" s="10">
        <v>1</v>
      </c>
      <c r="T16" s="10">
        <v>8</v>
      </c>
      <c r="U16" s="10">
        <v>167.67099999999999</v>
      </c>
      <c r="V16" s="10">
        <v>79803.123999999996</v>
      </c>
      <c r="W16" s="10">
        <v>475.95066529095669</v>
      </c>
      <c r="Y16" s="10" t="s">
        <v>186</v>
      </c>
      <c r="Z16" s="10">
        <v>2</v>
      </c>
      <c r="AA16" s="10">
        <v>1</v>
      </c>
      <c r="AB16" s="10">
        <v>8</v>
      </c>
      <c r="AC16" s="10">
        <v>114.648</v>
      </c>
      <c r="AD16" s="10">
        <v>118180.702</v>
      </c>
      <c r="AE16" s="10">
        <v>1030.8134638196916</v>
      </c>
      <c r="AG16" s="10" t="s">
        <v>186</v>
      </c>
      <c r="AH16" s="10">
        <v>4</v>
      </c>
      <c r="AI16" s="10">
        <v>1</v>
      </c>
      <c r="AJ16" s="10">
        <v>8</v>
      </c>
      <c r="AK16" s="10">
        <v>67.518000000000001</v>
      </c>
      <c r="AL16" s="10">
        <v>54343.516000000003</v>
      </c>
      <c r="AM16" s="10">
        <v>804.87449272786523</v>
      </c>
      <c r="AO16" s="10" t="s">
        <v>186</v>
      </c>
      <c r="AP16" s="10">
        <v>6.25</v>
      </c>
      <c r="AQ16" s="10">
        <v>1</v>
      </c>
      <c r="AR16" s="10">
        <v>8</v>
      </c>
      <c r="AS16" s="10">
        <v>167.67099999999999</v>
      </c>
      <c r="AT16" s="10">
        <v>77803.123999999996</v>
      </c>
      <c r="AU16" s="10">
        <v>464.02254414895839</v>
      </c>
      <c r="AW16" s="10" t="s">
        <v>186</v>
      </c>
      <c r="AX16" s="10">
        <v>9.5</v>
      </c>
      <c r="AY16" s="10">
        <v>1</v>
      </c>
      <c r="AZ16" s="10">
        <v>8</v>
      </c>
      <c r="BA16" s="10">
        <v>132.48599999999999</v>
      </c>
      <c r="BB16" s="10">
        <v>60705.881999999998</v>
      </c>
      <c r="BC16" s="10">
        <v>458.20601422037049</v>
      </c>
      <c r="BE16" s="10" t="s">
        <v>186</v>
      </c>
      <c r="BF16" s="10">
        <v>14.5</v>
      </c>
      <c r="BG16" s="10">
        <v>1</v>
      </c>
      <c r="BH16" s="10">
        <v>8</v>
      </c>
      <c r="BI16" s="10">
        <v>114.648</v>
      </c>
      <c r="BJ16" s="10">
        <v>28180.702000000001</v>
      </c>
      <c r="BK16" s="10">
        <v>245.80195031749358</v>
      </c>
      <c r="BM16" s="10" t="s">
        <v>186</v>
      </c>
      <c r="BN16" s="10">
        <v>24</v>
      </c>
      <c r="BO16" s="10">
        <v>1</v>
      </c>
      <c r="BP16" s="10">
        <v>8</v>
      </c>
      <c r="BQ16" s="10">
        <v>67.518000000000001</v>
      </c>
      <c r="BR16" s="10">
        <v>54343.516000000003</v>
      </c>
      <c r="BS16" s="10">
        <v>804.87449272786523</v>
      </c>
      <c r="BU16" s="10" t="s">
        <v>187</v>
      </c>
      <c r="BV16" s="10">
        <v>0</v>
      </c>
      <c r="BW16" s="10">
        <v>1</v>
      </c>
      <c r="BX16" s="10">
        <v>8</v>
      </c>
      <c r="BY16" s="10">
        <v>106.254</v>
      </c>
      <c r="BZ16" s="10">
        <v>21092.638999999999</v>
      </c>
      <c r="CA16" s="10">
        <v>198.51148192068061</v>
      </c>
      <c r="CC16" s="10" t="s">
        <v>187</v>
      </c>
      <c r="CD16" s="10">
        <v>0.5</v>
      </c>
      <c r="CE16" s="10">
        <v>1</v>
      </c>
      <c r="CF16" s="10">
        <v>8</v>
      </c>
      <c r="CG16" s="10">
        <v>120.768</v>
      </c>
      <c r="CH16" s="10">
        <v>58649.190999999999</v>
      </c>
      <c r="CI16" s="10">
        <v>485.63519309750927</v>
      </c>
      <c r="CK16" s="10" t="s">
        <v>187</v>
      </c>
      <c r="CL16" s="10">
        <v>1</v>
      </c>
      <c r="CM16" s="10">
        <v>2</v>
      </c>
      <c r="CN16" s="10">
        <v>1</v>
      </c>
      <c r="CO16" s="10">
        <v>149.04499999999999</v>
      </c>
      <c r="CP16" s="10">
        <v>133310.96599999999</v>
      </c>
      <c r="CQ16" s="10">
        <v>894.43433862256359</v>
      </c>
      <c r="CS16" s="10" t="s">
        <v>187</v>
      </c>
      <c r="CT16" s="10">
        <v>2</v>
      </c>
      <c r="CU16" s="10">
        <v>1</v>
      </c>
      <c r="CV16" s="10">
        <v>8</v>
      </c>
      <c r="CW16" s="10">
        <v>132.48599999999999</v>
      </c>
      <c r="CX16" s="10">
        <v>80705.881999999998</v>
      </c>
      <c r="CY16" s="10">
        <v>609.1653608683182</v>
      </c>
      <c r="DA16" s="10" t="s">
        <v>187</v>
      </c>
      <c r="DB16" s="10">
        <v>4</v>
      </c>
      <c r="DC16" s="10">
        <v>2</v>
      </c>
      <c r="DD16" s="10">
        <v>1</v>
      </c>
      <c r="DE16" s="10">
        <v>127.14100000000001</v>
      </c>
      <c r="DF16" s="10">
        <v>82895.093999999997</v>
      </c>
      <c r="DG16" s="10">
        <v>651.99340889248936</v>
      </c>
      <c r="DI16" s="10" t="s">
        <v>187</v>
      </c>
      <c r="DJ16" s="10">
        <v>6.25</v>
      </c>
      <c r="DK16" s="10">
        <v>1</v>
      </c>
      <c r="DL16" s="10">
        <v>8</v>
      </c>
      <c r="DM16" s="10">
        <v>134.01900000000001</v>
      </c>
      <c r="DN16" s="10">
        <v>68533.304000000004</v>
      </c>
      <c r="DO16" s="10">
        <v>511.37005946917975</v>
      </c>
      <c r="DQ16" s="10" t="s">
        <v>187</v>
      </c>
      <c r="DR16" s="10">
        <v>9.5</v>
      </c>
      <c r="DS16" s="10">
        <v>2</v>
      </c>
      <c r="DT16" s="10">
        <v>1</v>
      </c>
      <c r="DU16" s="10">
        <v>104.578</v>
      </c>
      <c r="DV16" s="10">
        <v>57414.055</v>
      </c>
      <c r="DW16" s="10">
        <v>549.00700912237755</v>
      </c>
      <c r="DY16" s="10" t="s">
        <v>187</v>
      </c>
      <c r="DZ16" s="10">
        <v>14.5</v>
      </c>
      <c r="EA16" s="10">
        <v>1</v>
      </c>
      <c r="EB16" s="10">
        <v>8</v>
      </c>
      <c r="EC16" s="10">
        <v>167.67099999999999</v>
      </c>
      <c r="ED16" s="10">
        <v>39803.124000000003</v>
      </c>
      <c r="EE16" s="10">
        <v>237.38824245099036</v>
      </c>
      <c r="EG16" s="10" t="s">
        <v>187</v>
      </c>
      <c r="EH16" s="10">
        <v>24</v>
      </c>
      <c r="EI16" s="10">
        <v>1</v>
      </c>
      <c r="EJ16" s="10">
        <v>8</v>
      </c>
      <c r="EK16" s="10">
        <v>134.01900000000001</v>
      </c>
      <c r="EL16" s="10">
        <v>38533.303999999996</v>
      </c>
      <c r="EM16" s="10">
        <v>287.521202217596</v>
      </c>
      <c r="EO16" s="10" t="s">
        <v>54</v>
      </c>
      <c r="EP16" s="10">
        <v>0</v>
      </c>
      <c r="EQ16" s="10">
        <v>1</v>
      </c>
      <c r="ER16" s="10">
        <v>8</v>
      </c>
      <c r="ES16" s="10">
        <v>106.254</v>
      </c>
      <c r="ET16" s="10">
        <v>21092.638999999999</v>
      </c>
      <c r="EU16" s="10">
        <v>198.51148192068061</v>
      </c>
      <c r="EW16" s="10" t="s">
        <v>54</v>
      </c>
      <c r="EX16" s="10">
        <v>0.5</v>
      </c>
      <c r="EY16" s="10">
        <v>1</v>
      </c>
      <c r="EZ16" s="10">
        <v>8</v>
      </c>
      <c r="FA16" s="10">
        <v>60.889159999999997</v>
      </c>
      <c r="FB16" s="10">
        <v>35460.682339999999</v>
      </c>
      <c r="FC16" s="10">
        <v>582.38087600485869</v>
      </c>
      <c r="FE16" s="10" t="s">
        <v>54</v>
      </c>
      <c r="FF16" s="10">
        <v>1</v>
      </c>
      <c r="FG16" s="10">
        <v>1</v>
      </c>
      <c r="FH16" s="10">
        <v>8</v>
      </c>
      <c r="FI16" s="10">
        <v>112.93882000000001</v>
      </c>
      <c r="FJ16" s="10">
        <v>19285.59448</v>
      </c>
      <c r="FK16" s="10">
        <v>170.76143065776674</v>
      </c>
      <c r="FM16" s="10" t="s">
        <v>54</v>
      </c>
      <c r="FN16" s="10">
        <v>2</v>
      </c>
      <c r="FO16" s="10">
        <v>1</v>
      </c>
      <c r="FP16" s="10">
        <v>8</v>
      </c>
      <c r="FQ16" s="10">
        <v>103.036</v>
      </c>
      <c r="FR16" s="10">
        <v>77775.747000000003</v>
      </c>
      <c r="FS16" s="10">
        <v>754.84051205403944</v>
      </c>
      <c r="FU16" s="10" t="s">
        <v>54</v>
      </c>
      <c r="FV16" s="10">
        <v>4</v>
      </c>
      <c r="FW16" s="10">
        <v>1</v>
      </c>
      <c r="FX16" s="10">
        <v>8</v>
      </c>
      <c r="FY16" s="10">
        <v>83.215999999999994</v>
      </c>
      <c r="FZ16" s="10">
        <v>34987.222000000002</v>
      </c>
      <c r="GA16" s="10">
        <v>420.43864160738326</v>
      </c>
      <c r="GC16" s="10" t="s">
        <v>54</v>
      </c>
      <c r="GD16" s="10">
        <v>6.25</v>
      </c>
      <c r="GE16" s="10">
        <v>1</v>
      </c>
      <c r="GF16" s="10">
        <v>8</v>
      </c>
      <c r="GG16" s="10">
        <v>99.286000000000001</v>
      </c>
      <c r="GH16" s="10">
        <v>47880.548999999999</v>
      </c>
      <c r="GI16" s="10">
        <v>482.24874604677393</v>
      </c>
      <c r="GK16" s="10" t="s">
        <v>54</v>
      </c>
      <c r="GL16" s="10">
        <v>9.5</v>
      </c>
      <c r="GM16" s="10">
        <v>1</v>
      </c>
      <c r="GN16" s="10">
        <v>8</v>
      </c>
      <c r="GO16" s="10">
        <v>72.465000000000003</v>
      </c>
      <c r="GP16" s="10">
        <v>51021.279999999999</v>
      </c>
      <c r="GQ16" s="10">
        <v>704.08169461119155</v>
      </c>
      <c r="GS16" s="10" t="s">
        <v>54</v>
      </c>
      <c r="GT16" s="10">
        <v>14.5</v>
      </c>
      <c r="GU16" s="10">
        <v>1</v>
      </c>
      <c r="GV16" s="10">
        <v>8</v>
      </c>
      <c r="GW16" s="10">
        <v>102.67</v>
      </c>
      <c r="GX16" s="10">
        <v>26597.596000000001</v>
      </c>
      <c r="GY16" s="10">
        <v>259.05908249732153</v>
      </c>
      <c r="HA16" s="10" t="s">
        <v>54</v>
      </c>
      <c r="HB16" s="10">
        <v>24</v>
      </c>
      <c r="HC16" s="10">
        <v>1</v>
      </c>
      <c r="HD16" s="10">
        <v>8</v>
      </c>
      <c r="HE16" s="10">
        <v>175.42400000000001</v>
      </c>
      <c r="HF16" s="10">
        <v>34364.798999999999</v>
      </c>
      <c r="HG16" s="10">
        <v>195.89565281831446</v>
      </c>
    </row>
    <row r="17" spans="1:215" x14ac:dyDescent="0.2">
      <c r="A17" s="10" t="s">
        <v>186</v>
      </c>
      <c r="B17" s="10">
        <v>0</v>
      </c>
      <c r="C17" s="10">
        <v>1</v>
      </c>
      <c r="D17" s="10">
        <v>9</v>
      </c>
      <c r="E17" s="10">
        <v>117.21396</v>
      </c>
      <c r="F17" s="10">
        <v>25562.477080000001</v>
      </c>
      <c r="G17" s="10">
        <v>218.08389615025379</v>
      </c>
      <c r="I17" s="10" t="s">
        <v>186</v>
      </c>
      <c r="J17" s="10">
        <v>0.5</v>
      </c>
      <c r="K17" s="10">
        <v>1</v>
      </c>
      <c r="L17" s="10">
        <v>9</v>
      </c>
      <c r="M17" s="10">
        <v>125.81699999999999</v>
      </c>
      <c r="N17" s="10">
        <v>70532.354000000007</v>
      </c>
      <c r="O17" s="10">
        <v>560.59478448858272</v>
      </c>
      <c r="Q17" s="10" t="s">
        <v>186</v>
      </c>
      <c r="R17" s="10">
        <v>1</v>
      </c>
      <c r="S17" s="10">
        <v>2</v>
      </c>
      <c r="T17" s="10">
        <v>1</v>
      </c>
      <c r="U17" s="10">
        <v>162.14599999999999</v>
      </c>
      <c r="V17" s="10">
        <v>37775.135000000002</v>
      </c>
      <c r="W17" s="10">
        <v>232.96988516522151</v>
      </c>
      <c r="Y17" s="10" t="s">
        <v>186</v>
      </c>
      <c r="Z17" s="10">
        <v>2</v>
      </c>
      <c r="AA17" s="10">
        <v>1</v>
      </c>
      <c r="AB17" s="10">
        <v>9</v>
      </c>
      <c r="AC17" s="10">
        <v>140.10599999999999</v>
      </c>
      <c r="AD17" s="10">
        <v>131624.76999999999</v>
      </c>
      <c r="AE17" s="10">
        <v>939.46561888855581</v>
      </c>
      <c r="AG17" s="10" t="s">
        <v>186</v>
      </c>
      <c r="AH17" s="10">
        <v>4</v>
      </c>
      <c r="AI17" s="10">
        <v>1</v>
      </c>
      <c r="AJ17" s="10">
        <v>9</v>
      </c>
      <c r="AK17" s="10">
        <v>65.632999999999996</v>
      </c>
      <c r="AL17" s="10">
        <v>63283.078999999998</v>
      </c>
      <c r="AM17" s="10">
        <v>964.19604467264946</v>
      </c>
      <c r="AO17" s="10" t="s">
        <v>186</v>
      </c>
      <c r="AP17" s="10">
        <v>6.25</v>
      </c>
      <c r="AQ17" s="10">
        <v>2</v>
      </c>
      <c r="AR17" s="10">
        <v>1</v>
      </c>
      <c r="AS17" s="10">
        <v>162.14599999999999</v>
      </c>
      <c r="AT17" s="10">
        <v>37775.135000000002</v>
      </c>
      <c r="AU17" s="10">
        <v>232.96988516522151</v>
      </c>
      <c r="AW17" s="10" t="s">
        <v>186</v>
      </c>
      <c r="AX17" s="10">
        <v>9.5</v>
      </c>
      <c r="AY17" s="10">
        <v>1</v>
      </c>
      <c r="AZ17" s="10">
        <v>9</v>
      </c>
      <c r="BA17" s="10">
        <v>180.85900000000001</v>
      </c>
      <c r="BB17" s="10">
        <v>85280.691999999995</v>
      </c>
      <c r="BC17" s="10">
        <v>471.53136974106894</v>
      </c>
      <c r="BE17" s="10" t="s">
        <v>186</v>
      </c>
      <c r="BF17" s="10">
        <v>14.5</v>
      </c>
      <c r="BG17" s="10">
        <v>1</v>
      </c>
      <c r="BH17" s="10">
        <v>9</v>
      </c>
      <c r="BI17" s="10">
        <v>140.10599999999999</v>
      </c>
      <c r="BJ17" s="10">
        <v>21624.77</v>
      </c>
      <c r="BK17" s="10">
        <v>154.34578105148961</v>
      </c>
      <c r="BM17" s="10" t="s">
        <v>186</v>
      </c>
      <c r="BN17" s="10">
        <v>24</v>
      </c>
      <c r="BO17" s="10">
        <v>1</v>
      </c>
      <c r="BP17" s="10">
        <v>9</v>
      </c>
      <c r="BQ17" s="10">
        <v>65.632999999999996</v>
      </c>
      <c r="BR17" s="10">
        <v>43283.078999999998</v>
      </c>
      <c r="BS17" s="10">
        <v>659.47128730973748</v>
      </c>
      <c r="BU17" s="10" t="s">
        <v>187</v>
      </c>
      <c r="BV17" s="10">
        <v>0</v>
      </c>
      <c r="BW17" s="10">
        <v>1</v>
      </c>
      <c r="BX17" s="10">
        <v>9</v>
      </c>
      <c r="BY17" s="10">
        <v>115.386</v>
      </c>
      <c r="BZ17" s="10">
        <v>13956.277</v>
      </c>
      <c r="CA17" s="10">
        <v>120.95294923127589</v>
      </c>
      <c r="CC17" s="10" t="s">
        <v>187</v>
      </c>
      <c r="CD17" s="10">
        <v>0.5</v>
      </c>
      <c r="CE17" s="10">
        <v>1</v>
      </c>
      <c r="CF17" s="10">
        <v>9</v>
      </c>
      <c r="CG17" s="10">
        <v>99.897000000000006</v>
      </c>
      <c r="CH17" s="10">
        <v>80755.054000000004</v>
      </c>
      <c r="CI17" s="10">
        <v>808.38317466990998</v>
      </c>
      <c r="CK17" s="10" t="s">
        <v>187</v>
      </c>
      <c r="CL17" s="10">
        <v>1</v>
      </c>
      <c r="CM17" s="10">
        <v>2</v>
      </c>
      <c r="CN17" s="10">
        <v>2</v>
      </c>
      <c r="CO17" s="10">
        <v>154.49299999999999</v>
      </c>
      <c r="CP17" s="10">
        <v>100376.34699999999</v>
      </c>
      <c r="CQ17" s="10">
        <v>649.71453075543877</v>
      </c>
      <c r="CS17" s="10" t="s">
        <v>187</v>
      </c>
      <c r="CT17" s="10">
        <v>2</v>
      </c>
      <c r="CU17" s="10">
        <v>2</v>
      </c>
      <c r="CV17" s="10">
        <v>1</v>
      </c>
      <c r="CW17" s="10">
        <v>180.85900000000001</v>
      </c>
      <c r="CX17" s="10">
        <v>85280.691999999995</v>
      </c>
      <c r="CY17" s="10">
        <v>471.53136974106894</v>
      </c>
      <c r="DA17" s="10" t="s">
        <v>187</v>
      </c>
      <c r="DB17" s="10">
        <v>4</v>
      </c>
      <c r="DC17" s="10">
        <v>2</v>
      </c>
      <c r="DD17" s="10">
        <v>2</v>
      </c>
      <c r="DE17" s="10">
        <v>208.92</v>
      </c>
      <c r="DF17" s="10">
        <v>85941.585999999996</v>
      </c>
      <c r="DG17" s="10">
        <v>411.36121960559063</v>
      </c>
      <c r="DI17" s="10" t="s">
        <v>187</v>
      </c>
      <c r="DJ17" s="10">
        <v>6.25</v>
      </c>
      <c r="DK17" s="10">
        <v>1</v>
      </c>
      <c r="DL17" s="10">
        <v>9</v>
      </c>
      <c r="DM17" s="10">
        <v>132.197</v>
      </c>
      <c r="DN17" s="10">
        <v>52202.008000000002</v>
      </c>
      <c r="DO17" s="10">
        <v>394.88042845147771</v>
      </c>
      <c r="DQ17" s="10" t="s">
        <v>187</v>
      </c>
      <c r="DR17" s="10">
        <v>9.5</v>
      </c>
      <c r="DS17" s="10">
        <v>2</v>
      </c>
      <c r="DT17" s="10">
        <v>2</v>
      </c>
      <c r="DU17" s="10">
        <v>130.501</v>
      </c>
      <c r="DV17" s="10">
        <v>53387.002</v>
      </c>
      <c r="DW17" s="10">
        <v>409.09266595658272</v>
      </c>
      <c r="DY17" s="10" t="s">
        <v>187</v>
      </c>
      <c r="DZ17" s="10">
        <v>14.5</v>
      </c>
      <c r="EA17" s="10">
        <v>2</v>
      </c>
      <c r="EB17" s="10">
        <v>1</v>
      </c>
      <c r="EC17" s="10">
        <v>162.14599999999999</v>
      </c>
      <c r="ED17" s="10">
        <v>37775.135000000002</v>
      </c>
      <c r="EE17" s="10">
        <v>232.96988516522151</v>
      </c>
      <c r="EG17" s="10" t="s">
        <v>187</v>
      </c>
      <c r="EH17" s="10">
        <v>24</v>
      </c>
      <c r="EI17" s="10">
        <v>1</v>
      </c>
      <c r="EJ17" s="10">
        <v>9</v>
      </c>
      <c r="EK17" s="10">
        <v>132.197</v>
      </c>
      <c r="EL17" s="10">
        <v>32202.008000000002</v>
      </c>
      <c r="EM17" s="10">
        <v>243.59106485018572</v>
      </c>
      <c r="EO17" s="10" t="s">
        <v>54</v>
      </c>
      <c r="EP17" s="10">
        <v>0</v>
      </c>
      <c r="EQ17" s="10">
        <v>1</v>
      </c>
      <c r="ER17" s="10">
        <v>9</v>
      </c>
      <c r="ES17" s="10">
        <v>115.386</v>
      </c>
      <c r="ET17" s="10">
        <v>13956.277</v>
      </c>
      <c r="EU17" s="10">
        <v>120.95294923127589</v>
      </c>
      <c r="EW17" s="10" t="s">
        <v>54</v>
      </c>
      <c r="EX17" s="10">
        <v>0.5</v>
      </c>
      <c r="EY17" s="10">
        <v>1</v>
      </c>
      <c r="EZ17" s="10">
        <v>9</v>
      </c>
      <c r="FA17" s="10">
        <v>52.265740000000001</v>
      </c>
      <c r="FB17" s="10">
        <v>30412.656429999999</v>
      </c>
      <c r="FC17" s="10">
        <v>581.88512073109462</v>
      </c>
      <c r="FE17" s="10" t="s">
        <v>54</v>
      </c>
      <c r="FF17" s="10">
        <v>1</v>
      </c>
      <c r="FG17" s="10">
        <v>1</v>
      </c>
      <c r="FH17" s="10">
        <v>9</v>
      </c>
      <c r="FI17" s="10">
        <v>45.477379999999997</v>
      </c>
      <c r="FJ17" s="10">
        <v>15776.92807</v>
      </c>
      <c r="FK17" s="10">
        <v>346.91813974331859</v>
      </c>
      <c r="FM17" s="10" t="s">
        <v>54</v>
      </c>
      <c r="FN17" s="10">
        <v>2</v>
      </c>
      <c r="FO17" s="10">
        <v>1</v>
      </c>
      <c r="FP17" s="10">
        <v>9</v>
      </c>
      <c r="FQ17" s="10">
        <v>188.96700000000001</v>
      </c>
      <c r="FR17" s="10">
        <v>62255.392999999996</v>
      </c>
      <c r="FS17" s="10">
        <v>329.4511369710055</v>
      </c>
      <c r="FU17" s="10" t="s">
        <v>54</v>
      </c>
      <c r="FV17" s="10">
        <v>4</v>
      </c>
      <c r="FW17" s="10">
        <v>1</v>
      </c>
      <c r="FX17" s="10">
        <v>9</v>
      </c>
      <c r="FY17" s="10">
        <v>82.400999999999996</v>
      </c>
      <c r="FZ17" s="10">
        <v>38955.868999999999</v>
      </c>
      <c r="GA17" s="10">
        <v>594.11741362362113</v>
      </c>
      <c r="GC17" s="10" t="s">
        <v>54</v>
      </c>
      <c r="GD17" s="10">
        <v>6.25</v>
      </c>
      <c r="GE17" s="10">
        <v>1</v>
      </c>
      <c r="GF17" s="10">
        <v>9</v>
      </c>
      <c r="GG17" s="10">
        <v>87.337999999999994</v>
      </c>
      <c r="GH17" s="10">
        <v>36029.146000000001</v>
      </c>
      <c r="GI17" s="10">
        <v>412.52542993885828</v>
      </c>
      <c r="GK17" s="10" t="s">
        <v>54</v>
      </c>
      <c r="GL17" s="10">
        <v>9.5</v>
      </c>
      <c r="GM17" s="10">
        <v>1</v>
      </c>
      <c r="GN17" s="10">
        <v>9</v>
      </c>
      <c r="GO17" s="10">
        <v>88.754000000000005</v>
      </c>
      <c r="GP17" s="10">
        <v>48120.089</v>
      </c>
      <c r="GQ17" s="10">
        <v>542.17374991549673</v>
      </c>
      <c r="GS17" s="10" t="s">
        <v>54</v>
      </c>
      <c r="GT17" s="10">
        <v>14.5</v>
      </c>
      <c r="GU17" s="10">
        <v>1</v>
      </c>
      <c r="GV17" s="10">
        <v>9</v>
      </c>
      <c r="GW17" s="10">
        <v>98.521000000000001</v>
      </c>
      <c r="GX17" s="10">
        <v>27373.154999999999</v>
      </c>
      <c r="GY17" s="10">
        <v>277.84081566366558</v>
      </c>
      <c r="HA17" s="10" t="s">
        <v>54</v>
      </c>
      <c r="HB17" s="10">
        <v>24</v>
      </c>
      <c r="HC17" s="10">
        <v>1</v>
      </c>
      <c r="HD17" s="10">
        <v>9</v>
      </c>
      <c r="HE17" s="10">
        <v>172.01599999999999</v>
      </c>
      <c r="HF17" s="10">
        <v>24213.026000000002</v>
      </c>
      <c r="HG17" s="10">
        <v>140.76031299414009</v>
      </c>
    </row>
    <row r="18" spans="1:215" x14ac:dyDescent="0.2">
      <c r="A18" s="10" t="s">
        <v>186</v>
      </c>
      <c r="B18" s="10">
        <v>0</v>
      </c>
      <c r="C18" s="10">
        <v>1</v>
      </c>
      <c r="D18" s="10">
        <v>10</v>
      </c>
      <c r="E18" s="10">
        <v>165.89604</v>
      </c>
      <c r="F18" s="10">
        <v>105117.39684</v>
      </c>
      <c r="G18" s="10">
        <v>633.6341532926283</v>
      </c>
      <c r="I18" s="10" t="s">
        <v>186</v>
      </c>
      <c r="J18" s="10">
        <v>0.5</v>
      </c>
      <c r="K18" s="10">
        <v>1</v>
      </c>
      <c r="L18" s="10">
        <v>10</v>
      </c>
      <c r="M18" s="10">
        <v>155.65</v>
      </c>
      <c r="N18" s="10">
        <v>67915.373000000007</v>
      </c>
      <c r="O18" s="10">
        <v>436.33390941214265</v>
      </c>
      <c r="Q18" s="10" t="s">
        <v>186</v>
      </c>
      <c r="R18" s="10">
        <v>1</v>
      </c>
      <c r="S18" s="10">
        <v>2</v>
      </c>
      <c r="T18" s="10">
        <v>2</v>
      </c>
      <c r="U18" s="10">
        <v>117.54600000000001</v>
      </c>
      <c r="V18" s="10">
        <v>40739.353000000003</v>
      </c>
      <c r="W18" s="10">
        <v>346.5822146223606</v>
      </c>
      <c r="Y18" s="10" t="s">
        <v>186</v>
      </c>
      <c r="Z18" s="10">
        <v>2</v>
      </c>
      <c r="AA18" s="10">
        <v>1</v>
      </c>
      <c r="AB18" s="10">
        <v>10</v>
      </c>
      <c r="AC18" s="10">
        <v>129.81299999999999</v>
      </c>
      <c r="AD18" s="10">
        <v>144243.09700000001</v>
      </c>
      <c r="AE18" s="10">
        <v>1111.1606464683816</v>
      </c>
      <c r="AG18" s="10" t="s">
        <v>186</v>
      </c>
      <c r="AH18" s="10">
        <v>4</v>
      </c>
      <c r="AI18" s="10">
        <v>1</v>
      </c>
      <c r="AJ18" s="10">
        <v>10</v>
      </c>
      <c r="AK18" s="10">
        <v>81.926000000000002</v>
      </c>
      <c r="AL18" s="10">
        <v>61883.608999999997</v>
      </c>
      <c r="AM18" s="10">
        <v>755.35982471986904</v>
      </c>
      <c r="AO18" s="10" t="s">
        <v>186</v>
      </c>
      <c r="AP18" s="10">
        <v>6.25</v>
      </c>
      <c r="AQ18" s="10">
        <v>2</v>
      </c>
      <c r="AR18" s="10">
        <v>2</v>
      </c>
      <c r="AS18" s="10">
        <v>117.54600000000001</v>
      </c>
      <c r="AT18" s="10">
        <v>40739.353000000003</v>
      </c>
      <c r="AU18" s="10">
        <v>346.5822146223606</v>
      </c>
      <c r="AW18" s="10" t="s">
        <v>186</v>
      </c>
      <c r="AX18" s="10">
        <v>9.5</v>
      </c>
      <c r="AY18" s="10">
        <v>1</v>
      </c>
      <c r="AZ18" s="10">
        <v>10</v>
      </c>
      <c r="BA18" s="10">
        <v>61.131999999999998</v>
      </c>
      <c r="BB18" s="10">
        <v>28717.154999999999</v>
      </c>
      <c r="BC18" s="10">
        <v>469.7565105018648</v>
      </c>
      <c r="BE18" s="10" t="s">
        <v>186</v>
      </c>
      <c r="BF18" s="10">
        <v>14.5</v>
      </c>
      <c r="BG18" s="10">
        <v>1</v>
      </c>
      <c r="BH18" s="10">
        <v>10</v>
      </c>
      <c r="BI18" s="10">
        <v>129.81299999999999</v>
      </c>
      <c r="BJ18" s="10">
        <v>24243.097000000002</v>
      </c>
      <c r="BK18" s="10">
        <v>186.75399998459326</v>
      </c>
      <c r="BM18" s="10" t="s">
        <v>186</v>
      </c>
      <c r="BN18" s="10">
        <v>24</v>
      </c>
      <c r="BO18" s="10">
        <v>1</v>
      </c>
      <c r="BP18" s="10">
        <v>10</v>
      </c>
      <c r="BQ18" s="10">
        <v>81.926000000000002</v>
      </c>
      <c r="BR18" s="10">
        <v>21883.609</v>
      </c>
      <c r="BS18" s="10">
        <v>267.11433488758149</v>
      </c>
      <c r="BU18" s="10" t="s">
        <v>187</v>
      </c>
      <c r="BV18" s="10">
        <v>0</v>
      </c>
      <c r="BW18" s="10">
        <v>2</v>
      </c>
      <c r="BX18" s="10">
        <v>1</v>
      </c>
      <c r="BY18" s="10">
        <v>103.88</v>
      </c>
      <c r="BZ18" s="10">
        <v>19298.067999999999</v>
      </c>
      <c r="CA18" s="10">
        <v>185.77269926838659</v>
      </c>
      <c r="CC18" s="10" t="s">
        <v>187</v>
      </c>
      <c r="CD18" s="10">
        <v>0.5</v>
      </c>
      <c r="CE18" s="10">
        <v>1</v>
      </c>
      <c r="CF18" s="10">
        <v>10</v>
      </c>
      <c r="CG18" s="10">
        <v>99.631</v>
      </c>
      <c r="CH18" s="10">
        <v>76502.323999999993</v>
      </c>
      <c r="CI18" s="10">
        <v>767.85663096827284</v>
      </c>
      <c r="CK18" s="10" t="s">
        <v>187</v>
      </c>
      <c r="CL18" s="10">
        <v>1</v>
      </c>
      <c r="CM18" s="10">
        <v>2</v>
      </c>
      <c r="CN18" s="10">
        <v>3</v>
      </c>
      <c r="CO18" s="10">
        <v>126.206</v>
      </c>
      <c r="CP18" s="10">
        <v>50161.667999999998</v>
      </c>
      <c r="CQ18" s="10">
        <v>397.458662821102</v>
      </c>
      <c r="CS18" s="10" t="s">
        <v>187</v>
      </c>
      <c r="CT18" s="10">
        <v>2</v>
      </c>
      <c r="CU18" s="10">
        <v>2</v>
      </c>
      <c r="CV18" s="10">
        <v>2</v>
      </c>
      <c r="CW18" s="10">
        <v>61.131999999999998</v>
      </c>
      <c r="CX18" s="10">
        <v>88717.154999999999</v>
      </c>
      <c r="CY18" s="10">
        <v>1451.239203690375</v>
      </c>
      <c r="DA18" s="10" t="s">
        <v>187</v>
      </c>
      <c r="DB18" s="10">
        <v>4</v>
      </c>
      <c r="DC18" s="10">
        <v>2</v>
      </c>
      <c r="DD18" s="10">
        <v>3</v>
      </c>
      <c r="DE18" s="10">
        <v>261.46199999999999</v>
      </c>
      <c r="DF18" s="10">
        <v>72490.659</v>
      </c>
      <c r="DG18" s="10">
        <v>277.25122197489503</v>
      </c>
      <c r="DI18" s="10" t="s">
        <v>187</v>
      </c>
      <c r="DJ18" s="10">
        <v>6.25</v>
      </c>
      <c r="DK18" s="10">
        <v>2</v>
      </c>
      <c r="DL18" s="10">
        <v>1</v>
      </c>
      <c r="DM18" s="10">
        <v>158.4</v>
      </c>
      <c r="DN18" s="10">
        <v>88172.819000000003</v>
      </c>
      <c r="DO18" s="10">
        <v>556.64658459595955</v>
      </c>
      <c r="DQ18" s="10" t="s">
        <v>187</v>
      </c>
      <c r="DR18" s="10">
        <v>9.5</v>
      </c>
      <c r="DS18" s="10">
        <v>2</v>
      </c>
      <c r="DT18" s="10">
        <v>3</v>
      </c>
      <c r="DU18" s="10">
        <v>129.18199999999999</v>
      </c>
      <c r="DV18" s="10">
        <v>34856.438000000002</v>
      </c>
      <c r="DW18" s="10">
        <v>269.82426344227525</v>
      </c>
      <c r="DY18" s="10" t="s">
        <v>187</v>
      </c>
      <c r="DZ18" s="10">
        <v>14.5</v>
      </c>
      <c r="EA18" s="10">
        <v>2</v>
      </c>
      <c r="EB18" s="10">
        <v>2</v>
      </c>
      <c r="EC18" s="10">
        <v>117.54600000000001</v>
      </c>
      <c r="ED18" s="10">
        <v>40739.353000000003</v>
      </c>
      <c r="EE18" s="10">
        <v>346.5822146223606</v>
      </c>
      <c r="EG18" s="10" t="s">
        <v>187</v>
      </c>
      <c r="EH18" s="10">
        <v>24</v>
      </c>
      <c r="EI18" s="10">
        <v>1</v>
      </c>
      <c r="EJ18" s="10">
        <v>10</v>
      </c>
      <c r="EK18" s="10">
        <v>158.4</v>
      </c>
      <c r="EL18" s="10">
        <v>38172.819000000003</v>
      </c>
      <c r="EM18" s="10">
        <v>240.99001893939396</v>
      </c>
      <c r="EO18" s="10" t="s">
        <v>54</v>
      </c>
      <c r="EP18" s="10">
        <v>0</v>
      </c>
      <c r="EQ18" s="10">
        <v>1</v>
      </c>
      <c r="ER18" s="10">
        <v>10</v>
      </c>
      <c r="ES18" s="10">
        <v>103.88</v>
      </c>
      <c r="ET18" s="10">
        <v>19298.067999999999</v>
      </c>
      <c r="EU18" s="10">
        <v>185.77269926838659</v>
      </c>
      <c r="EW18" s="10" t="s">
        <v>54</v>
      </c>
      <c r="EX18" s="10">
        <v>0.5</v>
      </c>
      <c r="EY18" s="10">
        <v>1</v>
      </c>
      <c r="EZ18" s="10">
        <v>10</v>
      </c>
      <c r="FA18" s="10">
        <v>91.363659999999996</v>
      </c>
      <c r="FB18" s="10">
        <v>42368.25776</v>
      </c>
      <c r="FC18" s="10">
        <v>463.73205451708043</v>
      </c>
      <c r="FE18" s="10" t="s">
        <v>54</v>
      </c>
      <c r="FF18" s="10">
        <v>1</v>
      </c>
      <c r="FG18" s="10">
        <v>1</v>
      </c>
      <c r="FH18" s="10">
        <v>10</v>
      </c>
      <c r="FI18" s="10">
        <v>165.09818999999999</v>
      </c>
      <c r="FJ18" s="10">
        <v>211456.18715000001</v>
      </c>
      <c r="FK18" s="10">
        <v>1280.7904626331763</v>
      </c>
      <c r="FM18" s="10" t="s">
        <v>54</v>
      </c>
      <c r="FN18" s="10">
        <v>2</v>
      </c>
      <c r="FO18" s="10">
        <v>1</v>
      </c>
      <c r="FP18" s="10">
        <v>10</v>
      </c>
      <c r="FQ18" s="10">
        <v>114.89700000000001</v>
      </c>
      <c r="FR18" s="10">
        <v>65871.476999999999</v>
      </c>
      <c r="FS18" s="10">
        <v>573.30893757017145</v>
      </c>
      <c r="FU18" s="10" t="s">
        <v>54</v>
      </c>
      <c r="FV18" s="10">
        <v>4</v>
      </c>
      <c r="FW18" s="10">
        <v>1</v>
      </c>
      <c r="FX18" s="10">
        <v>10</v>
      </c>
      <c r="FY18" s="10">
        <v>77.108999999999995</v>
      </c>
      <c r="FZ18" s="10">
        <v>36088.300000000003</v>
      </c>
      <c r="GA18" s="10">
        <v>468.01670362733279</v>
      </c>
      <c r="GC18" s="10" t="s">
        <v>54</v>
      </c>
      <c r="GD18" s="10">
        <v>6.25</v>
      </c>
      <c r="GE18" s="10">
        <v>1</v>
      </c>
      <c r="GF18" s="10">
        <v>10</v>
      </c>
      <c r="GG18" s="10">
        <v>148.845</v>
      </c>
      <c r="GH18" s="10">
        <v>34138.879000000001</v>
      </c>
      <c r="GI18" s="10">
        <v>229.35858779267022</v>
      </c>
      <c r="GK18" s="10" t="s">
        <v>54</v>
      </c>
      <c r="GL18" s="10">
        <v>9.5</v>
      </c>
      <c r="GM18" s="10">
        <v>1</v>
      </c>
      <c r="GN18" s="10">
        <v>10</v>
      </c>
      <c r="GO18" s="10">
        <v>65.456999999999994</v>
      </c>
      <c r="GP18" s="10">
        <v>36816.364000000001</v>
      </c>
      <c r="GQ18" s="10">
        <v>562.45113586018306</v>
      </c>
      <c r="GS18" s="10" t="s">
        <v>54</v>
      </c>
      <c r="GT18" s="10">
        <v>14.5</v>
      </c>
      <c r="GU18" s="10">
        <v>1</v>
      </c>
      <c r="GV18" s="10">
        <v>10</v>
      </c>
      <c r="GW18" s="10">
        <v>115.562</v>
      </c>
      <c r="GX18" s="10">
        <v>50274.048000000003</v>
      </c>
      <c r="GY18" s="10">
        <v>435.03961509838877</v>
      </c>
      <c r="HA18" s="10" t="s">
        <v>54</v>
      </c>
      <c r="HB18" s="10">
        <v>24</v>
      </c>
      <c r="HC18" s="10">
        <v>1</v>
      </c>
      <c r="HD18" s="10">
        <v>10</v>
      </c>
      <c r="HE18" s="10">
        <v>159.82900000000001</v>
      </c>
      <c r="HF18" s="10">
        <v>39289.762999999999</v>
      </c>
      <c r="HG18" s="10">
        <v>245.82374287519784</v>
      </c>
    </row>
    <row r="19" spans="1:215" x14ac:dyDescent="0.2">
      <c r="A19" s="10" t="s">
        <v>186</v>
      </c>
      <c r="B19" s="10">
        <v>0</v>
      </c>
      <c r="C19" s="10">
        <v>2</v>
      </c>
      <c r="D19" s="10">
        <v>1</v>
      </c>
      <c r="E19" s="10">
        <v>188.58819</v>
      </c>
      <c r="F19" s="10">
        <v>76657.059789999999</v>
      </c>
      <c r="G19" s="10">
        <v>406.47858060464972</v>
      </c>
      <c r="I19" s="10" t="s">
        <v>186</v>
      </c>
      <c r="J19" s="10">
        <v>0.5</v>
      </c>
      <c r="K19" s="10">
        <v>1</v>
      </c>
      <c r="L19" s="10">
        <v>11</v>
      </c>
      <c r="M19" s="10">
        <v>89.908000000000001</v>
      </c>
      <c r="N19" s="10">
        <v>28325.925999999999</v>
      </c>
      <c r="O19" s="10">
        <v>315.05456689059929</v>
      </c>
      <c r="Q19" s="10" t="s">
        <v>186</v>
      </c>
      <c r="R19" s="10">
        <v>1</v>
      </c>
      <c r="S19" s="10">
        <v>2</v>
      </c>
      <c r="T19" s="10">
        <v>3</v>
      </c>
      <c r="U19" s="10">
        <v>129.48400000000001</v>
      </c>
      <c r="V19" s="10">
        <v>165635.565</v>
      </c>
      <c r="W19" s="10">
        <v>1279.1971594946092</v>
      </c>
      <c r="Y19" s="10" t="s">
        <v>186</v>
      </c>
      <c r="Z19" s="10">
        <v>2</v>
      </c>
      <c r="AA19" s="10">
        <v>1</v>
      </c>
      <c r="AB19" s="10">
        <v>11</v>
      </c>
      <c r="AC19" s="10">
        <v>83.635000000000005</v>
      </c>
      <c r="AD19" s="10">
        <v>108226.33100000001</v>
      </c>
      <c r="AE19" s="10">
        <v>1294.0315776887667</v>
      </c>
      <c r="AG19" s="10" t="s">
        <v>186</v>
      </c>
      <c r="AH19" s="10">
        <v>4</v>
      </c>
      <c r="AI19" s="10">
        <v>1</v>
      </c>
      <c r="AJ19" s="10">
        <v>11</v>
      </c>
      <c r="AK19" s="10">
        <v>317.08499999999998</v>
      </c>
      <c r="AL19" s="10">
        <v>206053.23499999999</v>
      </c>
      <c r="AM19" s="10">
        <v>649.83595881230588</v>
      </c>
      <c r="AO19" s="10" t="s">
        <v>186</v>
      </c>
      <c r="AP19" s="10">
        <v>6.25</v>
      </c>
      <c r="AQ19" s="10">
        <v>2</v>
      </c>
      <c r="AR19" s="10">
        <v>3</v>
      </c>
      <c r="AS19" s="10">
        <v>129.48400000000001</v>
      </c>
      <c r="AT19" s="10">
        <v>55635.565000000002</v>
      </c>
      <c r="AU19" s="10">
        <v>429.67134935590497</v>
      </c>
      <c r="AW19" s="10" t="s">
        <v>186</v>
      </c>
      <c r="AX19" s="10">
        <v>9.5</v>
      </c>
      <c r="AY19" s="10">
        <v>1</v>
      </c>
      <c r="AZ19" s="10">
        <v>11</v>
      </c>
      <c r="BA19" s="10">
        <v>83.796999999999997</v>
      </c>
      <c r="BB19" s="10">
        <v>28249.458999999999</v>
      </c>
      <c r="BC19" s="10">
        <v>337.11778464622836</v>
      </c>
      <c r="BE19" s="10" t="s">
        <v>186</v>
      </c>
      <c r="BF19" s="10">
        <v>14.5</v>
      </c>
      <c r="BG19" s="10">
        <v>1</v>
      </c>
      <c r="BH19" s="10">
        <v>11</v>
      </c>
      <c r="BI19" s="10">
        <v>83.635000000000005</v>
      </c>
      <c r="BJ19" s="10">
        <v>28226.330999999998</v>
      </c>
      <c r="BK19" s="10">
        <v>337.49424284091583</v>
      </c>
      <c r="BM19" s="10" t="s">
        <v>186</v>
      </c>
      <c r="BN19" s="10">
        <v>24</v>
      </c>
      <c r="BO19" s="10">
        <v>1</v>
      </c>
      <c r="BP19" s="10">
        <v>11</v>
      </c>
      <c r="BQ19" s="10">
        <v>317.08499999999998</v>
      </c>
      <c r="BR19" s="10">
        <v>26053.235000000001</v>
      </c>
      <c r="BS19" s="10">
        <v>82.164829619818036</v>
      </c>
      <c r="BU19" s="10" t="s">
        <v>187</v>
      </c>
      <c r="BV19" s="10">
        <v>0</v>
      </c>
      <c r="BW19" s="10">
        <v>2</v>
      </c>
      <c r="BX19" s="10">
        <v>2</v>
      </c>
      <c r="BY19" s="10">
        <v>89.426000000000002</v>
      </c>
      <c r="BZ19" s="10">
        <v>28013.670999999998</v>
      </c>
      <c r="CA19" s="10">
        <v>313.26091964305681</v>
      </c>
      <c r="CC19" s="10" t="s">
        <v>187</v>
      </c>
      <c r="CD19" s="10">
        <v>0.5</v>
      </c>
      <c r="CE19" s="10">
        <v>2</v>
      </c>
      <c r="CF19" s="10">
        <v>1</v>
      </c>
      <c r="CG19" s="10">
        <v>186.87899999999999</v>
      </c>
      <c r="CH19" s="10">
        <v>90989.778000000006</v>
      </c>
      <c r="CI19" s="10">
        <v>486.8914003178528</v>
      </c>
      <c r="CK19" s="10" t="s">
        <v>187</v>
      </c>
      <c r="CL19" s="10">
        <v>1</v>
      </c>
      <c r="CM19" s="10">
        <v>2</v>
      </c>
      <c r="CN19" s="10">
        <v>4</v>
      </c>
      <c r="CO19" s="10">
        <v>122.1225</v>
      </c>
      <c r="CP19" s="10">
        <v>89973.53</v>
      </c>
      <c r="CQ19" s="10">
        <v>736.74818317672828</v>
      </c>
      <c r="CS19" s="10" t="s">
        <v>187</v>
      </c>
      <c r="CT19" s="10">
        <v>2</v>
      </c>
      <c r="CU19" s="10">
        <v>2</v>
      </c>
      <c r="CV19" s="10">
        <v>3</v>
      </c>
      <c r="CW19" s="10">
        <v>83.796999999999997</v>
      </c>
      <c r="CX19" s="10">
        <v>88249.459000000003</v>
      </c>
      <c r="CY19" s="10">
        <v>1053.1338711409717</v>
      </c>
      <c r="DA19" s="10" t="s">
        <v>187</v>
      </c>
      <c r="DB19" s="10">
        <v>4</v>
      </c>
      <c r="DC19" s="10">
        <v>2</v>
      </c>
      <c r="DD19" s="10">
        <v>4</v>
      </c>
      <c r="DE19" s="10">
        <v>160.18799999999999</v>
      </c>
      <c r="DF19" s="10">
        <v>67955.775999999998</v>
      </c>
      <c r="DG19" s="10">
        <v>424.22513546582769</v>
      </c>
      <c r="DI19" s="10" t="s">
        <v>187</v>
      </c>
      <c r="DJ19" s="10">
        <v>6.25</v>
      </c>
      <c r="DK19" s="10">
        <v>2</v>
      </c>
      <c r="DL19" s="10">
        <v>2</v>
      </c>
      <c r="DM19" s="10">
        <v>167.23599999999999</v>
      </c>
      <c r="DN19" s="10">
        <v>89557.562000000005</v>
      </c>
      <c r="DO19" s="10">
        <v>535.5160491760148</v>
      </c>
      <c r="DQ19" s="10" t="s">
        <v>187</v>
      </c>
      <c r="DR19" s="10">
        <v>9.5</v>
      </c>
      <c r="DS19" s="10">
        <v>2</v>
      </c>
      <c r="DT19" s="10">
        <v>4</v>
      </c>
      <c r="DU19" s="10">
        <v>127.167</v>
      </c>
      <c r="DV19" s="10">
        <v>58594.908000000003</v>
      </c>
      <c r="DW19" s="10">
        <v>460.77133218523676</v>
      </c>
      <c r="DY19" s="10" t="s">
        <v>187</v>
      </c>
      <c r="DZ19" s="10">
        <v>14.5</v>
      </c>
      <c r="EA19" s="10">
        <v>2</v>
      </c>
      <c r="EB19" s="10">
        <v>3</v>
      </c>
      <c r="EC19" s="10">
        <v>129.48400000000001</v>
      </c>
      <c r="ED19" s="10">
        <v>35635.565000000002</v>
      </c>
      <c r="EE19" s="10">
        <v>275.21211114886779</v>
      </c>
      <c r="EG19" s="10" t="s">
        <v>187</v>
      </c>
      <c r="EH19" s="10">
        <v>24</v>
      </c>
      <c r="EI19" s="10">
        <v>2</v>
      </c>
      <c r="EJ19" s="10">
        <v>11</v>
      </c>
      <c r="EK19" s="10">
        <v>167.23599999999999</v>
      </c>
      <c r="EL19" s="10">
        <v>39557.561999999998</v>
      </c>
      <c r="EM19" s="10">
        <v>236.53736037695234</v>
      </c>
      <c r="EO19" s="10" t="s">
        <v>54</v>
      </c>
      <c r="EP19" s="10">
        <v>0</v>
      </c>
      <c r="EQ19" s="10">
        <v>1</v>
      </c>
      <c r="ER19" s="10">
        <v>11</v>
      </c>
      <c r="ES19" s="10">
        <v>89.426000000000002</v>
      </c>
      <c r="ET19" s="10">
        <v>28013.670999999998</v>
      </c>
      <c r="EU19" s="10">
        <v>313.26091964305681</v>
      </c>
      <c r="EW19" s="10" t="s">
        <v>54</v>
      </c>
      <c r="EX19" s="10">
        <v>0.5</v>
      </c>
      <c r="EY19" s="10">
        <v>1</v>
      </c>
      <c r="EZ19" s="10">
        <v>11</v>
      </c>
      <c r="FA19" s="10">
        <v>60.437049999999999</v>
      </c>
      <c r="FB19" s="10">
        <v>48443.012020000002</v>
      </c>
      <c r="FC19" s="10">
        <v>801.54494668419454</v>
      </c>
      <c r="FE19" s="10" t="s">
        <v>54</v>
      </c>
      <c r="FF19" s="10">
        <v>1</v>
      </c>
      <c r="FG19" s="10">
        <v>1</v>
      </c>
      <c r="FH19" s="10">
        <v>11</v>
      </c>
      <c r="FI19" s="10">
        <v>100.64198</v>
      </c>
      <c r="FJ19" s="10">
        <v>75141.236829999994</v>
      </c>
      <c r="FK19" s="10">
        <v>746.61922221720988</v>
      </c>
      <c r="FM19" s="10" t="s">
        <v>54</v>
      </c>
      <c r="FN19" s="10">
        <v>2</v>
      </c>
      <c r="FO19" s="10">
        <v>1</v>
      </c>
      <c r="FP19" s="10">
        <v>11</v>
      </c>
      <c r="FQ19" s="10">
        <v>94.992500000000007</v>
      </c>
      <c r="FR19" s="10">
        <v>77579.307000000001</v>
      </c>
      <c r="FS19" s="10">
        <v>816.68875963891878</v>
      </c>
      <c r="FU19" s="10" t="s">
        <v>54</v>
      </c>
      <c r="FV19" s="10">
        <v>4</v>
      </c>
      <c r="FW19" s="10">
        <v>1</v>
      </c>
      <c r="FX19" s="10">
        <v>11</v>
      </c>
      <c r="FY19" s="10">
        <v>34.427</v>
      </c>
      <c r="FZ19" s="10">
        <v>47662.656999999999</v>
      </c>
      <c r="GA19" s="10">
        <v>513.04664943213174</v>
      </c>
      <c r="GC19" s="10" t="s">
        <v>54</v>
      </c>
      <c r="GD19" s="10">
        <v>6.25</v>
      </c>
      <c r="GE19" s="10">
        <v>1</v>
      </c>
      <c r="GF19" s="10">
        <v>11</v>
      </c>
      <c r="GG19" s="10">
        <v>79.308999999999997</v>
      </c>
      <c r="GH19" s="10">
        <v>57085.048000000003</v>
      </c>
      <c r="GI19" s="10">
        <v>719.7802014903732</v>
      </c>
      <c r="GK19" s="10" t="s">
        <v>54</v>
      </c>
      <c r="GL19" s="10">
        <v>9.5</v>
      </c>
      <c r="GM19" s="10">
        <v>1</v>
      </c>
      <c r="GN19" s="10">
        <v>11</v>
      </c>
      <c r="GO19" s="10">
        <v>64.638999999999996</v>
      </c>
      <c r="GP19" s="10">
        <v>36201.258999999998</v>
      </c>
      <c r="GQ19" s="10">
        <v>560.05289376382677</v>
      </c>
      <c r="GS19" s="10" t="s">
        <v>54</v>
      </c>
      <c r="GT19" s="10">
        <v>14.5</v>
      </c>
      <c r="GU19" s="10">
        <v>1</v>
      </c>
      <c r="GV19" s="10">
        <v>11</v>
      </c>
      <c r="GW19" s="10">
        <v>90.734999999999999</v>
      </c>
      <c r="GX19" s="10">
        <v>38013.356</v>
      </c>
      <c r="GY19" s="10">
        <v>418.94920372513366</v>
      </c>
      <c r="HA19" s="10" t="s">
        <v>54</v>
      </c>
      <c r="HB19" s="10">
        <v>24</v>
      </c>
      <c r="HC19" s="10">
        <v>1</v>
      </c>
      <c r="HD19" s="10">
        <v>11</v>
      </c>
      <c r="HE19" s="10">
        <v>126.855</v>
      </c>
      <c r="HF19" s="10">
        <v>34122.807999999997</v>
      </c>
      <c r="HG19" s="10">
        <v>268.9906428599582</v>
      </c>
    </row>
    <row r="20" spans="1:215" x14ac:dyDescent="0.2">
      <c r="A20" s="10" t="s">
        <v>186</v>
      </c>
      <c r="B20" s="10">
        <v>0</v>
      </c>
      <c r="C20" s="10">
        <v>2</v>
      </c>
      <c r="D20" s="10">
        <v>2</v>
      </c>
      <c r="E20" s="10">
        <v>272.73795999999999</v>
      </c>
      <c r="F20" s="10">
        <v>47572.871469999998</v>
      </c>
      <c r="G20" s="10">
        <v>174.42702684290811</v>
      </c>
      <c r="I20" s="10" t="s">
        <v>186</v>
      </c>
      <c r="J20" s="10">
        <v>0.5</v>
      </c>
      <c r="K20" s="10">
        <v>2</v>
      </c>
      <c r="L20" s="10">
        <v>1</v>
      </c>
      <c r="M20" s="10">
        <v>189.6285</v>
      </c>
      <c r="N20" s="10">
        <v>60403.512000000002</v>
      </c>
      <c r="O20" s="10">
        <v>318.53604284166147</v>
      </c>
      <c r="Q20" s="10" t="s">
        <v>186</v>
      </c>
      <c r="R20" s="10">
        <v>1</v>
      </c>
      <c r="S20" s="10">
        <v>2</v>
      </c>
      <c r="T20" s="10">
        <v>4</v>
      </c>
      <c r="U20" s="10">
        <v>173.286</v>
      </c>
      <c r="V20" s="10">
        <v>53388.182000000001</v>
      </c>
      <c r="W20" s="10">
        <v>308.09287536211809</v>
      </c>
      <c r="Y20" s="10" t="s">
        <v>186</v>
      </c>
      <c r="Z20" s="10">
        <v>2</v>
      </c>
      <c r="AA20" s="10">
        <v>1</v>
      </c>
      <c r="AB20" s="10">
        <v>12</v>
      </c>
      <c r="AC20" s="10">
        <v>110.58199999999999</v>
      </c>
      <c r="AD20" s="10">
        <v>68377.915999999997</v>
      </c>
      <c r="AE20" s="10">
        <v>618.34580673165613</v>
      </c>
      <c r="AG20" s="10" t="s">
        <v>186</v>
      </c>
      <c r="AH20" s="10">
        <v>4</v>
      </c>
      <c r="AI20" s="10">
        <v>1</v>
      </c>
      <c r="AJ20" s="10">
        <v>12</v>
      </c>
      <c r="AK20" s="10">
        <v>185.97200000000001</v>
      </c>
      <c r="AL20" s="10">
        <v>236864.74900000001</v>
      </c>
      <c r="AM20" s="10">
        <v>1273.6581259544448</v>
      </c>
      <c r="AO20" s="10" t="s">
        <v>186</v>
      </c>
      <c r="AP20" s="10">
        <v>6.25</v>
      </c>
      <c r="AQ20" s="10">
        <v>2</v>
      </c>
      <c r="AR20" s="10">
        <v>4</v>
      </c>
      <c r="AS20" s="10">
        <v>173.286</v>
      </c>
      <c r="AT20" s="10">
        <v>53388.182000000001</v>
      </c>
      <c r="AU20" s="10">
        <v>308.09287536211809</v>
      </c>
      <c r="AW20" s="10" t="s">
        <v>186</v>
      </c>
      <c r="AX20" s="10">
        <v>9.5</v>
      </c>
      <c r="AY20" s="10">
        <v>1</v>
      </c>
      <c r="AZ20" s="10">
        <v>12</v>
      </c>
      <c r="BA20" s="10">
        <v>88.421999999999997</v>
      </c>
      <c r="BB20" s="10">
        <v>34955.106</v>
      </c>
      <c r="BC20" s="10">
        <v>395.32136798534304</v>
      </c>
      <c r="BE20" s="10" t="s">
        <v>186</v>
      </c>
      <c r="BF20" s="10">
        <v>14.5</v>
      </c>
      <c r="BG20" s="10">
        <v>1</v>
      </c>
      <c r="BH20" s="10">
        <v>12</v>
      </c>
      <c r="BI20" s="10">
        <v>110.58199999999999</v>
      </c>
      <c r="BJ20" s="10">
        <v>68377.915999999997</v>
      </c>
      <c r="BK20" s="10">
        <v>618.34580673165613</v>
      </c>
      <c r="BM20" s="10" t="s">
        <v>186</v>
      </c>
      <c r="BN20" s="10">
        <v>24</v>
      </c>
      <c r="BO20" s="10">
        <v>1</v>
      </c>
      <c r="BP20" s="10">
        <v>12</v>
      </c>
      <c r="BQ20" s="10">
        <v>185.97200000000001</v>
      </c>
      <c r="BR20" s="10">
        <v>36864.749000000003</v>
      </c>
      <c r="BS20" s="10">
        <v>198.22741595509001</v>
      </c>
      <c r="BU20" s="10" t="s">
        <v>187</v>
      </c>
      <c r="BV20" s="10">
        <v>0</v>
      </c>
      <c r="BW20" s="10">
        <v>2</v>
      </c>
      <c r="BX20" s="10">
        <v>3</v>
      </c>
      <c r="BY20" s="10">
        <v>89.840999999999994</v>
      </c>
      <c r="BZ20" s="10">
        <v>22506.936000000002</v>
      </c>
      <c r="CA20" s="10">
        <v>250.51965138411197</v>
      </c>
      <c r="CC20" s="10" t="s">
        <v>187</v>
      </c>
      <c r="CD20" s="10">
        <v>0.5</v>
      </c>
      <c r="CE20" s="10">
        <v>2</v>
      </c>
      <c r="CF20" s="10">
        <v>2</v>
      </c>
      <c r="CG20" s="10">
        <v>119.345</v>
      </c>
      <c r="CH20" s="10">
        <v>50286.438000000002</v>
      </c>
      <c r="CI20" s="10">
        <v>421.35353806192131</v>
      </c>
      <c r="CK20" s="10" t="s">
        <v>187</v>
      </c>
      <c r="CL20" s="10">
        <v>1</v>
      </c>
      <c r="CM20" s="10">
        <v>2</v>
      </c>
      <c r="CN20" s="10">
        <v>5</v>
      </c>
      <c r="CO20" s="10">
        <v>112.902</v>
      </c>
      <c r="CP20" s="10">
        <v>39420.226499999997</v>
      </c>
      <c r="CQ20" s="10">
        <v>349.15436839028536</v>
      </c>
      <c r="CS20" s="10" t="s">
        <v>187</v>
      </c>
      <c r="CT20" s="10">
        <v>2</v>
      </c>
      <c r="CU20" s="10">
        <v>2</v>
      </c>
      <c r="CV20" s="10">
        <v>4</v>
      </c>
      <c r="CW20" s="10">
        <v>88.421999999999997</v>
      </c>
      <c r="CX20" s="10">
        <v>84955.106</v>
      </c>
      <c r="CY20" s="10">
        <v>960.79149985297784</v>
      </c>
      <c r="DA20" s="10" t="s">
        <v>187</v>
      </c>
      <c r="DB20" s="10">
        <v>4</v>
      </c>
      <c r="DC20" s="10">
        <v>2</v>
      </c>
      <c r="DD20" s="10">
        <v>5</v>
      </c>
      <c r="DE20" s="10">
        <v>340.47899999999998</v>
      </c>
      <c r="DF20" s="10">
        <v>74113.269</v>
      </c>
      <c r="DG20" s="10">
        <v>217.67353933722785</v>
      </c>
      <c r="DI20" s="10" t="s">
        <v>187</v>
      </c>
      <c r="DJ20" s="10">
        <v>6.25</v>
      </c>
      <c r="DK20" s="10">
        <v>2</v>
      </c>
      <c r="DL20" s="10">
        <v>3</v>
      </c>
      <c r="DM20" s="10">
        <v>110.542</v>
      </c>
      <c r="DN20" s="10">
        <v>52561.565000000002</v>
      </c>
      <c r="DO20" s="10">
        <v>475.48954243635905</v>
      </c>
      <c r="DQ20" s="10" t="s">
        <v>187</v>
      </c>
      <c r="DR20" s="10">
        <v>9.5</v>
      </c>
      <c r="DS20" s="10">
        <v>2</v>
      </c>
      <c r="DT20" s="10">
        <v>5</v>
      </c>
      <c r="DU20" s="10">
        <v>97.59</v>
      </c>
      <c r="DV20" s="10">
        <v>58634.440999999999</v>
      </c>
      <c r="DW20" s="10">
        <v>600.82427502817904</v>
      </c>
      <c r="DY20" s="10" t="s">
        <v>187</v>
      </c>
      <c r="DZ20" s="10">
        <v>14.5</v>
      </c>
      <c r="EA20" s="10">
        <v>2</v>
      </c>
      <c r="EB20" s="10">
        <v>4</v>
      </c>
      <c r="EC20" s="10">
        <v>173.286</v>
      </c>
      <c r="ED20" s="10">
        <v>53388.182000000001</v>
      </c>
      <c r="EE20" s="10">
        <v>308.09287536211809</v>
      </c>
      <c r="EG20" s="10" t="s">
        <v>187</v>
      </c>
      <c r="EH20" s="10">
        <v>24</v>
      </c>
      <c r="EI20" s="10">
        <v>2</v>
      </c>
      <c r="EJ20" s="10">
        <v>12</v>
      </c>
      <c r="EK20" s="10">
        <v>110.542</v>
      </c>
      <c r="EL20" s="10">
        <v>32561.564999999999</v>
      </c>
      <c r="EM20" s="10">
        <v>294.56283584519912</v>
      </c>
      <c r="EO20" s="10" t="s">
        <v>54</v>
      </c>
      <c r="EP20" s="10">
        <v>0</v>
      </c>
      <c r="EQ20" s="10">
        <v>1</v>
      </c>
      <c r="ER20" s="10">
        <v>12</v>
      </c>
      <c r="ES20" s="10">
        <v>89.840999999999994</v>
      </c>
      <c r="ET20" s="10">
        <v>22506.936000000002</v>
      </c>
      <c r="EU20" s="10">
        <v>250.51965138411197</v>
      </c>
      <c r="EW20" s="10" t="s">
        <v>54</v>
      </c>
      <c r="EX20" s="10">
        <v>0.5</v>
      </c>
      <c r="EY20" s="10">
        <v>1</v>
      </c>
      <c r="EZ20" s="10">
        <v>12</v>
      </c>
      <c r="FA20" s="10">
        <v>53.13008</v>
      </c>
      <c r="FB20" s="10">
        <v>29403.680219999998</v>
      </c>
      <c r="FC20" s="10">
        <v>553.42811868530964</v>
      </c>
      <c r="FE20" s="10" t="s">
        <v>54</v>
      </c>
      <c r="FF20" s="10">
        <v>1</v>
      </c>
      <c r="FG20" s="10">
        <v>1</v>
      </c>
      <c r="FH20" s="10">
        <v>12</v>
      </c>
      <c r="FI20" s="10">
        <v>127.12058</v>
      </c>
      <c r="FJ20" s="10">
        <v>110310.73428</v>
      </c>
      <c r="FK20" s="10">
        <v>867.7645608602478</v>
      </c>
      <c r="FM20" s="10" t="s">
        <v>54</v>
      </c>
      <c r="FN20" s="10">
        <v>2</v>
      </c>
      <c r="FO20" s="10">
        <v>1</v>
      </c>
      <c r="FP20" s="10">
        <v>12</v>
      </c>
      <c r="FQ20" s="10">
        <v>146.00150000000002</v>
      </c>
      <c r="FR20" s="10">
        <v>70015.570000000007</v>
      </c>
      <c r="FS20" s="10">
        <v>479.55377170782492</v>
      </c>
      <c r="FU20" s="10" t="s">
        <v>54</v>
      </c>
      <c r="FV20" s="10">
        <v>4</v>
      </c>
      <c r="FW20" s="10">
        <v>2</v>
      </c>
      <c r="FX20" s="10">
        <v>1</v>
      </c>
      <c r="FY20" s="10">
        <v>80.665999999999997</v>
      </c>
      <c r="FZ20" s="10">
        <v>42712.932999999997</v>
      </c>
      <c r="GA20" s="10">
        <v>777.43947883866804</v>
      </c>
      <c r="GC20" s="10" t="s">
        <v>54</v>
      </c>
      <c r="GD20" s="10">
        <v>6.25</v>
      </c>
      <c r="GE20" s="10">
        <v>2</v>
      </c>
      <c r="GF20" s="10">
        <v>1</v>
      </c>
      <c r="GG20" s="10">
        <v>54.875</v>
      </c>
      <c r="GH20" s="10">
        <v>40280.264000000003</v>
      </c>
      <c r="GI20" s="10">
        <v>734.03670159453304</v>
      </c>
      <c r="GK20" s="10" t="s">
        <v>54</v>
      </c>
      <c r="GL20" s="10">
        <v>9.5</v>
      </c>
      <c r="GM20" s="10">
        <v>2</v>
      </c>
      <c r="GN20" s="10">
        <v>1</v>
      </c>
      <c r="GO20" s="10">
        <v>66.230999999999995</v>
      </c>
      <c r="GP20" s="10">
        <v>28573.960999999999</v>
      </c>
      <c r="GQ20" s="10">
        <v>431.42880222252421</v>
      </c>
      <c r="GS20" s="10" t="s">
        <v>54</v>
      </c>
      <c r="GT20" s="10">
        <v>14.5</v>
      </c>
      <c r="GU20" s="10">
        <v>1</v>
      </c>
      <c r="GV20" s="10">
        <v>12</v>
      </c>
      <c r="GW20" s="10">
        <v>73.668000000000006</v>
      </c>
      <c r="GX20" s="10">
        <v>24384.666000000001</v>
      </c>
      <c r="GY20" s="10">
        <v>331.00757452353804</v>
      </c>
      <c r="HA20" s="10" t="s">
        <v>54</v>
      </c>
      <c r="HB20" s="10">
        <v>24</v>
      </c>
      <c r="HC20" s="10">
        <v>1</v>
      </c>
      <c r="HD20" s="10">
        <v>12</v>
      </c>
      <c r="HE20" s="10">
        <v>161.44499999999999</v>
      </c>
      <c r="HF20" s="10">
        <v>20535.521000000001</v>
      </c>
      <c r="HG20" s="10">
        <v>127.19824708104929</v>
      </c>
    </row>
    <row r="21" spans="1:215" x14ac:dyDescent="0.2">
      <c r="A21" s="10" t="s">
        <v>186</v>
      </c>
      <c r="B21" s="10">
        <v>0</v>
      </c>
      <c r="C21" s="10">
        <v>2</v>
      </c>
      <c r="D21" s="10">
        <v>3</v>
      </c>
      <c r="E21" s="10">
        <v>128.71960999999999</v>
      </c>
      <c r="F21" s="10">
        <v>17981.503970000002</v>
      </c>
      <c r="G21" s="10">
        <v>139.69514023543113</v>
      </c>
      <c r="I21" s="10" t="s">
        <v>186</v>
      </c>
      <c r="J21" s="10">
        <v>0.5</v>
      </c>
      <c r="K21" s="10">
        <v>2</v>
      </c>
      <c r="L21" s="10">
        <v>2</v>
      </c>
      <c r="M21" s="10">
        <v>304.99099999999999</v>
      </c>
      <c r="N21" s="10">
        <v>134809.02899999998</v>
      </c>
      <c r="O21" s="10">
        <v>442.00985930732378</v>
      </c>
      <c r="Q21" s="10" t="s">
        <v>186</v>
      </c>
      <c r="R21" s="10">
        <v>1</v>
      </c>
      <c r="S21" s="10">
        <v>2</v>
      </c>
      <c r="T21" s="10">
        <v>5</v>
      </c>
      <c r="U21" s="10">
        <v>189.32599999999999</v>
      </c>
      <c r="V21" s="10">
        <v>355124.23499999999</v>
      </c>
      <c r="W21" s="10">
        <v>1875.728822243115</v>
      </c>
      <c r="Y21" s="10" t="s">
        <v>186</v>
      </c>
      <c r="Z21" s="10">
        <v>2</v>
      </c>
      <c r="AA21" s="10">
        <v>1</v>
      </c>
      <c r="AB21" s="10">
        <v>13</v>
      </c>
      <c r="AC21" s="10">
        <v>101.68300000000001</v>
      </c>
      <c r="AD21" s="10">
        <v>68599.269</v>
      </c>
      <c r="AE21" s="10">
        <v>674.63852364702063</v>
      </c>
      <c r="AG21" s="10" t="s">
        <v>186</v>
      </c>
      <c r="AH21" s="10">
        <v>4</v>
      </c>
      <c r="AI21" s="10">
        <v>2</v>
      </c>
      <c r="AJ21" s="10">
        <v>1</v>
      </c>
      <c r="AK21" s="10">
        <v>61.933</v>
      </c>
      <c r="AL21" s="10">
        <v>48145.493999999999</v>
      </c>
      <c r="AM21" s="10">
        <v>777.38029806403688</v>
      </c>
      <c r="AO21" s="10" t="s">
        <v>186</v>
      </c>
      <c r="AP21" s="10">
        <v>6.25</v>
      </c>
      <c r="AQ21" s="10">
        <v>2</v>
      </c>
      <c r="AR21" s="10">
        <v>5</v>
      </c>
      <c r="AS21" s="10">
        <v>189.32599999999999</v>
      </c>
      <c r="AT21" s="10">
        <v>55124.235000000001</v>
      </c>
      <c r="AU21" s="10">
        <v>291.16040586079038</v>
      </c>
      <c r="AW21" s="10" t="s">
        <v>186</v>
      </c>
      <c r="AX21" s="10">
        <v>9.5</v>
      </c>
      <c r="AY21" s="10">
        <v>1</v>
      </c>
      <c r="AZ21" s="10">
        <v>13</v>
      </c>
      <c r="BA21" s="10">
        <v>80.932000000000002</v>
      </c>
      <c r="BB21" s="10">
        <v>44103.915000000001</v>
      </c>
      <c r="BC21" s="10">
        <v>544.95026689072313</v>
      </c>
      <c r="BE21" s="10" t="s">
        <v>186</v>
      </c>
      <c r="BF21" s="10">
        <v>14.5</v>
      </c>
      <c r="BG21" s="10">
        <v>1</v>
      </c>
      <c r="BH21" s="10">
        <v>13</v>
      </c>
      <c r="BI21" s="10">
        <v>101.68300000000001</v>
      </c>
      <c r="BJ21" s="10">
        <v>68599.269</v>
      </c>
      <c r="BK21" s="10">
        <v>674.63852364702063</v>
      </c>
      <c r="BM21" s="10" t="s">
        <v>186</v>
      </c>
      <c r="BN21" s="10">
        <v>24</v>
      </c>
      <c r="BO21" s="10">
        <v>2</v>
      </c>
      <c r="BP21" s="10">
        <v>1</v>
      </c>
      <c r="BQ21" s="10">
        <v>61.933</v>
      </c>
      <c r="BR21" s="10">
        <v>48145.493999999999</v>
      </c>
      <c r="BS21" s="10">
        <v>777.38029806403688</v>
      </c>
      <c r="BU21" s="10" t="s">
        <v>187</v>
      </c>
      <c r="BV21" s="10">
        <v>0</v>
      </c>
      <c r="BW21" s="10">
        <v>2</v>
      </c>
      <c r="BX21" s="10">
        <v>4</v>
      </c>
      <c r="BY21" s="10">
        <v>107.214</v>
      </c>
      <c r="BZ21" s="10">
        <v>27381.463</v>
      </c>
      <c r="CA21" s="10">
        <v>255.39074188072453</v>
      </c>
      <c r="CC21" s="10" t="s">
        <v>187</v>
      </c>
      <c r="CD21" s="10">
        <v>0.5</v>
      </c>
      <c r="CE21" s="10">
        <v>2</v>
      </c>
      <c r="CF21" s="10">
        <v>3</v>
      </c>
      <c r="CG21" s="10">
        <v>188.50200000000001</v>
      </c>
      <c r="CH21" s="10">
        <v>97709.043999999994</v>
      </c>
      <c r="CI21" s="10">
        <v>518.34486636746556</v>
      </c>
      <c r="CK21" s="10" t="s">
        <v>187</v>
      </c>
      <c r="CL21" s="10">
        <v>1</v>
      </c>
      <c r="CM21" s="10">
        <v>3</v>
      </c>
      <c r="CN21" s="10">
        <v>6</v>
      </c>
      <c r="CO21" s="10">
        <v>153.53299999999999</v>
      </c>
      <c r="CP21" s="10">
        <v>340216</v>
      </c>
      <c r="CQ21" s="10">
        <v>2215.9144939524404</v>
      </c>
      <c r="CS21" s="10" t="s">
        <v>187</v>
      </c>
      <c r="CT21" s="10">
        <v>2</v>
      </c>
      <c r="CU21" s="10">
        <v>2</v>
      </c>
      <c r="CV21" s="10">
        <v>5</v>
      </c>
      <c r="CW21" s="10">
        <v>80.932000000000002</v>
      </c>
      <c r="CX21" s="10">
        <v>94103.914999999994</v>
      </c>
      <c r="CY21" s="10">
        <v>1162.7528666040625</v>
      </c>
      <c r="DA21" s="10" t="s">
        <v>187</v>
      </c>
      <c r="DB21" s="10">
        <v>4</v>
      </c>
      <c r="DC21" s="10">
        <v>2</v>
      </c>
      <c r="DD21" s="10">
        <v>6</v>
      </c>
      <c r="DE21" s="10">
        <v>136.99700000000001</v>
      </c>
      <c r="DF21" s="10">
        <v>77499.086500000005</v>
      </c>
      <c r="DG21" s="10">
        <v>565.6991503463579</v>
      </c>
      <c r="DI21" s="10" t="s">
        <v>187</v>
      </c>
      <c r="DJ21" s="10">
        <v>6.25</v>
      </c>
      <c r="DK21" s="10">
        <v>2</v>
      </c>
      <c r="DL21" s="10">
        <v>4</v>
      </c>
      <c r="DM21" s="10">
        <v>113.009</v>
      </c>
      <c r="DN21" s="10">
        <v>86763.918000000005</v>
      </c>
      <c r="DO21" s="10">
        <v>767.76113406896798</v>
      </c>
      <c r="DQ21" s="10" t="s">
        <v>187</v>
      </c>
      <c r="DR21" s="10">
        <v>9.5</v>
      </c>
      <c r="DS21" s="10">
        <v>2</v>
      </c>
      <c r="DT21" s="10">
        <v>6</v>
      </c>
      <c r="DU21" s="10">
        <v>129.744</v>
      </c>
      <c r="DV21" s="10">
        <v>42138.080999999998</v>
      </c>
      <c r="DW21" s="10">
        <v>324.7786487236404</v>
      </c>
      <c r="DY21" s="10" t="s">
        <v>187</v>
      </c>
      <c r="DZ21" s="10">
        <v>14.5</v>
      </c>
      <c r="EA21" s="10">
        <v>2</v>
      </c>
      <c r="EB21" s="10">
        <v>5</v>
      </c>
      <c r="EC21" s="10">
        <v>189.32599999999999</v>
      </c>
      <c r="ED21" s="10">
        <v>35124.235000000001</v>
      </c>
      <c r="EE21" s="10">
        <v>185.52251143530208</v>
      </c>
      <c r="EG21" s="10" t="s">
        <v>187</v>
      </c>
      <c r="EH21" s="10">
        <v>24</v>
      </c>
      <c r="EI21" s="10">
        <v>2</v>
      </c>
      <c r="EJ21" s="10">
        <v>13</v>
      </c>
      <c r="EK21" s="10">
        <v>113.009</v>
      </c>
      <c r="EL21" s="10">
        <v>36763.917999999998</v>
      </c>
      <c r="EM21" s="10">
        <v>325.31849675689546</v>
      </c>
      <c r="EO21" s="10" t="s">
        <v>54</v>
      </c>
      <c r="EP21" s="10">
        <v>0</v>
      </c>
      <c r="EQ21" s="10">
        <v>1</v>
      </c>
      <c r="ER21" s="10">
        <v>13</v>
      </c>
      <c r="ES21" s="10">
        <v>107.214</v>
      </c>
      <c r="ET21" s="10">
        <v>27381.463</v>
      </c>
      <c r="EU21" s="10">
        <v>255.39074188072453</v>
      </c>
      <c r="EW21" s="10" t="s">
        <v>54</v>
      </c>
      <c r="EX21" s="10">
        <v>0.5</v>
      </c>
      <c r="EY21" s="10">
        <v>1</v>
      </c>
      <c r="EZ21" s="10">
        <v>13</v>
      </c>
      <c r="FA21" s="10">
        <v>86.297319999999999</v>
      </c>
      <c r="FB21" s="10">
        <v>39494.848539999999</v>
      </c>
      <c r="FC21" s="10">
        <v>457.66019779061503</v>
      </c>
      <c r="FE21" s="10" t="s">
        <v>54</v>
      </c>
      <c r="FF21" s="10">
        <v>1</v>
      </c>
      <c r="FG21" s="10">
        <v>1</v>
      </c>
      <c r="FH21" s="10">
        <v>13</v>
      </c>
      <c r="FI21" s="10">
        <v>79.226389999999995</v>
      </c>
      <c r="FJ21" s="10">
        <v>77189.441019999998</v>
      </c>
      <c r="FK21" s="10">
        <v>974.28951413790287</v>
      </c>
      <c r="FM21" s="10" t="s">
        <v>54</v>
      </c>
      <c r="FN21" s="10">
        <v>2</v>
      </c>
      <c r="FO21" s="10">
        <v>2</v>
      </c>
      <c r="FP21" s="10">
        <v>1</v>
      </c>
      <c r="FQ21" s="10">
        <v>81.497</v>
      </c>
      <c r="FR21" s="10">
        <v>56385.148000000001</v>
      </c>
      <c r="FS21" s="10">
        <v>691.86777427389961</v>
      </c>
      <c r="FU21" s="10" t="s">
        <v>54</v>
      </c>
      <c r="FV21" s="10">
        <v>4</v>
      </c>
      <c r="FW21" s="10">
        <v>2</v>
      </c>
      <c r="FX21" s="10">
        <v>2</v>
      </c>
      <c r="FY21" s="10">
        <v>67.597999999999999</v>
      </c>
      <c r="FZ21" s="10">
        <v>37381.896000000001</v>
      </c>
      <c r="GA21" s="10">
        <v>553.00298825409038</v>
      </c>
      <c r="GC21" s="10" t="s">
        <v>54</v>
      </c>
      <c r="GD21" s="10">
        <v>6.25</v>
      </c>
      <c r="GE21" s="10">
        <v>2</v>
      </c>
      <c r="GF21" s="10">
        <v>2</v>
      </c>
      <c r="GG21" s="10">
        <v>76.463999999999999</v>
      </c>
      <c r="GH21" s="10">
        <v>35946.103999999999</v>
      </c>
      <c r="GI21" s="10">
        <v>470.10493827160496</v>
      </c>
      <c r="GK21" s="10" t="s">
        <v>54</v>
      </c>
      <c r="GL21" s="10">
        <v>9.5</v>
      </c>
      <c r="GM21" s="10">
        <v>2</v>
      </c>
      <c r="GN21" s="10">
        <v>2</v>
      </c>
      <c r="GO21" s="10">
        <v>63.774999999999999</v>
      </c>
      <c r="GP21" s="10">
        <v>21362.244999999999</v>
      </c>
      <c r="GQ21" s="10">
        <v>334.9626813014504</v>
      </c>
      <c r="GS21" s="10" t="s">
        <v>54</v>
      </c>
      <c r="GT21" s="10">
        <v>14.5</v>
      </c>
      <c r="GU21" s="10">
        <v>1</v>
      </c>
      <c r="GV21" s="10">
        <v>13</v>
      </c>
      <c r="GW21" s="10">
        <v>75.838999999999999</v>
      </c>
      <c r="GX21" s="10">
        <v>21253.830999999998</v>
      </c>
      <c r="GY21" s="10">
        <v>280.2493571908912</v>
      </c>
      <c r="HA21" s="10" t="s">
        <v>54</v>
      </c>
      <c r="HB21" s="10">
        <v>24</v>
      </c>
      <c r="HC21" s="10">
        <v>2</v>
      </c>
      <c r="HD21" s="10">
        <v>1</v>
      </c>
      <c r="HE21" s="10">
        <v>172.488</v>
      </c>
      <c r="HF21" s="10">
        <v>31809.236000000001</v>
      </c>
      <c r="HG21" s="10">
        <v>184.41419692964149</v>
      </c>
    </row>
    <row r="22" spans="1:215" x14ac:dyDescent="0.2">
      <c r="A22" s="10" t="s">
        <v>186</v>
      </c>
      <c r="B22" s="10">
        <v>0</v>
      </c>
      <c r="C22" s="10">
        <v>2</v>
      </c>
      <c r="D22" s="10">
        <v>4</v>
      </c>
      <c r="E22" s="10">
        <v>126.54879</v>
      </c>
      <c r="F22" s="10">
        <v>11347.64055</v>
      </c>
      <c r="G22" s="10">
        <v>89.670083372586973</v>
      </c>
      <c r="I22" s="10" t="s">
        <v>186</v>
      </c>
      <c r="J22" s="10">
        <v>0.5</v>
      </c>
      <c r="K22" s="10">
        <v>2</v>
      </c>
      <c r="L22" s="10">
        <v>3</v>
      </c>
      <c r="M22" s="10">
        <v>313.26400000000001</v>
      </c>
      <c r="N22" s="10">
        <v>122267.378</v>
      </c>
      <c r="O22" s="10">
        <v>390.30140073548188</v>
      </c>
      <c r="Q22" s="10" t="s">
        <v>186</v>
      </c>
      <c r="R22" s="10">
        <v>1</v>
      </c>
      <c r="S22" s="10">
        <v>2</v>
      </c>
      <c r="T22" s="10">
        <v>6</v>
      </c>
      <c r="U22" s="10">
        <v>161.661</v>
      </c>
      <c r="V22" s="10">
        <v>193116.84099999999</v>
      </c>
      <c r="W22" s="10">
        <v>1194.5790326671242</v>
      </c>
      <c r="Y22" s="10" t="s">
        <v>186</v>
      </c>
      <c r="Z22" s="10">
        <v>2</v>
      </c>
      <c r="AA22" s="10">
        <v>1</v>
      </c>
      <c r="AB22" s="10">
        <v>14</v>
      </c>
      <c r="AC22" s="10">
        <v>149.11500000000001</v>
      </c>
      <c r="AD22" s="10">
        <v>71805.464000000007</v>
      </c>
      <c r="AE22" s="10">
        <v>481.54420413774608</v>
      </c>
      <c r="AG22" s="10" t="s">
        <v>186</v>
      </c>
      <c r="AH22" s="10">
        <v>4</v>
      </c>
      <c r="AI22" s="10">
        <v>2</v>
      </c>
      <c r="AJ22" s="10">
        <v>2</v>
      </c>
      <c r="AK22" s="10">
        <v>126.456</v>
      </c>
      <c r="AL22" s="10">
        <v>98058.436000000002</v>
      </c>
      <c r="AM22" s="10">
        <v>775.43521857404949</v>
      </c>
      <c r="AO22" s="10" t="s">
        <v>186</v>
      </c>
      <c r="AP22" s="10">
        <v>6.25</v>
      </c>
      <c r="AQ22" s="10">
        <v>2</v>
      </c>
      <c r="AR22" s="10">
        <v>6</v>
      </c>
      <c r="AS22" s="10">
        <v>161.661</v>
      </c>
      <c r="AT22" s="10">
        <v>53116.841</v>
      </c>
      <c r="AU22" s="10">
        <v>328.56929624337346</v>
      </c>
      <c r="AW22" s="10" t="s">
        <v>186</v>
      </c>
      <c r="AX22" s="10">
        <v>9.5</v>
      </c>
      <c r="AY22" s="10">
        <v>1</v>
      </c>
      <c r="AZ22" s="10">
        <v>14</v>
      </c>
      <c r="BA22" s="10">
        <v>56.902999999999999</v>
      </c>
      <c r="BB22" s="10">
        <v>22100.726999999999</v>
      </c>
      <c r="BC22" s="10">
        <v>388.39300212642564</v>
      </c>
      <c r="BE22" s="10" t="s">
        <v>186</v>
      </c>
      <c r="BF22" s="10">
        <v>14.5</v>
      </c>
      <c r="BG22" s="10">
        <v>1</v>
      </c>
      <c r="BH22" s="10">
        <v>14</v>
      </c>
      <c r="BI22" s="10">
        <v>149.11500000000001</v>
      </c>
      <c r="BJ22" s="10">
        <v>21805.464</v>
      </c>
      <c r="BK22" s="10">
        <v>146.23253193843678</v>
      </c>
      <c r="BM22" s="10" t="s">
        <v>186</v>
      </c>
      <c r="BN22" s="10">
        <v>24</v>
      </c>
      <c r="BO22" s="10">
        <v>2</v>
      </c>
      <c r="BP22" s="10">
        <v>2</v>
      </c>
      <c r="BQ22" s="10">
        <v>126.456</v>
      </c>
      <c r="BR22" s="10">
        <v>28058.436000000002</v>
      </c>
      <c r="BS22" s="10">
        <v>221.88299487568798</v>
      </c>
      <c r="BU22" s="10" t="s">
        <v>187</v>
      </c>
      <c r="BV22" s="10">
        <v>0</v>
      </c>
      <c r="BW22" s="10">
        <v>2</v>
      </c>
      <c r="BX22" s="10">
        <v>5</v>
      </c>
      <c r="BY22" s="10">
        <v>137.559</v>
      </c>
      <c r="BZ22" s="10">
        <v>37563.648999999998</v>
      </c>
      <c r="CA22" s="10">
        <v>273.07300140303431</v>
      </c>
      <c r="CC22" s="10" t="s">
        <v>187</v>
      </c>
      <c r="CD22" s="10">
        <v>0.5</v>
      </c>
      <c r="CE22" s="10">
        <v>2</v>
      </c>
      <c r="CF22" s="10">
        <v>4</v>
      </c>
      <c r="CG22" s="10">
        <v>88.733999999999995</v>
      </c>
      <c r="CH22" s="10">
        <v>56513.14</v>
      </c>
      <c r="CI22" s="10">
        <v>636.88259291815996</v>
      </c>
      <c r="CK22" s="10" t="s">
        <v>187</v>
      </c>
      <c r="CL22" s="10">
        <v>1</v>
      </c>
      <c r="CM22" s="10">
        <v>3</v>
      </c>
      <c r="CN22" s="10">
        <v>7</v>
      </c>
      <c r="CO22" s="10">
        <v>231.506</v>
      </c>
      <c r="CP22" s="10">
        <v>244409.364</v>
      </c>
      <c r="CQ22" s="10">
        <v>1055.7366288562716</v>
      </c>
      <c r="CS22" s="10" t="s">
        <v>187</v>
      </c>
      <c r="CT22" s="10">
        <v>2</v>
      </c>
      <c r="CU22" s="10">
        <v>2</v>
      </c>
      <c r="CV22" s="10">
        <v>6</v>
      </c>
      <c r="CW22" s="10">
        <v>56.902999999999999</v>
      </c>
      <c r="CX22" s="10">
        <v>122100.727</v>
      </c>
      <c r="CY22" s="10">
        <v>2145.7695903555173</v>
      </c>
      <c r="DA22" s="10" t="s">
        <v>187</v>
      </c>
      <c r="DB22" s="10">
        <v>4</v>
      </c>
      <c r="DC22" s="10">
        <v>2</v>
      </c>
      <c r="DD22" s="10">
        <v>7</v>
      </c>
      <c r="DE22" s="10">
        <v>191.69299999999998</v>
      </c>
      <c r="DF22" s="10">
        <v>87762.909499999994</v>
      </c>
      <c r="DG22" s="10">
        <v>457.83053893465075</v>
      </c>
      <c r="DI22" s="10" t="s">
        <v>187</v>
      </c>
      <c r="DJ22" s="10">
        <v>6.25</v>
      </c>
      <c r="DK22" s="10">
        <v>2</v>
      </c>
      <c r="DL22" s="10">
        <v>5</v>
      </c>
      <c r="DM22" s="10">
        <v>106.127</v>
      </c>
      <c r="DN22" s="10">
        <v>84034.346999999994</v>
      </c>
      <c r="DO22" s="10">
        <v>791.82815871550122</v>
      </c>
      <c r="DQ22" s="10" t="s">
        <v>187</v>
      </c>
      <c r="DR22" s="10">
        <v>9.5</v>
      </c>
      <c r="DS22" s="10">
        <v>3</v>
      </c>
      <c r="DT22" s="10">
        <v>1</v>
      </c>
      <c r="DU22" s="10">
        <v>108.916</v>
      </c>
      <c r="DV22" s="10">
        <v>41468.023999999998</v>
      </c>
      <c r="DW22" s="10">
        <v>380.73399684160267</v>
      </c>
      <c r="DY22" s="10" t="s">
        <v>187</v>
      </c>
      <c r="DZ22" s="10">
        <v>14.5</v>
      </c>
      <c r="EA22" s="10">
        <v>2</v>
      </c>
      <c r="EB22" s="10">
        <v>6</v>
      </c>
      <c r="EC22" s="10">
        <v>161.661</v>
      </c>
      <c r="ED22" s="10">
        <v>53116.841</v>
      </c>
      <c r="EE22" s="10">
        <v>328.56929624337346</v>
      </c>
      <c r="EG22" s="10" t="s">
        <v>187</v>
      </c>
      <c r="EH22" s="10">
        <v>24</v>
      </c>
      <c r="EI22" s="10">
        <v>2</v>
      </c>
      <c r="EJ22" s="10">
        <v>14</v>
      </c>
      <c r="EK22" s="10">
        <v>106.127</v>
      </c>
      <c r="EL22" s="10">
        <v>34034.347000000002</v>
      </c>
      <c r="EM22" s="10">
        <v>320.69451694667714</v>
      </c>
      <c r="EO22" s="10" t="s">
        <v>54</v>
      </c>
      <c r="EP22" s="10">
        <v>0</v>
      </c>
      <c r="EQ22" s="10">
        <v>1</v>
      </c>
      <c r="ER22" s="10">
        <v>14</v>
      </c>
      <c r="ES22" s="10">
        <v>137.559</v>
      </c>
      <c r="ET22" s="10">
        <v>37563.648999999998</v>
      </c>
      <c r="EU22" s="10">
        <v>273.07300140303431</v>
      </c>
      <c r="EW22" s="10" t="s">
        <v>54</v>
      </c>
      <c r="EX22" s="10">
        <v>0.5</v>
      </c>
      <c r="EY22" s="10">
        <v>1</v>
      </c>
      <c r="EZ22" s="10">
        <v>14</v>
      </c>
      <c r="FA22" s="10">
        <v>107.74616</v>
      </c>
      <c r="FB22" s="10">
        <v>79351.145850000001</v>
      </c>
      <c r="FC22" s="10">
        <v>736.46379462618438</v>
      </c>
      <c r="FE22" s="10" t="s">
        <v>54</v>
      </c>
      <c r="FF22" s="10">
        <v>1</v>
      </c>
      <c r="FG22" s="10">
        <v>1</v>
      </c>
      <c r="FH22" s="10">
        <v>14</v>
      </c>
      <c r="FI22" s="10">
        <v>96.971869999999996</v>
      </c>
      <c r="FJ22" s="10">
        <v>59195.683420000001</v>
      </c>
      <c r="FK22" s="10">
        <v>610.44180564941155</v>
      </c>
      <c r="FM22" s="10" t="s">
        <v>54</v>
      </c>
      <c r="FN22" s="10">
        <v>2</v>
      </c>
      <c r="FO22" s="10">
        <v>2</v>
      </c>
      <c r="FP22" s="10">
        <v>2</v>
      </c>
      <c r="FQ22" s="10">
        <v>98.375</v>
      </c>
      <c r="FR22" s="10">
        <v>56072.148000000001</v>
      </c>
      <c r="FS22" s="10">
        <v>569.98371537484115</v>
      </c>
      <c r="FU22" s="10" t="s">
        <v>54</v>
      </c>
      <c r="FV22" s="10">
        <v>4</v>
      </c>
      <c r="FW22" s="10">
        <v>2</v>
      </c>
      <c r="FX22" s="10">
        <v>3</v>
      </c>
      <c r="FY22" s="10">
        <v>79.150000000000006</v>
      </c>
      <c r="FZ22" s="10">
        <v>52946.3</v>
      </c>
      <c r="GA22" s="10">
        <v>668.93619709412508</v>
      </c>
      <c r="GC22" s="10" t="s">
        <v>54</v>
      </c>
      <c r="GD22" s="10">
        <v>6.25</v>
      </c>
      <c r="GE22" s="10">
        <v>2</v>
      </c>
      <c r="GF22" s="10">
        <v>3</v>
      </c>
      <c r="GG22" s="10">
        <v>66.965999999999994</v>
      </c>
      <c r="GH22" s="10">
        <v>32266.561000000002</v>
      </c>
      <c r="GI22" s="10">
        <v>481.83497595794887</v>
      </c>
      <c r="GK22" s="10" t="s">
        <v>54</v>
      </c>
      <c r="GL22" s="10">
        <v>9.5</v>
      </c>
      <c r="GM22" s="10">
        <v>2</v>
      </c>
      <c r="GN22" s="10">
        <v>3</v>
      </c>
      <c r="GO22" s="10">
        <v>66.361000000000004</v>
      </c>
      <c r="GP22" s="10">
        <v>24949.267</v>
      </c>
      <c r="GQ22" s="10">
        <v>375.96279441238073</v>
      </c>
      <c r="GS22" s="10" t="s">
        <v>54</v>
      </c>
      <c r="GT22" s="10">
        <v>14.5</v>
      </c>
      <c r="GU22" s="10">
        <v>1</v>
      </c>
      <c r="GV22" s="10">
        <v>14</v>
      </c>
      <c r="GW22" s="10">
        <v>87.424000000000007</v>
      </c>
      <c r="GX22" s="10">
        <v>33370.292000000001</v>
      </c>
      <c r="GY22" s="10">
        <v>381.7063049048316</v>
      </c>
      <c r="HA22" s="10" t="s">
        <v>54</v>
      </c>
      <c r="HB22" s="10">
        <v>24</v>
      </c>
      <c r="HC22" s="10">
        <v>2</v>
      </c>
      <c r="HD22" s="10">
        <v>2</v>
      </c>
      <c r="HE22" s="10">
        <v>146.55500000000001</v>
      </c>
      <c r="HF22" s="10">
        <v>31737.543000000001</v>
      </c>
      <c r="HG22" s="10">
        <v>216.55721742690457</v>
      </c>
    </row>
    <row r="23" spans="1:215" x14ac:dyDescent="0.2">
      <c r="A23" s="10" t="s">
        <v>186</v>
      </c>
      <c r="B23" s="10">
        <v>0</v>
      </c>
      <c r="C23" s="10">
        <v>2</v>
      </c>
      <c r="D23" s="10">
        <v>5</v>
      </c>
      <c r="E23" s="10">
        <v>126.01357</v>
      </c>
      <c r="F23" s="10">
        <v>11710.269480000001</v>
      </c>
      <c r="G23" s="10">
        <v>92.928638399816791</v>
      </c>
      <c r="I23" s="10" t="s">
        <v>186</v>
      </c>
      <c r="J23" s="10">
        <v>0.5</v>
      </c>
      <c r="K23" s="10">
        <v>2</v>
      </c>
      <c r="L23" s="10">
        <v>4</v>
      </c>
      <c r="M23" s="10">
        <v>212.16</v>
      </c>
      <c r="N23" s="10">
        <v>69800.384000000005</v>
      </c>
      <c r="O23" s="10">
        <v>328.99879336349926</v>
      </c>
      <c r="Q23" s="10" t="s">
        <v>186</v>
      </c>
      <c r="R23" s="10">
        <v>1</v>
      </c>
      <c r="S23" s="10">
        <v>2</v>
      </c>
      <c r="T23" s="10">
        <v>7</v>
      </c>
      <c r="U23" s="10">
        <v>123.111</v>
      </c>
      <c r="V23" s="10">
        <v>70189.781000000003</v>
      </c>
      <c r="W23" s="10">
        <v>570.13411474198085</v>
      </c>
      <c r="Y23" s="10" t="s">
        <v>186</v>
      </c>
      <c r="Z23" s="10">
        <v>2</v>
      </c>
      <c r="AA23" s="10">
        <v>1</v>
      </c>
      <c r="AB23" s="10">
        <v>15</v>
      </c>
      <c r="AC23" s="10">
        <v>123.045</v>
      </c>
      <c r="AD23" s="10">
        <v>140243.33499999999</v>
      </c>
      <c r="AE23" s="10">
        <v>1139.7727254256572</v>
      </c>
      <c r="AG23" s="10" t="s">
        <v>186</v>
      </c>
      <c r="AH23" s="10">
        <v>4</v>
      </c>
      <c r="AI23" s="10">
        <v>2</v>
      </c>
      <c r="AJ23" s="10">
        <v>3</v>
      </c>
      <c r="AK23" s="10">
        <v>58.682000000000002</v>
      </c>
      <c r="AL23" s="10">
        <v>85670.421000000002</v>
      </c>
      <c r="AM23" s="10">
        <v>1459.9096997375686</v>
      </c>
      <c r="AO23" s="10" t="s">
        <v>186</v>
      </c>
      <c r="AP23" s="10">
        <v>6.25</v>
      </c>
      <c r="AQ23" s="10">
        <v>2</v>
      </c>
      <c r="AR23" s="10">
        <v>7</v>
      </c>
      <c r="AS23" s="10">
        <v>123.111</v>
      </c>
      <c r="AT23" s="10">
        <v>70189.781000000003</v>
      </c>
      <c r="AU23" s="10">
        <v>570.13411474198085</v>
      </c>
      <c r="AW23" s="10" t="s">
        <v>186</v>
      </c>
      <c r="AX23" s="10">
        <v>9.5</v>
      </c>
      <c r="AY23" s="10">
        <v>1</v>
      </c>
      <c r="AZ23" s="10">
        <v>15</v>
      </c>
      <c r="BA23" s="10">
        <v>82.012</v>
      </c>
      <c r="BB23" s="10">
        <v>62028.712</v>
      </c>
      <c r="BC23" s="10">
        <v>756.33702385016829</v>
      </c>
      <c r="BE23" s="10" t="s">
        <v>186</v>
      </c>
      <c r="BF23" s="10">
        <v>14.5</v>
      </c>
      <c r="BG23" s="10">
        <v>1</v>
      </c>
      <c r="BH23" s="10">
        <v>15</v>
      </c>
      <c r="BI23" s="10">
        <v>123.045</v>
      </c>
      <c r="BJ23" s="10">
        <v>20243.334999999999</v>
      </c>
      <c r="BK23" s="10">
        <v>164.51976919013367</v>
      </c>
      <c r="BM23" s="10" t="s">
        <v>186</v>
      </c>
      <c r="BN23" s="10">
        <v>24</v>
      </c>
      <c r="BO23" s="10">
        <v>2</v>
      </c>
      <c r="BP23" s="10">
        <v>3</v>
      </c>
      <c r="BQ23" s="10">
        <v>58.682000000000002</v>
      </c>
      <c r="BR23" s="10">
        <v>25670.420999999998</v>
      </c>
      <c r="BS23" s="10">
        <v>437.44966088408705</v>
      </c>
      <c r="BU23" s="10" t="s">
        <v>187</v>
      </c>
      <c r="BV23" s="10">
        <v>0</v>
      </c>
      <c r="BW23" s="10">
        <v>2</v>
      </c>
      <c r="BX23" s="10">
        <v>6</v>
      </c>
      <c r="BY23" s="10">
        <v>71.117999999999995</v>
      </c>
      <c r="BZ23" s="10">
        <v>16835.401000000002</v>
      </c>
      <c r="CA23" s="10">
        <v>236.72489383840946</v>
      </c>
      <c r="CC23" s="10" t="s">
        <v>187</v>
      </c>
      <c r="CD23" s="10">
        <v>0.5</v>
      </c>
      <c r="CE23" s="10">
        <v>2</v>
      </c>
      <c r="CF23" s="10">
        <v>5</v>
      </c>
      <c r="CG23" s="10">
        <v>81.623000000000005</v>
      </c>
      <c r="CH23" s="10">
        <v>65316.47</v>
      </c>
      <c r="CI23" s="10">
        <v>800.22138367861999</v>
      </c>
      <c r="CK23" s="10" t="s">
        <v>187</v>
      </c>
      <c r="CL23" s="10">
        <v>1</v>
      </c>
      <c r="CM23" s="10">
        <v>3</v>
      </c>
      <c r="CN23" s="10">
        <v>8</v>
      </c>
      <c r="CO23" s="10">
        <v>195.809</v>
      </c>
      <c r="CP23" s="10">
        <v>121059.34</v>
      </c>
      <c r="CQ23" s="10">
        <v>618.25217431272313</v>
      </c>
      <c r="CS23" s="10" t="s">
        <v>187</v>
      </c>
      <c r="CT23" s="10">
        <v>2</v>
      </c>
      <c r="CU23" s="10">
        <v>2</v>
      </c>
      <c r="CV23" s="10">
        <v>7</v>
      </c>
      <c r="CW23" s="10">
        <v>82.012</v>
      </c>
      <c r="CX23" s="10">
        <v>82028.712</v>
      </c>
      <c r="CY23" s="10">
        <v>1000.2037750573087</v>
      </c>
      <c r="DA23" s="10" t="s">
        <v>187</v>
      </c>
      <c r="DB23" s="10">
        <v>4</v>
      </c>
      <c r="DC23" s="10">
        <v>2</v>
      </c>
      <c r="DD23" s="10">
        <v>8</v>
      </c>
      <c r="DE23" s="10">
        <v>233.18799999999999</v>
      </c>
      <c r="DF23" s="10">
        <v>79989.398499999996</v>
      </c>
      <c r="DG23" s="10">
        <v>343.0253636550766</v>
      </c>
      <c r="DI23" s="10" t="s">
        <v>187</v>
      </c>
      <c r="DJ23" s="10">
        <v>6.25</v>
      </c>
      <c r="DK23" s="10">
        <v>2</v>
      </c>
      <c r="DL23" s="10">
        <v>6</v>
      </c>
      <c r="DM23" s="10">
        <v>246.74100000000001</v>
      </c>
      <c r="DN23" s="10">
        <v>55925.231</v>
      </c>
      <c r="DO23" s="10">
        <v>226.65560648615349</v>
      </c>
      <c r="DQ23" s="10" t="s">
        <v>187</v>
      </c>
      <c r="DR23" s="10">
        <v>9.5</v>
      </c>
      <c r="DS23" s="10">
        <v>3</v>
      </c>
      <c r="DT23" s="10">
        <v>2</v>
      </c>
      <c r="DU23" s="10">
        <v>111.44</v>
      </c>
      <c r="DV23" s="10">
        <v>41388.093000000001</v>
      </c>
      <c r="DW23" s="10">
        <v>371.39351220387653</v>
      </c>
      <c r="DY23" s="10" t="s">
        <v>187</v>
      </c>
      <c r="DZ23" s="10">
        <v>14.5</v>
      </c>
      <c r="EA23" s="10">
        <v>2</v>
      </c>
      <c r="EB23" s="10">
        <v>7</v>
      </c>
      <c r="EC23" s="10">
        <v>123.111</v>
      </c>
      <c r="ED23" s="10">
        <v>30189.780999999999</v>
      </c>
      <c r="EE23" s="10">
        <v>245.22407420945325</v>
      </c>
      <c r="EG23" s="10" t="s">
        <v>187</v>
      </c>
      <c r="EH23" s="10">
        <v>24</v>
      </c>
      <c r="EI23" s="10">
        <v>2</v>
      </c>
      <c r="EJ23" s="10">
        <v>1</v>
      </c>
      <c r="EK23" s="10">
        <v>246.74100000000001</v>
      </c>
      <c r="EL23" s="10">
        <v>55925.231</v>
      </c>
      <c r="EM23" s="10">
        <v>226.65560648615349</v>
      </c>
      <c r="EO23" s="10" t="s">
        <v>54</v>
      </c>
      <c r="EP23" s="10">
        <v>0</v>
      </c>
      <c r="EQ23" s="10">
        <v>1</v>
      </c>
      <c r="ER23" s="10">
        <v>15</v>
      </c>
      <c r="ES23" s="10">
        <v>71.117999999999995</v>
      </c>
      <c r="ET23" s="10">
        <v>16835.401000000002</v>
      </c>
      <c r="EU23" s="10">
        <v>236.72489383840946</v>
      </c>
      <c r="EW23" s="10" t="s">
        <v>54</v>
      </c>
      <c r="EX23" s="10">
        <v>0.5</v>
      </c>
      <c r="EY23" s="10">
        <v>1</v>
      </c>
      <c r="EZ23" s="10">
        <v>15</v>
      </c>
      <c r="FA23" s="10">
        <v>106.00086</v>
      </c>
      <c r="FB23" s="10">
        <v>40985.486069999999</v>
      </c>
      <c r="FC23" s="10">
        <v>386.65239197115943</v>
      </c>
      <c r="FE23" s="10" t="s">
        <v>54</v>
      </c>
      <c r="FF23" s="10">
        <v>1</v>
      </c>
      <c r="FG23" s="10">
        <v>1</v>
      </c>
      <c r="FH23" s="10">
        <v>15</v>
      </c>
      <c r="FI23" s="10">
        <v>114.53784</v>
      </c>
      <c r="FJ23" s="10">
        <v>71018.732149999996</v>
      </c>
      <c r="FK23" s="10">
        <v>620.04602278164134</v>
      </c>
      <c r="FM23" s="10" t="s">
        <v>54</v>
      </c>
      <c r="FN23" s="10">
        <v>2</v>
      </c>
      <c r="FO23" s="10">
        <v>2</v>
      </c>
      <c r="FP23" s="10">
        <v>3</v>
      </c>
      <c r="FQ23" s="10">
        <v>97.141000000000005</v>
      </c>
      <c r="FR23" s="10">
        <v>69143.623000000007</v>
      </c>
      <c r="FS23" s="10">
        <v>711.78619738318525</v>
      </c>
      <c r="FU23" s="10" t="s">
        <v>54</v>
      </c>
      <c r="FV23" s="10">
        <v>4</v>
      </c>
      <c r="FW23" s="10">
        <v>2</v>
      </c>
      <c r="FX23" s="10">
        <v>4</v>
      </c>
      <c r="FY23" s="10">
        <v>88.378</v>
      </c>
      <c r="FZ23" s="10">
        <v>42074.220999999998</v>
      </c>
      <c r="GA23" s="10">
        <v>476.07120550363209</v>
      </c>
      <c r="GC23" s="10" t="s">
        <v>54</v>
      </c>
      <c r="GD23" s="10">
        <v>6.25</v>
      </c>
      <c r="GE23" s="10">
        <v>2</v>
      </c>
      <c r="GF23" s="10">
        <v>4</v>
      </c>
      <c r="GG23" s="10">
        <v>75.349999999999994</v>
      </c>
      <c r="GH23" s="10">
        <v>47998.305999999997</v>
      </c>
      <c r="GI23" s="10">
        <v>637.0047246184472</v>
      </c>
      <c r="GK23" s="10" t="s">
        <v>54</v>
      </c>
      <c r="GL23" s="10">
        <v>9.5</v>
      </c>
      <c r="GM23" s="10">
        <v>2</v>
      </c>
      <c r="GN23" s="10">
        <v>4</v>
      </c>
      <c r="GO23" s="10">
        <v>68.085999999999999</v>
      </c>
      <c r="GP23" s="10">
        <v>27097.615000000002</v>
      </c>
      <c r="GQ23" s="10">
        <v>397.99099668066862</v>
      </c>
      <c r="GS23" s="10" t="s">
        <v>54</v>
      </c>
      <c r="GT23" s="10">
        <v>14.5</v>
      </c>
      <c r="GU23" s="10">
        <v>2</v>
      </c>
      <c r="GV23" s="10">
        <v>1</v>
      </c>
      <c r="GW23" s="10">
        <v>78.531999999999996</v>
      </c>
      <c r="GX23" s="10">
        <v>27156.15</v>
      </c>
      <c r="GY23" s="10">
        <v>345.7972546223196</v>
      </c>
      <c r="HA23" s="10" t="s">
        <v>54</v>
      </c>
      <c r="HB23" s="10">
        <v>24</v>
      </c>
      <c r="HC23" s="10">
        <v>2</v>
      </c>
      <c r="HD23" s="10">
        <v>3</v>
      </c>
      <c r="HE23" s="10">
        <v>162.60499999999999</v>
      </c>
      <c r="HF23" s="10">
        <v>29848.304</v>
      </c>
      <c r="HG23" s="10">
        <v>183.56326066234126</v>
      </c>
    </row>
    <row r="24" spans="1:215" x14ac:dyDescent="0.2">
      <c r="A24" s="10" t="s">
        <v>186</v>
      </c>
      <c r="B24" s="10">
        <v>0</v>
      </c>
      <c r="C24" s="10">
        <v>2</v>
      </c>
      <c r="D24" s="10">
        <v>6</v>
      </c>
      <c r="E24" s="10">
        <v>127.20702</v>
      </c>
      <c r="F24" s="10">
        <v>22375.06781</v>
      </c>
      <c r="G24" s="10">
        <v>175.89491373982349</v>
      </c>
      <c r="I24" s="10" t="s">
        <v>186</v>
      </c>
      <c r="J24" s="10">
        <v>0.5</v>
      </c>
      <c r="K24" s="10">
        <v>2</v>
      </c>
      <c r="L24" s="10">
        <v>5</v>
      </c>
      <c r="M24" s="10">
        <v>244.3895</v>
      </c>
      <c r="N24" s="10">
        <v>114990.1805</v>
      </c>
      <c r="O24" s="10">
        <v>470.52013486667801</v>
      </c>
      <c r="Q24" s="10" t="s">
        <v>186</v>
      </c>
      <c r="R24" s="10">
        <v>1</v>
      </c>
      <c r="S24" s="10">
        <v>2</v>
      </c>
      <c r="T24" s="10">
        <v>8</v>
      </c>
      <c r="U24" s="10">
        <v>110.545</v>
      </c>
      <c r="V24" s="10">
        <v>89435.808000000005</v>
      </c>
      <c r="W24" s="10">
        <v>809.04435297842508</v>
      </c>
      <c r="Y24" s="10" t="s">
        <v>186</v>
      </c>
      <c r="Z24" s="10">
        <v>2</v>
      </c>
      <c r="AA24" s="10">
        <v>1</v>
      </c>
      <c r="AB24" s="10">
        <v>16</v>
      </c>
      <c r="AC24" s="10">
        <v>176.22200000000001</v>
      </c>
      <c r="AD24" s="10">
        <v>139394.51999999999</v>
      </c>
      <c r="AE24" s="10">
        <v>791.01655865896419</v>
      </c>
      <c r="AG24" s="10" t="s">
        <v>186</v>
      </c>
      <c r="AH24" s="10">
        <v>4</v>
      </c>
      <c r="AI24" s="10">
        <v>2</v>
      </c>
      <c r="AJ24" s="10">
        <v>4</v>
      </c>
      <c r="AK24" s="10">
        <v>61.953000000000003</v>
      </c>
      <c r="AL24" s="10">
        <v>89763.186000000002</v>
      </c>
      <c r="AM24" s="10">
        <v>1448.8916759478959</v>
      </c>
      <c r="AO24" s="10" t="s">
        <v>186</v>
      </c>
      <c r="AP24" s="10">
        <v>6.25</v>
      </c>
      <c r="AQ24" s="10">
        <v>2</v>
      </c>
      <c r="AR24" s="10">
        <v>8</v>
      </c>
      <c r="AS24" s="10">
        <v>110.545</v>
      </c>
      <c r="AT24" s="10">
        <v>79435.808000000005</v>
      </c>
      <c r="AU24" s="10">
        <v>718.58345470170525</v>
      </c>
      <c r="AW24" s="10" t="s">
        <v>186</v>
      </c>
      <c r="AX24" s="10">
        <v>9.5</v>
      </c>
      <c r="AY24" s="10">
        <v>1</v>
      </c>
      <c r="AZ24" s="10">
        <v>16</v>
      </c>
      <c r="BA24" s="10">
        <v>77.823999999999998</v>
      </c>
      <c r="BB24" s="10">
        <v>35807.241000000002</v>
      </c>
      <c r="BC24" s="10">
        <v>460.10537880345396</v>
      </c>
      <c r="BE24" s="10" t="s">
        <v>186</v>
      </c>
      <c r="BF24" s="10">
        <v>14.5</v>
      </c>
      <c r="BG24" s="10">
        <v>1</v>
      </c>
      <c r="BH24" s="10">
        <v>16</v>
      </c>
      <c r="BI24" s="10">
        <v>176.22200000000001</v>
      </c>
      <c r="BJ24" s="10">
        <v>29394.52</v>
      </c>
      <c r="BK24" s="10">
        <v>166.80391778552053</v>
      </c>
      <c r="BM24" s="10" t="s">
        <v>186</v>
      </c>
      <c r="BN24" s="10">
        <v>24</v>
      </c>
      <c r="BO24" s="10">
        <v>2</v>
      </c>
      <c r="BP24" s="10">
        <v>4</v>
      </c>
      <c r="BQ24" s="10">
        <v>61.953000000000003</v>
      </c>
      <c r="BR24" s="10">
        <v>29763.186000000002</v>
      </c>
      <c r="BS24" s="10">
        <v>480.41557309573386</v>
      </c>
      <c r="BU24" s="10" t="s">
        <v>187</v>
      </c>
      <c r="BV24" s="10">
        <v>0</v>
      </c>
      <c r="BW24" s="10">
        <v>2</v>
      </c>
      <c r="BX24" s="10">
        <v>7</v>
      </c>
      <c r="BY24" s="10">
        <v>99.451999999999998</v>
      </c>
      <c r="BZ24" s="10">
        <v>19783.637999999999</v>
      </c>
      <c r="CA24" s="10">
        <v>198.92649720468165</v>
      </c>
      <c r="CC24" s="10" t="s">
        <v>187</v>
      </c>
      <c r="CD24" s="10">
        <v>0.5</v>
      </c>
      <c r="CE24" s="10">
        <v>2</v>
      </c>
      <c r="CF24" s="10">
        <v>6</v>
      </c>
      <c r="CG24" s="10">
        <v>87.753</v>
      </c>
      <c r="CH24" s="10">
        <v>100907.25199999999</v>
      </c>
      <c r="CI24" s="10">
        <v>1149.9008808815652</v>
      </c>
      <c r="CK24" s="10" t="s">
        <v>187</v>
      </c>
      <c r="CL24" s="10">
        <v>1</v>
      </c>
      <c r="CM24" s="10">
        <v>3</v>
      </c>
      <c r="CN24" s="10">
        <v>9</v>
      </c>
      <c r="CO24" s="10">
        <v>116.33</v>
      </c>
      <c r="CP24" s="10">
        <v>128895.49800000001</v>
      </c>
      <c r="CQ24" s="10">
        <v>1108.0159718043499</v>
      </c>
      <c r="CS24" s="10" t="s">
        <v>187</v>
      </c>
      <c r="CT24" s="10">
        <v>2</v>
      </c>
      <c r="CU24" s="10">
        <v>2</v>
      </c>
      <c r="CV24" s="10">
        <v>8</v>
      </c>
      <c r="CW24" s="10">
        <v>77.823999999999998</v>
      </c>
      <c r="CX24" s="10">
        <v>85807.240999999995</v>
      </c>
      <c r="CY24" s="10">
        <v>1102.5807077508223</v>
      </c>
      <c r="DA24" s="10" t="s">
        <v>187</v>
      </c>
      <c r="DB24" s="10">
        <v>4</v>
      </c>
      <c r="DC24" s="10">
        <v>2</v>
      </c>
      <c r="DD24" s="10">
        <v>9</v>
      </c>
      <c r="DE24" s="10">
        <v>173.1515</v>
      </c>
      <c r="DF24" s="10">
        <v>82118.582999999999</v>
      </c>
      <c r="DG24" s="10">
        <v>474.25857125118756</v>
      </c>
      <c r="DI24" s="10" t="s">
        <v>187</v>
      </c>
      <c r="DJ24" s="10">
        <v>6.25</v>
      </c>
      <c r="DK24" s="10">
        <v>2</v>
      </c>
      <c r="DL24" s="10">
        <v>7</v>
      </c>
      <c r="DM24" s="10">
        <v>184.07</v>
      </c>
      <c r="DN24" s="10">
        <v>55419.665999999997</v>
      </c>
      <c r="DO24" s="10">
        <v>301.0792959200304</v>
      </c>
      <c r="DQ24" s="10" t="s">
        <v>187</v>
      </c>
      <c r="DR24" s="10">
        <v>9.5</v>
      </c>
      <c r="DS24" s="10">
        <v>3</v>
      </c>
      <c r="DT24" s="10">
        <v>3</v>
      </c>
      <c r="DU24" s="10">
        <v>119.711</v>
      </c>
      <c r="DV24" s="10">
        <v>41988.360999999997</v>
      </c>
      <c r="DW24" s="10">
        <v>350.74772577290304</v>
      </c>
      <c r="DY24" s="10" t="s">
        <v>187</v>
      </c>
      <c r="DZ24" s="10">
        <v>14.5</v>
      </c>
      <c r="EA24" s="10">
        <v>2</v>
      </c>
      <c r="EB24" s="10">
        <v>8</v>
      </c>
      <c r="EC24" s="10">
        <v>110.545</v>
      </c>
      <c r="ED24" s="10">
        <v>39435.807999999997</v>
      </c>
      <c r="EE24" s="10">
        <v>356.73986159482558</v>
      </c>
      <c r="EG24" s="10" t="s">
        <v>187</v>
      </c>
      <c r="EH24" s="10">
        <v>24</v>
      </c>
      <c r="EI24" s="10">
        <v>2</v>
      </c>
      <c r="EJ24" s="10">
        <v>2</v>
      </c>
      <c r="EK24" s="10">
        <v>184.07</v>
      </c>
      <c r="EL24" s="10">
        <v>35419.665999999997</v>
      </c>
      <c r="EM24" s="10">
        <v>192.42497962731568</v>
      </c>
      <c r="EO24" s="10" t="s">
        <v>54</v>
      </c>
      <c r="EP24" s="10">
        <v>0</v>
      </c>
      <c r="EQ24" s="10">
        <v>2</v>
      </c>
      <c r="ER24" s="10">
        <v>1</v>
      </c>
      <c r="ES24" s="10">
        <v>99.451999999999998</v>
      </c>
      <c r="ET24" s="10">
        <v>19783.637999999999</v>
      </c>
      <c r="EU24" s="10">
        <v>198.92649720468165</v>
      </c>
      <c r="EW24" s="10" t="s">
        <v>54</v>
      </c>
      <c r="EX24" s="10">
        <v>0.5</v>
      </c>
      <c r="EY24" s="10">
        <v>1</v>
      </c>
      <c r="EZ24" s="10">
        <v>16</v>
      </c>
      <c r="FA24" s="10">
        <v>70.044479999999993</v>
      </c>
      <c r="FB24" s="10">
        <v>46933.65496</v>
      </c>
      <c r="FC24" s="10">
        <v>670.05501304314066</v>
      </c>
      <c r="FE24" s="10" t="s">
        <v>54</v>
      </c>
      <c r="FF24" s="10">
        <v>1</v>
      </c>
      <c r="FG24" s="10">
        <v>1</v>
      </c>
      <c r="FH24" s="10">
        <v>16</v>
      </c>
      <c r="FI24" s="10">
        <v>100.62868</v>
      </c>
      <c r="FJ24" s="10">
        <v>64130.228640000001</v>
      </c>
      <c r="FK24" s="10">
        <v>637.29573556962089</v>
      </c>
      <c r="FM24" s="10" t="s">
        <v>54</v>
      </c>
      <c r="FN24" s="10">
        <v>2</v>
      </c>
      <c r="FO24" s="10">
        <v>2</v>
      </c>
      <c r="FP24" s="10">
        <v>4</v>
      </c>
      <c r="FQ24" s="10">
        <v>99.966999999999999</v>
      </c>
      <c r="FR24" s="10">
        <v>62018.879999999997</v>
      </c>
      <c r="FS24" s="10">
        <v>620.3935298648554</v>
      </c>
      <c r="FU24" s="10" t="s">
        <v>54</v>
      </c>
      <c r="FV24" s="10">
        <v>4</v>
      </c>
      <c r="FW24" s="10">
        <v>2</v>
      </c>
      <c r="FX24" s="10">
        <v>5</v>
      </c>
      <c r="FY24" s="10">
        <v>88.441999999999993</v>
      </c>
      <c r="FZ24" s="10">
        <v>36765.936000000002</v>
      </c>
      <c r="GA24" s="10">
        <v>415.7067456638249</v>
      </c>
      <c r="GC24" s="10" t="s">
        <v>54</v>
      </c>
      <c r="GD24" s="10">
        <v>6.25</v>
      </c>
      <c r="GE24" s="10">
        <v>2</v>
      </c>
      <c r="GF24" s="10">
        <v>5</v>
      </c>
      <c r="GG24" s="10">
        <v>63.948</v>
      </c>
      <c r="GH24" s="10">
        <v>34033.870999999999</v>
      </c>
      <c r="GI24" s="10">
        <v>532.21165634578097</v>
      </c>
      <c r="GK24" s="10" t="s">
        <v>54</v>
      </c>
      <c r="GL24" s="10">
        <v>9.5</v>
      </c>
      <c r="GM24" s="10">
        <v>2</v>
      </c>
      <c r="GN24" s="10">
        <v>5</v>
      </c>
      <c r="GO24" s="10">
        <v>62.481999999999999</v>
      </c>
      <c r="GP24" s="10">
        <v>36123.178999999996</v>
      </c>
      <c r="GQ24" s="10">
        <v>578.13736756185779</v>
      </c>
      <c r="GS24" s="10" t="s">
        <v>54</v>
      </c>
      <c r="GT24" s="10">
        <v>14.5</v>
      </c>
      <c r="GU24" s="10">
        <v>2</v>
      </c>
      <c r="GV24" s="10">
        <v>2</v>
      </c>
      <c r="GW24" s="10">
        <v>68.116</v>
      </c>
      <c r="GX24" s="10">
        <v>29153.491000000002</v>
      </c>
      <c r="GY24" s="10">
        <v>427.9976951083446</v>
      </c>
      <c r="HA24" s="10" t="s">
        <v>54</v>
      </c>
      <c r="HB24" s="10">
        <v>24</v>
      </c>
      <c r="HC24" s="10">
        <v>2</v>
      </c>
      <c r="HD24" s="10">
        <v>4</v>
      </c>
      <c r="HE24" s="10">
        <v>150.81</v>
      </c>
      <c r="HF24" s="10">
        <v>25623.39</v>
      </c>
      <c r="HG24" s="10">
        <v>169.90511239307739</v>
      </c>
    </row>
    <row r="25" spans="1:215" x14ac:dyDescent="0.2">
      <c r="A25" s="10" t="s">
        <v>186</v>
      </c>
      <c r="B25" s="10">
        <v>0</v>
      </c>
      <c r="C25" s="10">
        <v>2</v>
      </c>
      <c r="D25" s="10">
        <v>7</v>
      </c>
      <c r="E25" s="10">
        <v>118.8562</v>
      </c>
      <c r="F25" s="10">
        <v>24787.888900000002</v>
      </c>
      <c r="G25" s="10">
        <v>208.55360427138004</v>
      </c>
      <c r="I25" s="10" t="s">
        <v>186</v>
      </c>
      <c r="J25" s="10">
        <v>0.5</v>
      </c>
      <c r="K25" s="10">
        <v>3</v>
      </c>
      <c r="L25" s="10">
        <v>1</v>
      </c>
      <c r="M25" s="10">
        <v>269.46199999999999</v>
      </c>
      <c r="N25" s="10">
        <v>149341.19949999999</v>
      </c>
      <c r="O25" s="10">
        <v>554.21988814749386</v>
      </c>
      <c r="Q25" s="10" t="s">
        <v>186</v>
      </c>
      <c r="R25" s="10">
        <v>1</v>
      </c>
      <c r="S25" s="10">
        <v>2</v>
      </c>
      <c r="T25" s="10">
        <v>9</v>
      </c>
      <c r="U25" s="10">
        <v>92.71</v>
      </c>
      <c r="V25" s="10">
        <v>91498.782999999996</v>
      </c>
      <c r="W25" s="10">
        <v>986.93542228454317</v>
      </c>
      <c r="Y25" s="10" t="s">
        <v>186</v>
      </c>
      <c r="Z25" s="10">
        <v>2</v>
      </c>
      <c r="AA25" s="10">
        <v>2</v>
      </c>
      <c r="AB25" s="10">
        <v>1</v>
      </c>
      <c r="AC25" s="10">
        <v>140.471</v>
      </c>
      <c r="AD25" s="10">
        <v>50994.599000000002</v>
      </c>
      <c r="AE25" s="10">
        <v>363.02581315716412</v>
      </c>
      <c r="AG25" s="10" t="s">
        <v>186</v>
      </c>
      <c r="AH25" s="10">
        <v>4</v>
      </c>
      <c r="AI25" s="10">
        <v>2</v>
      </c>
      <c r="AJ25" s="10">
        <v>5</v>
      </c>
      <c r="AK25" s="10">
        <v>49.506999999999998</v>
      </c>
      <c r="AL25" s="10">
        <v>59152.35</v>
      </c>
      <c r="AM25" s="10">
        <v>1194.8280041206294</v>
      </c>
      <c r="AO25" s="10" t="s">
        <v>186</v>
      </c>
      <c r="AP25" s="10">
        <v>6.25</v>
      </c>
      <c r="AQ25" s="10">
        <v>2</v>
      </c>
      <c r="AR25" s="10">
        <v>9</v>
      </c>
      <c r="AS25" s="10">
        <v>92.71</v>
      </c>
      <c r="AT25" s="10">
        <v>91498.782999999996</v>
      </c>
      <c r="AU25" s="10">
        <v>986.93542228454317</v>
      </c>
      <c r="AW25" s="10" t="s">
        <v>186</v>
      </c>
      <c r="AX25" s="10">
        <v>9.5</v>
      </c>
      <c r="AY25" s="10">
        <v>1</v>
      </c>
      <c r="AZ25" s="10">
        <v>17</v>
      </c>
      <c r="BA25" s="10">
        <v>92.397999999999996</v>
      </c>
      <c r="BB25" s="10">
        <v>42175.338000000003</v>
      </c>
      <c r="BC25" s="10">
        <v>456.45293188164254</v>
      </c>
      <c r="BE25" s="10" t="s">
        <v>186</v>
      </c>
      <c r="BF25" s="10">
        <v>14.5</v>
      </c>
      <c r="BG25" s="10">
        <v>2</v>
      </c>
      <c r="BH25" s="10">
        <v>1</v>
      </c>
      <c r="BI25" s="10">
        <v>140.471</v>
      </c>
      <c r="BJ25" s="10">
        <v>50994.599000000002</v>
      </c>
      <c r="BK25" s="10">
        <v>363.02581315716412</v>
      </c>
      <c r="BM25" s="10" t="s">
        <v>186</v>
      </c>
      <c r="BN25" s="10">
        <v>24</v>
      </c>
      <c r="BO25" s="10">
        <v>2</v>
      </c>
      <c r="BP25" s="10">
        <v>5</v>
      </c>
      <c r="BQ25" s="10">
        <v>49.506999999999998</v>
      </c>
      <c r="BR25" s="10">
        <v>59152.35</v>
      </c>
      <c r="BS25" s="10">
        <v>1194.8280041206294</v>
      </c>
      <c r="BU25" s="10" t="s">
        <v>187</v>
      </c>
      <c r="BV25" s="10">
        <v>0</v>
      </c>
      <c r="BW25" s="10">
        <v>2</v>
      </c>
      <c r="BX25" s="10">
        <v>8</v>
      </c>
      <c r="BY25" s="10">
        <v>116.453</v>
      </c>
      <c r="BZ25" s="10">
        <v>23468.919000000002</v>
      </c>
      <c r="CA25" s="10">
        <v>201.53125295183466</v>
      </c>
      <c r="CC25" s="10" t="s">
        <v>187</v>
      </c>
      <c r="CD25" s="10">
        <v>0.5</v>
      </c>
      <c r="CE25" s="10">
        <v>2</v>
      </c>
      <c r="CF25" s="10">
        <v>7</v>
      </c>
      <c r="CG25" s="10">
        <v>85.33</v>
      </c>
      <c r="CH25" s="10">
        <v>89074.137000000002</v>
      </c>
      <c r="CI25" s="10">
        <v>1043.8783194656041</v>
      </c>
      <c r="CK25" s="10" t="s">
        <v>187</v>
      </c>
      <c r="CL25" s="10">
        <v>1</v>
      </c>
      <c r="CM25" s="10">
        <v>4</v>
      </c>
      <c r="CN25" s="10">
        <v>1</v>
      </c>
      <c r="CO25" s="10">
        <v>186.8</v>
      </c>
      <c r="CP25" s="10">
        <v>109682.209</v>
      </c>
      <c r="CQ25" s="10">
        <v>587.16385974304069</v>
      </c>
      <c r="CS25" s="10" t="s">
        <v>187</v>
      </c>
      <c r="CT25" s="10">
        <v>2</v>
      </c>
      <c r="CU25" s="10">
        <v>3</v>
      </c>
      <c r="CV25" s="10">
        <v>1</v>
      </c>
      <c r="CW25" s="10">
        <v>92.397999999999996</v>
      </c>
      <c r="CX25" s="10">
        <v>92175.338000000003</v>
      </c>
      <c r="CY25" s="10">
        <v>997.5901859347606</v>
      </c>
      <c r="DA25" s="10" t="s">
        <v>187</v>
      </c>
      <c r="DB25" s="10">
        <v>4</v>
      </c>
      <c r="DC25" s="10">
        <v>2</v>
      </c>
      <c r="DD25" s="10">
        <v>10</v>
      </c>
      <c r="DE25" s="10">
        <v>175.69799999999998</v>
      </c>
      <c r="DF25" s="10">
        <v>62125.821499999998</v>
      </c>
      <c r="DG25" s="10">
        <v>353.59435793236122</v>
      </c>
      <c r="DI25" s="10" t="s">
        <v>187</v>
      </c>
      <c r="DJ25" s="10">
        <v>6.25</v>
      </c>
      <c r="DK25" s="10">
        <v>2</v>
      </c>
      <c r="DL25" s="10">
        <v>8</v>
      </c>
      <c r="DM25" s="10">
        <v>224.279</v>
      </c>
      <c r="DN25" s="10">
        <v>72502.964000000007</v>
      </c>
      <c r="DO25" s="10">
        <v>323.27130047842201</v>
      </c>
      <c r="DQ25" s="10" t="s">
        <v>187</v>
      </c>
      <c r="DR25" s="10">
        <v>9.5</v>
      </c>
      <c r="DS25" s="10">
        <v>3</v>
      </c>
      <c r="DT25" s="10">
        <v>4</v>
      </c>
      <c r="DU25" s="10">
        <v>128.43</v>
      </c>
      <c r="DV25" s="10">
        <v>59580.080999999998</v>
      </c>
      <c r="DW25" s="10">
        <v>463.91093202522774</v>
      </c>
      <c r="DY25" s="10" t="s">
        <v>187</v>
      </c>
      <c r="DZ25" s="10">
        <v>14.5</v>
      </c>
      <c r="EA25" s="10">
        <v>2</v>
      </c>
      <c r="EB25" s="10">
        <v>9</v>
      </c>
      <c r="EC25" s="10">
        <v>92.71</v>
      </c>
      <c r="ED25" s="10">
        <v>31498.782999999999</v>
      </c>
      <c r="EE25" s="10">
        <v>339.75604573400932</v>
      </c>
      <c r="EG25" s="10" t="s">
        <v>187</v>
      </c>
      <c r="EH25" s="10">
        <v>24</v>
      </c>
      <c r="EI25" s="10">
        <v>2</v>
      </c>
      <c r="EJ25" s="10">
        <v>3</v>
      </c>
      <c r="EK25" s="10">
        <v>224.279</v>
      </c>
      <c r="EL25" s="10">
        <v>32502.964</v>
      </c>
      <c r="EM25" s="10">
        <v>144.92201231501835</v>
      </c>
      <c r="EO25" s="10" t="s">
        <v>54</v>
      </c>
      <c r="EP25" s="10">
        <v>0</v>
      </c>
      <c r="EQ25" s="10">
        <v>2</v>
      </c>
      <c r="ER25" s="10">
        <v>2</v>
      </c>
      <c r="ES25" s="10">
        <v>116.453</v>
      </c>
      <c r="ET25" s="10">
        <v>23468.919000000002</v>
      </c>
      <c r="EU25" s="10">
        <v>201.53125295183466</v>
      </c>
      <c r="EW25" s="10" t="s">
        <v>54</v>
      </c>
      <c r="EX25" s="10">
        <v>0.5</v>
      </c>
      <c r="EY25" s="10">
        <v>1</v>
      </c>
      <c r="EZ25" s="10">
        <v>17</v>
      </c>
      <c r="FA25" s="10">
        <v>70.463350000000005</v>
      </c>
      <c r="FB25" s="10">
        <v>85560.683359999995</v>
      </c>
      <c r="FC25" s="10">
        <v>1214.2579562283086</v>
      </c>
      <c r="FE25" s="10" t="s">
        <v>54</v>
      </c>
      <c r="FF25" s="10">
        <v>1</v>
      </c>
      <c r="FG25" s="10">
        <v>1</v>
      </c>
      <c r="FH25" s="10">
        <v>17</v>
      </c>
      <c r="FI25" s="10">
        <v>121.09350000000001</v>
      </c>
      <c r="FJ25" s="10">
        <v>78979.684070000003</v>
      </c>
      <c r="FK25" s="10">
        <v>652.22067303364759</v>
      </c>
      <c r="FM25" s="10" t="s">
        <v>54</v>
      </c>
      <c r="FN25" s="10">
        <v>2</v>
      </c>
      <c r="FO25" s="10">
        <v>2</v>
      </c>
      <c r="FP25" s="10">
        <v>5</v>
      </c>
      <c r="FQ25" s="10">
        <v>73.206000000000003</v>
      </c>
      <c r="FR25" s="10">
        <v>51439.167000000001</v>
      </c>
      <c r="FS25" s="10">
        <v>702.66326530612241</v>
      </c>
      <c r="FU25" s="10" t="s">
        <v>54</v>
      </c>
      <c r="FV25" s="10">
        <v>4</v>
      </c>
      <c r="FW25" s="10">
        <v>2</v>
      </c>
      <c r="FX25" s="10">
        <v>6</v>
      </c>
      <c r="FY25" s="10">
        <v>68.016999999999996</v>
      </c>
      <c r="FZ25" s="10">
        <v>30245.995999999999</v>
      </c>
      <c r="GA25" s="10">
        <v>444.68288810150403</v>
      </c>
      <c r="GC25" s="10" t="s">
        <v>54</v>
      </c>
      <c r="GD25" s="10">
        <v>6.25</v>
      </c>
      <c r="GE25" s="10">
        <v>2</v>
      </c>
      <c r="GF25" s="10">
        <v>6</v>
      </c>
      <c r="GG25" s="10">
        <v>89.960999999999999</v>
      </c>
      <c r="GH25" s="10">
        <v>44377.065000000002</v>
      </c>
      <c r="GI25" s="10">
        <v>493.2922599793244</v>
      </c>
      <c r="GK25" s="10" t="s">
        <v>54</v>
      </c>
      <c r="GL25" s="10">
        <v>9.5</v>
      </c>
      <c r="GM25" s="10">
        <v>2</v>
      </c>
      <c r="GN25" s="10">
        <v>6</v>
      </c>
      <c r="GO25" s="10">
        <v>75.427000000000007</v>
      </c>
      <c r="GP25" s="10">
        <v>32652.313999999998</v>
      </c>
      <c r="GQ25" s="10">
        <v>432.89954525567759</v>
      </c>
      <c r="GS25" s="10" t="s">
        <v>54</v>
      </c>
      <c r="GT25" s="10">
        <v>14.5</v>
      </c>
      <c r="GU25" s="10">
        <v>2</v>
      </c>
      <c r="GV25" s="10">
        <v>3</v>
      </c>
      <c r="GW25" s="10">
        <v>96.959000000000003</v>
      </c>
      <c r="GX25" s="10">
        <v>34650.453999999998</v>
      </c>
      <c r="GY25" s="10">
        <v>357.37222949906658</v>
      </c>
      <c r="HA25" s="10" t="s">
        <v>54</v>
      </c>
      <c r="HB25" s="10">
        <v>24</v>
      </c>
      <c r="HC25" s="10">
        <v>2</v>
      </c>
      <c r="HD25" s="10">
        <v>5</v>
      </c>
      <c r="HE25" s="10">
        <v>154.48699999999999</v>
      </c>
      <c r="HF25" s="10">
        <v>21540.942999999999</v>
      </c>
      <c r="HG25" s="10">
        <v>139.43531170907585</v>
      </c>
    </row>
    <row r="26" spans="1:215" x14ac:dyDescent="0.2">
      <c r="A26" s="10" t="s">
        <v>186</v>
      </c>
      <c r="B26" s="10">
        <v>0</v>
      </c>
      <c r="C26" s="10">
        <v>2</v>
      </c>
      <c r="D26" s="10">
        <v>8</v>
      </c>
      <c r="E26" s="10">
        <v>142.76174</v>
      </c>
      <c r="F26" s="10">
        <v>26878.385719999998</v>
      </c>
      <c r="G26" s="10">
        <v>188.27443347216138</v>
      </c>
      <c r="I26" s="10" t="s">
        <v>186</v>
      </c>
      <c r="J26" s="10">
        <v>0.5</v>
      </c>
      <c r="K26" s="10">
        <v>3</v>
      </c>
      <c r="L26" s="10">
        <v>2</v>
      </c>
      <c r="M26" s="10">
        <v>234.57300000000001</v>
      </c>
      <c r="N26" s="10">
        <v>132992.174</v>
      </c>
      <c r="O26" s="10">
        <v>566.95431272993903</v>
      </c>
      <c r="Q26" s="10" t="s">
        <v>186</v>
      </c>
      <c r="R26" s="10">
        <v>1</v>
      </c>
      <c r="S26" s="10">
        <v>2</v>
      </c>
      <c r="T26" s="10">
        <v>10</v>
      </c>
      <c r="U26" s="10">
        <v>131.40199999999999</v>
      </c>
      <c r="V26" s="10">
        <v>87442.516000000003</v>
      </c>
      <c r="W26" s="10">
        <v>665.45802955814986</v>
      </c>
      <c r="Y26" s="10" t="s">
        <v>186</v>
      </c>
      <c r="Z26" s="10">
        <v>2</v>
      </c>
      <c r="AA26" s="10">
        <v>2</v>
      </c>
      <c r="AB26" s="10">
        <v>2</v>
      </c>
      <c r="AC26" s="10">
        <v>177.12899999999999</v>
      </c>
      <c r="AD26" s="10">
        <v>107685.798</v>
      </c>
      <c r="AE26" s="10">
        <v>607.95125586437007</v>
      </c>
      <c r="AG26" s="10" t="s">
        <v>186</v>
      </c>
      <c r="AH26" s="10">
        <v>4</v>
      </c>
      <c r="AI26" s="10">
        <v>2</v>
      </c>
      <c r="AJ26" s="10">
        <v>6</v>
      </c>
      <c r="AK26" s="10">
        <v>75.287000000000006</v>
      </c>
      <c r="AL26" s="10">
        <v>74639.061000000002</v>
      </c>
      <c r="AM26" s="10">
        <v>991.39374659635791</v>
      </c>
      <c r="AO26" s="10" t="s">
        <v>186</v>
      </c>
      <c r="AP26" s="10">
        <v>6.25</v>
      </c>
      <c r="AQ26" s="10">
        <v>2</v>
      </c>
      <c r="AR26" s="10">
        <v>10</v>
      </c>
      <c r="AS26" s="10">
        <v>131.40199999999999</v>
      </c>
      <c r="AT26" s="10">
        <v>87442.516000000003</v>
      </c>
      <c r="AU26" s="10">
        <v>665.45802955814986</v>
      </c>
      <c r="AW26" s="10" t="s">
        <v>186</v>
      </c>
      <c r="AX26" s="10">
        <v>9.5</v>
      </c>
      <c r="AY26" s="10">
        <v>2</v>
      </c>
      <c r="AZ26" s="10">
        <v>1</v>
      </c>
      <c r="BA26" s="10">
        <v>101.94799999999999</v>
      </c>
      <c r="BB26" s="10">
        <v>54794.035000000003</v>
      </c>
      <c r="BC26" s="10">
        <v>537.47042609958021</v>
      </c>
      <c r="BE26" s="10" t="s">
        <v>186</v>
      </c>
      <c r="BF26" s="10">
        <v>14.5</v>
      </c>
      <c r="BG26" s="10">
        <v>2</v>
      </c>
      <c r="BH26" s="10">
        <v>2</v>
      </c>
      <c r="BI26" s="10">
        <v>177.12899999999999</v>
      </c>
      <c r="BJ26" s="10">
        <v>27685.797999999999</v>
      </c>
      <c r="BK26" s="10">
        <v>156.30302209124423</v>
      </c>
      <c r="BM26" s="10" t="s">
        <v>186</v>
      </c>
      <c r="BN26" s="10">
        <v>24</v>
      </c>
      <c r="BO26" s="10">
        <v>2</v>
      </c>
      <c r="BP26" s="10">
        <v>6</v>
      </c>
      <c r="BQ26" s="10">
        <v>75.287000000000006</v>
      </c>
      <c r="BR26" s="10">
        <v>24639.061000000002</v>
      </c>
      <c r="BS26" s="10">
        <v>327.26846600342685</v>
      </c>
      <c r="BU26" s="10" t="s">
        <v>187</v>
      </c>
      <c r="BV26" s="10">
        <v>0</v>
      </c>
      <c r="BW26" s="10">
        <v>2</v>
      </c>
      <c r="BX26" s="10">
        <v>9</v>
      </c>
      <c r="BY26" s="10">
        <v>113.208</v>
      </c>
      <c r="BZ26" s="10">
        <v>20509.956999999999</v>
      </c>
      <c r="CA26" s="10">
        <v>181.17056215108471</v>
      </c>
      <c r="CC26" s="10" t="s">
        <v>187</v>
      </c>
      <c r="CD26" s="10">
        <v>0.5</v>
      </c>
      <c r="CE26" s="10">
        <v>2</v>
      </c>
      <c r="CF26" s="10">
        <v>8</v>
      </c>
      <c r="CG26" s="10">
        <v>143.77600000000001</v>
      </c>
      <c r="CH26" s="10">
        <v>82744.214000000007</v>
      </c>
      <c r="CI26" s="10">
        <v>575.5078316269753</v>
      </c>
      <c r="CK26" s="10" t="s">
        <v>187</v>
      </c>
      <c r="CL26" s="10">
        <v>1</v>
      </c>
      <c r="CM26" s="10">
        <v>4</v>
      </c>
      <c r="CN26" s="10">
        <v>2</v>
      </c>
      <c r="CO26" s="10">
        <v>119.431</v>
      </c>
      <c r="CP26" s="10">
        <v>145215.94399999999</v>
      </c>
      <c r="CQ26" s="10">
        <v>1215.8982508728889</v>
      </c>
      <c r="CS26" s="10" t="s">
        <v>187</v>
      </c>
      <c r="CT26" s="10">
        <v>2</v>
      </c>
      <c r="CU26" s="10">
        <v>3</v>
      </c>
      <c r="CV26" s="10">
        <v>2</v>
      </c>
      <c r="CW26" s="10">
        <v>101.94799999999999</v>
      </c>
      <c r="CX26" s="10">
        <v>94794.035000000003</v>
      </c>
      <c r="CY26" s="10">
        <v>929.82731392474602</v>
      </c>
      <c r="DA26" s="10" t="s">
        <v>187</v>
      </c>
      <c r="DB26" s="10">
        <v>4</v>
      </c>
      <c r="DC26" s="10">
        <v>2</v>
      </c>
      <c r="DD26" s="10">
        <v>11</v>
      </c>
      <c r="DE26" s="10">
        <v>183.387</v>
      </c>
      <c r="DF26" s="10">
        <v>85004.929499999998</v>
      </c>
      <c r="DG26" s="10">
        <v>463.52756465834545</v>
      </c>
      <c r="DI26" s="10" t="s">
        <v>187</v>
      </c>
      <c r="DJ26" s="10">
        <v>6.25</v>
      </c>
      <c r="DK26" s="10">
        <v>3</v>
      </c>
      <c r="DL26" s="10">
        <v>1</v>
      </c>
      <c r="DM26" s="10">
        <v>150.74</v>
      </c>
      <c r="DN26" s="10">
        <v>69322.659</v>
      </c>
      <c r="DO26" s="10">
        <v>459.88230728406523</v>
      </c>
      <c r="DQ26" s="10" t="s">
        <v>187</v>
      </c>
      <c r="DR26" s="10">
        <v>9.5</v>
      </c>
      <c r="DS26" s="10">
        <v>3</v>
      </c>
      <c r="DT26" s="10">
        <v>5</v>
      </c>
      <c r="DU26" s="10">
        <v>162.66499999999999</v>
      </c>
      <c r="DV26" s="10">
        <v>45504.961000000003</v>
      </c>
      <c r="DW26" s="10">
        <v>279.74647895982542</v>
      </c>
      <c r="DY26" s="10" t="s">
        <v>187</v>
      </c>
      <c r="DZ26" s="10">
        <v>14.5</v>
      </c>
      <c r="EA26" s="10">
        <v>2</v>
      </c>
      <c r="EB26" s="10">
        <v>10</v>
      </c>
      <c r="EC26" s="10">
        <v>131.40199999999999</v>
      </c>
      <c r="ED26" s="10">
        <v>57442.516000000003</v>
      </c>
      <c r="EE26" s="10">
        <v>437.15100226784989</v>
      </c>
      <c r="EG26" s="10" t="s">
        <v>187</v>
      </c>
      <c r="EH26" s="10">
        <v>24</v>
      </c>
      <c r="EI26" s="10">
        <v>2</v>
      </c>
      <c r="EJ26" s="10">
        <v>4</v>
      </c>
      <c r="EK26" s="10">
        <v>150.74</v>
      </c>
      <c r="EL26" s="10">
        <v>39322.659</v>
      </c>
      <c r="EM26" s="10">
        <v>260.86413029056649</v>
      </c>
      <c r="EO26" s="10" t="s">
        <v>54</v>
      </c>
      <c r="EP26" s="10">
        <v>0</v>
      </c>
      <c r="EQ26" s="10">
        <v>2</v>
      </c>
      <c r="ER26" s="10">
        <v>3</v>
      </c>
      <c r="ES26" s="10">
        <v>113.208</v>
      </c>
      <c r="ET26" s="10">
        <v>20509.956999999999</v>
      </c>
      <c r="EU26" s="10">
        <v>181.17056215108471</v>
      </c>
      <c r="EW26" s="10" t="s">
        <v>54</v>
      </c>
      <c r="EX26" s="10">
        <v>0.5</v>
      </c>
      <c r="EY26" s="10">
        <v>1</v>
      </c>
      <c r="EZ26" s="10">
        <v>18</v>
      </c>
      <c r="FA26" s="10">
        <v>132.25009</v>
      </c>
      <c r="FB26" s="10">
        <v>112592.86774</v>
      </c>
      <c r="FC26" s="10">
        <v>851.36325986621262</v>
      </c>
      <c r="FE26" s="10" t="s">
        <v>54</v>
      </c>
      <c r="FF26" s="10">
        <v>1</v>
      </c>
      <c r="FG26" s="10">
        <v>1</v>
      </c>
      <c r="FH26" s="10">
        <v>18</v>
      </c>
      <c r="FI26" s="10">
        <v>163.96125000000001</v>
      </c>
      <c r="FJ26" s="10">
        <v>118306.65525</v>
      </c>
      <c r="FK26" s="10">
        <v>721.55253299178912</v>
      </c>
      <c r="FM26" s="10" t="s">
        <v>54</v>
      </c>
      <c r="FN26" s="10">
        <v>2</v>
      </c>
      <c r="FO26" s="10">
        <v>2</v>
      </c>
      <c r="FP26" s="10">
        <v>6</v>
      </c>
      <c r="FQ26" s="10">
        <v>105.60899999999999</v>
      </c>
      <c r="FR26" s="10">
        <v>57209.296000000002</v>
      </c>
      <c r="FS26" s="10">
        <v>541.70852862918889</v>
      </c>
      <c r="FU26" s="10" t="s">
        <v>54</v>
      </c>
      <c r="FV26" s="10">
        <v>4</v>
      </c>
      <c r="FW26" s="10">
        <v>2</v>
      </c>
      <c r="FX26" s="10">
        <v>7</v>
      </c>
      <c r="FY26" s="10">
        <v>125.70399999999999</v>
      </c>
      <c r="FZ26" s="10">
        <v>57463.074999999997</v>
      </c>
      <c r="GA26" s="10">
        <v>457.13004359447592</v>
      </c>
      <c r="GC26" s="10" t="s">
        <v>54</v>
      </c>
      <c r="GD26" s="10">
        <v>6.25</v>
      </c>
      <c r="GE26" s="10">
        <v>2</v>
      </c>
      <c r="GF26" s="10">
        <v>7</v>
      </c>
      <c r="GG26" s="10">
        <v>49.5</v>
      </c>
      <c r="GH26" s="10">
        <v>45804.372000000003</v>
      </c>
      <c r="GI26" s="10">
        <v>925.34084848484849</v>
      </c>
      <c r="GK26" s="10" t="s">
        <v>54</v>
      </c>
      <c r="GL26" s="10">
        <v>9.5</v>
      </c>
      <c r="GM26" s="10">
        <v>2</v>
      </c>
      <c r="GN26" s="10">
        <v>7</v>
      </c>
      <c r="GO26" s="10">
        <v>68.441999999999993</v>
      </c>
      <c r="GP26" s="10">
        <v>18731.903999999999</v>
      </c>
      <c r="GQ26" s="10">
        <v>273.69019023406679</v>
      </c>
      <c r="GS26" s="10" t="s">
        <v>54</v>
      </c>
      <c r="GT26" s="10">
        <v>14.5</v>
      </c>
      <c r="GU26" s="10">
        <v>2</v>
      </c>
      <c r="GV26" s="10">
        <v>4</v>
      </c>
      <c r="GW26" s="10">
        <v>88.474999999999994</v>
      </c>
      <c r="GX26" s="10">
        <v>29195.169000000002</v>
      </c>
      <c r="GY26" s="10">
        <v>329.98213054535182</v>
      </c>
      <c r="HA26" s="10" t="s">
        <v>54</v>
      </c>
      <c r="HB26" s="10">
        <v>24</v>
      </c>
      <c r="HC26" s="10">
        <v>2</v>
      </c>
      <c r="HD26" s="10">
        <v>6</v>
      </c>
      <c r="HE26" s="10">
        <v>120.67100000000001</v>
      </c>
      <c r="HF26" s="10">
        <v>25654.242999999999</v>
      </c>
      <c r="HG26" s="10">
        <v>212.59658907276807</v>
      </c>
    </row>
    <row r="27" spans="1:215" x14ac:dyDescent="0.2">
      <c r="A27" s="10" t="s">
        <v>186</v>
      </c>
      <c r="B27" s="10">
        <v>0</v>
      </c>
      <c r="C27" s="10">
        <v>2</v>
      </c>
      <c r="D27" s="10">
        <v>9</v>
      </c>
      <c r="E27" s="10">
        <v>201.90894</v>
      </c>
      <c r="F27" s="10">
        <v>31155.413769999999</v>
      </c>
      <c r="G27" s="10">
        <v>154.30428078122742</v>
      </c>
      <c r="I27" s="10" t="s">
        <v>186</v>
      </c>
      <c r="J27" s="10">
        <v>0.5</v>
      </c>
      <c r="K27" s="10">
        <v>3</v>
      </c>
      <c r="L27" s="10">
        <v>3</v>
      </c>
      <c r="M27" s="10">
        <v>161.34</v>
      </c>
      <c r="N27" s="10">
        <v>90505.604000000007</v>
      </c>
      <c r="O27" s="10">
        <v>560.9619685136978</v>
      </c>
      <c r="Q27" s="10" t="s">
        <v>186</v>
      </c>
      <c r="R27" s="10">
        <v>1</v>
      </c>
      <c r="S27" s="10">
        <v>3</v>
      </c>
      <c r="T27" s="10">
        <v>1</v>
      </c>
      <c r="U27" s="10">
        <v>99.628</v>
      </c>
      <c r="V27" s="10">
        <v>77322.581999999995</v>
      </c>
      <c r="W27" s="10">
        <v>776.11296021198859</v>
      </c>
      <c r="Y27" s="10" t="s">
        <v>186</v>
      </c>
      <c r="Z27" s="10">
        <v>2</v>
      </c>
      <c r="AA27" s="10">
        <v>2</v>
      </c>
      <c r="AB27" s="10">
        <v>3</v>
      </c>
      <c r="AC27" s="10">
        <v>113.145</v>
      </c>
      <c r="AD27" s="10">
        <v>50783.182000000001</v>
      </c>
      <c r="AE27" s="10">
        <v>448.832754430156</v>
      </c>
      <c r="AG27" s="10" t="s">
        <v>186</v>
      </c>
      <c r="AH27" s="10">
        <v>4</v>
      </c>
      <c r="AI27" s="10">
        <v>2</v>
      </c>
      <c r="AJ27" s="10">
        <v>7</v>
      </c>
      <c r="AK27" s="10">
        <v>54.124000000000002</v>
      </c>
      <c r="AL27" s="10">
        <v>50191.375</v>
      </c>
      <c r="AM27" s="10">
        <v>927.3404589461237</v>
      </c>
      <c r="AO27" s="10" t="s">
        <v>186</v>
      </c>
      <c r="AP27" s="10">
        <v>6.25</v>
      </c>
      <c r="AQ27" s="10">
        <v>3</v>
      </c>
      <c r="AR27" s="10">
        <v>1</v>
      </c>
      <c r="AS27" s="10">
        <v>99.628</v>
      </c>
      <c r="AT27" s="10">
        <v>73322.581999999995</v>
      </c>
      <c r="AU27" s="10">
        <v>735.96360460914593</v>
      </c>
      <c r="AW27" s="10" t="s">
        <v>186</v>
      </c>
      <c r="AX27" s="10">
        <v>9.5</v>
      </c>
      <c r="AY27" s="10">
        <v>2</v>
      </c>
      <c r="AZ27" s="10">
        <v>2</v>
      </c>
      <c r="BA27" s="10">
        <v>97.77</v>
      </c>
      <c r="BB27" s="10">
        <v>48016.790999999997</v>
      </c>
      <c r="BC27" s="10">
        <v>491.11988339981588</v>
      </c>
      <c r="BE27" s="10" t="s">
        <v>186</v>
      </c>
      <c r="BF27" s="10">
        <v>14.5</v>
      </c>
      <c r="BG27" s="10">
        <v>2</v>
      </c>
      <c r="BH27" s="10">
        <v>3</v>
      </c>
      <c r="BI27" s="10">
        <v>113.145</v>
      </c>
      <c r="BJ27" s="10">
        <v>50783.182000000001</v>
      </c>
      <c r="BK27" s="10">
        <v>448.832754430156</v>
      </c>
      <c r="BM27" s="10" t="s">
        <v>186</v>
      </c>
      <c r="BN27" s="10">
        <v>24</v>
      </c>
      <c r="BO27" s="10">
        <v>2</v>
      </c>
      <c r="BP27" s="10">
        <v>7</v>
      </c>
      <c r="BQ27" s="10">
        <v>54.124000000000002</v>
      </c>
      <c r="BR27" s="10">
        <v>50191.375</v>
      </c>
      <c r="BS27" s="10">
        <v>927.3404589461237</v>
      </c>
      <c r="BU27" s="10" t="s">
        <v>187</v>
      </c>
      <c r="BV27" s="10">
        <v>0</v>
      </c>
      <c r="BW27" s="10">
        <v>3</v>
      </c>
      <c r="BX27" s="10">
        <v>1</v>
      </c>
      <c r="BY27" s="10">
        <v>106.529</v>
      </c>
      <c r="BZ27" s="10">
        <v>18148.929</v>
      </c>
      <c r="CA27" s="10">
        <v>170.3660881074637</v>
      </c>
      <c r="CC27" s="10" t="s">
        <v>187</v>
      </c>
      <c r="CD27" s="10">
        <v>0.5</v>
      </c>
      <c r="CE27" s="10">
        <v>2</v>
      </c>
      <c r="CF27" s="10">
        <v>9</v>
      </c>
      <c r="CG27" s="10">
        <v>115.03</v>
      </c>
      <c r="CH27" s="10">
        <v>97759.305999999997</v>
      </c>
      <c r="CI27" s="10">
        <v>849.85921933408667</v>
      </c>
      <c r="CK27" s="10" t="s">
        <v>187</v>
      </c>
      <c r="CL27" s="10">
        <v>1</v>
      </c>
      <c r="CM27" s="10">
        <v>4</v>
      </c>
      <c r="CN27" s="10">
        <v>3</v>
      </c>
      <c r="CO27" s="10">
        <v>73.724999999999994</v>
      </c>
      <c r="CP27" s="10">
        <v>127484.24800000001</v>
      </c>
      <c r="CQ27" s="10">
        <v>1729.1861376737879</v>
      </c>
      <c r="CS27" s="10" t="s">
        <v>187</v>
      </c>
      <c r="CT27" s="10">
        <v>2</v>
      </c>
      <c r="CU27" s="10">
        <v>3</v>
      </c>
      <c r="CV27" s="10">
        <v>3</v>
      </c>
      <c r="CW27" s="10">
        <v>97.77</v>
      </c>
      <c r="CX27" s="10">
        <v>98016.790999999997</v>
      </c>
      <c r="CY27" s="10">
        <v>1002.5241996522451</v>
      </c>
      <c r="DA27" s="10" t="s">
        <v>187</v>
      </c>
      <c r="DB27" s="10">
        <v>4</v>
      </c>
      <c r="DC27" s="10">
        <v>3</v>
      </c>
      <c r="DD27" s="10">
        <v>1</v>
      </c>
      <c r="DE27" s="10">
        <v>132.46450000000002</v>
      </c>
      <c r="DF27" s="10">
        <v>89160.095000000001</v>
      </c>
      <c r="DG27" s="10">
        <v>673.08671379879127</v>
      </c>
      <c r="DI27" s="10" t="s">
        <v>187</v>
      </c>
      <c r="DJ27" s="10">
        <v>6.25</v>
      </c>
      <c r="DK27" s="10">
        <v>3</v>
      </c>
      <c r="DL27" s="10">
        <v>2</v>
      </c>
      <c r="DM27" s="10">
        <v>126.69499999999999</v>
      </c>
      <c r="DN27" s="10">
        <v>52954.658000000003</v>
      </c>
      <c r="DO27" s="10">
        <v>417.96959627451758</v>
      </c>
      <c r="DQ27" s="10" t="s">
        <v>187</v>
      </c>
      <c r="DR27" s="10">
        <v>9.5</v>
      </c>
      <c r="DS27" s="10">
        <v>3</v>
      </c>
      <c r="DT27" s="10">
        <v>6</v>
      </c>
      <c r="DU27" s="10">
        <v>270.90300000000002</v>
      </c>
      <c r="DV27" s="10">
        <v>45828.002</v>
      </c>
      <c r="DW27" s="10">
        <v>169.16756920373712</v>
      </c>
      <c r="DY27" s="10" t="s">
        <v>187</v>
      </c>
      <c r="DZ27" s="10">
        <v>14.5</v>
      </c>
      <c r="EA27" s="10">
        <v>3</v>
      </c>
      <c r="EB27" s="10">
        <v>1</v>
      </c>
      <c r="EC27" s="10">
        <v>99.628</v>
      </c>
      <c r="ED27" s="10">
        <v>37322.582000000002</v>
      </c>
      <c r="EE27" s="10">
        <v>374.61940418356289</v>
      </c>
      <c r="EG27" s="10" t="s">
        <v>187</v>
      </c>
      <c r="EH27" s="10">
        <v>24</v>
      </c>
      <c r="EI27" s="10">
        <v>2</v>
      </c>
      <c r="EJ27" s="10">
        <v>5</v>
      </c>
      <c r="EK27" s="10">
        <v>126.69499999999999</v>
      </c>
      <c r="EL27" s="10">
        <v>32954.658000000003</v>
      </c>
      <c r="EM27" s="10">
        <v>260.11017009353174</v>
      </c>
      <c r="EO27" s="10" t="s">
        <v>54</v>
      </c>
      <c r="EP27" s="10">
        <v>0</v>
      </c>
      <c r="EQ27" s="10">
        <v>2</v>
      </c>
      <c r="ER27" s="10">
        <v>4</v>
      </c>
      <c r="ES27" s="10">
        <v>106.529</v>
      </c>
      <c r="ET27" s="10">
        <v>18148.929</v>
      </c>
      <c r="EU27" s="10">
        <v>170.3660881074637</v>
      </c>
      <c r="EW27" s="10" t="s">
        <v>54</v>
      </c>
      <c r="EX27" s="10">
        <v>0.5</v>
      </c>
      <c r="EY27" s="10">
        <v>2</v>
      </c>
      <c r="EZ27" s="10">
        <v>1</v>
      </c>
      <c r="FA27" s="10">
        <v>71.912769999999995</v>
      </c>
      <c r="FB27" s="10">
        <v>42133.218159999997</v>
      </c>
      <c r="FC27" s="10">
        <v>585.89341169864542</v>
      </c>
      <c r="FE27" s="10" t="s">
        <v>54</v>
      </c>
      <c r="FF27" s="10">
        <v>1</v>
      </c>
      <c r="FG27" s="10">
        <v>1</v>
      </c>
      <c r="FH27" s="10">
        <v>19</v>
      </c>
      <c r="FI27" s="10">
        <v>155.97944000000001</v>
      </c>
      <c r="FJ27" s="10">
        <v>84517.599109999996</v>
      </c>
      <c r="FK27" s="10">
        <v>541.85089464355042</v>
      </c>
      <c r="FM27" s="10" t="s">
        <v>54</v>
      </c>
      <c r="FN27" s="10">
        <v>2</v>
      </c>
      <c r="FO27" s="10">
        <v>2</v>
      </c>
      <c r="FP27" s="10">
        <v>7</v>
      </c>
      <c r="FQ27" s="10">
        <v>121.788</v>
      </c>
      <c r="FR27" s="10">
        <v>73189.176999999996</v>
      </c>
      <c r="FS27" s="10">
        <v>600.9555703353368</v>
      </c>
      <c r="FU27" s="10" t="s">
        <v>54</v>
      </c>
      <c r="FV27" s="10">
        <v>4</v>
      </c>
      <c r="FW27" s="10">
        <v>2</v>
      </c>
      <c r="FX27" s="10">
        <v>8</v>
      </c>
      <c r="FY27" s="10">
        <v>77.460999999999999</v>
      </c>
      <c r="FZ27" s="10">
        <v>45094.892999999996</v>
      </c>
      <c r="GA27" s="10">
        <v>582.16254631362881</v>
      </c>
      <c r="GC27" s="10" t="s">
        <v>54</v>
      </c>
      <c r="GD27" s="10">
        <v>6.25</v>
      </c>
      <c r="GE27" s="10">
        <v>2</v>
      </c>
      <c r="GF27" s="10">
        <v>8</v>
      </c>
      <c r="GG27" s="10">
        <v>65.656000000000006</v>
      </c>
      <c r="GH27" s="10">
        <v>48402.760999999999</v>
      </c>
      <c r="GI27" s="10">
        <v>737.21763433654189</v>
      </c>
      <c r="GK27" s="10" t="s">
        <v>54</v>
      </c>
      <c r="GL27" s="10">
        <v>9.5</v>
      </c>
      <c r="GM27" s="10">
        <v>2</v>
      </c>
      <c r="GN27" s="10">
        <v>8</v>
      </c>
      <c r="GO27" s="10">
        <v>62.268999999999998</v>
      </c>
      <c r="GP27" s="10">
        <v>21858.687000000002</v>
      </c>
      <c r="GQ27" s="10">
        <v>351.03642261799615</v>
      </c>
      <c r="GS27" s="10" t="s">
        <v>54</v>
      </c>
      <c r="GT27" s="10">
        <v>14.5</v>
      </c>
      <c r="GU27" s="10">
        <v>2</v>
      </c>
      <c r="GV27" s="10">
        <v>5</v>
      </c>
      <c r="GW27" s="10">
        <v>97.350999999999999</v>
      </c>
      <c r="GX27" s="10">
        <v>28162.71</v>
      </c>
      <c r="GY27" s="10">
        <v>289.29040276936036</v>
      </c>
      <c r="HA27" s="10" t="s">
        <v>54</v>
      </c>
      <c r="HB27" s="10">
        <v>24</v>
      </c>
      <c r="HC27" s="10">
        <v>2</v>
      </c>
      <c r="HD27" s="10">
        <v>7</v>
      </c>
      <c r="HE27" s="10">
        <v>146.52799999999999</v>
      </c>
      <c r="HF27" s="10">
        <v>31382.102999999999</v>
      </c>
      <c r="HG27" s="10">
        <v>214.17137338938633</v>
      </c>
    </row>
    <row r="28" spans="1:215" x14ac:dyDescent="0.2">
      <c r="A28" s="10" t="s">
        <v>186</v>
      </c>
      <c r="B28" s="10">
        <v>0</v>
      </c>
      <c r="C28" s="10">
        <v>2</v>
      </c>
      <c r="D28" s="10">
        <v>10</v>
      </c>
      <c r="E28" s="10">
        <v>304.21642000000003</v>
      </c>
      <c r="F28" s="10">
        <v>83811.938420000006</v>
      </c>
      <c r="G28" s="10">
        <v>275.50103449379884</v>
      </c>
      <c r="I28" s="10" t="s">
        <v>186</v>
      </c>
      <c r="J28" s="10">
        <v>0.5</v>
      </c>
      <c r="K28" s="10">
        <v>3</v>
      </c>
      <c r="L28" s="10">
        <v>4</v>
      </c>
      <c r="M28" s="10">
        <v>140.73349999999999</v>
      </c>
      <c r="N28" s="10">
        <v>69223.863500000007</v>
      </c>
      <c r="O28" s="10">
        <v>491.87907285756421</v>
      </c>
      <c r="Q28" s="10" t="s">
        <v>186</v>
      </c>
      <c r="R28" s="10">
        <v>1</v>
      </c>
      <c r="S28" s="10">
        <v>3</v>
      </c>
      <c r="T28" s="10">
        <v>2</v>
      </c>
      <c r="U28" s="10">
        <v>88.281999999999996</v>
      </c>
      <c r="V28" s="10">
        <v>57203.771000000001</v>
      </c>
      <c r="W28" s="10">
        <v>647.96641444462068</v>
      </c>
      <c r="Y28" s="10" t="s">
        <v>186</v>
      </c>
      <c r="Z28" s="10">
        <v>2</v>
      </c>
      <c r="AA28" s="10">
        <v>2</v>
      </c>
      <c r="AB28" s="10">
        <v>4</v>
      </c>
      <c r="AC28" s="10">
        <v>105.35599999999999</v>
      </c>
      <c r="AD28" s="10">
        <v>52564.665999999997</v>
      </c>
      <c r="AE28" s="10">
        <v>498.9242757887543</v>
      </c>
      <c r="AG28" s="10" t="s">
        <v>186</v>
      </c>
      <c r="AH28" s="10">
        <v>4</v>
      </c>
      <c r="AI28" s="10">
        <v>2</v>
      </c>
      <c r="AJ28" s="10">
        <v>8</v>
      </c>
      <c r="AK28" s="10">
        <v>61.744</v>
      </c>
      <c r="AL28" s="10">
        <v>57659.472000000002</v>
      </c>
      <c r="AM28" s="10">
        <v>933.84736978491844</v>
      </c>
      <c r="AO28" s="10" t="s">
        <v>186</v>
      </c>
      <c r="AP28" s="10">
        <v>6.25</v>
      </c>
      <c r="AQ28" s="10">
        <v>3</v>
      </c>
      <c r="AR28" s="10">
        <v>2</v>
      </c>
      <c r="AS28" s="10">
        <v>88.281999999999996</v>
      </c>
      <c r="AT28" s="10">
        <v>57203.771000000001</v>
      </c>
      <c r="AU28" s="10">
        <v>647.96641444462068</v>
      </c>
      <c r="AW28" s="10" t="s">
        <v>186</v>
      </c>
      <c r="AX28" s="10">
        <v>9.5</v>
      </c>
      <c r="AY28" s="10">
        <v>2</v>
      </c>
      <c r="AZ28" s="10">
        <v>3</v>
      </c>
      <c r="BA28" s="10">
        <v>90.536000000000001</v>
      </c>
      <c r="BB28" s="10">
        <v>30382.701000000001</v>
      </c>
      <c r="BC28" s="10">
        <v>335.58695988336132</v>
      </c>
      <c r="BE28" s="10" t="s">
        <v>186</v>
      </c>
      <c r="BF28" s="10">
        <v>14.5</v>
      </c>
      <c r="BG28" s="10">
        <v>2</v>
      </c>
      <c r="BH28" s="10">
        <v>4</v>
      </c>
      <c r="BI28" s="10">
        <v>105.35599999999999</v>
      </c>
      <c r="BJ28" s="10">
        <v>52564.665999999997</v>
      </c>
      <c r="BK28" s="10">
        <v>498.9242757887543</v>
      </c>
      <c r="BM28" s="10" t="s">
        <v>186</v>
      </c>
      <c r="BN28" s="10">
        <v>24</v>
      </c>
      <c r="BO28" s="10">
        <v>2</v>
      </c>
      <c r="BP28" s="10">
        <v>8</v>
      </c>
      <c r="BQ28" s="10">
        <v>61.744</v>
      </c>
      <c r="BR28" s="10">
        <v>27659.472000000002</v>
      </c>
      <c r="BS28" s="10">
        <v>447.97019953355795</v>
      </c>
      <c r="BU28" s="10" t="s">
        <v>187</v>
      </c>
      <c r="BV28" s="10">
        <v>0</v>
      </c>
      <c r="BW28" s="10">
        <v>3</v>
      </c>
      <c r="BX28" s="10">
        <v>2</v>
      </c>
      <c r="BY28" s="10">
        <v>157.89249999999998</v>
      </c>
      <c r="BZ28" s="10">
        <v>31361.338499999998</v>
      </c>
      <c r="CA28" s="10">
        <v>198.62462434884495</v>
      </c>
      <c r="CC28" s="10" t="s">
        <v>187</v>
      </c>
      <c r="CD28" s="10">
        <v>0.5</v>
      </c>
      <c r="CE28" s="10">
        <v>3</v>
      </c>
      <c r="CF28" s="10">
        <v>1</v>
      </c>
      <c r="CG28" s="10">
        <v>119.205</v>
      </c>
      <c r="CH28" s="10">
        <v>80592.376000000004</v>
      </c>
      <c r="CI28" s="10">
        <v>676.08217776100003</v>
      </c>
      <c r="CK28" s="10" t="s">
        <v>187</v>
      </c>
      <c r="CL28" s="10">
        <v>1</v>
      </c>
      <c r="CM28" s="10">
        <v>4</v>
      </c>
      <c r="CN28" s="10">
        <v>4</v>
      </c>
      <c r="CO28" s="10">
        <v>135.142</v>
      </c>
      <c r="CP28" s="10">
        <v>81114.687999999995</v>
      </c>
      <c r="CQ28" s="10">
        <v>600.21820011543412</v>
      </c>
      <c r="CS28" s="10" t="s">
        <v>187</v>
      </c>
      <c r="CT28" s="10">
        <v>2</v>
      </c>
      <c r="CU28" s="10">
        <v>3</v>
      </c>
      <c r="CV28" s="10">
        <v>4</v>
      </c>
      <c r="CW28" s="10">
        <v>90.536000000000001</v>
      </c>
      <c r="CX28" s="10">
        <v>80382.701000000001</v>
      </c>
      <c r="CY28" s="10">
        <v>887.8534616064328</v>
      </c>
      <c r="DA28" s="10" t="s">
        <v>187</v>
      </c>
      <c r="DB28" s="10">
        <v>4</v>
      </c>
      <c r="DC28" s="10">
        <v>3</v>
      </c>
      <c r="DD28" s="10">
        <v>2</v>
      </c>
      <c r="DE28" s="10">
        <v>168.03049999999999</v>
      </c>
      <c r="DF28" s="10">
        <v>74418.34</v>
      </c>
      <c r="DG28" s="10">
        <v>442.88590464231197</v>
      </c>
      <c r="DI28" s="10" t="s">
        <v>187</v>
      </c>
      <c r="DJ28" s="10">
        <v>6.25</v>
      </c>
      <c r="DK28" s="10">
        <v>3</v>
      </c>
      <c r="DL28" s="10">
        <v>3</v>
      </c>
      <c r="DM28" s="10">
        <v>106.566</v>
      </c>
      <c r="DN28" s="10">
        <v>53450.94</v>
      </c>
      <c r="DO28" s="10">
        <v>501.57592477901022</v>
      </c>
      <c r="DQ28" s="10" t="s">
        <v>187</v>
      </c>
      <c r="DR28" s="10">
        <v>9.5</v>
      </c>
      <c r="DS28" s="10">
        <v>3</v>
      </c>
      <c r="DT28" s="10">
        <v>7</v>
      </c>
      <c r="DU28" s="10">
        <v>144.74600000000001</v>
      </c>
      <c r="DV28" s="10">
        <v>58935.192999999999</v>
      </c>
      <c r="DW28" s="10">
        <v>407.16284387824186</v>
      </c>
      <c r="DY28" s="10" t="s">
        <v>187</v>
      </c>
      <c r="DZ28" s="10">
        <v>14.5</v>
      </c>
      <c r="EA28" s="10">
        <v>3</v>
      </c>
      <c r="EB28" s="10">
        <v>2</v>
      </c>
      <c r="EC28" s="10">
        <v>88.281999999999996</v>
      </c>
      <c r="ED28" s="10">
        <v>57203.771000000001</v>
      </c>
      <c r="EE28" s="10">
        <v>647.96641444462068</v>
      </c>
      <c r="EG28" s="10" t="s">
        <v>187</v>
      </c>
      <c r="EH28" s="10">
        <v>24</v>
      </c>
      <c r="EI28" s="10">
        <v>2</v>
      </c>
      <c r="EJ28" s="10">
        <v>6</v>
      </c>
      <c r="EK28" s="10">
        <v>106.566</v>
      </c>
      <c r="EL28" s="10">
        <v>43450.94</v>
      </c>
      <c r="EM28" s="10">
        <v>407.73736463787702</v>
      </c>
      <c r="EO28" s="10" t="s">
        <v>54</v>
      </c>
      <c r="EP28" s="10">
        <v>0</v>
      </c>
      <c r="EQ28" s="10">
        <v>2</v>
      </c>
      <c r="ER28" s="10">
        <v>5</v>
      </c>
      <c r="ES28" s="10">
        <v>146.35871</v>
      </c>
      <c r="ET28" s="10">
        <v>37444.284050000002</v>
      </c>
      <c r="EU28" s="10">
        <v>255.83912327459024</v>
      </c>
      <c r="EW28" s="10" t="s">
        <v>54</v>
      </c>
      <c r="EX28" s="10">
        <v>0.5</v>
      </c>
      <c r="EY28" s="10">
        <v>2</v>
      </c>
      <c r="EZ28" s="10">
        <v>2</v>
      </c>
      <c r="FA28" s="10">
        <v>58.425800000000002</v>
      </c>
      <c r="FB28" s="10">
        <v>60531.770989999997</v>
      </c>
      <c r="FC28" s="10">
        <v>1036.0452230007975</v>
      </c>
      <c r="FE28" s="10" t="s">
        <v>54</v>
      </c>
      <c r="FF28" s="10">
        <v>1</v>
      </c>
      <c r="FG28" s="10">
        <v>1</v>
      </c>
      <c r="FH28" s="10">
        <v>20</v>
      </c>
      <c r="FI28" s="10">
        <v>174.52941999999999</v>
      </c>
      <c r="FJ28" s="10">
        <v>89200.5959</v>
      </c>
      <c r="FK28" s="10">
        <v>511.09203193364192</v>
      </c>
      <c r="FM28" s="10" t="s">
        <v>54</v>
      </c>
      <c r="FN28" s="10">
        <v>2</v>
      </c>
      <c r="FO28" s="10">
        <v>2</v>
      </c>
      <c r="FP28" s="10">
        <v>8</v>
      </c>
      <c r="FQ28" s="10">
        <v>109.541</v>
      </c>
      <c r="FR28" s="10">
        <v>68361.373999999996</v>
      </c>
      <c r="FS28" s="10">
        <v>624.07111492500519</v>
      </c>
      <c r="FU28" s="10" t="s">
        <v>54</v>
      </c>
      <c r="FV28" s="10">
        <v>4</v>
      </c>
      <c r="FW28" s="10">
        <v>2</v>
      </c>
      <c r="FX28" s="10">
        <v>9</v>
      </c>
      <c r="FY28" s="10">
        <v>69.445999999999998</v>
      </c>
      <c r="FZ28" s="10">
        <v>50961.540999999997</v>
      </c>
      <c r="GA28" s="10">
        <v>733.82975261354147</v>
      </c>
      <c r="GC28" s="10" t="s">
        <v>54</v>
      </c>
      <c r="GD28" s="10">
        <v>6.25</v>
      </c>
      <c r="GE28" s="10">
        <v>2</v>
      </c>
      <c r="GF28" s="10">
        <v>9</v>
      </c>
      <c r="GG28" s="10">
        <v>56.036000000000001</v>
      </c>
      <c r="GH28" s="10">
        <v>28157.018</v>
      </c>
      <c r="GI28" s="10">
        <v>502.48086944107359</v>
      </c>
      <c r="GK28" s="10" t="s">
        <v>54</v>
      </c>
      <c r="GL28" s="10">
        <v>9.5</v>
      </c>
      <c r="GM28" s="10">
        <v>2</v>
      </c>
      <c r="GN28" s="10">
        <v>9</v>
      </c>
      <c r="GO28" s="10">
        <v>53.594999999999999</v>
      </c>
      <c r="GP28" s="10">
        <v>31545.07</v>
      </c>
      <c r="GQ28" s="10">
        <v>588.58233044127246</v>
      </c>
      <c r="GS28" s="10" t="s">
        <v>54</v>
      </c>
      <c r="GT28" s="10">
        <v>14.5</v>
      </c>
      <c r="GU28" s="10">
        <v>2</v>
      </c>
      <c r="GV28" s="10">
        <v>6</v>
      </c>
      <c r="GW28" s="10">
        <v>82.094999999999999</v>
      </c>
      <c r="GX28" s="10">
        <v>17695.225999999999</v>
      </c>
      <c r="GY28" s="10">
        <v>215.54572142030574</v>
      </c>
      <c r="HA28" s="10" t="s">
        <v>54</v>
      </c>
      <c r="HB28" s="10">
        <v>24</v>
      </c>
      <c r="HC28" s="10">
        <v>2</v>
      </c>
      <c r="HD28" s="10">
        <v>8</v>
      </c>
      <c r="HE28" s="10">
        <v>149.49</v>
      </c>
      <c r="HF28" s="10">
        <v>33821.966999999997</v>
      </c>
      <c r="HG28" s="10">
        <v>226.24902669074851</v>
      </c>
    </row>
    <row r="29" spans="1:215" x14ac:dyDescent="0.2">
      <c r="A29" s="10" t="s">
        <v>186</v>
      </c>
      <c r="B29" s="10">
        <v>0</v>
      </c>
      <c r="C29" s="10">
        <v>2</v>
      </c>
      <c r="D29" s="10">
        <v>11</v>
      </c>
      <c r="E29" s="10">
        <v>149.83932999999999</v>
      </c>
      <c r="F29" s="10">
        <v>12998.672280000001</v>
      </c>
      <c r="G29" s="10">
        <v>86.750736805884017</v>
      </c>
      <c r="I29" s="10" t="s">
        <v>186</v>
      </c>
      <c r="J29" s="10">
        <v>0.5</v>
      </c>
      <c r="K29" s="10">
        <v>3</v>
      </c>
      <c r="L29" s="10">
        <v>5</v>
      </c>
      <c r="M29" s="10">
        <v>122.779</v>
      </c>
      <c r="N29" s="10">
        <v>48120.6495</v>
      </c>
      <c r="O29" s="10">
        <v>391.92899029964406</v>
      </c>
      <c r="Q29" s="10" t="s">
        <v>186</v>
      </c>
      <c r="R29" s="10">
        <v>1</v>
      </c>
      <c r="S29" s="10">
        <v>3</v>
      </c>
      <c r="T29" s="10">
        <v>3</v>
      </c>
      <c r="U29" s="10">
        <v>128.387</v>
      </c>
      <c r="V29" s="10">
        <v>82879.709000000003</v>
      </c>
      <c r="W29" s="10">
        <v>645.54595870298397</v>
      </c>
      <c r="Y29" s="10" t="s">
        <v>186</v>
      </c>
      <c r="Z29" s="10">
        <v>2</v>
      </c>
      <c r="AA29" s="10">
        <v>2</v>
      </c>
      <c r="AB29" s="10">
        <v>5</v>
      </c>
      <c r="AC29" s="10">
        <v>154.114</v>
      </c>
      <c r="AD29" s="10">
        <v>105101.726</v>
      </c>
      <c r="AE29" s="10">
        <v>681.97390243585915</v>
      </c>
      <c r="AG29" s="10" t="s">
        <v>186</v>
      </c>
      <c r="AH29" s="10">
        <v>4</v>
      </c>
      <c r="AI29" s="10">
        <v>2</v>
      </c>
      <c r="AJ29" s="10">
        <v>9</v>
      </c>
      <c r="AK29" s="10">
        <v>60.423999999999999</v>
      </c>
      <c r="AL29" s="10">
        <v>74005.06</v>
      </c>
      <c r="AM29" s="10">
        <v>1224.7626770819541</v>
      </c>
      <c r="AO29" s="10" t="s">
        <v>186</v>
      </c>
      <c r="AP29" s="10">
        <v>6.25</v>
      </c>
      <c r="AQ29" s="10">
        <v>3</v>
      </c>
      <c r="AR29" s="10">
        <v>3</v>
      </c>
      <c r="AS29" s="10">
        <v>128.387</v>
      </c>
      <c r="AT29" s="10">
        <v>82879.709000000003</v>
      </c>
      <c r="AU29" s="10">
        <v>645.54595870298397</v>
      </c>
      <c r="AW29" s="10" t="s">
        <v>186</v>
      </c>
      <c r="AX29" s="10">
        <v>9.5</v>
      </c>
      <c r="AY29" s="10">
        <v>2</v>
      </c>
      <c r="AZ29" s="10">
        <v>4</v>
      </c>
      <c r="BA29" s="10">
        <v>84.625</v>
      </c>
      <c r="BB29" s="10">
        <v>21819.732</v>
      </c>
      <c r="BC29" s="10">
        <v>257.84025997045791</v>
      </c>
      <c r="BE29" s="10" t="s">
        <v>186</v>
      </c>
      <c r="BF29" s="10">
        <v>14.5</v>
      </c>
      <c r="BG29" s="10">
        <v>2</v>
      </c>
      <c r="BH29" s="10">
        <v>5</v>
      </c>
      <c r="BI29" s="10">
        <v>154.114</v>
      </c>
      <c r="BJ29" s="10">
        <v>25101.725999999999</v>
      </c>
      <c r="BK29" s="10">
        <v>162.87764901306824</v>
      </c>
      <c r="BM29" s="10" t="s">
        <v>186</v>
      </c>
      <c r="BN29" s="10">
        <v>24</v>
      </c>
      <c r="BO29" s="10">
        <v>2</v>
      </c>
      <c r="BP29" s="10">
        <v>9</v>
      </c>
      <c r="BQ29" s="10">
        <v>60.423999999999999</v>
      </c>
      <c r="BR29" s="10">
        <v>24005.06</v>
      </c>
      <c r="BS29" s="10">
        <v>397.27690983715081</v>
      </c>
      <c r="BU29" s="10" t="s">
        <v>187</v>
      </c>
      <c r="BV29" s="10">
        <v>0</v>
      </c>
      <c r="BW29" s="10">
        <v>3</v>
      </c>
      <c r="BX29" s="10">
        <v>3</v>
      </c>
      <c r="BY29" s="10">
        <v>163.17500000000001</v>
      </c>
      <c r="BZ29" s="10">
        <v>38984.841499999995</v>
      </c>
      <c r="CA29" s="10">
        <v>238.91430366171284</v>
      </c>
      <c r="CC29" s="10" t="s">
        <v>187</v>
      </c>
      <c r="CD29" s="10">
        <v>0.5</v>
      </c>
      <c r="CE29" s="10">
        <v>3</v>
      </c>
      <c r="CF29" s="10">
        <v>2</v>
      </c>
      <c r="CG29" s="10">
        <v>117.663</v>
      </c>
      <c r="CH29" s="10">
        <v>93239.103000000003</v>
      </c>
      <c r="CI29" s="10">
        <v>792.42500191224099</v>
      </c>
      <c r="CK29" s="10" t="s">
        <v>187</v>
      </c>
      <c r="CL29" s="10">
        <v>1</v>
      </c>
      <c r="CM29" s="10">
        <v>4</v>
      </c>
      <c r="CN29" s="10">
        <v>5</v>
      </c>
      <c r="CO29" s="10">
        <v>128.45400000000001</v>
      </c>
      <c r="CP29" s="10">
        <v>102404.61500000001</v>
      </c>
      <c r="CQ29" s="10">
        <v>797.20845594531897</v>
      </c>
      <c r="CS29" s="10" t="s">
        <v>187</v>
      </c>
      <c r="CT29" s="10">
        <v>2</v>
      </c>
      <c r="CU29" s="10">
        <v>3</v>
      </c>
      <c r="CV29" s="10">
        <v>5</v>
      </c>
      <c r="CW29" s="10">
        <v>84.625</v>
      </c>
      <c r="CX29" s="10">
        <v>121819.732</v>
      </c>
      <c r="CY29" s="10">
        <v>1439.5241595273264</v>
      </c>
      <c r="DA29" s="10" t="s">
        <v>187</v>
      </c>
      <c r="DB29" s="10">
        <v>4</v>
      </c>
      <c r="DC29" s="10">
        <v>3</v>
      </c>
      <c r="DD29" s="10">
        <v>3</v>
      </c>
      <c r="DE29" s="10">
        <v>235.19099999999997</v>
      </c>
      <c r="DF29" s="10">
        <v>84216.122499999998</v>
      </c>
      <c r="DG29" s="10">
        <v>358.07544718973094</v>
      </c>
      <c r="DI29" s="10" t="s">
        <v>187</v>
      </c>
      <c r="DJ29" s="10">
        <v>6.25</v>
      </c>
      <c r="DK29" s="10">
        <v>3</v>
      </c>
      <c r="DL29" s="10">
        <v>4</v>
      </c>
      <c r="DM29" s="10">
        <v>225.71799999999999</v>
      </c>
      <c r="DN29" s="10">
        <v>52753.944000000003</v>
      </c>
      <c r="DO29" s="10">
        <v>233.71615910117939</v>
      </c>
      <c r="DQ29" s="10" t="s">
        <v>187</v>
      </c>
      <c r="DR29" s="10">
        <v>9.5</v>
      </c>
      <c r="DS29" s="10">
        <v>4</v>
      </c>
      <c r="DT29" s="10">
        <v>1</v>
      </c>
      <c r="DU29" s="10">
        <v>150.99299999999999</v>
      </c>
      <c r="DV29" s="10">
        <v>55307.495000000003</v>
      </c>
      <c r="DW29" s="10">
        <v>366.29178173822629</v>
      </c>
      <c r="DY29" s="10" t="s">
        <v>187</v>
      </c>
      <c r="DZ29" s="10">
        <v>14.5</v>
      </c>
      <c r="EA29" s="10">
        <v>3</v>
      </c>
      <c r="EB29" s="10">
        <v>3</v>
      </c>
      <c r="EC29" s="10">
        <v>128.387</v>
      </c>
      <c r="ED29" s="10">
        <v>32879.709000000003</v>
      </c>
      <c r="EE29" s="10">
        <v>256.09842896866508</v>
      </c>
      <c r="EG29" s="10" t="s">
        <v>187</v>
      </c>
      <c r="EH29" s="10">
        <v>24</v>
      </c>
      <c r="EI29" s="10">
        <v>3</v>
      </c>
      <c r="EJ29" s="10">
        <v>7</v>
      </c>
      <c r="EK29" s="10">
        <v>225.71799999999999</v>
      </c>
      <c r="EL29" s="10">
        <v>42753.944000000003</v>
      </c>
      <c r="EM29" s="10">
        <v>189.41309067065987</v>
      </c>
      <c r="EO29" s="10" t="s">
        <v>54</v>
      </c>
      <c r="EP29" s="10">
        <v>0</v>
      </c>
      <c r="EQ29" s="10">
        <v>2</v>
      </c>
      <c r="ER29" s="10">
        <v>6</v>
      </c>
      <c r="ES29" s="10">
        <v>120.04631999999999</v>
      </c>
      <c r="ET29" s="10">
        <v>18237.882710000002</v>
      </c>
      <c r="EU29" s="10">
        <v>151.92371336330845</v>
      </c>
      <c r="EW29" s="10" t="s">
        <v>54</v>
      </c>
      <c r="EX29" s="10">
        <v>0.5</v>
      </c>
      <c r="EY29" s="10">
        <v>2</v>
      </c>
      <c r="EZ29" s="10">
        <v>3</v>
      </c>
      <c r="FA29" s="10">
        <v>110.8212</v>
      </c>
      <c r="FB29" s="10">
        <v>61669.024669999999</v>
      </c>
      <c r="FC29" s="10">
        <v>556.47317182993868</v>
      </c>
      <c r="FE29" s="10" t="s">
        <v>54</v>
      </c>
      <c r="FF29" s="10">
        <v>1</v>
      </c>
      <c r="FG29" s="10">
        <v>1</v>
      </c>
      <c r="FH29" s="10">
        <v>21</v>
      </c>
      <c r="FI29" s="10">
        <v>149.84264999999999</v>
      </c>
      <c r="FJ29" s="10">
        <v>88458.9755</v>
      </c>
      <c r="FK29" s="10">
        <v>590.34577605241236</v>
      </c>
      <c r="FM29" s="10" t="s">
        <v>54</v>
      </c>
      <c r="FN29" s="10">
        <v>2</v>
      </c>
      <c r="FO29" s="10">
        <v>2</v>
      </c>
      <c r="FP29" s="10">
        <v>9</v>
      </c>
      <c r="FQ29" s="10">
        <v>108.065</v>
      </c>
      <c r="FR29" s="10">
        <v>75546.756999999998</v>
      </c>
      <c r="FS29" s="10">
        <v>699.08626289733036</v>
      </c>
      <c r="FU29" s="10" t="s">
        <v>54</v>
      </c>
      <c r="FV29" s="10">
        <v>4</v>
      </c>
      <c r="FW29" s="10">
        <v>2</v>
      </c>
      <c r="FX29" s="10">
        <v>10</v>
      </c>
      <c r="FY29" s="10">
        <v>73.289000000000001</v>
      </c>
      <c r="FZ29" s="10">
        <v>39885.534</v>
      </c>
      <c r="GA29" s="10">
        <v>407.77652853770689</v>
      </c>
      <c r="GC29" s="10" t="s">
        <v>54</v>
      </c>
      <c r="GD29" s="10">
        <v>6.25</v>
      </c>
      <c r="GE29" s="10">
        <v>2</v>
      </c>
      <c r="GF29" s="10">
        <v>10</v>
      </c>
      <c r="GG29" s="10">
        <v>77.122</v>
      </c>
      <c r="GH29" s="10">
        <v>48884.955000000002</v>
      </c>
      <c r="GI29" s="10">
        <v>633.86523949067714</v>
      </c>
      <c r="GK29" s="10" t="s">
        <v>54</v>
      </c>
      <c r="GL29" s="10">
        <v>9.5</v>
      </c>
      <c r="GM29" s="10">
        <v>2</v>
      </c>
      <c r="GN29" s="10">
        <v>10</v>
      </c>
      <c r="GO29" s="10">
        <v>78.076333333333338</v>
      </c>
      <c r="GP29" s="10">
        <v>34053.594000000005</v>
      </c>
      <c r="GQ29" s="10">
        <v>436.15770037015062</v>
      </c>
      <c r="GS29" s="10" t="s">
        <v>54</v>
      </c>
      <c r="GT29" s="10">
        <v>14.5</v>
      </c>
      <c r="GU29" s="10">
        <v>2</v>
      </c>
      <c r="GV29" s="10">
        <v>7</v>
      </c>
      <c r="GW29" s="10">
        <v>125.129</v>
      </c>
      <c r="GX29" s="10">
        <v>39600.68</v>
      </c>
      <c r="GY29" s="10">
        <v>316.47883384347352</v>
      </c>
      <c r="HA29" s="10" t="s">
        <v>54</v>
      </c>
      <c r="HB29" s="10">
        <v>24</v>
      </c>
      <c r="HC29" s="10">
        <v>2</v>
      </c>
      <c r="HD29" s="10">
        <v>9</v>
      </c>
      <c r="HE29" s="10">
        <v>149.93600000000001</v>
      </c>
      <c r="HF29" s="10">
        <v>25460.562999999998</v>
      </c>
      <c r="HG29" s="10">
        <v>169.80953873652757</v>
      </c>
    </row>
    <row r="30" spans="1:215" x14ac:dyDescent="0.2">
      <c r="A30" s="10" t="s">
        <v>186</v>
      </c>
      <c r="B30" s="10">
        <v>0</v>
      </c>
      <c r="C30" s="10">
        <v>2</v>
      </c>
      <c r="D30" s="10">
        <v>12</v>
      </c>
      <c r="E30" s="10">
        <v>99.199200000000005</v>
      </c>
      <c r="F30" s="10">
        <v>24455.232489999999</v>
      </c>
      <c r="G30" s="10">
        <v>246.52650918555793</v>
      </c>
      <c r="I30" s="10" t="s">
        <v>186</v>
      </c>
      <c r="J30" s="10">
        <v>0.5</v>
      </c>
      <c r="K30" s="10">
        <v>4</v>
      </c>
      <c r="L30" s="10">
        <v>1</v>
      </c>
      <c r="M30" s="10">
        <v>139.76824999999999</v>
      </c>
      <c r="N30" s="10">
        <v>44364.718999999997</v>
      </c>
      <c r="O30" s="10">
        <v>317.4162873184718</v>
      </c>
      <c r="Q30" s="10" t="s">
        <v>186</v>
      </c>
      <c r="R30" s="10">
        <v>1</v>
      </c>
      <c r="S30" s="10">
        <v>3</v>
      </c>
      <c r="T30" s="10">
        <v>4</v>
      </c>
      <c r="U30" s="10">
        <v>110.429</v>
      </c>
      <c r="V30" s="10">
        <v>89467.778999999995</v>
      </c>
      <c r="W30" s="10">
        <v>810.18372891178944</v>
      </c>
      <c r="Y30" s="10" t="s">
        <v>186</v>
      </c>
      <c r="Z30" s="10">
        <v>2</v>
      </c>
      <c r="AA30" s="10">
        <v>2</v>
      </c>
      <c r="AB30" s="10">
        <v>6</v>
      </c>
      <c r="AC30" s="10">
        <v>135.92699999999999</v>
      </c>
      <c r="AD30" s="10">
        <v>111451.302</v>
      </c>
      <c r="AE30" s="10">
        <v>819.93497980533675</v>
      </c>
      <c r="AG30" s="10" t="s">
        <v>186</v>
      </c>
      <c r="AH30" s="10">
        <v>4</v>
      </c>
      <c r="AI30" s="10">
        <v>2</v>
      </c>
      <c r="AJ30" s="10">
        <v>10</v>
      </c>
      <c r="AK30" s="10">
        <v>73.409000000000006</v>
      </c>
      <c r="AL30" s="10">
        <v>61168.338000000003</v>
      </c>
      <c r="AM30" s="10">
        <v>833.25393344140366</v>
      </c>
      <c r="AO30" s="10" t="s">
        <v>186</v>
      </c>
      <c r="AP30" s="10">
        <v>6.25</v>
      </c>
      <c r="AQ30" s="10">
        <v>3</v>
      </c>
      <c r="AR30" s="10">
        <v>4</v>
      </c>
      <c r="AS30" s="10">
        <v>110.429</v>
      </c>
      <c r="AT30" s="10">
        <v>89467.778999999995</v>
      </c>
      <c r="AU30" s="10">
        <v>810.18372891178944</v>
      </c>
      <c r="AW30" s="10" t="s">
        <v>186</v>
      </c>
      <c r="AX30" s="10">
        <v>9.5</v>
      </c>
      <c r="AY30" s="10">
        <v>2</v>
      </c>
      <c r="AZ30" s="10">
        <v>5</v>
      </c>
      <c r="BA30" s="10">
        <v>108.015</v>
      </c>
      <c r="BB30" s="10">
        <v>24687.425999999999</v>
      </c>
      <c r="BC30" s="10">
        <v>228.55553395361756</v>
      </c>
      <c r="BE30" s="10" t="s">
        <v>186</v>
      </c>
      <c r="BF30" s="10">
        <v>14.5</v>
      </c>
      <c r="BG30" s="10">
        <v>2</v>
      </c>
      <c r="BH30" s="10">
        <v>6</v>
      </c>
      <c r="BI30" s="10">
        <v>135.92699999999999</v>
      </c>
      <c r="BJ30" s="10">
        <v>21451.302</v>
      </c>
      <c r="BK30" s="10">
        <v>157.81487121763888</v>
      </c>
      <c r="BM30" s="10" t="s">
        <v>186</v>
      </c>
      <c r="BN30" s="10">
        <v>24</v>
      </c>
      <c r="BO30" s="10">
        <v>2</v>
      </c>
      <c r="BP30" s="10">
        <v>10</v>
      </c>
      <c r="BQ30" s="10">
        <v>73.409000000000006</v>
      </c>
      <c r="BR30" s="10">
        <v>21168.338</v>
      </c>
      <c r="BS30" s="10">
        <v>288.36161778528515</v>
      </c>
      <c r="BU30" s="10" t="s">
        <v>187</v>
      </c>
      <c r="BV30" s="10">
        <v>0</v>
      </c>
      <c r="BW30" s="10">
        <v>3</v>
      </c>
      <c r="BX30" s="10">
        <v>4</v>
      </c>
      <c r="BY30" s="10">
        <v>122.1225</v>
      </c>
      <c r="BZ30" s="10">
        <v>29973.53</v>
      </c>
      <c r="CA30" s="10">
        <v>245.43822800876168</v>
      </c>
      <c r="CC30" s="10" t="s">
        <v>187</v>
      </c>
      <c r="CD30" s="10">
        <v>0.5</v>
      </c>
      <c r="CE30" s="10">
        <v>3</v>
      </c>
      <c r="CF30" s="10">
        <v>3</v>
      </c>
      <c r="CG30" s="10">
        <v>104.169</v>
      </c>
      <c r="CH30" s="10">
        <v>89025.161999999997</v>
      </c>
      <c r="CI30" s="10">
        <v>854.62241165797889</v>
      </c>
      <c r="CK30" s="10" t="s">
        <v>187</v>
      </c>
      <c r="CL30" s="10">
        <v>1</v>
      </c>
      <c r="CM30" s="10">
        <v>4</v>
      </c>
      <c r="CN30" s="10">
        <v>6</v>
      </c>
      <c r="CO30" s="10">
        <v>113.295</v>
      </c>
      <c r="CP30" s="10">
        <v>49203.877</v>
      </c>
      <c r="CQ30" s="10">
        <v>434.29875104814863</v>
      </c>
      <c r="CS30" s="10" t="s">
        <v>187</v>
      </c>
      <c r="CT30" s="10">
        <v>2</v>
      </c>
      <c r="CU30" s="10">
        <v>4</v>
      </c>
      <c r="CV30" s="10">
        <v>1</v>
      </c>
      <c r="CW30" s="10">
        <v>108.015</v>
      </c>
      <c r="CX30" s="10">
        <v>124687.42600000001</v>
      </c>
      <c r="CY30" s="10">
        <v>1154.3528769152433</v>
      </c>
      <c r="DA30" s="10" t="s">
        <v>187</v>
      </c>
      <c r="DB30" s="10">
        <v>4</v>
      </c>
      <c r="DC30" s="10">
        <v>3</v>
      </c>
      <c r="DD30" s="10">
        <v>4</v>
      </c>
      <c r="DE30" s="10">
        <v>210.82499999999999</v>
      </c>
      <c r="DF30" s="10">
        <v>70223.217499999999</v>
      </c>
      <c r="DG30" s="10">
        <v>333.08771492944385</v>
      </c>
      <c r="DI30" s="10" t="s">
        <v>187</v>
      </c>
      <c r="DJ30" s="10">
        <v>6.25</v>
      </c>
      <c r="DK30" s="10">
        <v>3</v>
      </c>
      <c r="DL30" s="10">
        <v>5</v>
      </c>
      <c r="DM30" s="10">
        <v>220.38200000000001</v>
      </c>
      <c r="DN30" s="10">
        <v>45633.58</v>
      </c>
      <c r="DO30" s="10">
        <v>207.06582207258307</v>
      </c>
      <c r="DQ30" s="10" t="s">
        <v>187</v>
      </c>
      <c r="DR30" s="10">
        <v>9.5</v>
      </c>
      <c r="DS30" s="10">
        <v>4</v>
      </c>
      <c r="DT30" s="10">
        <v>2</v>
      </c>
      <c r="DU30" s="10">
        <v>258.91500000000002</v>
      </c>
      <c r="DV30" s="10">
        <v>41884.502</v>
      </c>
      <c r="DW30" s="10">
        <v>161.76931425371259</v>
      </c>
      <c r="DY30" s="10" t="s">
        <v>187</v>
      </c>
      <c r="DZ30" s="10">
        <v>14.5</v>
      </c>
      <c r="EA30" s="10">
        <v>3</v>
      </c>
      <c r="EB30" s="10">
        <v>4</v>
      </c>
      <c r="EC30" s="10">
        <v>110.429</v>
      </c>
      <c r="ED30" s="10">
        <v>39467.779000000002</v>
      </c>
      <c r="EE30" s="10">
        <v>357.40411486113248</v>
      </c>
      <c r="EG30" s="10" t="s">
        <v>187</v>
      </c>
      <c r="EH30" s="10">
        <v>24</v>
      </c>
      <c r="EI30" s="10">
        <v>3</v>
      </c>
      <c r="EJ30" s="10">
        <v>8</v>
      </c>
      <c r="EK30" s="10">
        <v>220.38200000000001</v>
      </c>
      <c r="EL30" s="10">
        <v>45633.58</v>
      </c>
      <c r="EM30" s="10">
        <v>207.06582207258307</v>
      </c>
      <c r="EO30" s="10" t="s">
        <v>54</v>
      </c>
      <c r="EP30" s="10">
        <v>0</v>
      </c>
      <c r="EQ30" s="10">
        <v>2</v>
      </c>
      <c r="ER30" s="10">
        <v>7</v>
      </c>
      <c r="ES30" s="10">
        <v>248.68281999999999</v>
      </c>
      <c r="ET30" s="10">
        <v>44571.247940000001</v>
      </c>
      <c r="EU30" s="10">
        <v>179.22930076150817</v>
      </c>
      <c r="EW30" s="10" t="s">
        <v>54</v>
      </c>
      <c r="EX30" s="10">
        <v>0.5</v>
      </c>
      <c r="EY30" s="10">
        <v>2</v>
      </c>
      <c r="EZ30" s="10">
        <v>4</v>
      </c>
      <c r="FA30" s="10">
        <v>76.995729999999995</v>
      </c>
      <c r="FB30" s="10">
        <v>53914.300040000002</v>
      </c>
      <c r="FC30" s="10">
        <v>700.22454543907827</v>
      </c>
      <c r="FE30" s="10" t="s">
        <v>54</v>
      </c>
      <c r="FF30" s="10">
        <v>1</v>
      </c>
      <c r="FG30" s="10">
        <v>1</v>
      </c>
      <c r="FH30" s="10">
        <v>22</v>
      </c>
      <c r="FI30" s="10">
        <v>148.19377</v>
      </c>
      <c r="FJ30" s="10">
        <v>110803.85803</v>
      </c>
      <c r="FK30" s="10">
        <v>747.69579065300786</v>
      </c>
      <c r="FM30" s="10" t="s">
        <v>54</v>
      </c>
      <c r="FN30" s="10">
        <v>2</v>
      </c>
      <c r="FO30" s="10">
        <v>2</v>
      </c>
      <c r="FP30" s="10">
        <v>10</v>
      </c>
      <c r="FQ30" s="10">
        <v>102.504</v>
      </c>
      <c r="FR30" s="10">
        <v>81268.479999999996</v>
      </c>
      <c r="FS30" s="10">
        <v>792.8322797159135</v>
      </c>
      <c r="FU30" s="10" t="s">
        <v>54</v>
      </c>
      <c r="FV30" s="10">
        <v>4</v>
      </c>
      <c r="FW30" s="10">
        <v>2</v>
      </c>
      <c r="FX30" s="10">
        <v>11</v>
      </c>
      <c r="FY30" s="10">
        <v>70.326999999999998</v>
      </c>
      <c r="FZ30" s="10">
        <v>51581.752999999997</v>
      </c>
      <c r="GA30" s="10">
        <v>733.45589887241033</v>
      </c>
      <c r="GC30" s="10" t="s">
        <v>54</v>
      </c>
      <c r="GD30" s="10">
        <v>6.25</v>
      </c>
      <c r="GE30" s="10">
        <v>3</v>
      </c>
      <c r="GF30" s="10">
        <v>1</v>
      </c>
      <c r="GG30" s="10">
        <v>72.939000000000007</v>
      </c>
      <c r="GH30" s="10">
        <v>42468.534666666666</v>
      </c>
      <c r="GI30" s="10">
        <v>582.24728426036359</v>
      </c>
      <c r="GK30" s="10" t="s">
        <v>54</v>
      </c>
      <c r="GL30" s="10">
        <v>9.5</v>
      </c>
      <c r="GM30" s="10">
        <v>2</v>
      </c>
      <c r="GN30" s="10">
        <v>11</v>
      </c>
      <c r="GO30" s="10">
        <v>83.594666666666669</v>
      </c>
      <c r="GP30" s="10">
        <v>32313.690666666673</v>
      </c>
      <c r="GQ30" s="10">
        <v>386.5520607375272</v>
      </c>
      <c r="GS30" s="10" t="s">
        <v>54</v>
      </c>
      <c r="GT30" s="10">
        <v>14.5</v>
      </c>
      <c r="GU30" s="10">
        <v>2</v>
      </c>
      <c r="GV30" s="10">
        <v>8</v>
      </c>
      <c r="GW30" s="10">
        <v>117.80200000000001</v>
      </c>
      <c r="GX30" s="10">
        <v>36608.656999999999</v>
      </c>
      <c r="GY30" s="10">
        <v>310.76430790648715</v>
      </c>
      <c r="HA30" s="10" t="s">
        <v>54</v>
      </c>
      <c r="HB30" s="10">
        <v>24</v>
      </c>
      <c r="HC30" s="10">
        <v>2</v>
      </c>
      <c r="HD30" s="10">
        <v>10</v>
      </c>
      <c r="HE30" s="10">
        <v>125.708</v>
      </c>
      <c r="HF30" s="10">
        <v>28379.219000000001</v>
      </c>
      <c r="HG30" s="10">
        <v>225.7550752537627</v>
      </c>
    </row>
    <row r="31" spans="1:215" x14ac:dyDescent="0.2">
      <c r="A31" s="10" t="s">
        <v>186</v>
      </c>
      <c r="B31" s="10">
        <v>0</v>
      </c>
      <c r="C31" s="10">
        <v>3</v>
      </c>
      <c r="D31" s="10">
        <v>1</v>
      </c>
      <c r="E31" s="10">
        <v>291.71346999999997</v>
      </c>
      <c r="F31" s="10">
        <v>57366.521970000002</v>
      </c>
      <c r="G31" s="10">
        <v>196.65366145073796</v>
      </c>
      <c r="I31" s="10" t="s">
        <v>186</v>
      </c>
      <c r="J31" s="10">
        <v>0.5</v>
      </c>
      <c r="K31" s="10">
        <v>4</v>
      </c>
      <c r="L31" s="10">
        <v>2</v>
      </c>
      <c r="M31" s="10">
        <v>247.30975000000001</v>
      </c>
      <c r="N31" s="10">
        <v>97606.270499999984</v>
      </c>
      <c r="O31" s="10">
        <v>394.67214899533877</v>
      </c>
      <c r="Q31" s="10" t="s">
        <v>186</v>
      </c>
      <c r="R31" s="10">
        <v>1</v>
      </c>
      <c r="S31" s="10">
        <v>3</v>
      </c>
      <c r="T31" s="10">
        <v>5</v>
      </c>
      <c r="U31" s="10">
        <v>116.386</v>
      </c>
      <c r="V31" s="10">
        <v>78203.429999999993</v>
      </c>
      <c r="W31" s="10">
        <v>671.93158971010257</v>
      </c>
      <c r="Y31" s="10" t="s">
        <v>186</v>
      </c>
      <c r="Z31" s="10">
        <v>2</v>
      </c>
      <c r="AA31" s="10">
        <v>2</v>
      </c>
      <c r="AB31" s="10">
        <v>7</v>
      </c>
      <c r="AC31" s="10">
        <v>107.553</v>
      </c>
      <c r="AD31" s="10">
        <v>88104.304999999993</v>
      </c>
      <c r="AE31" s="10">
        <v>819.17105984956254</v>
      </c>
      <c r="AG31" s="10" t="s">
        <v>186</v>
      </c>
      <c r="AH31" s="10">
        <v>4</v>
      </c>
      <c r="AI31" s="10">
        <v>2</v>
      </c>
      <c r="AJ31" s="10">
        <v>11</v>
      </c>
      <c r="AK31" s="10">
        <v>51.621000000000002</v>
      </c>
      <c r="AL31" s="10">
        <v>83787.095000000001</v>
      </c>
      <c r="AM31" s="10">
        <v>1623.1203386218785</v>
      </c>
      <c r="AO31" s="10" t="s">
        <v>186</v>
      </c>
      <c r="AP31" s="10">
        <v>6.25</v>
      </c>
      <c r="AQ31" s="10">
        <v>3</v>
      </c>
      <c r="AR31" s="10">
        <v>5</v>
      </c>
      <c r="AS31" s="10">
        <v>116.386</v>
      </c>
      <c r="AT31" s="10">
        <v>78203.429999999993</v>
      </c>
      <c r="AU31" s="10">
        <v>671.93158971010257</v>
      </c>
      <c r="AW31" s="10" t="s">
        <v>186</v>
      </c>
      <c r="AX31" s="10">
        <v>9.5</v>
      </c>
      <c r="AY31" s="10">
        <v>2</v>
      </c>
      <c r="AZ31" s="10">
        <v>6</v>
      </c>
      <c r="BA31" s="10">
        <v>258.49599999999998</v>
      </c>
      <c r="BB31" s="10">
        <v>57533.425000000003</v>
      </c>
      <c r="BC31" s="10">
        <v>222.56988502723451</v>
      </c>
      <c r="BE31" s="10" t="s">
        <v>186</v>
      </c>
      <c r="BF31" s="10">
        <v>14.5</v>
      </c>
      <c r="BG31" s="10">
        <v>2</v>
      </c>
      <c r="BH31" s="10">
        <v>7</v>
      </c>
      <c r="BI31" s="10">
        <v>107.553</v>
      </c>
      <c r="BJ31" s="10">
        <v>88104.304999999993</v>
      </c>
      <c r="BK31" s="10">
        <v>819.17105984956254</v>
      </c>
      <c r="BM31" s="10" t="s">
        <v>186</v>
      </c>
      <c r="BN31" s="10">
        <v>24</v>
      </c>
      <c r="BO31" s="10">
        <v>2</v>
      </c>
      <c r="BP31" s="10">
        <v>11</v>
      </c>
      <c r="BQ31" s="10">
        <v>51.621000000000002</v>
      </c>
      <c r="BR31" s="10">
        <v>23787.095000000001</v>
      </c>
      <c r="BS31" s="10">
        <v>460.80267720501348</v>
      </c>
      <c r="BU31" s="10" t="s">
        <v>187</v>
      </c>
      <c r="BV31" s="10">
        <v>0</v>
      </c>
      <c r="BW31" s="10">
        <v>3</v>
      </c>
      <c r="BX31" s="10">
        <v>5</v>
      </c>
      <c r="BY31" s="10">
        <v>112.902</v>
      </c>
      <c r="BZ31" s="10">
        <v>19420.226499999997</v>
      </c>
      <c r="CA31" s="10">
        <v>172.0095879612407</v>
      </c>
      <c r="CC31" s="10" t="s">
        <v>187</v>
      </c>
      <c r="CD31" s="10">
        <v>0.5</v>
      </c>
      <c r="CE31" s="10">
        <v>3</v>
      </c>
      <c r="CF31" s="10">
        <v>4</v>
      </c>
      <c r="CG31" s="10">
        <v>162.90100000000001</v>
      </c>
      <c r="CH31" s="10">
        <v>64652.222999999998</v>
      </c>
      <c r="CI31" s="10">
        <v>396.88045500027619</v>
      </c>
      <c r="CS31" s="10" t="s">
        <v>187</v>
      </c>
      <c r="CT31" s="10">
        <v>2</v>
      </c>
      <c r="CU31" s="10">
        <v>4</v>
      </c>
      <c r="CV31" s="10">
        <v>2</v>
      </c>
      <c r="CW31" s="10">
        <v>258.49599999999998</v>
      </c>
      <c r="CX31" s="10">
        <v>97533.425000000003</v>
      </c>
      <c r="CY31" s="10">
        <v>377.31115761946029</v>
      </c>
      <c r="DA31" s="10" t="s">
        <v>187</v>
      </c>
      <c r="DB31" s="10">
        <v>4</v>
      </c>
      <c r="DC31" s="10">
        <v>3</v>
      </c>
      <c r="DD31" s="10">
        <v>5</v>
      </c>
      <c r="DE31" s="10">
        <v>250.33349999999999</v>
      </c>
      <c r="DF31" s="10">
        <v>86034.522500000006</v>
      </c>
      <c r="DG31" s="10">
        <v>343.67962138507238</v>
      </c>
      <c r="DI31" s="10" t="s">
        <v>187</v>
      </c>
      <c r="DJ31" s="10">
        <v>6.25</v>
      </c>
      <c r="DK31" s="10">
        <v>3</v>
      </c>
      <c r="DL31" s="10">
        <v>6</v>
      </c>
      <c r="DM31" s="10">
        <v>157.91399999999999</v>
      </c>
      <c r="DN31" s="10">
        <v>67666.428</v>
      </c>
      <c r="DO31" s="10">
        <v>428.50176678445234</v>
      </c>
      <c r="DQ31" s="10" t="s">
        <v>187</v>
      </c>
      <c r="DR31" s="10">
        <v>9.5</v>
      </c>
      <c r="DS31" s="10">
        <v>4</v>
      </c>
      <c r="DT31" s="10">
        <v>3</v>
      </c>
      <c r="DU31" s="10">
        <v>123.23399999999999</v>
      </c>
      <c r="DV31" s="10">
        <v>56281.758000000002</v>
      </c>
      <c r="DW31" s="10">
        <v>456.70641219144073</v>
      </c>
      <c r="DY31" s="10" t="s">
        <v>187</v>
      </c>
      <c r="DZ31" s="10">
        <v>14.5</v>
      </c>
      <c r="EA31" s="10">
        <v>3</v>
      </c>
      <c r="EB31" s="10">
        <v>5</v>
      </c>
      <c r="EC31" s="10">
        <v>116.386</v>
      </c>
      <c r="ED31" s="10">
        <v>38203.43</v>
      </c>
      <c r="EE31" s="10">
        <v>328.24764146890521</v>
      </c>
      <c r="EG31" s="10" t="s">
        <v>187</v>
      </c>
      <c r="EH31" s="10">
        <v>24</v>
      </c>
      <c r="EI31" s="10">
        <v>3</v>
      </c>
      <c r="EJ31" s="10">
        <v>9</v>
      </c>
      <c r="EK31" s="10">
        <v>157.91399999999999</v>
      </c>
      <c r="EL31" s="10">
        <v>37666.428</v>
      </c>
      <c r="EM31" s="10">
        <v>238.52494395683729</v>
      </c>
      <c r="EO31" s="10" t="s">
        <v>54</v>
      </c>
      <c r="EP31" s="10">
        <v>0</v>
      </c>
      <c r="EQ31" s="10">
        <v>2</v>
      </c>
      <c r="ER31" s="10">
        <v>8</v>
      </c>
      <c r="ES31" s="10">
        <v>148.39322999999999</v>
      </c>
      <c r="ET31" s="10">
        <v>13546.927379999999</v>
      </c>
      <c r="EU31" s="10">
        <v>91.290737320024647</v>
      </c>
      <c r="EW31" s="10" t="s">
        <v>54</v>
      </c>
      <c r="EX31" s="10">
        <v>0.5</v>
      </c>
      <c r="EY31" s="10">
        <v>2</v>
      </c>
      <c r="EZ31" s="10">
        <v>5</v>
      </c>
      <c r="FA31" s="10">
        <v>68.46208</v>
      </c>
      <c r="FB31" s="10">
        <v>57458.08842</v>
      </c>
      <c r="FC31" s="10">
        <v>839.26881012087279</v>
      </c>
      <c r="FE31" s="10" t="s">
        <v>54</v>
      </c>
      <c r="FF31" s="10">
        <v>1</v>
      </c>
      <c r="FG31" s="10">
        <v>1</v>
      </c>
      <c r="FH31" s="10">
        <v>23</v>
      </c>
      <c r="FI31" s="10">
        <v>121.7617</v>
      </c>
      <c r="FJ31" s="10">
        <v>110290.74817000001</v>
      </c>
      <c r="FK31" s="10">
        <v>905.79178978282994</v>
      </c>
      <c r="FM31" s="10" t="s">
        <v>54</v>
      </c>
      <c r="FN31" s="10">
        <v>2</v>
      </c>
      <c r="FO31" s="10">
        <v>2</v>
      </c>
      <c r="FP31" s="10">
        <v>11</v>
      </c>
      <c r="FQ31" s="10">
        <v>95.313000000000002</v>
      </c>
      <c r="FR31" s="10">
        <v>87569.683000000005</v>
      </c>
      <c r="FS31" s="10">
        <v>918.75906749341641</v>
      </c>
      <c r="FU31" s="10" t="s">
        <v>54</v>
      </c>
      <c r="FV31" s="10">
        <v>4</v>
      </c>
      <c r="FW31" s="10">
        <v>3</v>
      </c>
      <c r="FX31" s="10">
        <v>1</v>
      </c>
      <c r="FY31" s="10">
        <v>134.20650000000001</v>
      </c>
      <c r="FZ31" s="10">
        <v>31480.003000000001</v>
      </c>
      <c r="GA31" s="10">
        <v>733.45589887241033</v>
      </c>
      <c r="GC31" s="10" t="s">
        <v>54</v>
      </c>
      <c r="GD31" s="10">
        <v>6.25</v>
      </c>
      <c r="GE31" s="10">
        <v>3</v>
      </c>
      <c r="GF31" s="10">
        <v>2</v>
      </c>
      <c r="GG31" s="10">
        <v>72.659666666666666</v>
      </c>
      <c r="GH31" s="10">
        <v>39659.725666666665</v>
      </c>
      <c r="GI31" s="10">
        <v>545.82862110570284</v>
      </c>
      <c r="GK31" s="10" t="s">
        <v>54</v>
      </c>
      <c r="GL31" s="10">
        <v>9.5</v>
      </c>
      <c r="GM31" s="10">
        <v>2</v>
      </c>
      <c r="GN31" s="10">
        <v>12</v>
      </c>
      <c r="GO31" s="10">
        <v>74.86366666666666</v>
      </c>
      <c r="GP31" s="10">
        <v>34886.086000000003</v>
      </c>
      <c r="GQ31" s="10">
        <v>465.99488848618165</v>
      </c>
      <c r="GS31" s="10" t="s">
        <v>54</v>
      </c>
      <c r="GT31" s="10">
        <v>14.5</v>
      </c>
      <c r="GU31" s="10">
        <v>2</v>
      </c>
      <c r="GV31" s="10">
        <v>9</v>
      </c>
      <c r="GW31" s="10">
        <v>97.263999999999996</v>
      </c>
      <c r="GX31" s="10">
        <v>43762.764000000003</v>
      </c>
      <c r="GY31" s="10">
        <v>449.93794209573946</v>
      </c>
      <c r="HA31" s="10" t="s">
        <v>54</v>
      </c>
      <c r="HB31" s="10">
        <v>24</v>
      </c>
      <c r="HC31" s="10">
        <v>2</v>
      </c>
      <c r="HD31" s="10">
        <v>11</v>
      </c>
      <c r="HE31" s="10">
        <v>154.92599999999999</v>
      </c>
      <c r="HF31" s="10">
        <v>29292.442999999999</v>
      </c>
      <c r="HG31" s="10">
        <v>189.07377070343261</v>
      </c>
    </row>
    <row r="32" spans="1:215" x14ac:dyDescent="0.2">
      <c r="A32" s="10" t="s">
        <v>186</v>
      </c>
      <c r="B32" s="10">
        <v>0</v>
      </c>
      <c r="C32" s="10">
        <v>3</v>
      </c>
      <c r="D32" s="10">
        <v>2</v>
      </c>
      <c r="E32" s="10">
        <v>187.84684999999999</v>
      </c>
      <c r="F32" s="10">
        <v>17753.591810000002</v>
      </c>
      <c r="G32" s="10">
        <v>94.510990256158152</v>
      </c>
      <c r="I32" s="10" t="s">
        <v>186</v>
      </c>
      <c r="J32" s="10">
        <v>0.5</v>
      </c>
      <c r="K32" s="10">
        <v>4</v>
      </c>
      <c r="L32" s="10">
        <v>3</v>
      </c>
      <c r="M32" s="10">
        <v>309.1275</v>
      </c>
      <c r="N32" s="10">
        <v>128538.20349999999</v>
      </c>
      <c r="O32" s="10">
        <v>415.80966914946094</v>
      </c>
      <c r="Q32" s="10" t="s">
        <v>186</v>
      </c>
      <c r="R32" s="10">
        <v>1</v>
      </c>
      <c r="S32" s="10">
        <v>3</v>
      </c>
      <c r="T32" s="10">
        <v>6</v>
      </c>
      <c r="U32" s="10">
        <v>95.448999999999998</v>
      </c>
      <c r="V32" s="10">
        <v>87212.274000000005</v>
      </c>
      <c r="W32" s="10">
        <v>913.70547622290439</v>
      </c>
      <c r="Y32" s="10" t="s">
        <v>186</v>
      </c>
      <c r="Z32" s="10">
        <v>2</v>
      </c>
      <c r="AA32" s="10">
        <v>2</v>
      </c>
      <c r="AB32" s="10">
        <v>8</v>
      </c>
      <c r="AC32" s="10">
        <v>106.583</v>
      </c>
      <c r="AD32" s="10">
        <v>72550.323000000004</v>
      </c>
      <c r="AE32" s="10">
        <v>680.69319685128028</v>
      </c>
      <c r="AG32" s="10" t="s">
        <v>186</v>
      </c>
      <c r="AH32" s="10">
        <v>4</v>
      </c>
      <c r="AI32" s="10">
        <v>2</v>
      </c>
      <c r="AJ32" s="10">
        <v>12</v>
      </c>
      <c r="AK32" s="10">
        <v>64.436000000000007</v>
      </c>
      <c r="AL32" s="10">
        <v>68586.130999999994</v>
      </c>
      <c r="AM32" s="10">
        <v>1064.4070240238375</v>
      </c>
      <c r="AO32" s="10" t="s">
        <v>186</v>
      </c>
      <c r="AP32" s="10">
        <v>6.25</v>
      </c>
      <c r="AQ32" s="10">
        <v>3</v>
      </c>
      <c r="AR32" s="10">
        <v>6</v>
      </c>
      <c r="AS32" s="10">
        <v>95.448999999999998</v>
      </c>
      <c r="AT32" s="10">
        <v>87212.274000000005</v>
      </c>
      <c r="AU32" s="10">
        <v>913.70547622290439</v>
      </c>
      <c r="AW32" s="10" t="s">
        <v>186</v>
      </c>
      <c r="AX32" s="10">
        <v>9.5</v>
      </c>
      <c r="AY32" s="10">
        <v>2</v>
      </c>
      <c r="AZ32" s="10">
        <v>7</v>
      </c>
      <c r="BA32" s="10">
        <v>48.499000000000002</v>
      </c>
      <c r="BB32" s="10">
        <v>33560.29</v>
      </c>
      <c r="BC32" s="10">
        <v>691.97900987649223</v>
      </c>
      <c r="BE32" s="10" t="s">
        <v>186</v>
      </c>
      <c r="BF32" s="10">
        <v>14.5</v>
      </c>
      <c r="BG32" s="10">
        <v>2</v>
      </c>
      <c r="BH32" s="10">
        <v>8</v>
      </c>
      <c r="BI32" s="10">
        <v>106.583</v>
      </c>
      <c r="BJ32" s="10">
        <v>72550.323000000004</v>
      </c>
      <c r="BK32" s="10">
        <v>680.69319685128028</v>
      </c>
      <c r="BM32" s="10" t="s">
        <v>186</v>
      </c>
      <c r="BN32" s="10">
        <v>24</v>
      </c>
      <c r="BO32" s="10">
        <v>2</v>
      </c>
      <c r="BP32" s="10">
        <v>12</v>
      </c>
      <c r="BQ32" s="10">
        <v>64.436000000000007</v>
      </c>
      <c r="BR32" s="10">
        <v>28586.131000000001</v>
      </c>
      <c r="BS32" s="10">
        <v>443.63602644484445</v>
      </c>
      <c r="BU32" s="10" t="s">
        <v>187</v>
      </c>
      <c r="BV32" s="10">
        <v>0</v>
      </c>
      <c r="BW32" s="10">
        <v>3</v>
      </c>
      <c r="BX32" s="10">
        <v>6</v>
      </c>
      <c r="BY32" s="10">
        <v>95.268000000000001</v>
      </c>
      <c r="BZ32" s="10">
        <v>16523.187999999998</v>
      </c>
      <c r="CA32" s="10">
        <v>173.43901414955701</v>
      </c>
      <c r="CC32" s="10" t="s">
        <v>187</v>
      </c>
      <c r="CD32" s="10">
        <v>0.5</v>
      </c>
      <c r="CE32" s="10">
        <v>3</v>
      </c>
      <c r="CF32" s="10">
        <v>5</v>
      </c>
      <c r="CG32" s="10">
        <v>154.267</v>
      </c>
      <c r="CH32" s="10">
        <v>121842.72100000001</v>
      </c>
      <c r="CI32" s="10">
        <v>789.8171417088555</v>
      </c>
      <c r="CS32" s="10" t="s">
        <v>187</v>
      </c>
      <c r="CT32" s="10">
        <v>2</v>
      </c>
      <c r="CU32" s="10">
        <v>4</v>
      </c>
      <c r="CV32" s="10">
        <v>3</v>
      </c>
      <c r="CW32" s="10">
        <v>48.499000000000002</v>
      </c>
      <c r="CX32" s="10">
        <v>83560.289999999994</v>
      </c>
      <c r="CY32" s="10">
        <v>1722.9281016103423</v>
      </c>
      <c r="DA32" s="10" t="s">
        <v>187</v>
      </c>
      <c r="DB32" s="10">
        <v>4</v>
      </c>
      <c r="DC32" s="10">
        <v>3</v>
      </c>
      <c r="DD32" s="10">
        <v>6</v>
      </c>
      <c r="DE32" s="10">
        <v>238.738</v>
      </c>
      <c r="DF32" s="10">
        <v>75806.177750000003</v>
      </c>
      <c r="DG32" s="10">
        <v>317.52874594744031</v>
      </c>
      <c r="DI32" s="10" t="s">
        <v>187</v>
      </c>
      <c r="DJ32" s="10">
        <v>6.25</v>
      </c>
      <c r="DK32" s="10">
        <v>3</v>
      </c>
      <c r="DL32" s="10">
        <v>7</v>
      </c>
      <c r="DM32" s="10">
        <v>124.744</v>
      </c>
      <c r="DN32" s="10">
        <v>66386.937000000005</v>
      </c>
      <c r="DO32" s="10">
        <v>532.1854117232092</v>
      </c>
      <c r="DQ32" s="10" t="s">
        <v>187</v>
      </c>
      <c r="DR32" s="10">
        <v>9.5</v>
      </c>
      <c r="DS32" s="10">
        <v>4</v>
      </c>
      <c r="DT32" s="10">
        <v>4</v>
      </c>
      <c r="DU32" s="10">
        <v>125.096</v>
      </c>
      <c r="DV32" s="10">
        <v>46699.637999999999</v>
      </c>
      <c r="DW32" s="10">
        <v>373.31040161156233</v>
      </c>
      <c r="DY32" s="10" t="s">
        <v>187</v>
      </c>
      <c r="DZ32" s="10">
        <v>14.5</v>
      </c>
      <c r="EA32" s="10">
        <v>3</v>
      </c>
      <c r="EB32" s="10">
        <v>6</v>
      </c>
      <c r="EC32" s="10">
        <v>95.448999999999998</v>
      </c>
      <c r="ED32" s="10">
        <v>57212.273999999998</v>
      </c>
      <c r="EE32" s="10">
        <v>599.40150237299497</v>
      </c>
      <c r="EG32" s="10" t="s">
        <v>187</v>
      </c>
      <c r="EH32" s="10">
        <v>24</v>
      </c>
      <c r="EI32" s="10">
        <v>3</v>
      </c>
      <c r="EJ32" s="10">
        <v>10</v>
      </c>
      <c r="EK32" s="10">
        <v>124.744</v>
      </c>
      <c r="EL32" s="10">
        <v>36386.936999999998</v>
      </c>
      <c r="EM32" s="10">
        <v>291.69288302443402</v>
      </c>
      <c r="EO32" s="10" t="s">
        <v>54</v>
      </c>
      <c r="EP32" s="10">
        <v>0</v>
      </c>
      <c r="EQ32" s="10">
        <v>2</v>
      </c>
      <c r="ER32" s="10">
        <v>9</v>
      </c>
      <c r="ES32" s="10">
        <v>189.38603000000001</v>
      </c>
      <c r="ET32" s="10">
        <v>100041.12043</v>
      </c>
      <c r="EU32" s="10">
        <v>528.23917598357173</v>
      </c>
      <c r="EW32" s="10" t="s">
        <v>54</v>
      </c>
      <c r="EX32" s="10">
        <v>0.5</v>
      </c>
      <c r="EY32" s="10">
        <v>2</v>
      </c>
      <c r="EZ32" s="10">
        <v>6</v>
      </c>
      <c r="FA32" s="10">
        <v>80.722350000000006</v>
      </c>
      <c r="FB32" s="10">
        <v>59619.477429999999</v>
      </c>
      <c r="FC32" s="10">
        <v>738.57460083855335</v>
      </c>
      <c r="FE32" s="10" t="s">
        <v>54</v>
      </c>
      <c r="FF32" s="10">
        <v>1</v>
      </c>
      <c r="FG32" s="10">
        <v>1</v>
      </c>
      <c r="FH32" s="10">
        <v>24</v>
      </c>
      <c r="FI32" s="10">
        <v>96.380129999999994</v>
      </c>
      <c r="FJ32" s="10">
        <v>84309.702990000005</v>
      </c>
      <c r="FK32" s="10">
        <v>874.762287517147</v>
      </c>
      <c r="FM32" s="10" t="s">
        <v>54</v>
      </c>
      <c r="FN32" s="10">
        <v>2</v>
      </c>
      <c r="FO32" s="10">
        <v>3</v>
      </c>
      <c r="FP32" s="10">
        <v>1</v>
      </c>
      <c r="FQ32" s="10">
        <v>198.46799999999999</v>
      </c>
      <c r="FR32" s="10">
        <v>66032.292000000001</v>
      </c>
      <c r="FS32" s="10">
        <v>332.7100187435758</v>
      </c>
      <c r="FU32" s="10" t="s">
        <v>54</v>
      </c>
      <c r="FV32" s="10">
        <v>4</v>
      </c>
      <c r="FW32" s="10">
        <v>3</v>
      </c>
      <c r="FX32" s="10">
        <v>2</v>
      </c>
      <c r="FY32" s="10">
        <v>74.777000000000001</v>
      </c>
      <c r="FZ32" s="10">
        <v>34859.910000000003</v>
      </c>
      <c r="GA32" s="10">
        <v>733.45589887241033</v>
      </c>
      <c r="GC32" s="10" t="s">
        <v>54</v>
      </c>
      <c r="GD32" s="10">
        <v>6.25</v>
      </c>
      <c r="GE32" s="10">
        <v>3</v>
      </c>
      <c r="GF32" s="10">
        <v>3</v>
      </c>
      <c r="GG32" s="10">
        <v>84.150999999999996</v>
      </c>
      <c r="GH32" s="10">
        <v>39810.630666666671</v>
      </c>
      <c r="GI32" s="10">
        <v>473.08565158663203</v>
      </c>
      <c r="GK32" s="10" t="s">
        <v>54</v>
      </c>
      <c r="GL32" s="10">
        <v>9.5</v>
      </c>
      <c r="GM32" s="10">
        <v>2</v>
      </c>
      <c r="GN32" s="10">
        <v>13</v>
      </c>
      <c r="GO32" s="10">
        <v>74.989999999999995</v>
      </c>
      <c r="GP32" s="10">
        <v>41832.705999999998</v>
      </c>
      <c r="GQ32" s="10">
        <v>557.84379250566747</v>
      </c>
      <c r="GS32" s="10" t="s">
        <v>54</v>
      </c>
      <c r="GT32" s="10">
        <v>14.5</v>
      </c>
      <c r="GU32" s="10">
        <v>3</v>
      </c>
      <c r="GV32" s="10">
        <v>1</v>
      </c>
      <c r="GW32" s="10">
        <v>143.20933333333332</v>
      </c>
      <c r="GX32" s="10">
        <v>33957.431000000004</v>
      </c>
      <c r="GY32" s="10">
        <v>237.11744346271664</v>
      </c>
      <c r="HA32" s="10" t="s">
        <v>54</v>
      </c>
      <c r="HB32" s="10">
        <v>24</v>
      </c>
      <c r="HC32" s="10">
        <v>3</v>
      </c>
      <c r="HD32" s="10">
        <v>1</v>
      </c>
      <c r="HE32" s="10">
        <v>156.39500000000001</v>
      </c>
      <c r="HF32" s="10">
        <v>33545.199999999997</v>
      </c>
      <c r="HG32" s="10">
        <v>214.49023306371683</v>
      </c>
    </row>
    <row r="33" spans="1:215" x14ac:dyDescent="0.2">
      <c r="A33" s="10" t="s">
        <v>186</v>
      </c>
      <c r="B33" s="10">
        <v>0</v>
      </c>
      <c r="C33" s="10">
        <v>3</v>
      </c>
      <c r="D33" s="10">
        <v>3</v>
      </c>
      <c r="E33" s="10">
        <v>239.34467000000001</v>
      </c>
      <c r="F33" s="10">
        <v>25986.8462</v>
      </c>
      <c r="G33" s="10">
        <v>108.5749943794445</v>
      </c>
      <c r="I33" s="10" t="s">
        <v>186</v>
      </c>
      <c r="J33" s="10">
        <v>0.5</v>
      </c>
      <c r="K33" s="10">
        <v>4</v>
      </c>
      <c r="L33" s="10">
        <v>4</v>
      </c>
      <c r="M33" s="10">
        <v>262.71199999999999</v>
      </c>
      <c r="N33" s="10">
        <v>96033.880999999994</v>
      </c>
      <c r="O33" s="10">
        <v>365.54813255580257</v>
      </c>
      <c r="Q33" s="10" t="s">
        <v>186</v>
      </c>
      <c r="R33" s="10">
        <v>1</v>
      </c>
      <c r="S33" s="10">
        <v>3</v>
      </c>
      <c r="T33" s="10">
        <v>7</v>
      </c>
      <c r="U33" s="10">
        <v>121.589</v>
      </c>
      <c r="V33" s="10">
        <v>90821.751999999993</v>
      </c>
      <c r="W33" s="10">
        <v>746.95697801610333</v>
      </c>
      <c r="Y33" s="10" t="s">
        <v>186</v>
      </c>
      <c r="Z33" s="10">
        <v>2</v>
      </c>
      <c r="AA33" s="10">
        <v>2</v>
      </c>
      <c r="AB33" s="10">
        <v>9</v>
      </c>
      <c r="AC33" s="10">
        <v>104.877</v>
      </c>
      <c r="AD33" s="10">
        <v>99960.650999999998</v>
      </c>
      <c r="AE33" s="10">
        <v>953.12271518064017</v>
      </c>
      <c r="AG33" s="10" t="s">
        <v>186</v>
      </c>
      <c r="AH33" s="10">
        <v>4</v>
      </c>
      <c r="AI33" s="10">
        <v>3</v>
      </c>
      <c r="AJ33" s="10">
        <v>1</v>
      </c>
      <c r="AK33" s="10">
        <v>81.075000000000003</v>
      </c>
      <c r="AL33" s="10">
        <v>70414.241999999998</v>
      </c>
      <c r="AM33" s="10">
        <v>868.5074560592044</v>
      </c>
      <c r="AO33" s="10" t="s">
        <v>186</v>
      </c>
      <c r="AP33" s="10">
        <v>6.25</v>
      </c>
      <c r="AQ33" s="10">
        <v>3</v>
      </c>
      <c r="AR33" s="10">
        <v>7</v>
      </c>
      <c r="AS33" s="10">
        <v>121.589</v>
      </c>
      <c r="AT33" s="10">
        <v>85821.751999999993</v>
      </c>
      <c r="AU33" s="10">
        <v>705.83483703295519</v>
      </c>
      <c r="AW33" s="10" t="s">
        <v>186</v>
      </c>
      <c r="AX33" s="10">
        <v>9.5</v>
      </c>
      <c r="AY33" s="10">
        <v>2</v>
      </c>
      <c r="AZ33" s="10">
        <v>8</v>
      </c>
      <c r="BA33" s="10">
        <v>58.591999999999999</v>
      </c>
      <c r="BB33" s="10">
        <v>22845.848000000002</v>
      </c>
      <c r="BC33" s="10">
        <v>389.91411796832335</v>
      </c>
      <c r="BE33" s="10" t="s">
        <v>186</v>
      </c>
      <c r="BF33" s="10">
        <v>14.5</v>
      </c>
      <c r="BG33" s="10">
        <v>2</v>
      </c>
      <c r="BH33" s="10">
        <v>9</v>
      </c>
      <c r="BI33" s="10">
        <v>104.877</v>
      </c>
      <c r="BJ33" s="10">
        <v>29960.651000000002</v>
      </c>
      <c r="BK33" s="10">
        <v>285.67418023017444</v>
      </c>
      <c r="BM33" s="10" t="s">
        <v>186</v>
      </c>
      <c r="BN33" s="10">
        <v>24</v>
      </c>
      <c r="BO33" s="10">
        <v>3</v>
      </c>
      <c r="BP33" s="10">
        <v>1</v>
      </c>
      <c r="BQ33" s="10">
        <v>81.075000000000003</v>
      </c>
      <c r="BR33" s="10">
        <v>20414.241999999998</v>
      </c>
      <c r="BS33" s="10">
        <v>251.79453592352758</v>
      </c>
      <c r="BU33" s="10" t="s">
        <v>187</v>
      </c>
      <c r="BV33" s="10">
        <v>0</v>
      </c>
      <c r="BW33" s="10">
        <v>3</v>
      </c>
      <c r="BX33" s="10">
        <v>7</v>
      </c>
      <c r="BY33" s="10">
        <v>108.0655</v>
      </c>
      <c r="BZ33" s="10">
        <v>17185.681499999999</v>
      </c>
      <c r="CA33" s="10">
        <v>159.03023166505497</v>
      </c>
      <c r="CC33" s="10" t="s">
        <v>187</v>
      </c>
      <c r="CD33" s="10">
        <v>0.5</v>
      </c>
      <c r="CE33" s="10">
        <v>3</v>
      </c>
      <c r="CF33" s="10">
        <v>6</v>
      </c>
      <c r="CG33" s="10">
        <v>105.831</v>
      </c>
      <c r="CH33" s="10">
        <v>81166.421000000002</v>
      </c>
      <c r="CI33" s="10">
        <v>766.94372159386194</v>
      </c>
      <c r="CS33" s="10" t="s">
        <v>187</v>
      </c>
      <c r="CT33" s="10">
        <v>2</v>
      </c>
      <c r="CU33" s="10">
        <v>4</v>
      </c>
      <c r="CV33" s="10">
        <v>4</v>
      </c>
      <c r="CW33" s="10">
        <v>58.591999999999999</v>
      </c>
      <c r="CX33" s="10">
        <v>82845.847999999998</v>
      </c>
      <c r="CY33" s="10">
        <v>1413.9447023484436</v>
      </c>
      <c r="DA33" s="10" t="s">
        <v>187</v>
      </c>
      <c r="DB33" s="10">
        <v>4</v>
      </c>
      <c r="DC33" s="10">
        <v>3</v>
      </c>
      <c r="DD33" s="10">
        <v>7</v>
      </c>
      <c r="DE33" s="10">
        <v>164.345</v>
      </c>
      <c r="DF33" s="10">
        <v>67630.998000000007</v>
      </c>
      <c r="DG33" s="10">
        <v>411.51843986735224</v>
      </c>
      <c r="DI33" s="10" t="s">
        <v>187</v>
      </c>
      <c r="DJ33" s="10">
        <v>6.25</v>
      </c>
      <c r="DK33" s="10">
        <v>3</v>
      </c>
      <c r="DL33" s="10">
        <v>8</v>
      </c>
      <c r="DM33" s="10">
        <v>109.70099999999999</v>
      </c>
      <c r="DN33" s="10">
        <v>66476.798999999999</v>
      </c>
      <c r="DO33" s="10">
        <v>605.98170481581758</v>
      </c>
      <c r="DQ33" s="10" t="s">
        <v>187</v>
      </c>
      <c r="DR33" s="10">
        <v>9.5</v>
      </c>
      <c r="DS33" s="10">
        <v>4</v>
      </c>
      <c r="DT33" s="10">
        <v>5</v>
      </c>
      <c r="DU33" s="10">
        <v>119.70699999999999</v>
      </c>
      <c r="DV33" s="10">
        <v>69614.73</v>
      </c>
      <c r="DW33" s="10">
        <v>581.54268338526572</v>
      </c>
      <c r="DY33" s="10" t="s">
        <v>187</v>
      </c>
      <c r="DZ33" s="10">
        <v>14.5</v>
      </c>
      <c r="EA33" s="10">
        <v>3</v>
      </c>
      <c r="EB33" s="10">
        <v>7</v>
      </c>
      <c r="EC33" s="10">
        <v>121.589</v>
      </c>
      <c r="ED33" s="10">
        <v>30821.752</v>
      </c>
      <c r="EE33" s="10">
        <v>253.49128621832568</v>
      </c>
      <c r="EG33" s="10" t="s">
        <v>187</v>
      </c>
      <c r="EH33" s="10">
        <v>24</v>
      </c>
      <c r="EI33" s="10">
        <v>3</v>
      </c>
      <c r="EJ33" s="10">
        <v>11</v>
      </c>
      <c r="EK33" s="10">
        <v>109.70099999999999</v>
      </c>
      <c r="EL33" s="10">
        <v>36476.798999999999</v>
      </c>
      <c r="EM33" s="10">
        <v>332.51108923346186</v>
      </c>
      <c r="EO33" s="10" t="s">
        <v>54</v>
      </c>
      <c r="EP33" s="10">
        <v>0</v>
      </c>
      <c r="EQ33" s="10">
        <v>2</v>
      </c>
      <c r="ER33" s="10">
        <v>10</v>
      </c>
      <c r="ES33" s="10">
        <v>143.21053000000001</v>
      </c>
      <c r="ET33" s="10">
        <v>20332.009740000001</v>
      </c>
      <c r="EU33" s="10">
        <v>141.97286847552343</v>
      </c>
      <c r="EW33" s="10" t="s">
        <v>54</v>
      </c>
      <c r="EX33" s="10">
        <v>0.5</v>
      </c>
      <c r="EY33" s="10">
        <v>2</v>
      </c>
      <c r="EZ33" s="10">
        <v>7</v>
      </c>
      <c r="FA33" s="10">
        <v>121.91462</v>
      </c>
      <c r="FB33" s="10">
        <v>70391.859030000007</v>
      </c>
      <c r="FC33" s="10">
        <v>577.38652698093142</v>
      </c>
      <c r="FE33" s="10" t="s">
        <v>54</v>
      </c>
      <c r="FF33" s="10">
        <v>1</v>
      </c>
      <c r="FG33" s="10">
        <v>2</v>
      </c>
      <c r="FH33" s="10">
        <v>1</v>
      </c>
      <c r="FI33" s="10">
        <v>49.652790000000003</v>
      </c>
      <c r="FJ33" s="10">
        <v>20436.581129999999</v>
      </c>
      <c r="FK33" s="10">
        <v>411.58978438069636</v>
      </c>
      <c r="FM33" s="10" t="s">
        <v>54</v>
      </c>
      <c r="FN33" s="10">
        <v>2</v>
      </c>
      <c r="FO33" s="10">
        <v>3</v>
      </c>
      <c r="FP33" s="10">
        <v>2</v>
      </c>
      <c r="FQ33" s="10">
        <v>86.783000000000001</v>
      </c>
      <c r="FR33" s="10">
        <v>69660.986000000004</v>
      </c>
      <c r="FS33" s="10">
        <v>802.70313310210531</v>
      </c>
      <c r="FU33" s="10" t="s">
        <v>54</v>
      </c>
      <c r="FV33" s="10">
        <v>4</v>
      </c>
      <c r="FW33" s="10">
        <v>3</v>
      </c>
      <c r="FX33" s="10">
        <v>3</v>
      </c>
      <c r="FY33" s="10">
        <v>92.272999999999996</v>
      </c>
      <c r="FZ33" s="10">
        <v>43674.839</v>
      </c>
      <c r="GA33" s="10">
        <v>733.45589887241033</v>
      </c>
      <c r="GC33" s="10" t="s">
        <v>54</v>
      </c>
      <c r="GD33" s="10">
        <v>6.25</v>
      </c>
      <c r="GE33" s="10">
        <v>3</v>
      </c>
      <c r="GF33" s="10">
        <v>4</v>
      </c>
      <c r="GG33" s="10">
        <v>80.578333333333333</v>
      </c>
      <c r="GH33" s="10">
        <v>40908.579000000005</v>
      </c>
      <c r="GI33" s="10">
        <v>507.68708296274855</v>
      </c>
      <c r="GK33" s="10" t="s">
        <v>54</v>
      </c>
      <c r="GL33" s="10">
        <v>9.5</v>
      </c>
      <c r="GM33" s="10">
        <v>2</v>
      </c>
      <c r="GN33" s="10">
        <v>14</v>
      </c>
      <c r="GO33" s="10">
        <v>64.427666666666667</v>
      </c>
      <c r="GP33" s="10">
        <v>37365.248</v>
      </c>
      <c r="GQ33" s="10">
        <v>579.95656110470134</v>
      </c>
      <c r="GS33" s="10" t="s">
        <v>54</v>
      </c>
      <c r="GT33" s="10">
        <v>14.5</v>
      </c>
      <c r="GU33" s="10">
        <v>3</v>
      </c>
      <c r="GV33" s="10">
        <v>2</v>
      </c>
      <c r="GW33" s="10">
        <v>135.94766666666666</v>
      </c>
      <c r="GX33" s="10">
        <v>32946.832333333332</v>
      </c>
      <c r="GY33" s="10">
        <v>242.34937708873267</v>
      </c>
      <c r="HA33" s="10" t="s">
        <v>54</v>
      </c>
      <c r="HB33" s="10">
        <v>24</v>
      </c>
      <c r="HC33" s="10">
        <v>3</v>
      </c>
      <c r="HD33" s="10">
        <v>2</v>
      </c>
      <c r="HE33" s="10">
        <v>167.917</v>
      </c>
      <c r="HF33" s="10">
        <v>39605.141000000003</v>
      </c>
      <c r="HG33" s="10">
        <v>235.86141367461306</v>
      </c>
    </row>
    <row r="34" spans="1:215" x14ac:dyDescent="0.2">
      <c r="A34" s="10" t="s">
        <v>186</v>
      </c>
      <c r="B34" s="10">
        <v>0</v>
      </c>
      <c r="C34" s="10">
        <v>3</v>
      </c>
      <c r="D34" s="10">
        <v>4</v>
      </c>
      <c r="E34" s="10">
        <v>152.00349</v>
      </c>
      <c r="F34" s="10">
        <v>26023.487410000002</v>
      </c>
      <c r="G34" s="10">
        <v>171.20322309704864</v>
      </c>
      <c r="I34" s="10" t="s">
        <v>186</v>
      </c>
      <c r="J34" s="10">
        <v>0.5</v>
      </c>
      <c r="K34" s="10">
        <v>4</v>
      </c>
      <c r="L34" s="10">
        <v>5</v>
      </c>
      <c r="M34" s="10">
        <v>228.27474999999998</v>
      </c>
      <c r="N34" s="10">
        <v>92395.282250000004</v>
      </c>
      <c r="O34" s="10">
        <v>404.75471882019372</v>
      </c>
      <c r="Q34" s="10" t="s">
        <v>186</v>
      </c>
      <c r="R34" s="10">
        <v>1</v>
      </c>
      <c r="S34" s="10">
        <v>3</v>
      </c>
      <c r="T34" s="10">
        <v>8</v>
      </c>
      <c r="U34" s="10">
        <v>139.464</v>
      </c>
      <c r="V34" s="10">
        <v>63021.673999999999</v>
      </c>
      <c r="W34" s="10">
        <v>451.88488785636434</v>
      </c>
      <c r="Y34" s="10" t="s">
        <v>186</v>
      </c>
      <c r="Z34" s="10">
        <v>2</v>
      </c>
      <c r="AA34" s="10">
        <v>2</v>
      </c>
      <c r="AB34" s="10">
        <v>10</v>
      </c>
      <c r="AC34" s="10">
        <v>183.286</v>
      </c>
      <c r="AD34" s="10">
        <v>122557.7</v>
      </c>
      <c r="AE34" s="10">
        <v>668.66918368015013</v>
      </c>
      <c r="AG34" s="10" t="s">
        <v>186</v>
      </c>
      <c r="AH34" s="10">
        <v>4</v>
      </c>
      <c r="AI34" s="10">
        <v>3</v>
      </c>
      <c r="AJ34" s="10">
        <v>2</v>
      </c>
      <c r="AK34" s="10">
        <v>142.38900000000001</v>
      </c>
      <c r="AL34" s="10">
        <v>146440.177</v>
      </c>
      <c r="AM34" s="10">
        <v>1028.4514744818771</v>
      </c>
      <c r="AO34" s="10" t="s">
        <v>186</v>
      </c>
      <c r="AP34" s="10">
        <v>6.25</v>
      </c>
      <c r="AQ34" s="10">
        <v>3</v>
      </c>
      <c r="AR34" s="10">
        <v>8</v>
      </c>
      <c r="AS34" s="10">
        <v>139.464</v>
      </c>
      <c r="AT34" s="10">
        <v>63021.673999999999</v>
      </c>
      <c r="AU34" s="10">
        <v>451.88488785636434</v>
      </c>
      <c r="AW34" s="10" t="s">
        <v>186</v>
      </c>
      <c r="AX34" s="10">
        <v>9.5</v>
      </c>
      <c r="AY34" s="10">
        <v>2</v>
      </c>
      <c r="AZ34" s="10">
        <v>9</v>
      </c>
      <c r="BA34" s="10">
        <v>74.905000000000001</v>
      </c>
      <c r="BB34" s="10">
        <v>29538.496999999999</v>
      </c>
      <c r="BC34" s="10">
        <v>394.3461317669047</v>
      </c>
      <c r="BE34" s="10" t="s">
        <v>186</v>
      </c>
      <c r="BF34" s="10">
        <v>14.5</v>
      </c>
      <c r="BG34" s="10">
        <v>2</v>
      </c>
      <c r="BH34" s="10">
        <v>10</v>
      </c>
      <c r="BI34" s="10">
        <v>183.286</v>
      </c>
      <c r="BJ34" s="10">
        <v>42557.7</v>
      </c>
      <c r="BK34" s="10">
        <v>232.19285706491493</v>
      </c>
      <c r="BM34" s="10" t="s">
        <v>186</v>
      </c>
      <c r="BN34" s="10">
        <v>24</v>
      </c>
      <c r="BO34" s="10">
        <v>3</v>
      </c>
      <c r="BP34" s="10">
        <v>2</v>
      </c>
      <c r="BQ34" s="10">
        <v>142.38900000000001</v>
      </c>
      <c r="BR34" s="10">
        <v>26440.177</v>
      </c>
      <c r="BS34" s="10">
        <v>185.68974429204502</v>
      </c>
      <c r="BU34" s="10" t="s">
        <v>187</v>
      </c>
      <c r="BV34" s="10">
        <v>0</v>
      </c>
      <c r="BW34" s="10">
        <v>3</v>
      </c>
      <c r="BX34" s="10">
        <v>8</v>
      </c>
      <c r="BY34" s="10">
        <v>115.233</v>
      </c>
      <c r="BZ34" s="10">
        <v>20289.951499999999</v>
      </c>
      <c r="CA34" s="10">
        <v>176.07761231591644</v>
      </c>
      <c r="CC34" s="10" t="s">
        <v>187</v>
      </c>
      <c r="CD34" s="10">
        <v>0.5</v>
      </c>
      <c r="CE34" s="10">
        <v>3</v>
      </c>
      <c r="CF34" s="10">
        <v>7</v>
      </c>
      <c r="CG34" s="10">
        <v>83.694000000000003</v>
      </c>
      <c r="CH34" s="10">
        <v>75130.649999999994</v>
      </c>
      <c r="CI34" s="10">
        <v>897.68262957918125</v>
      </c>
      <c r="CS34" s="10" t="s">
        <v>187</v>
      </c>
      <c r="CT34" s="10">
        <v>2</v>
      </c>
      <c r="CU34" s="10">
        <v>4</v>
      </c>
      <c r="CV34" s="10">
        <v>5</v>
      </c>
      <c r="CW34" s="10">
        <v>74.905000000000001</v>
      </c>
      <c r="CX34" s="10">
        <v>129538.497</v>
      </c>
      <c r="CY34" s="10">
        <v>1729.3704959615513</v>
      </c>
      <c r="DA34" s="10" t="s">
        <v>187</v>
      </c>
      <c r="DB34" s="10">
        <v>4</v>
      </c>
      <c r="DC34" s="10">
        <v>3</v>
      </c>
      <c r="DD34" s="10">
        <v>8</v>
      </c>
      <c r="DE34" s="10">
        <v>212.44049999999999</v>
      </c>
      <c r="DF34" s="10">
        <v>83876.153999999995</v>
      </c>
      <c r="DG34" s="10">
        <v>394.82186306283404</v>
      </c>
      <c r="DI34" s="10" t="s">
        <v>187</v>
      </c>
      <c r="DJ34" s="10">
        <v>6.25</v>
      </c>
      <c r="DK34" s="10">
        <v>3</v>
      </c>
      <c r="DL34" s="10">
        <v>9</v>
      </c>
      <c r="DM34" s="10">
        <v>127.51600000000001</v>
      </c>
      <c r="DN34" s="10">
        <v>53490.481</v>
      </c>
      <c r="DO34" s="10">
        <v>419.48054361805578</v>
      </c>
      <c r="DQ34" s="10" t="s">
        <v>187</v>
      </c>
      <c r="DR34" s="10">
        <v>9.5</v>
      </c>
      <c r="DS34" s="10">
        <v>4</v>
      </c>
      <c r="DT34" s="10">
        <v>6</v>
      </c>
      <c r="DU34" s="10">
        <v>135.87</v>
      </c>
      <c r="DV34" s="10">
        <v>51055.09</v>
      </c>
      <c r="DW34" s="10">
        <v>375.76425995436813</v>
      </c>
      <c r="DY34" s="10" t="s">
        <v>187</v>
      </c>
      <c r="DZ34" s="10">
        <v>14.5</v>
      </c>
      <c r="EA34" s="10">
        <v>3</v>
      </c>
      <c r="EB34" s="10">
        <v>8</v>
      </c>
      <c r="EC34" s="10">
        <v>139.464</v>
      </c>
      <c r="ED34" s="10">
        <v>63021.673999999999</v>
      </c>
      <c r="EE34" s="10">
        <v>451.88488785636434</v>
      </c>
      <c r="EG34" s="10" t="s">
        <v>187</v>
      </c>
      <c r="EH34" s="10">
        <v>24</v>
      </c>
      <c r="EI34" s="10">
        <v>3</v>
      </c>
      <c r="EJ34" s="10">
        <v>1</v>
      </c>
      <c r="EK34" s="10">
        <v>127.51600000000001</v>
      </c>
      <c r="EL34" s="10">
        <v>33490.481</v>
      </c>
      <c r="EM34" s="10">
        <v>262.63748078672478</v>
      </c>
      <c r="EO34" s="10" t="s">
        <v>54</v>
      </c>
      <c r="EP34" s="10">
        <v>0</v>
      </c>
      <c r="EQ34" s="10">
        <v>2</v>
      </c>
      <c r="ER34" s="10">
        <v>11</v>
      </c>
      <c r="ES34" s="10">
        <v>122.98839</v>
      </c>
      <c r="ET34" s="10">
        <v>18580.16317</v>
      </c>
      <c r="EU34" s="10">
        <v>151.07249692430318</v>
      </c>
      <c r="EW34" s="10" t="s">
        <v>54</v>
      </c>
      <c r="EX34" s="10">
        <v>0.5</v>
      </c>
      <c r="EY34" s="10">
        <v>2</v>
      </c>
      <c r="EZ34" s="10">
        <v>8</v>
      </c>
      <c r="FA34" s="10">
        <v>104.24227</v>
      </c>
      <c r="FB34" s="10">
        <v>74051.58481</v>
      </c>
      <c r="FC34" s="10">
        <v>710.37962632624942</v>
      </c>
      <c r="FE34" s="10" t="s">
        <v>54</v>
      </c>
      <c r="FF34" s="10">
        <v>1</v>
      </c>
      <c r="FG34" s="10">
        <v>2</v>
      </c>
      <c r="FH34" s="10">
        <v>2</v>
      </c>
      <c r="FI34" s="10">
        <v>214.03623999999999</v>
      </c>
      <c r="FJ34" s="10">
        <v>95129.586509999994</v>
      </c>
      <c r="FK34" s="10">
        <v>444.45551141245988</v>
      </c>
      <c r="FM34" s="10" t="s">
        <v>54</v>
      </c>
      <c r="FN34" s="10">
        <v>2</v>
      </c>
      <c r="FO34" s="10">
        <v>3</v>
      </c>
      <c r="FP34" s="10">
        <v>3</v>
      </c>
      <c r="FQ34" s="10">
        <v>91.114000000000004</v>
      </c>
      <c r="FR34" s="10">
        <v>76937.69</v>
      </c>
      <c r="FS34" s="10">
        <v>844.41128695919394</v>
      </c>
      <c r="FU34" s="10" t="s">
        <v>54</v>
      </c>
      <c r="FV34" s="10">
        <v>4</v>
      </c>
      <c r="FW34" s="10">
        <v>3</v>
      </c>
      <c r="FX34" s="10">
        <v>4</v>
      </c>
      <c r="FY34" s="10">
        <v>79.447500000000005</v>
      </c>
      <c r="FZ34" s="10">
        <v>39848.320999999996</v>
      </c>
      <c r="GA34" s="10">
        <v>733.45589887241033</v>
      </c>
      <c r="GC34" s="10" t="s">
        <v>54</v>
      </c>
      <c r="GD34" s="10">
        <v>6.25</v>
      </c>
      <c r="GE34" s="10">
        <v>3</v>
      </c>
      <c r="GF34" s="10">
        <v>5</v>
      </c>
      <c r="GG34" s="10">
        <v>102.68433333333333</v>
      </c>
      <c r="GH34" s="10">
        <v>38395.258333333331</v>
      </c>
      <c r="GI34" s="10">
        <v>373.91544636799512</v>
      </c>
      <c r="GK34" s="10" t="s">
        <v>54</v>
      </c>
      <c r="GL34" s="10">
        <v>9.5</v>
      </c>
      <c r="GM34" s="10">
        <v>3</v>
      </c>
      <c r="GN34" s="10">
        <v>1</v>
      </c>
      <c r="GO34" s="10">
        <v>69.519666666666666</v>
      </c>
      <c r="GP34" s="10">
        <v>41672.480000000003</v>
      </c>
      <c r="GQ34" s="10">
        <v>599.43440465288006</v>
      </c>
      <c r="GS34" s="10" t="s">
        <v>54</v>
      </c>
      <c r="GT34" s="10">
        <v>14.5</v>
      </c>
      <c r="GU34" s="10">
        <v>3</v>
      </c>
      <c r="GV34" s="10">
        <v>3</v>
      </c>
      <c r="GW34" s="10">
        <v>101.495</v>
      </c>
      <c r="GX34" s="10">
        <v>23163.137333333336</v>
      </c>
      <c r="GY34" s="10">
        <v>228.21949192899487</v>
      </c>
      <c r="HA34" s="10" t="s">
        <v>54</v>
      </c>
      <c r="HB34" s="10">
        <v>24</v>
      </c>
      <c r="HC34" s="10">
        <v>3</v>
      </c>
      <c r="HD34" s="10">
        <v>3</v>
      </c>
      <c r="HE34" s="10">
        <v>146.083</v>
      </c>
      <c r="HF34" s="10">
        <v>40923.427000000003</v>
      </c>
      <c r="HG34" s="10">
        <v>280.13818856403554</v>
      </c>
    </row>
    <row r="35" spans="1:215" x14ac:dyDescent="0.2">
      <c r="A35" s="10" t="s">
        <v>186</v>
      </c>
      <c r="B35" s="10">
        <v>0</v>
      </c>
      <c r="C35" s="10">
        <v>3</v>
      </c>
      <c r="D35" s="10">
        <v>5</v>
      </c>
      <c r="E35" s="10">
        <v>105.98756</v>
      </c>
      <c r="F35" s="10">
        <v>15201.217000000001</v>
      </c>
      <c r="G35" s="10">
        <v>143.42453963465147</v>
      </c>
      <c r="I35" s="10" t="s">
        <v>186</v>
      </c>
      <c r="J35" s="10">
        <v>0.5</v>
      </c>
      <c r="K35" s="10">
        <v>4</v>
      </c>
      <c r="L35" s="10">
        <v>6</v>
      </c>
      <c r="M35" s="10">
        <v>256.92574999999999</v>
      </c>
      <c r="N35" s="10">
        <v>132165.69</v>
      </c>
      <c r="O35" s="10">
        <v>514.41200424636304</v>
      </c>
      <c r="Q35" s="10" t="s">
        <v>186</v>
      </c>
      <c r="R35" s="10">
        <v>1</v>
      </c>
      <c r="S35" s="10">
        <v>3</v>
      </c>
      <c r="T35" s="10">
        <v>9</v>
      </c>
      <c r="U35" s="10">
        <v>123.318</v>
      </c>
      <c r="V35" s="10">
        <v>81032.838000000003</v>
      </c>
      <c r="W35" s="10">
        <v>657.104704909259</v>
      </c>
      <c r="Y35" s="10" t="s">
        <v>186</v>
      </c>
      <c r="Z35" s="10">
        <v>2</v>
      </c>
      <c r="AA35" s="10">
        <v>2</v>
      </c>
      <c r="AB35" s="10">
        <v>11</v>
      </c>
      <c r="AC35" s="10">
        <v>147.43199999999999</v>
      </c>
      <c r="AD35" s="10">
        <v>118855.39599999999</v>
      </c>
      <c r="AE35" s="10">
        <v>806.17095338868091</v>
      </c>
      <c r="AG35" s="10" t="s">
        <v>186</v>
      </c>
      <c r="AH35" s="10">
        <v>4</v>
      </c>
      <c r="AI35" s="10">
        <v>3</v>
      </c>
      <c r="AJ35" s="10">
        <v>3</v>
      </c>
      <c r="AK35" s="10">
        <v>65.527000000000001</v>
      </c>
      <c r="AL35" s="10">
        <v>70740.509000000005</v>
      </c>
      <c r="AM35" s="10">
        <v>1079.5627603888474</v>
      </c>
      <c r="AO35" s="10" t="s">
        <v>186</v>
      </c>
      <c r="AP35" s="10">
        <v>6.25</v>
      </c>
      <c r="AQ35" s="10">
        <v>3</v>
      </c>
      <c r="AR35" s="10">
        <v>9</v>
      </c>
      <c r="AS35" s="10">
        <v>123.318</v>
      </c>
      <c r="AT35" s="10">
        <v>81032.838000000003</v>
      </c>
      <c r="AU35" s="10">
        <v>657.104704909259</v>
      </c>
      <c r="AW35" s="10" t="s">
        <v>186</v>
      </c>
      <c r="AX35" s="10">
        <v>9.5</v>
      </c>
      <c r="AY35" s="10">
        <v>2</v>
      </c>
      <c r="AZ35" s="10">
        <v>10</v>
      </c>
      <c r="BA35" s="10">
        <v>69.27</v>
      </c>
      <c r="BB35" s="10">
        <v>25251.712</v>
      </c>
      <c r="BC35" s="10">
        <v>364.54037823011407</v>
      </c>
      <c r="BE35" s="10" t="s">
        <v>186</v>
      </c>
      <c r="BF35" s="10">
        <v>14.5</v>
      </c>
      <c r="BG35" s="10">
        <v>2</v>
      </c>
      <c r="BH35" s="10">
        <v>11</v>
      </c>
      <c r="BI35" s="10">
        <v>147.43199999999999</v>
      </c>
      <c r="BJ35" s="10">
        <v>28855.396000000001</v>
      </c>
      <c r="BK35" s="10">
        <v>195.72003364262849</v>
      </c>
      <c r="BM35" s="10" t="s">
        <v>186</v>
      </c>
      <c r="BN35" s="10">
        <v>24</v>
      </c>
      <c r="BO35" s="10">
        <v>3</v>
      </c>
      <c r="BP35" s="10">
        <v>3</v>
      </c>
      <c r="BQ35" s="10">
        <v>65.527000000000001</v>
      </c>
      <c r="BR35" s="10">
        <v>21740.508999999998</v>
      </c>
      <c r="BS35" s="10">
        <v>331.77940390983866</v>
      </c>
      <c r="BU35" s="10" t="s">
        <v>187</v>
      </c>
      <c r="BV35" s="10">
        <v>0</v>
      </c>
      <c r="BW35" s="10">
        <v>3</v>
      </c>
      <c r="BX35" s="10">
        <v>9</v>
      </c>
      <c r="BY35" s="10">
        <v>110.82</v>
      </c>
      <c r="BZ35" s="10">
        <v>17524.457999999999</v>
      </c>
      <c r="CA35" s="10">
        <v>158.13443421765024</v>
      </c>
      <c r="CC35" s="10" t="s">
        <v>187</v>
      </c>
      <c r="CD35" s="10">
        <v>0.5</v>
      </c>
      <c r="CE35" s="10">
        <v>3</v>
      </c>
      <c r="CF35" s="10">
        <v>8</v>
      </c>
      <c r="CG35" s="10">
        <v>202.32400000000001</v>
      </c>
      <c r="CH35" s="10">
        <v>70126.532000000007</v>
      </c>
      <c r="CI35" s="10">
        <v>346.60510863763074</v>
      </c>
      <c r="CS35" s="10" t="s">
        <v>187</v>
      </c>
      <c r="CT35" s="10">
        <v>2</v>
      </c>
      <c r="CU35" s="10">
        <v>4</v>
      </c>
      <c r="CV35" s="10">
        <v>6</v>
      </c>
      <c r="CW35" s="10">
        <v>69.27</v>
      </c>
      <c r="CX35" s="10">
        <v>85251.712</v>
      </c>
      <c r="CY35" s="10">
        <v>1230.716211924354</v>
      </c>
      <c r="DA35" s="10" t="s">
        <v>187</v>
      </c>
      <c r="DB35" s="10">
        <v>4</v>
      </c>
      <c r="DC35" s="10">
        <v>3</v>
      </c>
      <c r="DD35" s="10">
        <v>9</v>
      </c>
      <c r="DE35" s="10">
        <v>203.16974999999999</v>
      </c>
      <c r="DF35" s="10">
        <v>81053.990749999997</v>
      </c>
      <c r="DG35" s="10">
        <v>398.9471402607918</v>
      </c>
      <c r="DI35" s="10" t="s">
        <v>187</v>
      </c>
      <c r="DJ35" s="10">
        <v>6.25</v>
      </c>
      <c r="DK35" s="10">
        <v>4</v>
      </c>
      <c r="DL35" s="10">
        <v>1</v>
      </c>
      <c r="DM35" s="10">
        <v>161.54400000000001</v>
      </c>
      <c r="DN35" s="10">
        <v>53543.550999999999</v>
      </c>
      <c r="DO35" s="10">
        <v>331.44871366315056</v>
      </c>
      <c r="DQ35" s="10" t="s">
        <v>187</v>
      </c>
      <c r="DR35" s="10">
        <v>9.5</v>
      </c>
      <c r="DS35" s="10">
        <v>4</v>
      </c>
      <c r="DT35" s="10">
        <v>7</v>
      </c>
      <c r="DU35" s="10">
        <v>162.07599999999999</v>
      </c>
      <c r="DV35" s="10">
        <v>59927.766000000003</v>
      </c>
      <c r="DW35" s="10">
        <v>369.75101804091912</v>
      </c>
      <c r="DY35" s="10" t="s">
        <v>187</v>
      </c>
      <c r="DZ35" s="10">
        <v>14.5</v>
      </c>
      <c r="EA35" s="10">
        <v>3</v>
      </c>
      <c r="EB35" s="10">
        <v>9</v>
      </c>
      <c r="EC35" s="10">
        <v>123.318</v>
      </c>
      <c r="ED35" s="10">
        <v>31032.838</v>
      </c>
      <c r="EE35" s="10">
        <v>251.6488914838061</v>
      </c>
      <c r="EG35" s="10" t="s">
        <v>187</v>
      </c>
      <c r="EH35" s="10">
        <v>24</v>
      </c>
      <c r="EI35" s="10">
        <v>3</v>
      </c>
      <c r="EJ35" s="10">
        <v>2</v>
      </c>
      <c r="EK35" s="10">
        <v>161.54400000000001</v>
      </c>
      <c r="EL35" s="10">
        <v>33543.550999999999</v>
      </c>
      <c r="EM35" s="10">
        <v>207.64343460605158</v>
      </c>
      <c r="EO35" s="10" t="s">
        <v>54</v>
      </c>
      <c r="EP35" s="10">
        <v>0</v>
      </c>
      <c r="EQ35" s="10">
        <v>3</v>
      </c>
      <c r="ER35" s="10">
        <v>1</v>
      </c>
      <c r="ES35" s="10">
        <v>108.19162</v>
      </c>
      <c r="ET35" s="10">
        <v>24843.951069999999</v>
      </c>
      <c r="EU35" s="10">
        <v>229.62916231404984</v>
      </c>
      <c r="EW35" s="10" t="s">
        <v>54</v>
      </c>
      <c r="EX35" s="10">
        <v>0.5</v>
      </c>
      <c r="EY35" s="10">
        <v>2</v>
      </c>
      <c r="EZ35" s="10">
        <v>9</v>
      </c>
      <c r="FA35" s="10">
        <v>74.485830000000007</v>
      </c>
      <c r="FB35" s="10">
        <v>116376.76539</v>
      </c>
      <c r="FC35" s="10">
        <v>1562.4014042670933</v>
      </c>
      <c r="FE35" s="10" t="s">
        <v>54</v>
      </c>
      <c r="FF35" s="10">
        <v>1</v>
      </c>
      <c r="FG35" s="10">
        <v>2</v>
      </c>
      <c r="FH35" s="10">
        <v>3</v>
      </c>
      <c r="FI35" s="10">
        <v>152.72488000000001</v>
      </c>
      <c r="FJ35" s="10">
        <v>58858.033810000001</v>
      </c>
      <c r="FK35" s="10">
        <v>385.38602099409076</v>
      </c>
      <c r="FM35" s="10" t="s">
        <v>54</v>
      </c>
      <c r="FN35" s="10">
        <v>2</v>
      </c>
      <c r="FO35" s="10">
        <v>3</v>
      </c>
      <c r="FP35" s="10">
        <v>4</v>
      </c>
      <c r="FQ35" s="10">
        <v>66.042000000000002</v>
      </c>
      <c r="FR35" s="10">
        <v>77359.406000000003</v>
      </c>
      <c r="FS35" s="10">
        <v>1171.3667968868297</v>
      </c>
      <c r="FU35" s="10" t="s">
        <v>54</v>
      </c>
      <c r="FV35" s="10">
        <v>4</v>
      </c>
      <c r="FW35" s="10">
        <v>3</v>
      </c>
      <c r="FX35" s="10">
        <v>5</v>
      </c>
      <c r="FY35" s="10">
        <v>68.786000000000001</v>
      </c>
      <c r="FZ35" s="10">
        <v>33976.331999999995</v>
      </c>
      <c r="GA35" s="10">
        <v>733.45589887241033</v>
      </c>
      <c r="GC35" s="10" t="s">
        <v>54</v>
      </c>
      <c r="GD35" s="10">
        <v>6.25</v>
      </c>
      <c r="GE35" s="10">
        <v>3</v>
      </c>
      <c r="GF35" s="10">
        <v>6</v>
      </c>
      <c r="GG35" s="10">
        <v>100.83499999999999</v>
      </c>
      <c r="GH35" s="10">
        <v>40343.288666666667</v>
      </c>
      <c r="GI35" s="10">
        <v>400.09211748566145</v>
      </c>
      <c r="GK35" s="10" t="s">
        <v>54</v>
      </c>
      <c r="GL35" s="10">
        <v>9.5</v>
      </c>
      <c r="GM35" s="10">
        <v>3</v>
      </c>
      <c r="GN35" s="10">
        <v>2</v>
      </c>
      <c r="GO35" s="10">
        <v>75.721666666666678</v>
      </c>
      <c r="GP35" s="10">
        <v>41927.535666666663</v>
      </c>
      <c r="GQ35" s="10">
        <v>553.70592740959205</v>
      </c>
      <c r="GS35" s="10" t="s">
        <v>54</v>
      </c>
      <c r="GT35" s="10">
        <v>14.5</v>
      </c>
      <c r="GU35" s="10">
        <v>3</v>
      </c>
      <c r="GV35" s="10">
        <v>4</v>
      </c>
      <c r="GW35" s="10">
        <v>91.488666666666674</v>
      </c>
      <c r="GX35" s="10">
        <v>20379.469333333331</v>
      </c>
      <c r="GY35" s="10">
        <v>222.75403146473511</v>
      </c>
      <c r="HA35" s="10" t="s">
        <v>54</v>
      </c>
      <c r="HB35" s="10">
        <v>24</v>
      </c>
      <c r="HC35" s="10">
        <v>3</v>
      </c>
      <c r="HD35" s="10">
        <v>4</v>
      </c>
      <c r="HE35" s="10">
        <v>140.435</v>
      </c>
      <c r="HF35" s="10">
        <v>40038.957999999999</v>
      </c>
      <c r="HG35" s="10">
        <v>285.10668992772457</v>
      </c>
    </row>
    <row r="36" spans="1:215" x14ac:dyDescent="0.2">
      <c r="A36" s="10" t="s">
        <v>186</v>
      </c>
      <c r="B36" s="10">
        <v>0</v>
      </c>
      <c r="C36" s="10">
        <v>3</v>
      </c>
      <c r="D36" s="10">
        <v>6</v>
      </c>
      <c r="E36" s="10">
        <v>129.74019000000001</v>
      </c>
      <c r="F36" s="10">
        <v>8998.6772799999999</v>
      </c>
      <c r="G36" s="10">
        <v>69.359211513409988</v>
      </c>
      <c r="Q36" s="10" t="s">
        <v>186</v>
      </c>
      <c r="R36" s="10">
        <v>1</v>
      </c>
      <c r="S36" s="10">
        <v>3</v>
      </c>
      <c r="T36" s="10">
        <v>10</v>
      </c>
      <c r="U36" s="10">
        <v>146.46799999999999</v>
      </c>
      <c r="V36" s="10">
        <v>88825.85</v>
      </c>
      <c r="W36" s="10">
        <v>606.45226261026312</v>
      </c>
      <c r="Y36" s="10" t="s">
        <v>186</v>
      </c>
      <c r="Z36" s="10">
        <v>2</v>
      </c>
      <c r="AA36" s="10">
        <v>2</v>
      </c>
      <c r="AB36" s="10">
        <v>12</v>
      </c>
      <c r="AC36" s="10">
        <v>145.82300000000001</v>
      </c>
      <c r="AD36" s="10">
        <v>101247.182</v>
      </c>
      <c r="AE36" s="10">
        <v>694.31558807595502</v>
      </c>
      <c r="AG36" s="10" t="s">
        <v>186</v>
      </c>
      <c r="AH36" s="10">
        <v>4</v>
      </c>
      <c r="AI36" s="10">
        <v>3</v>
      </c>
      <c r="AJ36" s="10">
        <v>4</v>
      </c>
      <c r="AK36" s="10">
        <v>68.489000000000004</v>
      </c>
      <c r="AL36" s="10">
        <v>119527.829</v>
      </c>
      <c r="AM36" s="10">
        <v>1745.2120632510328</v>
      </c>
      <c r="AO36" s="10" t="s">
        <v>186</v>
      </c>
      <c r="AP36" s="10">
        <v>6.25</v>
      </c>
      <c r="AQ36" s="10">
        <v>3</v>
      </c>
      <c r="AR36" s="10">
        <v>10</v>
      </c>
      <c r="AS36" s="10">
        <v>146.46799999999999</v>
      </c>
      <c r="AT36" s="10">
        <v>88825.85</v>
      </c>
      <c r="AU36" s="10">
        <v>606.45226261026312</v>
      </c>
      <c r="AW36" s="10" t="s">
        <v>186</v>
      </c>
      <c r="AX36" s="10">
        <v>9.5</v>
      </c>
      <c r="AY36" s="10">
        <v>2</v>
      </c>
      <c r="AZ36" s="10">
        <v>11</v>
      </c>
      <c r="BA36" s="10">
        <v>60.334000000000003</v>
      </c>
      <c r="BB36" s="10">
        <v>26106.473999999998</v>
      </c>
      <c r="BC36" s="10">
        <v>432.69920774356081</v>
      </c>
      <c r="BE36" s="10" t="s">
        <v>186</v>
      </c>
      <c r="BF36" s="10">
        <v>14.5</v>
      </c>
      <c r="BG36" s="10">
        <v>2</v>
      </c>
      <c r="BH36" s="10">
        <v>12</v>
      </c>
      <c r="BI36" s="10">
        <v>145.82300000000001</v>
      </c>
      <c r="BJ36" s="10">
        <v>21247.182000000001</v>
      </c>
      <c r="BK36" s="10">
        <v>145.7052865460181</v>
      </c>
      <c r="BM36" s="10" t="s">
        <v>186</v>
      </c>
      <c r="BN36" s="10">
        <v>24</v>
      </c>
      <c r="BO36" s="10">
        <v>3</v>
      </c>
      <c r="BP36" s="10">
        <v>4</v>
      </c>
      <c r="BQ36" s="10">
        <v>68.489000000000004</v>
      </c>
      <c r="BR36" s="10">
        <v>29527.829000000002</v>
      </c>
      <c r="BS36" s="10">
        <v>431.13243002525951</v>
      </c>
      <c r="BU36" s="10" t="s">
        <v>187</v>
      </c>
      <c r="BV36" s="10">
        <v>0</v>
      </c>
      <c r="BW36" s="10">
        <v>3</v>
      </c>
      <c r="BX36" s="10">
        <v>10</v>
      </c>
      <c r="BY36" s="10">
        <v>109.633</v>
      </c>
      <c r="BZ36" s="10">
        <v>16627.172500000001</v>
      </c>
      <c r="CA36" s="10">
        <v>151.66211359718335</v>
      </c>
      <c r="CC36" s="10" t="s">
        <v>187</v>
      </c>
      <c r="CD36" s="10">
        <v>0.5</v>
      </c>
      <c r="CE36" s="10">
        <v>4</v>
      </c>
      <c r="CF36" s="10">
        <v>1</v>
      </c>
      <c r="CG36" s="10">
        <v>131.26300000000001</v>
      </c>
      <c r="CH36" s="10">
        <v>78942.379000000001</v>
      </c>
      <c r="CI36" s="10">
        <v>601.40617691200111</v>
      </c>
      <c r="CS36" s="10" t="s">
        <v>187</v>
      </c>
      <c r="CT36" s="10">
        <v>2</v>
      </c>
      <c r="CU36" s="10">
        <v>5</v>
      </c>
      <c r="CV36" s="10">
        <v>1</v>
      </c>
      <c r="CW36" s="10">
        <v>60.334000000000003</v>
      </c>
      <c r="CX36" s="10">
        <v>86106.474000000002</v>
      </c>
      <c r="CY36" s="10">
        <v>1427.1633573109689</v>
      </c>
      <c r="DA36" s="10" t="s">
        <v>187</v>
      </c>
      <c r="DB36" s="10">
        <v>4</v>
      </c>
      <c r="DC36" s="10">
        <v>4</v>
      </c>
      <c r="DD36" s="10">
        <v>1</v>
      </c>
      <c r="DE36" s="10">
        <v>174.42474999999999</v>
      </c>
      <c r="DF36" s="10">
        <v>82122.202250000002</v>
      </c>
      <c r="DG36" s="10">
        <v>470.8173711012916</v>
      </c>
      <c r="DI36" s="10" t="s">
        <v>187</v>
      </c>
      <c r="DJ36" s="10">
        <v>6.25</v>
      </c>
      <c r="DK36" s="10">
        <v>4</v>
      </c>
      <c r="DL36" s="10">
        <v>2</v>
      </c>
      <c r="DM36" s="10">
        <v>165.30099999999999</v>
      </c>
      <c r="DN36" s="10">
        <v>88888.066999999995</v>
      </c>
      <c r="DO36" s="10">
        <v>537.73459930671925</v>
      </c>
      <c r="DQ36" s="10" t="s">
        <v>187</v>
      </c>
      <c r="DR36" s="10">
        <v>9.5</v>
      </c>
      <c r="DS36" s="10">
        <v>5</v>
      </c>
      <c r="DT36" s="10">
        <v>1</v>
      </c>
      <c r="DU36" s="10">
        <v>156.52500000000001</v>
      </c>
      <c r="DV36" s="10">
        <v>49752.665000000001</v>
      </c>
      <c r="DW36" s="10">
        <v>317.8576265772241</v>
      </c>
      <c r="DY36" s="10" t="s">
        <v>187</v>
      </c>
      <c r="DZ36" s="10">
        <v>14.5</v>
      </c>
      <c r="EA36" s="10">
        <v>3</v>
      </c>
      <c r="EB36" s="10">
        <v>10</v>
      </c>
      <c r="EC36" s="10">
        <v>146.46799999999999</v>
      </c>
      <c r="ED36" s="10">
        <v>38825.85</v>
      </c>
      <c r="EE36" s="10">
        <v>265.08076849550758</v>
      </c>
      <c r="EG36" s="10" t="s">
        <v>187</v>
      </c>
      <c r="EH36" s="10">
        <v>24</v>
      </c>
      <c r="EI36" s="10">
        <v>3</v>
      </c>
      <c r="EJ36" s="10">
        <v>3</v>
      </c>
      <c r="EK36" s="10">
        <v>165.30099999999999</v>
      </c>
      <c r="EL36" s="10">
        <v>38888.067000000003</v>
      </c>
      <c r="EM36" s="10">
        <v>235.25609040477678</v>
      </c>
      <c r="EO36" s="10" t="s">
        <v>54</v>
      </c>
      <c r="EP36" s="10">
        <v>0</v>
      </c>
      <c r="EQ36" s="10">
        <v>3</v>
      </c>
      <c r="ER36" s="10">
        <v>2</v>
      </c>
      <c r="ES36" s="10">
        <v>117.21396</v>
      </c>
      <c r="ET36" s="10">
        <v>25562.477080000001</v>
      </c>
      <c r="EU36" s="10">
        <v>218.08389615025379</v>
      </c>
      <c r="EW36" s="10" t="s">
        <v>54</v>
      </c>
      <c r="EX36" s="10">
        <v>0.5</v>
      </c>
      <c r="EY36" s="10">
        <v>2</v>
      </c>
      <c r="EZ36" s="10">
        <v>10</v>
      </c>
      <c r="FA36" s="10">
        <v>103.29815000000001</v>
      </c>
      <c r="FB36" s="10">
        <v>84113.498670000001</v>
      </c>
      <c r="FC36" s="10">
        <v>814.27884884676052</v>
      </c>
      <c r="FE36" s="10" t="s">
        <v>54</v>
      </c>
      <c r="FF36" s="10">
        <v>1</v>
      </c>
      <c r="FG36" s="10">
        <v>2</v>
      </c>
      <c r="FH36" s="10">
        <v>4</v>
      </c>
      <c r="FI36" s="10">
        <v>142.17998</v>
      </c>
      <c r="FJ36" s="10">
        <v>74153.792570000005</v>
      </c>
      <c r="FK36" s="10">
        <v>521.54876213936734</v>
      </c>
      <c r="FM36" s="10" t="s">
        <v>54</v>
      </c>
      <c r="FN36" s="10">
        <v>2</v>
      </c>
      <c r="FO36" s="10">
        <v>3</v>
      </c>
      <c r="FP36" s="10">
        <v>5</v>
      </c>
      <c r="FQ36" s="10">
        <v>69.522500000000008</v>
      </c>
      <c r="FR36" s="10">
        <v>75448.5815</v>
      </c>
      <c r="FS36" s="10">
        <v>1085.2397641051457</v>
      </c>
      <c r="FU36" s="10" t="s">
        <v>54</v>
      </c>
      <c r="FV36" s="10">
        <v>4</v>
      </c>
      <c r="FW36" s="10">
        <v>3</v>
      </c>
      <c r="FX36" s="10">
        <v>6</v>
      </c>
      <c r="FY36" s="10">
        <v>76.643000000000001</v>
      </c>
      <c r="FZ36" s="10">
        <v>34663.888500000001</v>
      </c>
      <c r="GA36" s="10">
        <v>733.45589887241033</v>
      </c>
      <c r="GC36" s="10" t="s">
        <v>54</v>
      </c>
      <c r="GD36" s="10">
        <v>6.25</v>
      </c>
      <c r="GE36" s="10">
        <v>3</v>
      </c>
      <c r="GF36" s="10">
        <v>7</v>
      </c>
      <c r="GG36" s="10">
        <v>108.34366666666666</v>
      </c>
      <c r="GH36" s="10">
        <v>38787.461000000003</v>
      </c>
      <c r="GI36" s="10">
        <v>358.00395346905378</v>
      </c>
      <c r="GK36" s="10" t="s">
        <v>54</v>
      </c>
      <c r="GL36" s="10">
        <v>9.5</v>
      </c>
      <c r="GM36" s="10">
        <v>3</v>
      </c>
      <c r="GN36" s="10">
        <v>3</v>
      </c>
      <c r="GO36" s="10">
        <v>75.558666666666667</v>
      </c>
      <c r="GP36" s="10">
        <v>45319.244333333336</v>
      </c>
      <c r="GQ36" s="10">
        <v>599.7888307540278</v>
      </c>
      <c r="GS36" s="10" t="s">
        <v>54</v>
      </c>
      <c r="GT36" s="10">
        <v>14.5</v>
      </c>
      <c r="GU36" s="10">
        <v>3</v>
      </c>
      <c r="GV36" s="10">
        <v>5</v>
      </c>
      <c r="GW36" s="10">
        <v>89.436666666666667</v>
      </c>
      <c r="GX36" s="10">
        <v>20347.457999999999</v>
      </c>
      <c r="GY36" s="10">
        <v>227.50689128247174</v>
      </c>
      <c r="HA36" s="10" t="s">
        <v>54</v>
      </c>
      <c r="HB36" s="10">
        <v>24</v>
      </c>
      <c r="HC36" s="10">
        <v>3</v>
      </c>
      <c r="HD36" s="10">
        <v>5</v>
      </c>
      <c r="HE36" s="10">
        <v>139.66899999999998</v>
      </c>
      <c r="HF36" s="10">
        <v>30406.680666666667</v>
      </c>
      <c r="HG36" s="10">
        <v>217.70529370631041</v>
      </c>
    </row>
    <row r="37" spans="1:215" x14ac:dyDescent="0.2">
      <c r="A37" s="10" t="s">
        <v>186</v>
      </c>
      <c r="B37" s="10">
        <v>0</v>
      </c>
      <c r="C37" s="10">
        <v>4</v>
      </c>
      <c r="D37" s="10">
        <v>7</v>
      </c>
      <c r="E37" s="10">
        <v>275.89611000000002</v>
      </c>
      <c r="F37" s="10">
        <v>52621.931259999998</v>
      </c>
      <c r="G37" s="10">
        <v>190.73096485485058</v>
      </c>
      <c r="Q37" s="10" t="s">
        <v>186</v>
      </c>
      <c r="R37" s="10">
        <v>1</v>
      </c>
      <c r="S37" s="10">
        <v>3</v>
      </c>
      <c r="T37" s="10">
        <v>11</v>
      </c>
      <c r="U37" s="10">
        <v>123.617</v>
      </c>
      <c r="V37" s="10">
        <v>78832.065000000002</v>
      </c>
      <c r="W37" s="10">
        <v>637.71216742033857</v>
      </c>
      <c r="Y37" s="10" t="s">
        <v>186</v>
      </c>
      <c r="Z37" s="10">
        <v>2</v>
      </c>
      <c r="AA37" s="10">
        <v>2</v>
      </c>
      <c r="AB37" s="10">
        <v>13</v>
      </c>
      <c r="AC37" s="10">
        <v>122.709</v>
      </c>
      <c r="AD37" s="10">
        <v>88593.941999999995</v>
      </c>
      <c r="AE37" s="10">
        <v>721.98405984891076</v>
      </c>
      <c r="AG37" s="10" t="s">
        <v>186</v>
      </c>
      <c r="AH37" s="10">
        <v>4</v>
      </c>
      <c r="AI37" s="10">
        <v>3</v>
      </c>
      <c r="AJ37" s="10">
        <v>5</v>
      </c>
      <c r="AK37" s="10">
        <v>38.024000000000001</v>
      </c>
      <c r="AL37" s="10">
        <v>49532.108999999997</v>
      </c>
      <c r="AM37" s="10">
        <v>1302.6538239006941</v>
      </c>
      <c r="AO37" s="10" t="s">
        <v>186</v>
      </c>
      <c r="AP37" s="10">
        <v>6.25</v>
      </c>
      <c r="AQ37" s="10">
        <v>3</v>
      </c>
      <c r="AR37" s="10">
        <v>11</v>
      </c>
      <c r="AS37" s="10">
        <v>123.617</v>
      </c>
      <c r="AT37" s="10">
        <v>78832.065000000002</v>
      </c>
      <c r="AU37" s="10">
        <v>637.71216742033857</v>
      </c>
      <c r="AW37" s="10" t="s">
        <v>186</v>
      </c>
      <c r="AX37" s="10">
        <v>9.5</v>
      </c>
      <c r="AY37" s="10">
        <v>2</v>
      </c>
      <c r="AZ37" s="10">
        <v>12</v>
      </c>
      <c r="BA37" s="10">
        <v>144.10499999999999</v>
      </c>
      <c r="BB37" s="10">
        <v>42765.296999999999</v>
      </c>
      <c r="BC37" s="10">
        <v>296.7648381388571</v>
      </c>
      <c r="BE37" s="10" t="s">
        <v>186</v>
      </c>
      <c r="BF37" s="10">
        <v>14.5</v>
      </c>
      <c r="BG37" s="10">
        <v>2</v>
      </c>
      <c r="BH37" s="10">
        <v>13</v>
      </c>
      <c r="BI37" s="10">
        <v>122.709</v>
      </c>
      <c r="BJ37" s="10">
        <v>28593.941999999999</v>
      </c>
      <c r="BK37" s="10">
        <v>233.0223699973107</v>
      </c>
      <c r="BM37" s="10" t="s">
        <v>186</v>
      </c>
      <c r="BN37" s="10">
        <v>24</v>
      </c>
      <c r="BO37" s="10">
        <v>3</v>
      </c>
      <c r="BP37" s="10">
        <v>5</v>
      </c>
      <c r="BQ37" s="10">
        <v>38.024000000000001</v>
      </c>
      <c r="BR37" s="10">
        <v>49532.108999999997</v>
      </c>
      <c r="BS37" s="10">
        <v>1302.6538239006941</v>
      </c>
      <c r="BU37" s="10" t="s">
        <v>187</v>
      </c>
      <c r="BV37" s="10">
        <v>0</v>
      </c>
      <c r="BW37" s="10">
        <v>4</v>
      </c>
      <c r="BX37" s="10">
        <v>1</v>
      </c>
      <c r="BY37" s="10">
        <v>96.652999999999992</v>
      </c>
      <c r="BZ37" s="10">
        <v>23655.869500000001</v>
      </c>
      <c r="CA37" s="10">
        <v>244.75049403536366</v>
      </c>
      <c r="CC37" s="10" t="s">
        <v>187</v>
      </c>
      <c r="CD37" s="10">
        <v>0.5</v>
      </c>
      <c r="CE37" s="10">
        <v>4</v>
      </c>
      <c r="CF37" s="10">
        <v>2</v>
      </c>
      <c r="CG37" s="10">
        <v>87.480999999999995</v>
      </c>
      <c r="CH37" s="10">
        <v>60607.856</v>
      </c>
      <c r="CI37" s="10">
        <v>692.81165052982942</v>
      </c>
      <c r="CS37" s="10" t="s">
        <v>187</v>
      </c>
      <c r="CT37" s="10">
        <v>2</v>
      </c>
      <c r="CU37" s="10">
        <v>5</v>
      </c>
      <c r="CV37" s="10">
        <v>2</v>
      </c>
      <c r="CW37" s="10">
        <v>144.10499999999999</v>
      </c>
      <c r="CX37" s="10">
        <v>92765.297000000006</v>
      </c>
      <c r="CY37" s="10">
        <v>643.73406196870349</v>
      </c>
      <c r="DA37" s="10" t="s">
        <v>187</v>
      </c>
      <c r="DB37" s="10">
        <v>4</v>
      </c>
      <c r="DC37" s="10">
        <v>4</v>
      </c>
      <c r="DD37" s="10">
        <v>2</v>
      </c>
      <c r="DE37" s="10">
        <v>179.54249999999999</v>
      </c>
      <c r="DF37" s="10">
        <v>68565.375499999995</v>
      </c>
      <c r="DG37" s="10">
        <v>381.88938830638983</v>
      </c>
      <c r="DI37" s="10" t="s">
        <v>187</v>
      </c>
      <c r="DJ37" s="10">
        <v>6.25</v>
      </c>
      <c r="DK37" s="10">
        <v>4</v>
      </c>
      <c r="DL37" s="10">
        <v>3</v>
      </c>
      <c r="DM37" s="10">
        <v>156.505</v>
      </c>
      <c r="DN37" s="10">
        <v>66808.517000000007</v>
      </c>
      <c r="DO37" s="10">
        <v>426.87784415833363</v>
      </c>
      <c r="DQ37" s="10" t="s">
        <v>187</v>
      </c>
      <c r="DR37" s="10">
        <v>9.5</v>
      </c>
      <c r="DS37" s="10">
        <v>5</v>
      </c>
      <c r="DT37" s="10">
        <v>2</v>
      </c>
      <c r="DU37" s="10">
        <v>112.247</v>
      </c>
      <c r="DV37" s="10">
        <v>47025.188999999998</v>
      </c>
      <c r="DW37" s="10">
        <v>418.94383814266752</v>
      </c>
      <c r="DY37" s="10" t="s">
        <v>187</v>
      </c>
      <c r="DZ37" s="10">
        <v>14.5</v>
      </c>
      <c r="EA37" s="10">
        <v>3</v>
      </c>
      <c r="EB37" s="10">
        <v>11</v>
      </c>
      <c r="EC37" s="10">
        <v>123.617</v>
      </c>
      <c r="ED37" s="10">
        <v>38832.065000000002</v>
      </c>
      <c r="EE37" s="10">
        <v>314.13207730328355</v>
      </c>
      <c r="EG37" s="10" t="s">
        <v>187</v>
      </c>
      <c r="EH37" s="10">
        <v>24</v>
      </c>
      <c r="EI37" s="10">
        <v>3</v>
      </c>
      <c r="EJ37" s="10">
        <v>4</v>
      </c>
      <c r="EK37" s="10">
        <v>156.505</v>
      </c>
      <c r="EL37" s="10">
        <v>36808.517</v>
      </c>
      <c r="EM37" s="10">
        <v>235.19067761413373</v>
      </c>
      <c r="EO37" s="10" t="s">
        <v>54</v>
      </c>
      <c r="EP37" s="10">
        <v>0</v>
      </c>
      <c r="EQ37" s="10">
        <v>3</v>
      </c>
      <c r="ER37" s="10">
        <v>3</v>
      </c>
      <c r="ES37" s="10">
        <v>165.89604</v>
      </c>
      <c r="ET37" s="10">
        <v>105117.39684</v>
      </c>
      <c r="EU37" s="10">
        <v>633.6341532926283</v>
      </c>
      <c r="EW37" s="10" t="s">
        <v>54</v>
      </c>
      <c r="EX37" s="10">
        <v>0.5</v>
      </c>
      <c r="EY37" s="10">
        <v>2</v>
      </c>
      <c r="EZ37" s="10">
        <v>11</v>
      </c>
      <c r="FA37" s="10">
        <v>68.794510000000002</v>
      </c>
      <c r="FB37" s="10">
        <v>63887.277029999997</v>
      </c>
      <c r="FC37" s="10">
        <v>928.66824736450621</v>
      </c>
      <c r="FE37" s="10" t="s">
        <v>54</v>
      </c>
      <c r="FF37" s="10">
        <v>1</v>
      </c>
      <c r="FG37" s="10">
        <v>2</v>
      </c>
      <c r="FH37" s="10">
        <v>5</v>
      </c>
      <c r="FI37" s="10">
        <v>147.30616000000001</v>
      </c>
      <c r="FJ37" s="10">
        <v>98812.296979999999</v>
      </c>
      <c r="FK37" s="10">
        <v>670.79541670219351</v>
      </c>
      <c r="FM37" s="10" t="s">
        <v>54</v>
      </c>
      <c r="FN37" s="10">
        <v>2</v>
      </c>
      <c r="FO37" s="10">
        <v>3</v>
      </c>
      <c r="FP37" s="10">
        <v>6</v>
      </c>
      <c r="FQ37" s="10">
        <v>78.462000000000003</v>
      </c>
      <c r="FR37" s="10">
        <v>79574.7405</v>
      </c>
      <c r="FS37" s="10">
        <v>1014.1819033417451</v>
      </c>
      <c r="FU37" s="10" t="s">
        <v>54</v>
      </c>
      <c r="FV37" s="10">
        <v>4</v>
      </c>
      <c r="FW37" s="10">
        <v>3</v>
      </c>
      <c r="FX37" s="10">
        <v>7</v>
      </c>
      <c r="FY37" s="10">
        <v>79.622</v>
      </c>
      <c r="FZ37" s="10">
        <v>33395.558499999999</v>
      </c>
      <c r="GA37" s="10">
        <v>733.45589887241033</v>
      </c>
      <c r="GC37" s="10" t="s">
        <v>54</v>
      </c>
      <c r="GD37" s="10">
        <v>6.25</v>
      </c>
      <c r="GE37" s="10">
        <v>3</v>
      </c>
      <c r="GF37" s="10">
        <v>8</v>
      </c>
      <c r="GG37" s="10">
        <v>111.82299999999999</v>
      </c>
      <c r="GH37" s="10">
        <v>39349.524666666672</v>
      </c>
      <c r="GI37" s="10">
        <v>351.89115536756009</v>
      </c>
      <c r="GK37" s="10" t="s">
        <v>54</v>
      </c>
      <c r="GL37" s="10">
        <v>9.5</v>
      </c>
      <c r="GM37" s="10">
        <v>3</v>
      </c>
      <c r="GN37" s="10">
        <v>4</v>
      </c>
      <c r="GO37" s="10">
        <v>72.95</v>
      </c>
      <c r="GP37" s="10">
        <v>40379.237333333331</v>
      </c>
      <c r="GQ37" s="10">
        <v>553.51936029243768</v>
      </c>
      <c r="GS37" s="10" t="s">
        <v>54</v>
      </c>
      <c r="GT37" s="10">
        <v>14.5</v>
      </c>
      <c r="GU37" s="10">
        <v>3</v>
      </c>
      <c r="GV37" s="10">
        <v>6</v>
      </c>
      <c r="GW37" s="10">
        <v>89.152000000000001</v>
      </c>
      <c r="GX37" s="10">
        <v>21233.87566666667</v>
      </c>
      <c r="GY37" s="10">
        <v>238.17609999401776</v>
      </c>
      <c r="HA37" s="10" t="s">
        <v>54</v>
      </c>
      <c r="HB37" s="10">
        <v>24</v>
      </c>
      <c r="HC37" s="10">
        <v>3</v>
      </c>
      <c r="HD37" s="10">
        <v>6</v>
      </c>
      <c r="HE37" s="10">
        <v>143.81333333333336</v>
      </c>
      <c r="HF37" s="10">
        <v>33241.123333333329</v>
      </c>
      <c r="HG37" s="10">
        <v>231.14076117188941</v>
      </c>
    </row>
    <row r="38" spans="1:215" x14ac:dyDescent="0.2">
      <c r="A38" s="10" t="s">
        <v>186</v>
      </c>
      <c r="B38" s="10">
        <v>0</v>
      </c>
      <c r="C38" s="10">
        <v>4</v>
      </c>
      <c r="D38" s="10">
        <v>8</v>
      </c>
      <c r="E38" s="10">
        <v>108.19826999999999</v>
      </c>
      <c r="F38" s="10">
        <v>20860.684300000001</v>
      </c>
      <c r="G38" s="10">
        <v>192.80053461113567</v>
      </c>
      <c r="Q38" s="10" t="s">
        <v>186</v>
      </c>
      <c r="R38" s="10">
        <v>1</v>
      </c>
      <c r="S38" s="10">
        <v>3</v>
      </c>
      <c r="T38" s="10">
        <v>12</v>
      </c>
      <c r="U38" s="10">
        <v>285.95600000000002</v>
      </c>
      <c r="V38" s="10">
        <v>447809.98100000003</v>
      </c>
      <c r="W38" s="10">
        <v>1566.0100889647358</v>
      </c>
      <c r="Y38" s="10" t="s">
        <v>186</v>
      </c>
      <c r="Z38" s="10">
        <v>2</v>
      </c>
      <c r="AA38" s="10">
        <v>2</v>
      </c>
      <c r="AB38" s="10">
        <v>14</v>
      </c>
      <c r="AC38" s="10">
        <v>89.322000000000003</v>
      </c>
      <c r="AD38" s="10">
        <v>78271.570000000007</v>
      </c>
      <c r="AE38" s="10">
        <v>876.2854615884105</v>
      </c>
      <c r="AG38" s="10" t="s">
        <v>186</v>
      </c>
      <c r="AH38" s="10">
        <v>4</v>
      </c>
      <c r="AI38" s="10">
        <v>3</v>
      </c>
      <c r="AJ38" s="10">
        <v>6</v>
      </c>
      <c r="AK38" s="10">
        <v>34.128</v>
      </c>
      <c r="AL38" s="10">
        <v>57060.51</v>
      </c>
      <c r="AM38" s="10">
        <v>1671.9558720112518</v>
      </c>
      <c r="AO38" s="10" t="s">
        <v>186</v>
      </c>
      <c r="AP38" s="10">
        <v>6.25</v>
      </c>
      <c r="AQ38" s="10">
        <v>3</v>
      </c>
      <c r="AR38" s="10">
        <v>12</v>
      </c>
      <c r="AS38" s="10">
        <v>285.95600000000002</v>
      </c>
      <c r="AT38" s="10">
        <v>57809.981</v>
      </c>
      <c r="AU38" s="10">
        <v>202.16390283819888</v>
      </c>
      <c r="AW38" s="10" t="s">
        <v>186</v>
      </c>
      <c r="AX38" s="10">
        <v>9.5</v>
      </c>
      <c r="AY38" s="10">
        <v>2</v>
      </c>
      <c r="AZ38" s="10">
        <v>13</v>
      </c>
      <c r="BA38" s="10">
        <v>100.24299999999999</v>
      </c>
      <c r="BB38" s="10">
        <v>31749.040000000001</v>
      </c>
      <c r="BC38" s="10">
        <v>316.72076853246614</v>
      </c>
      <c r="BE38" s="10" t="s">
        <v>186</v>
      </c>
      <c r="BF38" s="10">
        <v>14.5</v>
      </c>
      <c r="BG38" s="10">
        <v>2</v>
      </c>
      <c r="BH38" s="10">
        <v>14</v>
      </c>
      <c r="BI38" s="10">
        <v>89.322000000000003</v>
      </c>
      <c r="BJ38" s="10">
        <v>28271.57</v>
      </c>
      <c r="BK38" s="10">
        <v>316.51295313584558</v>
      </c>
      <c r="BM38" s="10" t="s">
        <v>186</v>
      </c>
      <c r="BN38" s="10">
        <v>24</v>
      </c>
      <c r="BO38" s="10">
        <v>3</v>
      </c>
      <c r="BP38" s="10">
        <v>6</v>
      </c>
      <c r="BQ38" s="10">
        <v>34.128</v>
      </c>
      <c r="BR38" s="10">
        <v>27060.51</v>
      </c>
      <c r="BS38" s="10">
        <v>792.91227144866377</v>
      </c>
      <c r="BU38" s="10" t="s">
        <v>187</v>
      </c>
      <c r="BV38" s="10">
        <v>0</v>
      </c>
      <c r="BW38" s="10">
        <v>4</v>
      </c>
      <c r="BX38" s="10">
        <v>2</v>
      </c>
      <c r="BY38" s="10">
        <v>89.633499999999998</v>
      </c>
      <c r="BZ38" s="10">
        <v>25260.303500000002</v>
      </c>
      <c r="CA38" s="10">
        <v>281.81766303893079</v>
      </c>
      <c r="CC38" s="10" t="s">
        <v>187</v>
      </c>
      <c r="CD38" s="10">
        <v>0.5</v>
      </c>
      <c r="CE38" s="10">
        <v>4</v>
      </c>
      <c r="CF38" s="10">
        <v>3</v>
      </c>
      <c r="CG38" s="10">
        <v>103.913</v>
      </c>
      <c r="CH38" s="10">
        <v>113472.027</v>
      </c>
      <c r="CI38" s="10">
        <v>1091.9906748914959</v>
      </c>
      <c r="CS38" s="10" t="s">
        <v>187</v>
      </c>
      <c r="CT38" s="10">
        <v>2</v>
      </c>
      <c r="CU38" s="10">
        <v>5</v>
      </c>
      <c r="CV38" s="10">
        <v>3</v>
      </c>
      <c r="CW38" s="10">
        <v>100.24299999999999</v>
      </c>
      <c r="CX38" s="10">
        <v>81749.039999999994</v>
      </c>
      <c r="CY38" s="10">
        <v>815.50871382540424</v>
      </c>
      <c r="DA38" s="10" t="s">
        <v>187</v>
      </c>
      <c r="DB38" s="10">
        <v>4</v>
      </c>
      <c r="DC38" s="10">
        <v>4</v>
      </c>
      <c r="DD38" s="10">
        <v>3</v>
      </c>
      <c r="DE38" s="10">
        <v>157.92574999999999</v>
      </c>
      <c r="DF38" s="10">
        <v>87082.51225</v>
      </c>
      <c r="DG38" s="10">
        <v>551.41427063034371</v>
      </c>
      <c r="DI38" s="10" t="s">
        <v>187</v>
      </c>
      <c r="DJ38" s="10">
        <v>6.25</v>
      </c>
      <c r="DK38" s="10">
        <v>4</v>
      </c>
      <c r="DL38" s="10">
        <v>4</v>
      </c>
      <c r="DM38" s="10">
        <v>137.98500000000001</v>
      </c>
      <c r="DN38" s="10">
        <v>66715.899999999994</v>
      </c>
      <c r="DO38" s="10">
        <v>483.50110519259329</v>
      </c>
      <c r="DQ38" s="10" t="s">
        <v>187</v>
      </c>
      <c r="DR38" s="10">
        <v>9.5</v>
      </c>
      <c r="DS38" s="10">
        <v>5</v>
      </c>
      <c r="DT38" s="10">
        <v>3</v>
      </c>
      <c r="DU38" s="10">
        <v>104.462</v>
      </c>
      <c r="DV38" s="10">
        <v>57082.807000000001</v>
      </c>
      <c r="DW38" s="10">
        <v>546.44566445214525</v>
      </c>
      <c r="DY38" s="10" t="s">
        <v>187</v>
      </c>
      <c r="DZ38" s="10">
        <v>14.5</v>
      </c>
      <c r="EA38" s="10">
        <v>3</v>
      </c>
      <c r="EB38" s="10">
        <v>12</v>
      </c>
      <c r="EC38" s="10">
        <v>285.95600000000002</v>
      </c>
      <c r="ED38" s="10">
        <v>37809.981</v>
      </c>
      <c r="EE38" s="10">
        <v>132.22307278042774</v>
      </c>
      <c r="EG38" s="10" t="s">
        <v>187</v>
      </c>
      <c r="EH38" s="10">
        <v>24</v>
      </c>
      <c r="EI38" s="10">
        <v>3</v>
      </c>
      <c r="EJ38" s="10">
        <v>5</v>
      </c>
      <c r="EK38" s="10">
        <v>137.98500000000001</v>
      </c>
      <c r="EL38" s="10">
        <v>36715.9</v>
      </c>
      <c r="EM38" s="10">
        <v>266.08616878646228</v>
      </c>
      <c r="EO38" s="10" t="s">
        <v>54</v>
      </c>
      <c r="EP38" s="10">
        <v>0</v>
      </c>
      <c r="EQ38" s="10">
        <v>3</v>
      </c>
      <c r="ER38" s="10">
        <v>4</v>
      </c>
      <c r="ES38" s="10">
        <v>188.58819</v>
      </c>
      <c r="ET38" s="10">
        <v>76657.059789999999</v>
      </c>
      <c r="EU38" s="10">
        <v>406.47858060464972</v>
      </c>
      <c r="EW38" s="10" t="s">
        <v>54</v>
      </c>
      <c r="EX38" s="10">
        <v>0.5</v>
      </c>
      <c r="EY38" s="10">
        <v>2</v>
      </c>
      <c r="EZ38" s="10">
        <v>12</v>
      </c>
      <c r="FA38" s="10">
        <v>50.084960000000002</v>
      </c>
      <c r="FB38" s="10">
        <v>56833.671999999999</v>
      </c>
      <c r="FC38" s="10">
        <v>1134.7452808188325</v>
      </c>
      <c r="FE38" s="10" t="s">
        <v>54</v>
      </c>
      <c r="FF38" s="10">
        <v>1</v>
      </c>
      <c r="FG38" s="10">
        <v>2</v>
      </c>
      <c r="FH38" s="10">
        <v>6</v>
      </c>
      <c r="FI38" s="10">
        <v>122.68586999999999</v>
      </c>
      <c r="FJ38" s="10">
        <v>73015.089470000006</v>
      </c>
      <c r="FK38" s="10">
        <v>595.138539344425</v>
      </c>
      <c r="FM38" s="10" t="s">
        <v>54</v>
      </c>
      <c r="FN38" s="10">
        <v>2</v>
      </c>
      <c r="FO38" s="10">
        <v>3</v>
      </c>
      <c r="FP38" s="10">
        <v>7</v>
      </c>
      <c r="FQ38" s="10">
        <v>94.400499999999994</v>
      </c>
      <c r="FR38" s="10">
        <v>48880.517500000002</v>
      </c>
      <c r="FS38" s="10">
        <v>517.79934957971625</v>
      </c>
      <c r="FU38" s="10" t="s">
        <v>54</v>
      </c>
      <c r="FV38" s="10">
        <v>4</v>
      </c>
      <c r="FW38" s="10">
        <v>3</v>
      </c>
      <c r="FX38" s="10">
        <v>8</v>
      </c>
      <c r="FY38" s="10">
        <v>82.808499999999995</v>
      </c>
      <c r="FZ38" s="10">
        <v>36971.5455</v>
      </c>
      <c r="GA38" s="10">
        <v>733.45589887241033</v>
      </c>
      <c r="GC38" s="10" t="s">
        <v>54</v>
      </c>
      <c r="GD38" s="10">
        <v>6.25</v>
      </c>
      <c r="GE38" s="10">
        <v>3</v>
      </c>
      <c r="GF38" s="10">
        <v>9</v>
      </c>
      <c r="GG38" s="10">
        <v>105.16399999999999</v>
      </c>
      <c r="GH38" s="10">
        <v>42417.690999999999</v>
      </c>
      <c r="GI38" s="10">
        <v>403.34801833326998</v>
      </c>
      <c r="GK38" s="10" t="s">
        <v>54</v>
      </c>
      <c r="GL38" s="10">
        <v>9.5</v>
      </c>
      <c r="GM38" s="10">
        <v>3</v>
      </c>
      <c r="GN38" s="10">
        <v>5</v>
      </c>
      <c r="GO38" s="10">
        <v>65.442333333333337</v>
      </c>
      <c r="GP38" s="10">
        <v>33863.861333333327</v>
      </c>
      <c r="GQ38" s="10">
        <v>517.46109297243868</v>
      </c>
      <c r="GS38" s="10" t="s">
        <v>54</v>
      </c>
      <c r="GT38" s="10">
        <v>14.5</v>
      </c>
      <c r="GU38" s="10">
        <v>3</v>
      </c>
      <c r="GV38" s="10">
        <v>7</v>
      </c>
      <c r="GW38" s="10">
        <v>94.966333333333338</v>
      </c>
      <c r="GX38" s="10">
        <v>23973.327333333335</v>
      </c>
      <c r="GY38" s="10">
        <v>252.44027532564172</v>
      </c>
      <c r="HA38" s="10" t="s">
        <v>54</v>
      </c>
      <c r="HB38" s="10">
        <v>24</v>
      </c>
      <c r="HC38" s="10">
        <v>3</v>
      </c>
      <c r="HD38" s="10">
        <v>7</v>
      </c>
      <c r="HE38" s="10">
        <v>140.726</v>
      </c>
      <c r="HF38" s="10">
        <v>29398.046666666665</v>
      </c>
      <c r="HG38" s="10">
        <v>208.90273770779149</v>
      </c>
    </row>
    <row r="39" spans="1:215" x14ac:dyDescent="0.2">
      <c r="A39" s="10" t="s">
        <v>186</v>
      </c>
      <c r="B39" s="10">
        <v>0</v>
      </c>
      <c r="C39" s="10">
        <v>4</v>
      </c>
      <c r="D39" s="10">
        <v>9</v>
      </c>
      <c r="E39" s="10">
        <v>95.864859999999993</v>
      </c>
      <c r="F39" s="10">
        <v>13661.046350000001</v>
      </c>
      <c r="G39" s="10">
        <v>142.5031690444236</v>
      </c>
      <c r="Q39" s="10" t="s">
        <v>186</v>
      </c>
      <c r="R39" s="10">
        <v>1</v>
      </c>
      <c r="S39" s="10">
        <v>4</v>
      </c>
      <c r="T39" s="10">
        <v>1</v>
      </c>
      <c r="U39" s="10">
        <v>135.09899999999999</v>
      </c>
      <c r="V39" s="10">
        <v>78129.084000000003</v>
      </c>
      <c r="W39" s="10">
        <v>578.3098616570071</v>
      </c>
      <c r="Y39" s="10" t="s">
        <v>186</v>
      </c>
      <c r="Z39" s="10">
        <v>2</v>
      </c>
      <c r="AA39" s="10">
        <v>2</v>
      </c>
      <c r="AB39" s="10">
        <v>15</v>
      </c>
      <c r="AC39" s="10">
        <v>58.725000000000001</v>
      </c>
      <c r="AD39" s="10">
        <v>55819.904999999999</v>
      </c>
      <c r="AE39" s="10">
        <v>950.53052362707535</v>
      </c>
      <c r="AG39" s="10" t="s">
        <v>186</v>
      </c>
      <c r="AH39" s="10">
        <v>4</v>
      </c>
      <c r="AI39" s="10">
        <v>3</v>
      </c>
      <c r="AJ39" s="10">
        <v>7</v>
      </c>
      <c r="AK39" s="10">
        <v>44.170999999999999</v>
      </c>
      <c r="AL39" s="10">
        <v>98724.577000000005</v>
      </c>
      <c r="AM39" s="10">
        <v>2235.0541531774243</v>
      </c>
      <c r="AO39" s="10" t="s">
        <v>186</v>
      </c>
      <c r="AP39" s="10">
        <v>6.25</v>
      </c>
      <c r="AQ39" s="10">
        <v>4</v>
      </c>
      <c r="AR39" s="10">
        <v>1</v>
      </c>
      <c r="AS39" s="10">
        <v>135.09899999999999</v>
      </c>
      <c r="AT39" s="10">
        <v>78129.084000000003</v>
      </c>
      <c r="AU39" s="10">
        <v>578.3098616570071</v>
      </c>
      <c r="AW39" s="10" t="s">
        <v>186</v>
      </c>
      <c r="AX39" s="10">
        <v>9.5</v>
      </c>
      <c r="AY39" s="10">
        <v>2</v>
      </c>
      <c r="AZ39" s="10">
        <v>14</v>
      </c>
      <c r="BA39" s="10">
        <v>66.978999999999999</v>
      </c>
      <c r="BB39" s="10">
        <v>18498.307000000001</v>
      </c>
      <c r="BC39" s="10">
        <v>276.18069842786548</v>
      </c>
      <c r="BE39" s="10" t="s">
        <v>186</v>
      </c>
      <c r="BF39" s="10">
        <v>14.5</v>
      </c>
      <c r="BG39" s="10">
        <v>2</v>
      </c>
      <c r="BH39" s="10">
        <v>15</v>
      </c>
      <c r="BI39" s="10">
        <v>58.725000000000001</v>
      </c>
      <c r="BJ39" s="10">
        <v>55819.904999999999</v>
      </c>
      <c r="BK39" s="10">
        <v>950.53052362707535</v>
      </c>
      <c r="BM39" s="10" t="s">
        <v>186</v>
      </c>
      <c r="BN39" s="10">
        <v>24</v>
      </c>
      <c r="BO39" s="10">
        <v>3</v>
      </c>
      <c r="BP39" s="10">
        <v>7</v>
      </c>
      <c r="BQ39" s="10">
        <v>44.170999999999999</v>
      </c>
      <c r="BR39" s="10">
        <v>28724.577000000001</v>
      </c>
      <c r="BS39" s="10">
        <v>650.30397772294043</v>
      </c>
      <c r="BU39" s="10" t="s">
        <v>187</v>
      </c>
      <c r="BV39" s="10">
        <v>0</v>
      </c>
      <c r="BW39" s="10">
        <v>4</v>
      </c>
      <c r="BX39" s="10">
        <v>3</v>
      </c>
      <c r="BY39" s="10">
        <v>98.527500000000003</v>
      </c>
      <c r="BZ39" s="10">
        <v>24944.199500000002</v>
      </c>
      <c r="CA39" s="10">
        <v>253.16992210296618</v>
      </c>
      <c r="CC39" s="10" t="s">
        <v>187</v>
      </c>
      <c r="CD39" s="10">
        <v>0.5</v>
      </c>
      <c r="CE39" s="10">
        <v>4</v>
      </c>
      <c r="CF39" s="10">
        <v>4</v>
      </c>
      <c r="CG39" s="10">
        <v>183.14</v>
      </c>
      <c r="CH39" s="10">
        <v>94910.637000000002</v>
      </c>
      <c r="CI39" s="10">
        <v>518.24089221360714</v>
      </c>
      <c r="CS39" s="10" t="s">
        <v>187</v>
      </c>
      <c r="CT39" s="10">
        <v>2</v>
      </c>
      <c r="CU39" s="10">
        <v>5</v>
      </c>
      <c r="CV39" s="10">
        <v>4</v>
      </c>
      <c r="CW39" s="10">
        <v>66.978999999999999</v>
      </c>
      <c r="CX39" s="10">
        <v>88498.307000000001</v>
      </c>
      <c r="CY39" s="10">
        <v>1321.2843876438885</v>
      </c>
      <c r="DA39" s="10" t="s">
        <v>187</v>
      </c>
      <c r="DB39" s="10">
        <v>4</v>
      </c>
      <c r="DC39" s="10">
        <v>4</v>
      </c>
      <c r="DD39" s="10">
        <v>4</v>
      </c>
      <c r="DE39" s="10">
        <v>150.2475</v>
      </c>
      <c r="DF39" s="10">
        <v>81789.217499999999</v>
      </c>
      <c r="DG39" s="10">
        <v>544.36325063644983</v>
      </c>
      <c r="DI39" s="10" t="s">
        <v>187</v>
      </c>
      <c r="DJ39" s="10">
        <v>6.25</v>
      </c>
      <c r="DK39" s="10">
        <v>4</v>
      </c>
      <c r="DL39" s="10">
        <v>5</v>
      </c>
      <c r="DM39" s="10">
        <v>207.351</v>
      </c>
      <c r="DN39" s="10">
        <v>62977.993999999999</v>
      </c>
      <c r="DO39" s="10">
        <v>303.726502404136</v>
      </c>
      <c r="DQ39" s="10" t="s">
        <v>187</v>
      </c>
      <c r="DR39" s="10">
        <v>9.5</v>
      </c>
      <c r="DS39" s="10">
        <v>5</v>
      </c>
      <c r="DT39" s="10">
        <v>4</v>
      </c>
      <c r="DU39" s="10">
        <v>101.626</v>
      </c>
      <c r="DV39" s="10">
        <v>57811.582000000002</v>
      </c>
      <c r="DW39" s="10">
        <v>568.86605789856924</v>
      </c>
      <c r="DY39" s="10" t="s">
        <v>187</v>
      </c>
      <c r="DZ39" s="10">
        <v>14.5</v>
      </c>
      <c r="EA39" s="10">
        <v>4</v>
      </c>
      <c r="EB39" s="10">
        <v>1</v>
      </c>
      <c r="EC39" s="10">
        <v>135.09899999999999</v>
      </c>
      <c r="ED39" s="10">
        <v>38129.084000000003</v>
      </c>
      <c r="EE39" s="10">
        <v>282.23069008652919</v>
      </c>
      <c r="EG39" s="10" t="s">
        <v>187</v>
      </c>
      <c r="EH39" s="10">
        <v>24</v>
      </c>
      <c r="EI39" s="10">
        <v>3</v>
      </c>
      <c r="EJ39" s="10">
        <v>6</v>
      </c>
      <c r="EK39" s="10">
        <v>207.351</v>
      </c>
      <c r="EL39" s="10">
        <v>42977.993999999999</v>
      </c>
      <c r="EM39" s="10">
        <v>207.27169871377518</v>
      </c>
      <c r="EO39" s="10" t="s">
        <v>54</v>
      </c>
      <c r="EP39" s="10">
        <v>0</v>
      </c>
      <c r="EQ39" s="10">
        <v>3</v>
      </c>
      <c r="ER39" s="10">
        <v>5</v>
      </c>
      <c r="ES39" s="10">
        <v>272.73795999999999</v>
      </c>
      <c r="ET39" s="10">
        <v>47572.871469999998</v>
      </c>
      <c r="EU39" s="10">
        <v>174.42702684290811</v>
      </c>
      <c r="EW39" s="10" t="s">
        <v>54</v>
      </c>
      <c r="EX39" s="10">
        <v>0.5</v>
      </c>
      <c r="EY39" s="10">
        <v>2</v>
      </c>
      <c r="EZ39" s="10">
        <v>13</v>
      </c>
      <c r="FA39" s="10">
        <v>80.369969999999995</v>
      </c>
      <c r="FB39" s="10">
        <v>78254.855060000002</v>
      </c>
      <c r="FC39" s="10">
        <v>973.6827705671659</v>
      </c>
      <c r="FE39" s="10" t="s">
        <v>54</v>
      </c>
      <c r="FF39" s="10">
        <v>1</v>
      </c>
      <c r="FG39" s="10">
        <v>2</v>
      </c>
      <c r="FH39" s="10">
        <v>7</v>
      </c>
      <c r="FI39" s="10">
        <v>99.169280000000001</v>
      </c>
      <c r="FJ39" s="10">
        <v>44553.482510000002</v>
      </c>
      <c r="FK39" s="10">
        <v>449.26697572070708</v>
      </c>
      <c r="FM39" s="10" t="s">
        <v>54</v>
      </c>
      <c r="FN39" s="10">
        <v>2</v>
      </c>
      <c r="FO39" s="10">
        <v>3</v>
      </c>
      <c r="FP39" s="10">
        <v>8</v>
      </c>
      <c r="FQ39" s="10">
        <v>107.4785</v>
      </c>
      <c r="FR39" s="10">
        <v>55012.532500000001</v>
      </c>
      <c r="FS39" s="10">
        <v>511.84685774364181</v>
      </c>
      <c r="FU39" s="10" t="s">
        <v>54</v>
      </c>
      <c r="FV39" s="10">
        <v>4</v>
      </c>
      <c r="FW39" s="10">
        <v>3</v>
      </c>
      <c r="FX39" s="10">
        <v>9</v>
      </c>
      <c r="FY39" s="10">
        <v>79.754999999999995</v>
      </c>
      <c r="FZ39" s="10">
        <v>37522.084499999997</v>
      </c>
      <c r="GA39" s="10">
        <v>733.45589887241033</v>
      </c>
      <c r="GC39" s="10" t="s">
        <v>54</v>
      </c>
      <c r="GD39" s="10">
        <v>6.25</v>
      </c>
      <c r="GE39" s="10">
        <v>3</v>
      </c>
      <c r="GF39" s="10">
        <v>10</v>
      </c>
      <c r="GG39" s="10">
        <v>94.343000000000004</v>
      </c>
      <c r="GH39" s="10">
        <v>43834.730333333333</v>
      </c>
      <c r="GI39" s="10">
        <v>464.63150772535676</v>
      </c>
      <c r="GK39" s="10" t="s">
        <v>54</v>
      </c>
      <c r="GL39" s="10">
        <v>9.5</v>
      </c>
      <c r="GM39" s="10">
        <v>3</v>
      </c>
      <c r="GN39" s="10">
        <v>6</v>
      </c>
      <c r="GO39" s="10">
        <v>64.881666666666675</v>
      </c>
      <c r="GP39" s="10">
        <v>28712.488333333331</v>
      </c>
      <c r="GQ39" s="10">
        <v>442.53623262863152</v>
      </c>
      <c r="GS39" s="10" t="s">
        <v>54</v>
      </c>
      <c r="GT39" s="10">
        <v>14.5</v>
      </c>
      <c r="GU39" s="10">
        <v>3</v>
      </c>
      <c r="GV39" s="10">
        <v>8</v>
      </c>
      <c r="GW39" s="10">
        <v>105.58433333333333</v>
      </c>
      <c r="GX39" s="10">
        <v>34748.266333333333</v>
      </c>
      <c r="GY39" s="10">
        <v>329.10437785908891</v>
      </c>
      <c r="HA39" s="10" t="s">
        <v>54</v>
      </c>
      <c r="HB39" s="10">
        <v>24</v>
      </c>
      <c r="HC39" s="10">
        <v>3</v>
      </c>
      <c r="HD39" s="10">
        <v>8</v>
      </c>
      <c r="HE39" s="10">
        <v>144.63</v>
      </c>
      <c r="HF39" s="10">
        <v>26021.119999999999</v>
      </c>
      <c r="HG39" s="10">
        <v>179.91509368734012</v>
      </c>
    </row>
    <row r="40" spans="1:215" x14ac:dyDescent="0.2">
      <c r="A40" s="10" t="s">
        <v>186</v>
      </c>
      <c r="B40" s="10">
        <v>0</v>
      </c>
      <c r="C40" s="10">
        <v>4</v>
      </c>
      <c r="D40" s="10">
        <v>10</v>
      </c>
      <c r="E40" s="10">
        <v>125.05615</v>
      </c>
      <c r="F40" s="10">
        <v>17499.732950000001</v>
      </c>
      <c r="G40" s="10">
        <v>139.93500479584571</v>
      </c>
      <c r="Q40" s="10" t="s">
        <v>186</v>
      </c>
      <c r="R40" s="10">
        <v>1</v>
      </c>
      <c r="S40" s="10">
        <v>4</v>
      </c>
      <c r="T40" s="10">
        <v>2</v>
      </c>
      <c r="U40" s="10">
        <v>170.79599999999999</v>
      </c>
      <c r="V40" s="10">
        <v>158101.35500000001</v>
      </c>
      <c r="W40" s="10">
        <v>925.67363989788998</v>
      </c>
      <c r="Y40" s="10" t="s">
        <v>186</v>
      </c>
      <c r="Z40" s="10">
        <v>2</v>
      </c>
      <c r="AA40" s="10">
        <v>2</v>
      </c>
      <c r="AB40" s="10">
        <v>16</v>
      </c>
      <c r="AC40" s="10">
        <v>115.509</v>
      </c>
      <c r="AD40" s="10">
        <v>122740.72</v>
      </c>
      <c r="AE40" s="10">
        <v>1062.6074158723563</v>
      </c>
      <c r="AG40" s="10" t="s">
        <v>186</v>
      </c>
      <c r="AH40" s="10">
        <v>4</v>
      </c>
      <c r="AI40" s="10">
        <v>3</v>
      </c>
      <c r="AJ40" s="10">
        <v>8</v>
      </c>
      <c r="AK40" s="10">
        <v>38.134</v>
      </c>
      <c r="AL40" s="10">
        <v>58416.381000000001</v>
      </c>
      <c r="AM40" s="10">
        <v>1531.8713221796822</v>
      </c>
      <c r="AO40" s="10" t="s">
        <v>186</v>
      </c>
      <c r="AP40" s="10">
        <v>6.25</v>
      </c>
      <c r="AQ40" s="10">
        <v>4</v>
      </c>
      <c r="AR40" s="10">
        <v>2</v>
      </c>
      <c r="AS40" s="10">
        <v>170.79599999999999</v>
      </c>
      <c r="AT40" s="10">
        <v>58101.355000000003</v>
      </c>
      <c r="AU40" s="10">
        <v>340.17983442235186</v>
      </c>
      <c r="AW40" s="10" t="s">
        <v>186</v>
      </c>
      <c r="AX40" s="10">
        <v>9.5</v>
      </c>
      <c r="AY40" s="10">
        <v>2</v>
      </c>
      <c r="AZ40" s="10">
        <v>15</v>
      </c>
      <c r="BA40" s="10">
        <v>53.076999999999998</v>
      </c>
      <c r="BB40" s="10">
        <v>25660.503000000001</v>
      </c>
      <c r="BC40" s="10">
        <v>483.45805151007028</v>
      </c>
      <c r="BE40" s="10" t="s">
        <v>186</v>
      </c>
      <c r="BF40" s="10">
        <v>14.5</v>
      </c>
      <c r="BG40" s="10">
        <v>2</v>
      </c>
      <c r="BH40" s="10">
        <v>16</v>
      </c>
      <c r="BI40" s="10">
        <v>115.509</v>
      </c>
      <c r="BJ40" s="10">
        <v>22740.720000000001</v>
      </c>
      <c r="BK40" s="10">
        <v>196.87400981741683</v>
      </c>
      <c r="BM40" s="10" t="s">
        <v>186</v>
      </c>
      <c r="BN40" s="10">
        <v>24</v>
      </c>
      <c r="BO40" s="10">
        <v>3</v>
      </c>
      <c r="BP40" s="10">
        <v>8</v>
      </c>
      <c r="BQ40" s="10">
        <v>38.134</v>
      </c>
      <c r="BR40" s="10">
        <v>58416.381000000001</v>
      </c>
      <c r="BS40" s="10">
        <v>1531.8713221796822</v>
      </c>
      <c r="BU40" s="10" t="s">
        <v>187</v>
      </c>
      <c r="BV40" s="10">
        <v>0</v>
      </c>
      <c r="BW40" s="10">
        <v>4</v>
      </c>
      <c r="BX40" s="10">
        <v>4</v>
      </c>
      <c r="BY40" s="10">
        <v>122.3865</v>
      </c>
      <c r="BZ40" s="10">
        <v>32472.555999999997</v>
      </c>
      <c r="CA40" s="10">
        <v>265.32792424001013</v>
      </c>
      <c r="CC40" s="10" t="s">
        <v>187</v>
      </c>
      <c r="CD40" s="10">
        <v>0.5</v>
      </c>
      <c r="CE40" s="10">
        <v>4</v>
      </c>
      <c r="CF40" s="10">
        <v>5</v>
      </c>
      <c r="CG40" s="10">
        <v>187.352</v>
      </c>
      <c r="CH40" s="10">
        <v>59732.445</v>
      </c>
      <c r="CI40" s="10">
        <v>318.82469896238098</v>
      </c>
      <c r="CS40" s="10" t="s">
        <v>187</v>
      </c>
      <c r="CT40" s="10">
        <v>2</v>
      </c>
      <c r="CU40" s="10">
        <v>5</v>
      </c>
      <c r="CV40" s="10">
        <v>5</v>
      </c>
      <c r="CW40" s="10">
        <v>53.076999999999998</v>
      </c>
      <c r="CX40" s="10">
        <v>85660.502999999997</v>
      </c>
      <c r="CY40" s="10">
        <v>1613.8911958098611</v>
      </c>
      <c r="DA40" s="10" t="s">
        <v>187</v>
      </c>
      <c r="DB40" s="10">
        <v>4</v>
      </c>
      <c r="DC40" s="10">
        <v>4</v>
      </c>
      <c r="DD40" s="10">
        <v>5</v>
      </c>
      <c r="DE40" s="10">
        <v>201.61075</v>
      </c>
      <c r="DF40" s="10">
        <v>89317.231249999997</v>
      </c>
      <c r="DG40" s="10">
        <v>443.01819843435925</v>
      </c>
      <c r="DI40" s="10" t="s">
        <v>187</v>
      </c>
      <c r="DJ40" s="10">
        <v>6.25</v>
      </c>
      <c r="DK40" s="10">
        <v>4</v>
      </c>
      <c r="DL40" s="10">
        <v>6</v>
      </c>
      <c r="DM40" s="10">
        <v>150.14500000000001</v>
      </c>
      <c r="DN40" s="10">
        <v>50587.512000000002</v>
      </c>
      <c r="DO40" s="10">
        <v>336.92438642645442</v>
      </c>
      <c r="DQ40" s="10" t="s">
        <v>187</v>
      </c>
      <c r="DR40" s="10">
        <v>9.5</v>
      </c>
      <c r="DS40" s="10">
        <v>5</v>
      </c>
      <c r="DT40" s="10">
        <v>5</v>
      </c>
      <c r="DU40" s="10">
        <v>95.037000000000006</v>
      </c>
      <c r="DV40" s="10">
        <v>51262.006000000001</v>
      </c>
      <c r="DW40" s="10">
        <v>539.38998495322869</v>
      </c>
      <c r="DY40" s="10" t="s">
        <v>187</v>
      </c>
      <c r="DZ40" s="10">
        <v>14.5</v>
      </c>
      <c r="EA40" s="10">
        <v>4</v>
      </c>
      <c r="EB40" s="10">
        <v>2</v>
      </c>
      <c r="EC40" s="10">
        <v>170.79599999999999</v>
      </c>
      <c r="ED40" s="10">
        <v>38101.355000000003</v>
      </c>
      <c r="EE40" s="10">
        <v>223.08107332724424</v>
      </c>
      <c r="EG40" s="10" t="s">
        <v>187</v>
      </c>
      <c r="EH40" s="10">
        <v>24</v>
      </c>
      <c r="EI40" s="10">
        <v>3</v>
      </c>
      <c r="EJ40" s="10">
        <v>7</v>
      </c>
      <c r="EK40" s="10">
        <v>150.14500000000001</v>
      </c>
      <c r="EL40" s="10">
        <v>30587.511999999999</v>
      </c>
      <c r="EM40" s="10">
        <v>203.71981750974055</v>
      </c>
      <c r="EO40" s="10" t="s">
        <v>54</v>
      </c>
      <c r="EP40" s="10">
        <v>0</v>
      </c>
      <c r="EQ40" s="10">
        <v>3</v>
      </c>
      <c r="ER40" s="10">
        <v>6</v>
      </c>
      <c r="ES40" s="10">
        <v>128.71960999999999</v>
      </c>
      <c r="ET40" s="10">
        <v>17981.503970000002</v>
      </c>
      <c r="EU40" s="10">
        <v>139.69514023543113</v>
      </c>
      <c r="EW40" s="10" t="s">
        <v>54</v>
      </c>
      <c r="EX40" s="10">
        <v>0.5</v>
      </c>
      <c r="EY40" s="10">
        <v>3</v>
      </c>
      <c r="EZ40" s="10">
        <v>1</v>
      </c>
      <c r="FA40" s="10">
        <v>56.477719999999998</v>
      </c>
      <c r="FB40" s="10">
        <v>140434.20043999999</v>
      </c>
      <c r="FC40" s="10">
        <v>2486.5416033083488</v>
      </c>
      <c r="FE40" s="10" t="s">
        <v>54</v>
      </c>
      <c r="FF40" s="10">
        <v>1</v>
      </c>
      <c r="FG40" s="10">
        <v>2</v>
      </c>
      <c r="FH40" s="10">
        <v>8</v>
      </c>
      <c r="FI40" s="10">
        <v>128.80936</v>
      </c>
      <c r="FJ40" s="10">
        <v>95504.917849999998</v>
      </c>
      <c r="FK40" s="10">
        <v>741.44392806547603</v>
      </c>
      <c r="FM40" s="10" t="s">
        <v>54</v>
      </c>
      <c r="FN40" s="10">
        <v>2</v>
      </c>
      <c r="FO40" s="10">
        <v>3</v>
      </c>
      <c r="FP40" s="10">
        <v>9</v>
      </c>
      <c r="FQ40" s="10">
        <v>98.33</v>
      </c>
      <c r="FR40" s="10">
        <v>62055.25</v>
      </c>
      <c r="FS40" s="10">
        <v>631.09173192311607</v>
      </c>
      <c r="FU40" s="10" t="s">
        <v>54</v>
      </c>
      <c r="FV40" s="10">
        <v>4</v>
      </c>
      <c r="FW40" s="10">
        <v>3</v>
      </c>
      <c r="FX40" s="10">
        <v>10</v>
      </c>
      <c r="FY40" s="10">
        <v>55.768000000000001</v>
      </c>
      <c r="FZ40" s="10">
        <v>41875.478499999997</v>
      </c>
      <c r="GA40" s="10">
        <v>733.45589887241033</v>
      </c>
      <c r="GC40" s="10" t="s">
        <v>54</v>
      </c>
      <c r="GD40" s="10">
        <v>6.25</v>
      </c>
      <c r="GE40" s="10">
        <v>3</v>
      </c>
      <c r="GF40" s="10">
        <v>11</v>
      </c>
      <c r="GG40" s="10">
        <v>70.215999999999994</v>
      </c>
      <c r="GH40" s="10">
        <v>44437.138666666666</v>
      </c>
      <c r="GI40" s="10">
        <v>632.86343093691846</v>
      </c>
      <c r="GK40" s="10" t="s">
        <v>54</v>
      </c>
      <c r="GL40" s="10">
        <v>9.5</v>
      </c>
      <c r="GM40" s="10">
        <v>3</v>
      </c>
      <c r="GN40" s="10">
        <v>7</v>
      </c>
      <c r="GO40" s="10">
        <v>65.455666666666673</v>
      </c>
      <c r="GP40" s="10">
        <v>24961.824333333334</v>
      </c>
      <c r="GQ40" s="10">
        <v>381.35467262829292</v>
      </c>
      <c r="GS40" s="10" t="s">
        <v>54</v>
      </c>
      <c r="GT40" s="10">
        <v>14.5</v>
      </c>
      <c r="GU40" s="10">
        <v>3</v>
      </c>
      <c r="GV40" s="10">
        <v>9</v>
      </c>
      <c r="GW40" s="10">
        <v>101.60599999999999</v>
      </c>
      <c r="GX40" s="10">
        <v>38553.519666666667</v>
      </c>
      <c r="GY40" s="10">
        <v>379.44136829189881</v>
      </c>
      <c r="HA40" s="10" t="s">
        <v>54</v>
      </c>
      <c r="HB40" s="10">
        <v>24</v>
      </c>
      <c r="HC40" s="10">
        <v>3</v>
      </c>
      <c r="HD40" s="10">
        <v>9</v>
      </c>
      <c r="HE40" s="10">
        <v>149.40599999999998</v>
      </c>
      <c r="HF40" s="10">
        <v>27210.374</v>
      </c>
      <c r="HG40" s="10">
        <v>182.12370319799743</v>
      </c>
    </row>
    <row r="41" spans="1:215" x14ac:dyDescent="0.2">
      <c r="Q41" s="10" t="s">
        <v>186</v>
      </c>
      <c r="R41" s="10">
        <v>1</v>
      </c>
      <c r="S41" s="10">
        <v>4</v>
      </c>
      <c r="T41" s="10">
        <v>3</v>
      </c>
      <c r="U41" s="10">
        <v>109.122</v>
      </c>
      <c r="V41" s="10">
        <v>73324.604999999996</v>
      </c>
      <c r="W41" s="10">
        <v>671.95070654863355</v>
      </c>
      <c r="Y41" s="10" t="s">
        <v>186</v>
      </c>
      <c r="Z41" s="10">
        <v>2</v>
      </c>
      <c r="AA41" s="10">
        <v>3</v>
      </c>
      <c r="AB41" s="10">
        <v>1</v>
      </c>
      <c r="AC41" s="10">
        <v>117.583</v>
      </c>
      <c r="AD41" s="10">
        <v>65940.972999999998</v>
      </c>
      <c r="AE41" s="10">
        <v>560.80362807548704</v>
      </c>
      <c r="AG41" s="10" t="s">
        <v>186</v>
      </c>
      <c r="AH41" s="10">
        <v>4</v>
      </c>
      <c r="AI41" s="10">
        <v>3</v>
      </c>
      <c r="AJ41" s="10">
        <v>9</v>
      </c>
      <c r="AK41" s="10">
        <v>71.936000000000007</v>
      </c>
      <c r="AL41" s="10">
        <v>80211.555999999997</v>
      </c>
      <c r="AM41" s="10">
        <v>1115.0405360320283</v>
      </c>
      <c r="AO41" s="10" t="s">
        <v>186</v>
      </c>
      <c r="AP41" s="10">
        <v>6.25</v>
      </c>
      <c r="AQ41" s="10">
        <v>4</v>
      </c>
      <c r="AR41" s="10">
        <v>3</v>
      </c>
      <c r="AS41" s="10">
        <v>109.122</v>
      </c>
      <c r="AT41" s="10">
        <v>73324.604999999996</v>
      </c>
      <c r="AU41" s="10">
        <v>671.95070654863355</v>
      </c>
      <c r="BE41" s="10" t="s">
        <v>186</v>
      </c>
      <c r="BF41" s="10">
        <v>14.5</v>
      </c>
      <c r="BG41" s="10">
        <v>3</v>
      </c>
      <c r="BH41" s="10">
        <v>1</v>
      </c>
      <c r="BI41" s="10">
        <v>117.583</v>
      </c>
      <c r="BJ41" s="10">
        <v>65940.972999999998</v>
      </c>
      <c r="BK41" s="10">
        <v>560.80362807548704</v>
      </c>
      <c r="BM41" s="10" t="s">
        <v>186</v>
      </c>
      <c r="BN41" s="10">
        <v>24</v>
      </c>
      <c r="BO41" s="10">
        <v>3</v>
      </c>
      <c r="BP41" s="10">
        <v>9</v>
      </c>
      <c r="BQ41" s="10">
        <v>71.936000000000007</v>
      </c>
      <c r="BR41" s="10">
        <v>20211.556</v>
      </c>
      <c r="BS41" s="10">
        <v>280.96580293594303</v>
      </c>
      <c r="BU41" s="10" t="s">
        <v>187</v>
      </c>
      <c r="BV41" s="10">
        <v>0</v>
      </c>
      <c r="BW41" s="10">
        <v>4</v>
      </c>
      <c r="BX41" s="10">
        <v>5</v>
      </c>
      <c r="BY41" s="10">
        <v>104.3385</v>
      </c>
      <c r="BZ41" s="10">
        <v>27199.525000000001</v>
      </c>
      <c r="CA41" s="10">
        <v>260.68541334215081</v>
      </c>
      <c r="CC41" s="10" t="s">
        <v>187</v>
      </c>
      <c r="CD41" s="10">
        <v>0.5</v>
      </c>
      <c r="CE41" s="10">
        <v>4</v>
      </c>
      <c r="CF41" s="10">
        <v>6</v>
      </c>
      <c r="CG41" s="10">
        <v>97.986000000000004</v>
      </c>
      <c r="CH41" s="10">
        <v>49965.766000000003</v>
      </c>
      <c r="CI41" s="10">
        <v>509.92760190231257</v>
      </c>
      <c r="DA41" s="10" t="s">
        <v>187</v>
      </c>
      <c r="DB41" s="10">
        <v>4</v>
      </c>
      <c r="DC41" s="10">
        <v>4</v>
      </c>
      <c r="DD41" s="10">
        <v>6</v>
      </c>
      <c r="DE41" s="10">
        <v>223.00799999999998</v>
      </c>
      <c r="DF41" s="10">
        <v>82219.67</v>
      </c>
      <c r="DG41" s="10">
        <v>368.6848453867126</v>
      </c>
      <c r="DI41" s="10" t="s">
        <v>187</v>
      </c>
      <c r="DJ41" s="10">
        <v>6.25</v>
      </c>
      <c r="DK41" s="10">
        <v>4</v>
      </c>
      <c r="DL41" s="10">
        <v>7</v>
      </c>
      <c r="DM41" s="10">
        <v>132.303</v>
      </c>
      <c r="DN41" s="10">
        <v>92437.413</v>
      </c>
      <c r="DO41" s="10">
        <v>698.67964445250675</v>
      </c>
      <c r="DY41" s="10" t="s">
        <v>187</v>
      </c>
      <c r="DZ41" s="10">
        <v>14.5</v>
      </c>
      <c r="EA41" s="10">
        <v>4</v>
      </c>
      <c r="EB41" s="10">
        <v>3</v>
      </c>
      <c r="EC41" s="10">
        <v>109.122</v>
      </c>
      <c r="ED41" s="10">
        <v>33324.605000000003</v>
      </c>
      <c r="EE41" s="10">
        <v>305.38851010795258</v>
      </c>
      <c r="EG41" s="10" t="s">
        <v>187</v>
      </c>
      <c r="EH41" s="10">
        <v>24</v>
      </c>
      <c r="EI41" s="10">
        <v>3</v>
      </c>
      <c r="EJ41" s="10">
        <v>8</v>
      </c>
      <c r="EK41" s="10">
        <v>132.303</v>
      </c>
      <c r="EL41" s="10">
        <v>32437.413</v>
      </c>
      <c r="EM41" s="10">
        <v>245.1751887712297</v>
      </c>
      <c r="EO41" s="10" t="s">
        <v>54</v>
      </c>
      <c r="EP41" s="10">
        <v>0</v>
      </c>
      <c r="EQ41" s="10">
        <v>3</v>
      </c>
      <c r="ER41" s="10">
        <v>7</v>
      </c>
      <c r="ES41" s="10">
        <v>126.54879</v>
      </c>
      <c r="ET41" s="10">
        <v>11347.64055</v>
      </c>
      <c r="EU41" s="10">
        <v>89.670083372586973</v>
      </c>
      <c r="EW41" s="10" t="s">
        <v>54</v>
      </c>
      <c r="EX41" s="10">
        <v>0.5</v>
      </c>
      <c r="EY41" s="10">
        <v>3</v>
      </c>
      <c r="EZ41" s="10">
        <v>2</v>
      </c>
      <c r="FA41" s="10">
        <v>68.216070000000002</v>
      </c>
      <c r="FB41" s="10">
        <v>27204.951880000001</v>
      </c>
      <c r="FC41" s="10">
        <v>398.80561691695226</v>
      </c>
      <c r="FE41" s="10" t="s">
        <v>54</v>
      </c>
      <c r="FF41" s="10">
        <v>1</v>
      </c>
      <c r="FG41" s="10">
        <v>2</v>
      </c>
      <c r="FH41" s="10">
        <v>9</v>
      </c>
      <c r="FI41" s="10">
        <v>114.43810999999999</v>
      </c>
      <c r="FJ41" s="10">
        <v>85763.007840000006</v>
      </c>
      <c r="FK41" s="10">
        <v>749.42698581792388</v>
      </c>
      <c r="FM41" s="10" t="s">
        <v>54</v>
      </c>
      <c r="FN41" s="10">
        <v>2</v>
      </c>
      <c r="FO41" s="10">
        <v>3</v>
      </c>
      <c r="FP41" s="10">
        <v>10</v>
      </c>
      <c r="FQ41" s="10">
        <v>94.992500000000007</v>
      </c>
      <c r="FR41" s="10">
        <v>72579.307000000001</v>
      </c>
      <c r="FS41" s="10">
        <v>764.05302523883461</v>
      </c>
      <c r="FU41" s="10" t="s">
        <v>54</v>
      </c>
      <c r="FV41" s="10">
        <v>4</v>
      </c>
      <c r="FW41" s="10">
        <v>3</v>
      </c>
      <c r="FX41" s="10">
        <v>11</v>
      </c>
      <c r="FY41" s="10">
        <v>57.546499999999995</v>
      </c>
      <c r="FZ41" s="10">
        <v>45187.794999999998</v>
      </c>
      <c r="GA41" s="10">
        <v>733.45589887241033</v>
      </c>
      <c r="GC41" s="10" t="s">
        <v>54</v>
      </c>
      <c r="GD41" s="10">
        <v>6.25</v>
      </c>
      <c r="GE41" s="10">
        <v>3</v>
      </c>
      <c r="GF41" s="10">
        <v>12</v>
      </c>
      <c r="GG41" s="10">
        <v>66.101666666666674</v>
      </c>
      <c r="GH41" s="10">
        <v>36164.309666666668</v>
      </c>
      <c r="GI41" s="10">
        <v>547.10132876125158</v>
      </c>
      <c r="GK41" s="10" t="s">
        <v>54</v>
      </c>
      <c r="GL41" s="10">
        <v>9.5</v>
      </c>
      <c r="GM41" s="10">
        <v>3</v>
      </c>
      <c r="GN41" s="10">
        <v>8</v>
      </c>
      <c r="GO41" s="10">
        <v>66.073999999999998</v>
      </c>
      <c r="GP41" s="10">
        <v>24469.709000000003</v>
      </c>
      <c r="GQ41" s="10">
        <v>370.33793928020106</v>
      </c>
      <c r="GS41" s="10" t="s">
        <v>54</v>
      </c>
      <c r="GT41" s="10">
        <v>14.5</v>
      </c>
      <c r="GU41" s="10">
        <v>3</v>
      </c>
      <c r="GV41" s="10">
        <v>10</v>
      </c>
      <c r="GW41" s="10">
        <v>93.321666666666673</v>
      </c>
      <c r="GX41" s="10">
        <v>37557.356666666667</v>
      </c>
      <c r="GY41" s="10">
        <v>402.45055631953994</v>
      </c>
      <c r="HA41" s="10" t="s">
        <v>54</v>
      </c>
      <c r="HB41" s="10">
        <v>24</v>
      </c>
      <c r="HC41" s="10">
        <v>3</v>
      </c>
      <c r="HD41" s="10">
        <v>10</v>
      </c>
      <c r="HE41" s="10">
        <v>160.99599999999998</v>
      </c>
      <c r="HF41" s="10">
        <v>30618.332666666669</v>
      </c>
      <c r="HG41" s="10">
        <v>190.18070428250809</v>
      </c>
    </row>
    <row r="42" spans="1:215" x14ac:dyDescent="0.2">
      <c r="Q42" s="10" t="s">
        <v>186</v>
      </c>
      <c r="R42" s="10">
        <v>1</v>
      </c>
      <c r="S42" s="10">
        <v>4</v>
      </c>
      <c r="T42" s="10">
        <v>4</v>
      </c>
      <c r="U42" s="10">
        <v>108.923</v>
      </c>
      <c r="V42" s="10">
        <v>110265.55899999999</v>
      </c>
      <c r="W42" s="10">
        <v>1012.3257622357078</v>
      </c>
      <c r="Y42" s="10" t="s">
        <v>186</v>
      </c>
      <c r="Z42" s="10">
        <v>2</v>
      </c>
      <c r="AA42" s="10">
        <v>3</v>
      </c>
      <c r="AB42" s="10">
        <v>2</v>
      </c>
      <c r="AC42" s="10">
        <v>91.406999999999996</v>
      </c>
      <c r="AD42" s="10">
        <v>57445.642</v>
      </c>
      <c r="AE42" s="10">
        <v>628.45998665310094</v>
      </c>
      <c r="AG42" s="10" t="s">
        <v>186</v>
      </c>
      <c r="AH42" s="10">
        <v>4</v>
      </c>
      <c r="AI42" s="10">
        <v>3</v>
      </c>
      <c r="AJ42" s="10">
        <v>10</v>
      </c>
      <c r="AK42" s="10">
        <v>90.027000000000001</v>
      </c>
      <c r="AL42" s="10">
        <v>84457.262000000002</v>
      </c>
      <c r="AM42" s="10">
        <v>938.13258244748795</v>
      </c>
      <c r="AO42" s="10" t="s">
        <v>186</v>
      </c>
      <c r="AP42" s="10">
        <v>6.25</v>
      </c>
      <c r="AQ42" s="10">
        <v>4</v>
      </c>
      <c r="AR42" s="10">
        <v>4</v>
      </c>
      <c r="AS42" s="10">
        <v>108.923</v>
      </c>
      <c r="AT42" s="10">
        <v>60265.559000000001</v>
      </c>
      <c r="AU42" s="10">
        <v>553.28589003240825</v>
      </c>
      <c r="BE42" s="10" t="s">
        <v>186</v>
      </c>
      <c r="BF42" s="10">
        <v>14.5</v>
      </c>
      <c r="BG42" s="10">
        <v>3</v>
      </c>
      <c r="BH42" s="10">
        <v>2</v>
      </c>
      <c r="BI42" s="10">
        <v>91.406999999999996</v>
      </c>
      <c r="BJ42" s="10">
        <v>57445.642</v>
      </c>
      <c r="BK42" s="10">
        <v>628.45998665310094</v>
      </c>
      <c r="BM42" s="10" t="s">
        <v>186</v>
      </c>
      <c r="BN42" s="10">
        <v>24</v>
      </c>
      <c r="BO42" s="10">
        <v>3</v>
      </c>
      <c r="BP42" s="10">
        <v>10</v>
      </c>
      <c r="BQ42" s="10">
        <v>90.027000000000001</v>
      </c>
      <c r="BR42" s="10">
        <v>24457.261999999999</v>
      </c>
      <c r="BS42" s="10">
        <v>271.66585579881587</v>
      </c>
      <c r="BU42" s="10" t="s">
        <v>187</v>
      </c>
      <c r="BV42" s="10">
        <v>0</v>
      </c>
      <c r="BW42" s="10">
        <v>4</v>
      </c>
      <c r="BX42" s="10">
        <v>6</v>
      </c>
      <c r="BY42" s="10">
        <v>85.284999999999997</v>
      </c>
      <c r="BZ42" s="10">
        <v>18309.519500000002</v>
      </c>
      <c r="CA42" s="10">
        <v>214.68628129213815</v>
      </c>
      <c r="CC42" s="10" t="s">
        <v>187</v>
      </c>
      <c r="CD42" s="10">
        <v>0.5</v>
      </c>
      <c r="CE42" s="10">
        <v>4</v>
      </c>
      <c r="CF42" s="10">
        <v>7</v>
      </c>
      <c r="CG42" s="10">
        <v>115.10599999999999</v>
      </c>
      <c r="CH42" s="10">
        <v>76086.933999999994</v>
      </c>
      <c r="CI42" s="10">
        <v>661.01622851979914</v>
      </c>
      <c r="DI42" s="10" t="s">
        <v>187</v>
      </c>
      <c r="DJ42" s="10">
        <v>6.25</v>
      </c>
      <c r="DK42" s="10">
        <v>4</v>
      </c>
      <c r="DL42" s="10">
        <v>8</v>
      </c>
      <c r="DM42" s="10">
        <v>144.953</v>
      </c>
      <c r="DN42" s="10">
        <v>82032.703999999998</v>
      </c>
      <c r="DO42" s="10">
        <v>565.92622436237946</v>
      </c>
      <c r="DY42" s="10" t="s">
        <v>187</v>
      </c>
      <c r="DZ42" s="10">
        <v>14.5</v>
      </c>
      <c r="EA42" s="10">
        <v>4</v>
      </c>
      <c r="EB42" s="10">
        <v>4</v>
      </c>
      <c r="EC42" s="10">
        <v>108.923</v>
      </c>
      <c r="ED42" s="10">
        <v>30265.559000000001</v>
      </c>
      <c r="EE42" s="10">
        <v>277.86196671042848</v>
      </c>
      <c r="EG42" s="10" t="s">
        <v>187</v>
      </c>
      <c r="EH42" s="10">
        <v>24</v>
      </c>
      <c r="EI42" s="10">
        <v>4</v>
      </c>
      <c r="EJ42" s="10">
        <v>9</v>
      </c>
      <c r="EK42" s="10">
        <v>144.953</v>
      </c>
      <c r="EL42" s="10">
        <v>32032.704000000002</v>
      </c>
      <c r="EM42" s="10">
        <v>220.98683021393143</v>
      </c>
      <c r="EO42" s="10" t="s">
        <v>54</v>
      </c>
      <c r="EP42" s="10">
        <v>0</v>
      </c>
      <c r="EQ42" s="10">
        <v>3</v>
      </c>
      <c r="ER42" s="10">
        <v>8</v>
      </c>
      <c r="ES42" s="10">
        <v>126.01357</v>
      </c>
      <c r="ET42" s="10">
        <v>11710.269480000001</v>
      </c>
      <c r="EU42" s="10">
        <v>92.928638399816791</v>
      </c>
      <c r="EW42" s="10" t="s">
        <v>54</v>
      </c>
      <c r="EX42" s="10">
        <v>0.5</v>
      </c>
      <c r="EY42" s="10">
        <v>3</v>
      </c>
      <c r="EZ42" s="10">
        <v>3</v>
      </c>
      <c r="FA42" s="10">
        <v>50.547049999999999</v>
      </c>
      <c r="FB42" s="10">
        <v>29473.884269999999</v>
      </c>
      <c r="FC42" s="10">
        <v>583.09801007180442</v>
      </c>
      <c r="FE42" s="10" t="s">
        <v>54</v>
      </c>
      <c r="FF42" s="10">
        <v>1</v>
      </c>
      <c r="FG42" s="10">
        <v>2</v>
      </c>
      <c r="FH42" s="10">
        <v>10</v>
      </c>
      <c r="FI42" s="10">
        <v>164.10751999999999</v>
      </c>
      <c r="FJ42" s="10">
        <v>93450.277679999999</v>
      </c>
      <c r="FK42" s="10">
        <v>569.44543236044274</v>
      </c>
      <c r="FM42" s="10" t="s">
        <v>54</v>
      </c>
      <c r="FN42" s="10">
        <v>2</v>
      </c>
      <c r="FO42" s="10">
        <v>3</v>
      </c>
      <c r="FP42" s="10">
        <v>11</v>
      </c>
      <c r="FQ42" s="10">
        <v>146.00150000000002</v>
      </c>
      <c r="FR42" s="10">
        <v>60015.57</v>
      </c>
      <c r="FS42" s="10">
        <v>411.06132471241727</v>
      </c>
      <c r="FU42" s="10" t="s">
        <v>54</v>
      </c>
      <c r="FV42" s="10">
        <v>4</v>
      </c>
      <c r="FW42" s="10">
        <v>3</v>
      </c>
      <c r="FX42" s="10">
        <v>12</v>
      </c>
      <c r="FY42" s="10">
        <v>74.132000000000005</v>
      </c>
      <c r="FZ42" s="10">
        <v>40047.414499999999</v>
      </c>
      <c r="GA42" s="10">
        <v>733.45589887241033</v>
      </c>
      <c r="GC42" s="10" t="s">
        <v>54</v>
      </c>
      <c r="GD42" s="10">
        <v>6.25</v>
      </c>
      <c r="GE42" s="10">
        <v>3</v>
      </c>
      <c r="GF42" s="10">
        <v>13</v>
      </c>
      <c r="GG42" s="10">
        <v>72.926666666666662</v>
      </c>
      <c r="GH42" s="10">
        <v>38736.990333333335</v>
      </c>
      <c r="GI42" s="10">
        <v>531.17730596946706</v>
      </c>
      <c r="GK42" s="10" t="s">
        <v>54</v>
      </c>
      <c r="GL42" s="10">
        <v>9.5</v>
      </c>
      <c r="GM42" s="10">
        <v>3</v>
      </c>
      <c r="GN42" s="10">
        <v>9</v>
      </c>
      <c r="GO42" s="10">
        <v>65.643000000000001</v>
      </c>
      <c r="GP42" s="10">
        <v>29390.02033333333</v>
      </c>
      <c r="GQ42" s="10">
        <v>447.72512428337109</v>
      </c>
      <c r="GS42" s="10" t="s">
        <v>54</v>
      </c>
      <c r="GT42" s="10">
        <v>14.5</v>
      </c>
      <c r="GU42" s="10">
        <v>3</v>
      </c>
      <c r="GV42" s="10">
        <v>11</v>
      </c>
      <c r="GW42" s="10">
        <v>80.080666666666673</v>
      </c>
      <c r="GX42" s="10">
        <v>27883.951000000001</v>
      </c>
      <c r="GY42" s="10">
        <v>348.19828756004358</v>
      </c>
      <c r="HA42" s="10" t="s">
        <v>54</v>
      </c>
      <c r="HB42" s="10">
        <v>24</v>
      </c>
      <c r="HC42" s="10">
        <v>3</v>
      </c>
      <c r="HD42" s="10">
        <v>11</v>
      </c>
      <c r="HE42" s="10">
        <v>173.2893333333333</v>
      </c>
      <c r="HF42" s="10">
        <v>30550.631999999998</v>
      </c>
      <c r="HG42" s="10">
        <v>176.29839882431696</v>
      </c>
    </row>
    <row r="43" spans="1:215" x14ac:dyDescent="0.2">
      <c r="Q43" s="10" t="s">
        <v>186</v>
      </c>
      <c r="R43" s="10">
        <v>1</v>
      </c>
      <c r="S43" s="10">
        <v>4</v>
      </c>
      <c r="T43" s="10">
        <v>5</v>
      </c>
      <c r="U43" s="10">
        <v>178.58199999999999</v>
      </c>
      <c r="V43" s="10">
        <v>109084.288</v>
      </c>
      <c r="W43" s="10">
        <v>610.83585131760208</v>
      </c>
      <c r="Y43" s="10" t="s">
        <v>186</v>
      </c>
      <c r="Z43" s="10">
        <v>2</v>
      </c>
      <c r="AA43" s="10">
        <v>3</v>
      </c>
      <c r="AB43" s="10">
        <v>3</v>
      </c>
      <c r="AC43" s="10">
        <v>137.57599999999999</v>
      </c>
      <c r="AD43" s="10">
        <v>70013.11</v>
      </c>
      <c r="AE43" s="10">
        <v>508.90496888992271</v>
      </c>
      <c r="AG43" s="10" t="s">
        <v>186</v>
      </c>
      <c r="AH43" s="10">
        <v>4</v>
      </c>
      <c r="AI43" s="10">
        <v>3</v>
      </c>
      <c r="AJ43" s="10">
        <v>11</v>
      </c>
      <c r="AK43" s="10">
        <v>67.501000000000005</v>
      </c>
      <c r="AL43" s="10">
        <v>138375.46799999999</v>
      </c>
      <c r="AM43" s="10">
        <v>2049.9765633101729</v>
      </c>
      <c r="AO43" s="10" t="s">
        <v>186</v>
      </c>
      <c r="AP43" s="10">
        <v>6.25</v>
      </c>
      <c r="AQ43" s="10">
        <v>4</v>
      </c>
      <c r="AR43" s="10">
        <v>5</v>
      </c>
      <c r="AS43" s="10">
        <v>178.58199999999999</v>
      </c>
      <c r="AT43" s="10">
        <v>69084.288</v>
      </c>
      <c r="AU43" s="10">
        <v>386.84911133260914</v>
      </c>
      <c r="BE43" s="10" t="s">
        <v>186</v>
      </c>
      <c r="BF43" s="10">
        <v>14.5</v>
      </c>
      <c r="BG43" s="10">
        <v>3</v>
      </c>
      <c r="BH43" s="10">
        <v>3</v>
      </c>
      <c r="BI43" s="10">
        <v>137.57599999999999</v>
      </c>
      <c r="BJ43" s="10">
        <v>20013.11</v>
      </c>
      <c r="BK43" s="10">
        <v>145.46948595685296</v>
      </c>
      <c r="BM43" s="10" t="s">
        <v>186</v>
      </c>
      <c r="BN43" s="10">
        <v>24</v>
      </c>
      <c r="BO43" s="10">
        <v>3</v>
      </c>
      <c r="BP43" s="10">
        <v>11</v>
      </c>
      <c r="BQ43" s="10">
        <v>67.501000000000005</v>
      </c>
      <c r="BR43" s="10">
        <v>28375.468000000001</v>
      </c>
      <c r="BS43" s="10">
        <v>420.37107598405947</v>
      </c>
      <c r="BU43" s="10" t="s">
        <v>187</v>
      </c>
      <c r="BV43" s="10">
        <v>0</v>
      </c>
      <c r="BW43" s="10">
        <v>4</v>
      </c>
      <c r="BX43" s="10">
        <v>7</v>
      </c>
      <c r="BY43" s="10">
        <v>107.9525</v>
      </c>
      <c r="BZ43" s="10">
        <v>21626.2785</v>
      </c>
      <c r="CA43" s="10">
        <v>200.33142817442857</v>
      </c>
      <c r="CC43" s="10" t="s">
        <v>187</v>
      </c>
      <c r="CD43" s="10">
        <v>0.5</v>
      </c>
      <c r="CE43" s="10">
        <v>5</v>
      </c>
      <c r="CF43" s="10">
        <v>13</v>
      </c>
      <c r="CG43" s="10">
        <v>132.71199999999999</v>
      </c>
      <c r="CH43" s="10">
        <v>94846.606</v>
      </c>
      <c r="CI43" s="10">
        <v>714.67995358370013</v>
      </c>
      <c r="DI43" s="10" t="s">
        <v>187</v>
      </c>
      <c r="DJ43" s="10">
        <v>6.25</v>
      </c>
      <c r="DK43" s="10">
        <v>4</v>
      </c>
      <c r="DL43" s="10">
        <v>9</v>
      </c>
      <c r="DM43" s="10">
        <v>118.783</v>
      </c>
      <c r="DN43" s="10">
        <v>89936.764999999999</v>
      </c>
      <c r="DO43" s="10">
        <v>757.1518230723251</v>
      </c>
      <c r="DY43" s="10" t="s">
        <v>187</v>
      </c>
      <c r="DZ43" s="10">
        <v>14.5</v>
      </c>
      <c r="EA43" s="10">
        <v>4</v>
      </c>
      <c r="EB43" s="10">
        <v>5</v>
      </c>
      <c r="EC43" s="10">
        <v>178.58199999999999</v>
      </c>
      <c r="ED43" s="10">
        <v>39084.288</v>
      </c>
      <c r="EE43" s="10">
        <v>218.85905634386447</v>
      </c>
      <c r="EG43" s="10" t="s">
        <v>187</v>
      </c>
      <c r="EH43" s="10">
        <v>24</v>
      </c>
      <c r="EI43" s="10">
        <v>4</v>
      </c>
      <c r="EJ43" s="10">
        <v>10</v>
      </c>
      <c r="EK43" s="10">
        <v>118.783</v>
      </c>
      <c r="EL43" s="10">
        <v>39936.764999999999</v>
      </c>
      <c r="EM43" s="10">
        <v>336.21616729666704</v>
      </c>
      <c r="EO43" s="10" t="s">
        <v>54</v>
      </c>
      <c r="EP43" s="10">
        <v>0</v>
      </c>
      <c r="EQ43" s="10">
        <v>3</v>
      </c>
      <c r="ER43" s="10">
        <v>9</v>
      </c>
      <c r="ES43" s="10">
        <v>127.20702</v>
      </c>
      <c r="ET43" s="10">
        <v>22375.06781</v>
      </c>
      <c r="EU43" s="10">
        <v>175.89491373982349</v>
      </c>
      <c r="EW43" s="10" t="s">
        <v>54</v>
      </c>
      <c r="EX43" s="10">
        <v>0.5</v>
      </c>
      <c r="EY43" s="10">
        <v>3</v>
      </c>
      <c r="EZ43" s="10">
        <v>4</v>
      </c>
      <c r="FA43" s="10">
        <v>91.872290000000007</v>
      </c>
      <c r="FB43" s="10">
        <v>37237.651180000001</v>
      </c>
      <c r="FC43" s="10">
        <v>405.31972349878293</v>
      </c>
      <c r="FE43" s="10" t="s">
        <v>54</v>
      </c>
      <c r="FF43" s="10">
        <v>1</v>
      </c>
      <c r="FG43" s="10">
        <v>2</v>
      </c>
      <c r="FH43" s="10">
        <v>11</v>
      </c>
      <c r="FI43" s="10">
        <v>138.83899</v>
      </c>
      <c r="FJ43" s="10">
        <v>78377.979749999999</v>
      </c>
      <c r="FK43" s="10">
        <v>564.52427196423719</v>
      </c>
      <c r="FM43" s="10" t="s">
        <v>54</v>
      </c>
      <c r="FN43" s="10">
        <v>2</v>
      </c>
      <c r="FO43" s="10">
        <v>3</v>
      </c>
      <c r="FP43" s="10">
        <v>12</v>
      </c>
      <c r="FQ43" s="10">
        <v>151.93200000000002</v>
      </c>
      <c r="FR43" s="10">
        <v>64063.434999999998</v>
      </c>
      <c r="FS43" s="10">
        <v>421.6586038490903</v>
      </c>
      <c r="FU43" s="10" t="s">
        <v>54</v>
      </c>
      <c r="FV43" s="10">
        <v>4</v>
      </c>
      <c r="FW43" s="10">
        <v>3</v>
      </c>
      <c r="FX43" s="10">
        <v>13</v>
      </c>
      <c r="FY43" s="10">
        <v>73.373999999999995</v>
      </c>
      <c r="FZ43" s="10">
        <v>45164.097999999998</v>
      </c>
      <c r="GA43" s="10">
        <v>733.45589887241033</v>
      </c>
      <c r="GC43" s="10" t="s">
        <v>54</v>
      </c>
      <c r="GD43" s="10">
        <v>6.25</v>
      </c>
      <c r="GE43" s="10">
        <v>4</v>
      </c>
      <c r="GF43" s="10">
        <v>1</v>
      </c>
      <c r="GG43" s="10">
        <v>68.754666666666665</v>
      </c>
      <c r="GH43" s="10">
        <v>38099.579333333335</v>
      </c>
      <c r="GI43" s="10">
        <v>554.13808517240045</v>
      </c>
      <c r="GK43" s="10" t="s">
        <v>54</v>
      </c>
      <c r="GL43" s="10">
        <v>9.5</v>
      </c>
      <c r="GM43" s="10">
        <v>3</v>
      </c>
      <c r="GN43" s="10">
        <v>10</v>
      </c>
      <c r="GO43" s="10">
        <v>68.665000000000006</v>
      </c>
      <c r="GP43" s="10">
        <v>31957.702666666664</v>
      </c>
      <c r="GQ43" s="10">
        <v>465.41473336731468</v>
      </c>
      <c r="GS43" s="10" t="s">
        <v>54</v>
      </c>
      <c r="GT43" s="10">
        <v>14.5</v>
      </c>
      <c r="GU43" s="10">
        <v>3</v>
      </c>
      <c r="GV43" s="10">
        <v>12</v>
      </c>
      <c r="GW43" s="10">
        <v>78.977000000000004</v>
      </c>
      <c r="GX43" s="10">
        <v>26336.263000000003</v>
      </c>
      <c r="GY43" s="10">
        <v>333.46750319713334</v>
      </c>
      <c r="HA43" s="10" t="s">
        <v>54</v>
      </c>
      <c r="HB43" s="10">
        <v>24</v>
      </c>
      <c r="HC43" s="10">
        <v>4</v>
      </c>
      <c r="HD43" s="10">
        <v>1</v>
      </c>
      <c r="HE43" s="10">
        <v>169.08966666666666</v>
      </c>
      <c r="HF43" s="10">
        <v>32622.529333333328</v>
      </c>
      <c r="HG43" s="10">
        <v>192.93035450618899</v>
      </c>
    </row>
    <row r="44" spans="1:215" x14ac:dyDescent="0.2">
      <c r="Q44" s="10" t="s">
        <v>186</v>
      </c>
      <c r="R44" s="10">
        <v>1</v>
      </c>
      <c r="S44" s="10">
        <v>4</v>
      </c>
      <c r="T44" s="10">
        <v>6</v>
      </c>
      <c r="U44" s="10">
        <v>180.85599999999999</v>
      </c>
      <c r="V44" s="10">
        <v>108772.98699999999</v>
      </c>
      <c r="W44" s="10">
        <v>601.43421838368647</v>
      </c>
      <c r="Y44" s="10" t="s">
        <v>186</v>
      </c>
      <c r="Z44" s="10">
        <v>2</v>
      </c>
      <c r="AA44" s="10">
        <v>3</v>
      </c>
      <c r="AB44" s="10">
        <v>4</v>
      </c>
      <c r="AC44" s="10">
        <v>85.503</v>
      </c>
      <c r="AD44" s="10">
        <v>78243.558999999994</v>
      </c>
      <c r="AE44" s="10">
        <v>915.09723635427986</v>
      </c>
      <c r="AG44" s="10" t="s">
        <v>186</v>
      </c>
      <c r="AH44" s="10">
        <v>4</v>
      </c>
      <c r="AI44" s="10">
        <v>3</v>
      </c>
      <c r="AJ44" s="10">
        <v>12</v>
      </c>
      <c r="AK44" s="10">
        <v>61.393999999999998</v>
      </c>
      <c r="AL44" s="10">
        <v>116818.863</v>
      </c>
      <c r="AM44" s="10">
        <v>1902.7732840342705</v>
      </c>
      <c r="AO44" s="10" t="s">
        <v>186</v>
      </c>
      <c r="AP44" s="10">
        <v>6.25</v>
      </c>
      <c r="AQ44" s="10">
        <v>4</v>
      </c>
      <c r="AR44" s="10">
        <v>6</v>
      </c>
      <c r="AS44" s="10">
        <v>180.85599999999999</v>
      </c>
      <c r="AT44" s="10">
        <v>58772.987000000001</v>
      </c>
      <c r="AU44" s="10">
        <v>324.97117596319725</v>
      </c>
      <c r="BE44" s="10" t="s">
        <v>186</v>
      </c>
      <c r="BF44" s="10">
        <v>14.5</v>
      </c>
      <c r="BG44" s="10">
        <v>3</v>
      </c>
      <c r="BH44" s="10">
        <v>4</v>
      </c>
      <c r="BI44" s="10">
        <v>85.503</v>
      </c>
      <c r="BJ44" s="10">
        <v>28243.559000000001</v>
      </c>
      <c r="BK44" s="10">
        <v>330.32243313100128</v>
      </c>
      <c r="BM44" s="10" t="s">
        <v>186</v>
      </c>
      <c r="BN44" s="10">
        <v>24</v>
      </c>
      <c r="BO44" s="10">
        <v>3</v>
      </c>
      <c r="BP44" s="10">
        <v>12</v>
      </c>
      <c r="BQ44" s="10">
        <v>61.393999999999998</v>
      </c>
      <c r="BR44" s="10">
        <v>26818.863000000001</v>
      </c>
      <c r="BS44" s="10">
        <v>436.83198683910484</v>
      </c>
      <c r="BU44" s="10" t="s">
        <v>187</v>
      </c>
      <c r="BV44" s="10">
        <v>0</v>
      </c>
      <c r="BW44" s="10">
        <v>4</v>
      </c>
      <c r="BX44" s="10">
        <v>8</v>
      </c>
      <c r="BY44" s="10">
        <v>114.8305</v>
      </c>
      <c r="BZ44" s="10">
        <v>21989.438000000002</v>
      </c>
      <c r="CA44" s="10">
        <v>191.49475095902221</v>
      </c>
      <c r="CC44" s="10" t="s">
        <v>187</v>
      </c>
      <c r="CD44" s="10">
        <v>0.5</v>
      </c>
      <c r="CE44" s="10">
        <v>5</v>
      </c>
      <c r="CF44" s="10">
        <v>14</v>
      </c>
      <c r="CG44" s="10">
        <v>104.488</v>
      </c>
      <c r="CH44" s="10">
        <v>46449.866000000002</v>
      </c>
      <c r="CI44" s="10">
        <v>444.54737386111327</v>
      </c>
      <c r="DI44" s="10" t="s">
        <v>187</v>
      </c>
      <c r="DJ44" s="10">
        <v>6.25</v>
      </c>
      <c r="DK44" s="10">
        <v>4</v>
      </c>
      <c r="DL44" s="10">
        <v>10</v>
      </c>
      <c r="DM44" s="10">
        <v>159.27099999999999</v>
      </c>
      <c r="DN44" s="10">
        <v>66150.315000000002</v>
      </c>
      <c r="DO44" s="10">
        <v>415.33182437480775</v>
      </c>
      <c r="DY44" s="10" t="s">
        <v>187</v>
      </c>
      <c r="DZ44" s="10">
        <v>14.5</v>
      </c>
      <c r="EA44" s="10">
        <v>4</v>
      </c>
      <c r="EB44" s="10">
        <v>6</v>
      </c>
      <c r="EC44" s="10">
        <v>180.85599999999999</v>
      </c>
      <c r="ED44" s="10">
        <v>38772.987000000001</v>
      </c>
      <c r="EE44" s="10">
        <v>214.38595899500157</v>
      </c>
      <c r="EG44" s="10" t="s">
        <v>187</v>
      </c>
      <c r="EH44" s="10">
        <v>24</v>
      </c>
      <c r="EI44" s="10">
        <v>4</v>
      </c>
      <c r="EJ44" s="10">
        <v>11</v>
      </c>
      <c r="EK44" s="10">
        <v>159.27099999999999</v>
      </c>
      <c r="EL44" s="10">
        <v>36150.315000000002</v>
      </c>
      <c r="EM44" s="10">
        <v>226.97361729379489</v>
      </c>
      <c r="EO44" s="10" t="s">
        <v>54</v>
      </c>
      <c r="EP44" s="10">
        <v>0</v>
      </c>
      <c r="EQ44" s="10">
        <v>3</v>
      </c>
      <c r="ER44" s="10">
        <v>10</v>
      </c>
      <c r="ES44" s="10">
        <v>118.8562</v>
      </c>
      <c r="ET44" s="10">
        <v>24787.888900000002</v>
      </c>
      <c r="EU44" s="10">
        <v>208.55360427138004</v>
      </c>
      <c r="EW44" s="10" t="s">
        <v>54</v>
      </c>
      <c r="EX44" s="10">
        <v>0.5</v>
      </c>
      <c r="EY44" s="10">
        <v>3</v>
      </c>
      <c r="EZ44" s="10">
        <v>5</v>
      </c>
      <c r="FA44" s="10">
        <v>109.13907</v>
      </c>
      <c r="FB44" s="10">
        <v>92259.328779999996</v>
      </c>
      <c r="FC44" s="10">
        <v>845.33731852397125</v>
      </c>
      <c r="FE44" s="10" t="s">
        <v>54</v>
      </c>
      <c r="FF44" s="10">
        <v>1</v>
      </c>
      <c r="FG44" s="10">
        <v>2</v>
      </c>
      <c r="FH44" s="10">
        <v>12</v>
      </c>
      <c r="FI44" s="10">
        <v>114.97998</v>
      </c>
      <c r="FJ44" s="10">
        <v>43281.940909999998</v>
      </c>
      <c r="FK44" s="10">
        <v>376.43023515919901</v>
      </c>
      <c r="FM44" s="10" t="s">
        <v>54</v>
      </c>
      <c r="FN44" s="10">
        <v>2</v>
      </c>
      <c r="FO44" s="10">
        <v>3</v>
      </c>
      <c r="FP44" s="10">
        <v>13</v>
      </c>
      <c r="FQ44" s="10">
        <v>104.94475</v>
      </c>
      <c r="FR44" s="10">
        <v>54225.392</v>
      </c>
      <c r="FS44" s="10">
        <v>516.70418958547236</v>
      </c>
      <c r="FU44" s="10" t="s">
        <v>54</v>
      </c>
      <c r="FV44" s="10">
        <v>4</v>
      </c>
      <c r="FW44" s="10">
        <v>3</v>
      </c>
      <c r="FX44" s="10">
        <v>14</v>
      </c>
      <c r="FY44" s="10">
        <v>83.76400000000001</v>
      </c>
      <c r="FZ44" s="10">
        <v>47510.260500000004</v>
      </c>
      <c r="GA44" s="10">
        <v>733.45589887241033</v>
      </c>
      <c r="GC44" s="10" t="s">
        <v>54</v>
      </c>
      <c r="GD44" s="10">
        <v>6.25</v>
      </c>
      <c r="GE44" s="10">
        <v>4</v>
      </c>
      <c r="GF44" s="10">
        <v>2</v>
      </c>
      <c r="GG44" s="10">
        <v>76.419666666666672</v>
      </c>
      <c r="GH44" s="10">
        <v>42136.413999999997</v>
      </c>
      <c r="GI44" s="10">
        <v>551.38180834776381</v>
      </c>
      <c r="GK44" s="10" t="s">
        <v>54</v>
      </c>
      <c r="GL44" s="10">
        <v>9.5</v>
      </c>
      <c r="GM44" s="10">
        <v>3</v>
      </c>
      <c r="GN44" s="10">
        <v>11</v>
      </c>
      <c r="GO44" s="10">
        <v>68.783666666666662</v>
      </c>
      <c r="GP44" s="10">
        <v>29169.132333333328</v>
      </c>
      <c r="GQ44" s="10">
        <v>424.07062238612843</v>
      </c>
      <c r="GS44" s="10" t="s">
        <v>54</v>
      </c>
      <c r="GT44" s="10">
        <v>14.5</v>
      </c>
      <c r="GU44" s="10">
        <v>4</v>
      </c>
      <c r="GV44" s="10">
        <v>1</v>
      </c>
      <c r="GW44" s="10">
        <v>80.598333333333343</v>
      </c>
      <c r="GX44" s="10">
        <v>27260.091</v>
      </c>
      <c r="GY44" s="10">
        <v>338.22152236398597</v>
      </c>
      <c r="HA44" s="10" t="s">
        <v>54</v>
      </c>
      <c r="HB44" s="10">
        <v>24</v>
      </c>
      <c r="HC44" s="10">
        <v>4</v>
      </c>
      <c r="HD44" s="10">
        <v>2</v>
      </c>
      <c r="HE44" s="10">
        <v>152.9</v>
      </c>
      <c r="HF44" s="10">
        <v>32541.865666666668</v>
      </c>
      <c r="HG44" s="10">
        <v>212.83103771528232</v>
      </c>
    </row>
    <row r="45" spans="1:215" x14ac:dyDescent="0.2">
      <c r="Q45" s="10" t="s">
        <v>186</v>
      </c>
      <c r="R45" s="10">
        <v>1</v>
      </c>
      <c r="S45" s="10">
        <v>4</v>
      </c>
      <c r="T45" s="10">
        <v>7</v>
      </c>
      <c r="U45" s="10">
        <v>90.748999999999995</v>
      </c>
      <c r="V45" s="10">
        <v>109669.227</v>
      </c>
      <c r="W45" s="10">
        <v>1208.4896472688404</v>
      </c>
      <c r="Y45" s="10" t="s">
        <v>186</v>
      </c>
      <c r="Z45" s="10">
        <v>2</v>
      </c>
      <c r="AA45" s="10">
        <v>3</v>
      </c>
      <c r="AB45" s="10">
        <v>5</v>
      </c>
      <c r="AC45" s="10">
        <v>161.91</v>
      </c>
      <c r="AD45" s="10">
        <v>78984.630999999994</v>
      </c>
      <c r="AE45" s="10">
        <v>487.83046754369707</v>
      </c>
      <c r="AG45" s="10" t="s">
        <v>186</v>
      </c>
      <c r="AH45" s="10">
        <v>4</v>
      </c>
      <c r="AI45" s="10">
        <v>3</v>
      </c>
      <c r="AJ45" s="10">
        <v>13</v>
      </c>
      <c r="AK45" s="10">
        <v>64.799000000000007</v>
      </c>
      <c r="AL45" s="10">
        <v>54897.463000000003</v>
      </c>
      <c r="AM45" s="10">
        <v>847.1961450022377</v>
      </c>
      <c r="AO45" s="10" t="s">
        <v>186</v>
      </c>
      <c r="AP45" s="10">
        <v>6.25</v>
      </c>
      <c r="AQ45" s="10">
        <v>4</v>
      </c>
      <c r="AR45" s="10">
        <v>7</v>
      </c>
      <c r="AS45" s="10">
        <v>90.748999999999995</v>
      </c>
      <c r="AT45" s="10">
        <v>69669.226999999999</v>
      </c>
      <c r="AU45" s="10">
        <v>767.71344036848893</v>
      </c>
      <c r="BE45" s="10" t="s">
        <v>186</v>
      </c>
      <c r="BF45" s="10">
        <v>14.5</v>
      </c>
      <c r="BG45" s="10">
        <v>3</v>
      </c>
      <c r="BH45" s="10">
        <v>5</v>
      </c>
      <c r="BI45" s="10">
        <v>161.91</v>
      </c>
      <c r="BJ45" s="10">
        <v>28984.631000000001</v>
      </c>
      <c r="BK45" s="10">
        <v>179.01692915817429</v>
      </c>
      <c r="BM45" s="10" t="s">
        <v>186</v>
      </c>
      <c r="BN45" s="10">
        <v>24</v>
      </c>
      <c r="BO45" s="10">
        <v>3</v>
      </c>
      <c r="BP45" s="10">
        <v>13</v>
      </c>
      <c r="BQ45" s="10">
        <v>64.799000000000007</v>
      </c>
      <c r="BR45" s="10">
        <v>44897.463000000003</v>
      </c>
      <c r="BS45" s="10">
        <v>692.87277581444152</v>
      </c>
      <c r="BU45" s="10" t="s">
        <v>187</v>
      </c>
      <c r="BV45" s="10">
        <v>0</v>
      </c>
      <c r="BW45" s="10">
        <v>4</v>
      </c>
      <c r="BX45" s="10">
        <v>9</v>
      </c>
      <c r="BY45" s="10">
        <v>109.8685</v>
      </c>
      <c r="BZ45" s="10">
        <v>19329.442999999999</v>
      </c>
      <c r="CA45" s="10">
        <v>175.93252843171609</v>
      </c>
      <c r="CC45" s="10" t="s">
        <v>187</v>
      </c>
      <c r="CD45" s="10">
        <v>0.5</v>
      </c>
      <c r="CE45" s="10">
        <v>5</v>
      </c>
      <c r="CF45" s="10">
        <v>15</v>
      </c>
      <c r="CG45" s="10">
        <v>120.545</v>
      </c>
      <c r="CH45" s="10">
        <v>79779.387000000002</v>
      </c>
      <c r="CI45" s="10">
        <v>661.82244804844663</v>
      </c>
      <c r="DY45" s="10" t="s">
        <v>187</v>
      </c>
      <c r="DZ45" s="10">
        <v>14.5</v>
      </c>
      <c r="EA45" s="10">
        <v>4</v>
      </c>
      <c r="EB45" s="10">
        <v>7</v>
      </c>
      <c r="EC45" s="10">
        <v>90.748999999999995</v>
      </c>
      <c r="ED45" s="10">
        <v>39669.226999999999</v>
      </c>
      <c r="EE45" s="10">
        <v>437.13128519322527</v>
      </c>
      <c r="EG45" s="10" t="s">
        <v>187</v>
      </c>
      <c r="EH45" s="10">
        <v>24</v>
      </c>
      <c r="EI45" s="10">
        <v>4</v>
      </c>
      <c r="EJ45" s="10">
        <v>12</v>
      </c>
      <c r="EK45" s="10">
        <v>160.15199999999999</v>
      </c>
      <c r="EL45" s="10">
        <v>32943.286</v>
      </c>
      <c r="EM45" s="10">
        <v>205.70012238373548</v>
      </c>
      <c r="EO45" s="10" t="s">
        <v>54</v>
      </c>
      <c r="EP45" s="10">
        <v>0</v>
      </c>
      <c r="EQ45" s="10">
        <v>3</v>
      </c>
      <c r="ER45" s="10">
        <v>11</v>
      </c>
      <c r="ES45" s="10">
        <v>142.76174</v>
      </c>
      <c r="ET45" s="10">
        <v>26878.385719999998</v>
      </c>
      <c r="EU45" s="10">
        <v>188.27443347216138</v>
      </c>
      <c r="EW45" s="10" t="s">
        <v>54</v>
      </c>
      <c r="EX45" s="10">
        <v>0.5</v>
      </c>
      <c r="EY45" s="10">
        <v>3</v>
      </c>
      <c r="EZ45" s="10">
        <v>6</v>
      </c>
      <c r="FA45" s="10">
        <v>69.851659999999995</v>
      </c>
      <c r="FB45" s="10">
        <v>78374.332920000001</v>
      </c>
      <c r="FC45" s="10">
        <v>1122.0110290864957</v>
      </c>
      <c r="FE45" s="10" t="s">
        <v>54</v>
      </c>
      <c r="FF45" s="10">
        <v>1</v>
      </c>
      <c r="FG45" s="10">
        <v>2</v>
      </c>
      <c r="FH45" s="10">
        <v>13</v>
      </c>
      <c r="FI45" s="10">
        <v>160.53715</v>
      </c>
      <c r="FJ45" s="10">
        <v>53669.250749999999</v>
      </c>
      <c r="FK45" s="10">
        <v>334.31047424225483</v>
      </c>
      <c r="FM45" s="10" t="s">
        <v>54</v>
      </c>
      <c r="FN45" s="10">
        <v>2</v>
      </c>
      <c r="FO45" s="10">
        <v>3</v>
      </c>
      <c r="FP45" s="10">
        <v>14</v>
      </c>
      <c r="FQ45" s="10">
        <v>120.49700000000001</v>
      </c>
      <c r="FR45" s="10">
        <v>66297.438500000004</v>
      </c>
      <c r="FS45" s="10">
        <v>550.1999095413164</v>
      </c>
      <c r="FU45" s="10" t="s">
        <v>54</v>
      </c>
      <c r="FV45" s="10">
        <v>4</v>
      </c>
      <c r="FW45" s="10">
        <v>4</v>
      </c>
      <c r="FX45" s="10">
        <v>1</v>
      </c>
      <c r="FY45" s="10">
        <v>88.41</v>
      </c>
      <c r="FZ45" s="10">
        <v>39420.078500000003</v>
      </c>
      <c r="GA45" s="10">
        <v>733.45589887241033</v>
      </c>
      <c r="GC45" s="10" t="s">
        <v>54</v>
      </c>
      <c r="GD45" s="10">
        <v>6.25</v>
      </c>
      <c r="GE45" s="10">
        <v>4</v>
      </c>
      <c r="GF45" s="10">
        <v>3</v>
      </c>
      <c r="GG45" s="10">
        <v>67.802999999999997</v>
      </c>
      <c r="GH45" s="10">
        <v>41405.102666666666</v>
      </c>
      <c r="GI45" s="10">
        <v>610.6677089017694</v>
      </c>
      <c r="GK45" s="10" t="s">
        <v>54</v>
      </c>
      <c r="GL45" s="10">
        <v>9.5</v>
      </c>
      <c r="GM45" s="10">
        <v>3</v>
      </c>
      <c r="GN45" s="10">
        <v>12</v>
      </c>
      <c r="GO45" s="10">
        <v>68.712666666666664</v>
      </c>
      <c r="GP45" s="10">
        <v>24414.301666666666</v>
      </c>
      <c r="GQ45" s="10">
        <v>355.31005928067606</v>
      </c>
      <c r="GS45" s="10" t="s">
        <v>54</v>
      </c>
      <c r="GT45" s="10">
        <v>14.5</v>
      </c>
      <c r="GU45" s="10">
        <v>4</v>
      </c>
      <c r="GV45" s="10">
        <v>2</v>
      </c>
      <c r="GW45" s="10">
        <v>78.024000000000001</v>
      </c>
      <c r="GX45" s="10">
        <v>29893.311000000002</v>
      </c>
      <c r="GY45" s="10">
        <v>383.12969086434947</v>
      </c>
      <c r="HA45" s="10" t="s">
        <v>54</v>
      </c>
      <c r="HB45" s="10">
        <v>24</v>
      </c>
      <c r="HC45" s="10">
        <v>4</v>
      </c>
      <c r="HD45" s="10">
        <v>3</v>
      </c>
      <c r="HE45" s="10">
        <v>149.37633333333335</v>
      </c>
      <c r="HF45" s="10">
        <v>31316.030666666669</v>
      </c>
      <c r="HG45" s="10">
        <v>209.64519591456923</v>
      </c>
    </row>
    <row r="46" spans="1:215" x14ac:dyDescent="0.2">
      <c r="Q46" s="10" t="s">
        <v>186</v>
      </c>
      <c r="R46" s="10">
        <v>1</v>
      </c>
      <c r="S46" s="10">
        <v>4</v>
      </c>
      <c r="T46" s="10">
        <v>8</v>
      </c>
      <c r="U46" s="10">
        <v>114.867</v>
      </c>
      <c r="V46" s="10">
        <v>150866.04</v>
      </c>
      <c r="W46" s="10">
        <v>1313.397581550837</v>
      </c>
      <c r="Y46" s="10" t="s">
        <v>186</v>
      </c>
      <c r="Z46" s="10">
        <v>2</v>
      </c>
      <c r="AA46" s="10">
        <v>3</v>
      </c>
      <c r="AB46" s="10">
        <v>6</v>
      </c>
      <c r="AC46" s="10">
        <v>130.202</v>
      </c>
      <c r="AD46" s="10">
        <v>105107.22100000001</v>
      </c>
      <c r="AE46" s="10">
        <v>807.26272253882439</v>
      </c>
      <c r="AG46" s="10" t="s">
        <v>186</v>
      </c>
      <c r="AH46" s="10">
        <v>4</v>
      </c>
      <c r="AI46" s="10">
        <v>3</v>
      </c>
      <c r="AJ46" s="10">
        <v>14</v>
      </c>
      <c r="AK46" s="10">
        <v>83.997</v>
      </c>
      <c r="AL46" s="10">
        <v>96760.399000000005</v>
      </c>
      <c r="AM46" s="10">
        <v>1151.9506529995119</v>
      </c>
      <c r="AO46" s="10" t="s">
        <v>186</v>
      </c>
      <c r="AP46" s="10">
        <v>6.25</v>
      </c>
      <c r="AQ46" s="10">
        <v>4</v>
      </c>
      <c r="AR46" s="10">
        <v>8</v>
      </c>
      <c r="AS46" s="10">
        <v>114.867</v>
      </c>
      <c r="AT46" s="10">
        <v>50866.04</v>
      </c>
      <c r="AU46" s="10">
        <v>442.82552865487912</v>
      </c>
      <c r="BE46" s="10" t="s">
        <v>186</v>
      </c>
      <c r="BF46" s="10">
        <v>14.5</v>
      </c>
      <c r="BG46" s="10">
        <v>3</v>
      </c>
      <c r="BH46" s="10">
        <v>6</v>
      </c>
      <c r="BI46" s="10">
        <v>130.202</v>
      </c>
      <c r="BJ46" s="10">
        <v>25107.221000000001</v>
      </c>
      <c r="BK46" s="10">
        <v>192.83283666917561</v>
      </c>
      <c r="BM46" s="10" t="s">
        <v>186</v>
      </c>
      <c r="BN46" s="10">
        <v>24</v>
      </c>
      <c r="BO46" s="10">
        <v>3</v>
      </c>
      <c r="BP46" s="10">
        <v>14</v>
      </c>
      <c r="BQ46" s="10">
        <v>83.997</v>
      </c>
      <c r="BR46" s="10">
        <v>26760.399000000001</v>
      </c>
      <c r="BS46" s="10">
        <v>318.58755669845351</v>
      </c>
      <c r="CC46" s="10" t="s">
        <v>187</v>
      </c>
      <c r="CD46" s="10">
        <v>0.5</v>
      </c>
      <c r="CE46" s="10">
        <v>5</v>
      </c>
      <c r="CF46" s="10">
        <v>16</v>
      </c>
      <c r="CG46" s="10">
        <v>108.202</v>
      </c>
      <c r="CH46" s="10">
        <v>72951.058999999994</v>
      </c>
      <c r="CI46" s="10">
        <v>674.21174285133361</v>
      </c>
      <c r="DY46" s="10" t="s">
        <v>187</v>
      </c>
      <c r="DZ46" s="10">
        <v>14.5</v>
      </c>
      <c r="EA46" s="10">
        <v>4</v>
      </c>
      <c r="EB46" s="10">
        <v>8</v>
      </c>
      <c r="EC46" s="10">
        <v>114.867</v>
      </c>
      <c r="ED46" s="10">
        <v>30866.04</v>
      </c>
      <c r="EE46" s="10">
        <v>268.71111807568752</v>
      </c>
      <c r="EG46" s="10" t="s">
        <v>187</v>
      </c>
      <c r="EH46" s="10">
        <v>24</v>
      </c>
      <c r="EI46" s="10">
        <v>4</v>
      </c>
      <c r="EJ46" s="10">
        <v>1</v>
      </c>
      <c r="EK46" s="10">
        <v>79.614999999999995</v>
      </c>
      <c r="EL46" s="10">
        <v>39668.675000000003</v>
      </c>
      <c r="EM46" s="10">
        <v>498.25629592413497</v>
      </c>
      <c r="EO46" s="10" t="s">
        <v>54</v>
      </c>
      <c r="EP46" s="10">
        <v>0</v>
      </c>
      <c r="EQ46" s="10">
        <v>3</v>
      </c>
      <c r="ER46" s="10">
        <v>12</v>
      </c>
      <c r="ES46" s="10">
        <v>201.90894</v>
      </c>
      <c r="ET46" s="10">
        <v>31155.413769999999</v>
      </c>
      <c r="EU46" s="10">
        <v>154.30428078122742</v>
      </c>
      <c r="EW46" s="10" t="s">
        <v>54</v>
      </c>
      <c r="EX46" s="10">
        <v>0.5</v>
      </c>
      <c r="EY46" s="10">
        <v>3</v>
      </c>
      <c r="EZ46" s="10">
        <v>7</v>
      </c>
      <c r="FA46" s="10">
        <v>75.313599999999994</v>
      </c>
      <c r="FB46" s="10">
        <v>53557.156320000002</v>
      </c>
      <c r="FC46" s="10">
        <v>711.12197956278817</v>
      </c>
      <c r="FE46" s="10" t="s">
        <v>54</v>
      </c>
      <c r="FF46" s="10">
        <v>1</v>
      </c>
      <c r="FG46" s="10">
        <v>2</v>
      </c>
      <c r="FH46" s="10">
        <v>14</v>
      </c>
      <c r="FI46" s="10">
        <v>140.95329000000001</v>
      </c>
      <c r="FJ46" s="10">
        <v>61041.706080000004</v>
      </c>
      <c r="FK46" s="10">
        <v>433.06336503390588</v>
      </c>
      <c r="FM46" s="10" t="s">
        <v>54</v>
      </c>
      <c r="FN46" s="10">
        <v>2</v>
      </c>
      <c r="FO46" s="10">
        <v>4</v>
      </c>
      <c r="FP46" s="10">
        <v>1</v>
      </c>
      <c r="FQ46" s="10">
        <v>113.74925000000002</v>
      </c>
      <c r="FR46" s="10">
        <v>63200.358999999997</v>
      </c>
      <c r="FS46" s="10">
        <v>555.61121501900004</v>
      </c>
      <c r="FU46" s="10" t="s">
        <v>54</v>
      </c>
      <c r="FV46" s="10">
        <v>4</v>
      </c>
      <c r="FW46" s="10">
        <v>4</v>
      </c>
      <c r="FX46" s="10">
        <v>2</v>
      </c>
      <c r="FY46" s="10">
        <v>78.229500000000002</v>
      </c>
      <c r="FZ46" s="10">
        <v>33505.966</v>
      </c>
      <c r="GA46" s="10">
        <v>733.45589887241033</v>
      </c>
      <c r="GC46" s="10" t="s">
        <v>54</v>
      </c>
      <c r="GD46" s="10">
        <v>6.25</v>
      </c>
      <c r="GE46" s="10">
        <v>4</v>
      </c>
      <c r="GF46" s="10">
        <v>4</v>
      </c>
      <c r="GG46" s="10">
        <v>68.372333333333344</v>
      </c>
      <c r="GH46" s="10">
        <v>46194.73266666667</v>
      </c>
      <c r="GI46" s="10">
        <v>675.63487180487232</v>
      </c>
      <c r="GK46" s="10" t="s">
        <v>54</v>
      </c>
      <c r="GL46" s="10">
        <v>9.5</v>
      </c>
      <c r="GM46" s="10">
        <v>4</v>
      </c>
      <c r="GN46" s="10">
        <v>1</v>
      </c>
      <c r="GO46" s="10">
        <v>61.435333333333325</v>
      </c>
      <c r="GP46" s="10">
        <v>24045.220333333331</v>
      </c>
      <c r="GQ46" s="10">
        <v>391.39073605851138</v>
      </c>
      <c r="GS46" s="10" t="s">
        <v>54</v>
      </c>
      <c r="GT46" s="10">
        <v>14.5</v>
      </c>
      <c r="GU46" s="10">
        <v>4</v>
      </c>
      <c r="GV46" s="10">
        <v>3</v>
      </c>
      <c r="GW46" s="10">
        <v>81.202333333333328</v>
      </c>
      <c r="GX46" s="10">
        <v>30320.031666666666</v>
      </c>
      <c r="GY46" s="10">
        <v>373.38867520227251</v>
      </c>
      <c r="HA46" s="10" t="s">
        <v>54</v>
      </c>
      <c r="HB46" s="10">
        <v>24</v>
      </c>
      <c r="HC46" s="10">
        <v>4</v>
      </c>
      <c r="HD46" s="10">
        <v>4</v>
      </c>
      <c r="HE46" s="10">
        <v>153.596</v>
      </c>
      <c r="HF46" s="10">
        <v>28822.521666666667</v>
      </c>
      <c r="HG46" s="10">
        <v>187.65151219215778</v>
      </c>
    </row>
    <row r="47" spans="1:215" x14ac:dyDescent="0.2">
      <c r="Q47" s="10" t="s">
        <v>186</v>
      </c>
      <c r="R47" s="10">
        <v>1</v>
      </c>
      <c r="S47" s="10">
        <v>4</v>
      </c>
      <c r="T47" s="10">
        <v>9</v>
      </c>
      <c r="U47" s="10">
        <v>43.847999999999999</v>
      </c>
      <c r="V47" s="10">
        <v>59349.991000000002</v>
      </c>
      <c r="W47" s="10">
        <v>1353.5392948367087</v>
      </c>
      <c r="Y47" s="10" t="s">
        <v>186</v>
      </c>
      <c r="Z47" s="10">
        <v>2</v>
      </c>
      <c r="AA47" s="10">
        <v>3</v>
      </c>
      <c r="AB47" s="10">
        <v>7</v>
      </c>
      <c r="AC47" s="10">
        <v>120.21599999999999</v>
      </c>
      <c r="AD47" s="10">
        <v>98637.025999999998</v>
      </c>
      <c r="AE47" s="10">
        <v>820.49831969122249</v>
      </c>
      <c r="AG47" s="10" t="s">
        <v>186</v>
      </c>
      <c r="AH47" s="10">
        <v>4</v>
      </c>
      <c r="AI47" s="10">
        <v>3</v>
      </c>
      <c r="AJ47" s="10">
        <v>15</v>
      </c>
      <c r="AK47" s="10">
        <v>101.839</v>
      </c>
      <c r="AL47" s="10">
        <v>65620.687000000005</v>
      </c>
      <c r="AM47" s="10">
        <v>644.3571421557557</v>
      </c>
      <c r="AO47" s="10" t="s">
        <v>186</v>
      </c>
      <c r="AP47" s="10">
        <v>6.25</v>
      </c>
      <c r="AQ47" s="10">
        <v>4</v>
      </c>
      <c r="AR47" s="10">
        <v>9</v>
      </c>
      <c r="AS47" s="10">
        <v>43.847999999999999</v>
      </c>
      <c r="AT47" s="10">
        <v>59349.991000000002</v>
      </c>
      <c r="AU47" s="10">
        <v>1353.5392948367087</v>
      </c>
      <c r="BE47" s="10" t="s">
        <v>186</v>
      </c>
      <c r="BF47" s="10">
        <v>14.5</v>
      </c>
      <c r="BG47" s="10">
        <v>3</v>
      </c>
      <c r="BH47" s="10">
        <v>7</v>
      </c>
      <c r="BI47" s="10">
        <v>120.21599999999999</v>
      </c>
      <c r="BJ47" s="10">
        <v>28637.026000000002</v>
      </c>
      <c r="BK47" s="10">
        <v>238.21309975377656</v>
      </c>
      <c r="BM47" s="10" t="s">
        <v>186</v>
      </c>
      <c r="BN47" s="10">
        <v>24</v>
      </c>
      <c r="BO47" s="10">
        <v>3</v>
      </c>
      <c r="BP47" s="10">
        <v>15</v>
      </c>
      <c r="BQ47" s="10">
        <v>101.839</v>
      </c>
      <c r="BR47" s="10">
        <v>25620.687000000002</v>
      </c>
      <c r="BS47" s="10">
        <v>251.58030813342631</v>
      </c>
      <c r="CC47" s="10" t="s">
        <v>187</v>
      </c>
      <c r="CD47" s="10">
        <v>0.5</v>
      </c>
      <c r="CE47" s="10">
        <v>5</v>
      </c>
      <c r="CF47" s="10">
        <v>17</v>
      </c>
      <c r="CG47" s="10">
        <v>97.271000000000001</v>
      </c>
      <c r="CH47" s="10">
        <v>72927.705000000002</v>
      </c>
      <c r="CI47" s="10">
        <v>749.73738318717812</v>
      </c>
      <c r="DY47" s="10" t="s">
        <v>187</v>
      </c>
      <c r="DZ47" s="10">
        <v>14.5</v>
      </c>
      <c r="EA47" s="10">
        <v>4</v>
      </c>
      <c r="EB47" s="10">
        <v>9</v>
      </c>
      <c r="EC47" s="10">
        <v>43.847999999999999</v>
      </c>
      <c r="ED47" s="10">
        <v>59349.991000000002</v>
      </c>
      <c r="EE47" s="10">
        <v>1353.5392948367087</v>
      </c>
      <c r="EG47" s="10" t="s">
        <v>187</v>
      </c>
      <c r="EH47" s="10">
        <v>24</v>
      </c>
      <c r="EI47" s="10">
        <v>4</v>
      </c>
      <c r="EJ47" s="10">
        <v>2</v>
      </c>
      <c r="EK47" s="10">
        <v>125.05</v>
      </c>
      <c r="EL47" s="10">
        <v>39219.502999999997</v>
      </c>
      <c r="EM47" s="10">
        <v>313.63057177129144</v>
      </c>
      <c r="EO47" s="10" t="s">
        <v>54</v>
      </c>
      <c r="EP47" s="10">
        <v>0</v>
      </c>
      <c r="EQ47" s="10">
        <v>4</v>
      </c>
      <c r="ER47" s="10">
        <v>1</v>
      </c>
      <c r="ES47" s="10">
        <v>304.21642000000003</v>
      </c>
      <c r="ET47" s="10">
        <v>83811.938420000006</v>
      </c>
      <c r="EU47" s="10">
        <v>275.50103449379884</v>
      </c>
      <c r="EW47" s="10" t="s">
        <v>54</v>
      </c>
      <c r="EX47" s="10">
        <v>0.5</v>
      </c>
      <c r="EY47" s="10">
        <v>3</v>
      </c>
      <c r="EZ47" s="10">
        <v>8</v>
      </c>
      <c r="FA47" s="10">
        <v>95.595579999999998</v>
      </c>
      <c r="FB47" s="10">
        <v>48502.082750000001</v>
      </c>
      <c r="FC47" s="10">
        <v>507.36741960245445</v>
      </c>
      <c r="FE47" s="10" t="s">
        <v>54</v>
      </c>
      <c r="FF47" s="10">
        <v>1</v>
      </c>
      <c r="FG47" s="10">
        <v>2</v>
      </c>
      <c r="FH47" s="10">
        <v>15</v>
      </c>
      <c r="FI47" s="10">
        <v>181.71671000000001</v>
      </c>
      <c r="FJ47" s="10">
        <v>129790.62156</v>
      </c>
      <c r="FK47" s="10">
        <v>714.24703627971246</v>
      </c>
      <c r="FM47" s="10" t="s">
        <v>54</v>
      </c>
      <c r="FN47" s="10">
        <v>2</v>
      </c>
      <c r="FO47" s="10">
        <v>4</v>
      </c>
      <c r="FP47" s="10">
        <v>2</v>
      </c>
      <c r="FQ47" s="10">
        <v>89.936000000000007</v>
      </c>
      <c r="FR47" s="10">
        <v>71728.648000000001</v>
      </c>
      <c r="FS47" s="10">
        <v>797.5521259562355</v>
      </c>
      <c r="FU47" s="10" t="s">
        <v>54</v>
      </c>
      <c r="FV47" s="10">
        <v>4</v>
      </c>
      <c r="FW47" s="10">
        <v>4</v>
      </c>
      <c r="FX47" s="10">
        <v>3</v>
      </c>
      <c r="FY47" s="10">
        <v>96.860500000000002</v>
      </c>
      <c r="FZ47" s="10">
        <v>43854.535499999998</v>
      </c>
      <c r="GA47" s="10">
        <v>733.45589887241033</v>
      </c>
      <c r="GC47" s="10" t="s">
        <v>54</v>
      </c>
      <c r="GD47" s="10">
        <v>6.25</v>
      </c>
      <c r="GE47" s="10">
        <v>4</v>
      </c>
      <c r="GF47" s="10">
        <v>5</v>
      </c>
      <c r="GG47" s="10">
        <v>57.064</v>
      </c>
      <c r="GH47" s="10">
        <v>40788.050333333333</v>
      </c>
      <c r="GI47" s="10">
        <v>714.77727347072289</v>
      </c>
      <c r="GK47" s="10" t="s">
        <v>54</v>
      </c>
      <c r="GL47" s="10">
        <v>9.5</v>
      </c>
      <c r="GM47" s="10">
        <v>4</v>
      </c>
      <c r="GN47" s="10">
        <v>2</v>
      </c>
      <c r="GO47" s="10">
        <v>64.646777777777785</v>
      </c>
      <c r="GP47" s="10">
        <v>29152.45033333333</v>
      </c>
      <c r="GQ47" s="10">
        <v>450.94978180574429</v>
      </c>
      <c r="GS47" s="10" t="s">
        <v>54</v>
      </c>
      <c r="GT47" s="10">
        <v>14.5</v>
      </c>
      <c r="GU47" s="10">
        <v>4</v>
      </c>
      <c r="GV47" s="10">
        <v>4</v>
      </c>
      <c r="GW47" s="10">
        <v>84.516666666666666</v>
      </c>
      <c r="GX47" s="10">
        <v>30999.704666666668</v>
      </c>
      <c r="GY47" s="10">
        <v>366.78806547032144</v>
      </c>
      <c r="HA47" s="10" t="s">
        <v>54</v>
      </c>
      <c r="HB47" s="10">
        <v>24</v>
      </c>
      <c r="HC47" s="10">
        <v>4</v>
      </c>
      <c r="HD47" s="10">
        <v>5</v>
      </c>
      <c r="HE47" s="10">
        <v>160.16266666666667</v>
      </c>
      <c r="HF47" s="10">
        <v>28027.433333333334</v>
      </c>
      <c r="HG47" s="10">
        <v>174.99354822597027</v>
      </c>
    </row>
    <row r="48" spans="1:215" x14ac:dyDescent="0.2">
      <c r="Q48" s="10" t="s">
        <v>186</v>
      </c>
      <c r="R48" s="10">
        <v>1</v>
      </c>
      <c r="S48" s="10">
        <v>4</v>
      </c>
      <c r="T48" s="10">
        <v>10</v>
      </c>
      <c r="U48" s="10">
        <v>147.63200000000001</v>
      </c>
      <c r="V48" s="10">
        <v>105363.111</v>
      </c>
      <c r="W48" s="10">
        <v>713.68748645280152</v>
      </c>
      <c r="Y48" s="10" t="s">
        <v>186</v>
      </c>
      <c r="Z48" s="10">
        <v>2</v>
      </c>
      <c r="AA48" s="10">
        <v>3</v>
      </c>
      <c r="AB48" s="10">
        <v>8</v>
      </c>
      <c r="AC48" s="10">
        <v>70.825999999999993</v>
      </c>
      <c r="AD48" s="10">
        <v>48552.114999999998</v>
      </c>
      <c r="AE48" s="10">
        <v>685.51259424505133</v>
      </c>
      <c r="AG48" s="10" t="s">
        <v>186</v>
      </c>
      <c r="AH48" s="10">
        <v>4</v>
      </c>
      <c r="AI48" s="10">
        <v>3</v>
      </c>
      <c r="AJ48" s="10">
        <v>16</v>
      </c>
      <c r="AK48" s="10">
        <v>80.363</v>
      </c>
      <c r="AL48" s="10">
        <v>50199.000999999997</v>
      </c>
      <c r="AM48" s="10">
        <v>624.65314883715143</v>
      </c>
      <c r="BE48" s="10" t="s">
        <v>186</v>
      </c>
      <c r="BF48" s="10">
        <v>14.5</v>
      </c>
      <c r="BG48" s="10">
        <v>3</v>
      </c>
      <c r="BH48" s="10">
        <v>8</v>
      </c>
      <c r="BI48" s="10">
        <v>70.825999999999993</v>
      </c>
      <c r="BJ48" s="10">
        <v>48552.114999999998</v>
      </c>
      <c r="BK48" s="10">
        <v>685.51259424505133</v>
      </c>
      <c r="BM48" s="10" t="s">
        <v>186</v>
      </c>
      <c r="BN48" s="10">
        <v>24</v>
      </c>
      <c r="BO48" s="10">
        <v>3</v>
      </c>
      <c r="BP48" s="10">
        <v>16</v>
      </c>
      <c r="BQ48" s="10">
        <v>80.363</v>
      </c>
      <c r="BR48" s="10">
        <v>21199.001</v>
      </c>
      <c r="BS48" s="10">
        <v>263.79056282119882</v>
      </c>
      <c r="CC48" s="10" t="s">
        <v>187</v>
      </c>
      <c r="CD48" s="10">
        <v>0.5</v>
      </c>
      <c r="CE48" s="10">
        <v>5</v>
      </c>
      <c r="CF48" s="10">
        <v>18</v>
      </c>
      <c r="CG48" s="10">
        <v>107.11799999999999</v>
      </c>
      <c r="CH48" s="10">
        <v>59317.529000000002</v>
      </c>
      <c r="CI48" s="10">
        <v>553.75874269497194</v>
      </c>
      <c r="DY48" s="10" t="s">
        <v>187</v>
      </c>
      <c r="DZ48" s="10">
        <v>14.5</v>
      </c>
      <c r="EA48" s="10">
        <v>4</v>
      </c>
      <c r="EB48" s="10">
        <v>10</v>
      </c>
      <c r="EC48" s="10">
        <v>147.63200000000001</v>
      </c>
      <c r="ED48" s="10">
        <v>35363.110999999997</v>
      </c>
      <c r="EE48" s="10">
        <v>239.53554107510564</v>
      </c>
      <c r="EG48" s="10" t="s">
        <v>187</v>
      </c>
      <c r="EH48" s="10">
        <v>24</v>
      </c>
      <c r="EI48" s="10">
        <v>4</v>
      </c>
      <c r="EJ48" s="10">
        <v>3</v>
      </c>
      <c r="EK48" s="10">
        <v>98.86</v>
      </c>
      <c r="EL48" s="10">
        <v>39651.485000000001</v>
      </c>
      <c r="EM48" s="10">
        <v>401.0872445883067</v>
      </c>
      <c r="EO48" s="10" t="s">
        <v>54</v>
      </c>
      <c r="EP48" s="10">
        <v>0</v>
      </c>
      <c r="EQ48" s="10">
        <v>4</v>
      </c>
      <c r="ER48" s="10">
        <v>2</v>
      </c>
      <c r="ES48" s="10">
        <v>149.83932999999999</v>
      </c>
      <c r="ET48" s="10">
        <v>12998.672280000001</v>
      </c>
      <c r="EU48" s="10">
        <v>86.750736805884017</v>
      </c>
      <c r="EW48" s="10" t="s">
        <v>54</v>
      </c>
      <c r="EX48" s="10">
        <v>0.5</v>
      </c>
      <c r="EY48" s="10">
        <v>3</v>
      </c>
      <c r="EZ48" s="10">
        <v>9</v>
      </c>
      <c r="FA48" s="10">
        <v>79.236360000000005</v>
      </c>
      <c r="FB48" s="10">
        <v>28873.4565</v>
      </c>
      <c r="FC48" s="10">
        <v>364.39655355192991</v>
      </c>
      <c r="FE48" s="10" t="s">
        <v>54</v>
      </c>
      <c r="FF48" s="10">
        <v>1</v>
      </c>
      <c r="FG48" s="10">
        <v>2</v>
      </c>
      <c r="FH48" s="10">
        <v>16</v>
      </c>
      <c r="FI48" s="10">
        <v>157.24270000000001</v>
      </c>
      <c r="FJ48" s="10">
        <v>65402.199079999999</v>
      </c>
      <c r="FK48" s="10">
        <v>415.93154454864992</v>
      </c>
      <c r="FM48" s="10" t="s">
        <v>54</v>
      </c>
      <c r="FN48" s="10">
        <v>2</v>
      </c>
      <c r="FO48" s="10">
        <v>4</v>
      </c>
      <c r="FP48" s="10">
        <v>3</v>
      </c>
      <c r="FQ48" s="10">
        <v>97.75800000000001</v>
      </c>
      <c r="FR48" s="10">
        <v>48107.885500000004</v>
      </c>
      <c r="FS48" s="10">
        <v>492.11200617852245</v>
      </c>
      <c r="FU48" s="10" t="s">
        <v>54</v>
      </c>
      <c r="FV48" s="10">
        <v>4</v>
      </c>
      <c r="FW48" s="10">
        <v>4</v>
      </c>
      <c r="FX48" s="10">
        <v>4</v>
      </c>
      <c r="FY48" s="10">
        <v>101.5825</v>
      </c>
      <c r="FZ48" s="10">
        <v>51278.983999999997</v>
      </c>
      <c r="GA48" s="10">
        <v>733.45589887241033</v>
      </c>
      <c r="GC48" s="10" t="s">
        <v>54</v>
      </c>
      <c r="GD48" s="10">
        <v>6.25</v>
      </c>
      <c r="GE48" s="10">
        <v>4</v>
      </c>
      <c r="GF48" s="10">
        <v>6</v>
      </c>
      <c r="GG48" s="10">
        <v>66.271333333333345</v>
      </c>
      <c r="GH48" s="10">
        <v>41814.91133333333</v>
      </c>
      <c r="GI48" s="10">
        <v>630.96529419457363</v>
      </c>
      <c r="GK48" s="10" t="s">
        <v>54</v>
      </c>
      <c r="GL48" s="10">
        <v>9.5</v>
      </c>
      <c r="GM48" s="10">
        <v>4</v>
      </c>
      <c r="GN48" s="10">
        <v>3</v>
      </c>
      <c r="GO48" s="10">
        <v>71.75533333333334</v>
      </c>
      <c r="GP48" s="10">
        <v>32637.451555555559</v>
      </c>
      <c r="GQ48" s="10">
        <v>454.84356408660295</v>
      </c>
      <c r="GS48" s="10" t="s">
        <v>54</v>
      </c>
      <c r="GT48" s="10">
        <v>14.5</v>
      </c>
      <c r="GU48" s="10">
        <v>4</v>
      </c>
      <c r="GV48" s="10">
        <v>5</v>
      </c>
      <c r="GW48" s="10">
        <v>94.261666666666656</v>
      </c>
      <c r="GX48" s="10">
        <v>30669.444333333333</v>
      </c>
      <c r="GY48" s="10">
        <v>325.36496985342222</v>
      </c>
      <c r="HA48" s="10" t="s">
        <v>54</v>
      </c>
      <c r="HB48" s="10">
        <v>24</v>
      </c>
      <c r="HC48" s="10">
        <v>4</v>
      </c>
      <c r="HD48" s="10">
        <v>6</v>
      </c>
      <c r="HE48" s="10">
        <v>160.54933333333335</v>
      </c>
      <c r="HF48" s="10">
        <v>31131.694333333333</v>
      </c>
      <c r="HG48" s="10">
        <v>193.90734104574292</v>
      </c>
    </row>
    <row r="49" spans="17:215" x14ac:dyDescent="0.2">
      <c r="Q49" s="10" t="s">
        <v>186</v>
      </c>
      <c r="R49" s="10">
        <v>1</v>
      </c>
      <c r="S49" s="10">
        <v>4</v>
      </c>
      <c r="T49" s="10">
        <v>11</v>
      </c>
      <c r="U49" s="10">
        <v>114.97</v>
      </c>
      <c r="V49" s="10">
        <v>85425.680999999997</v>
      </c>
      <c r="W49" s="10">
        <v>743.02584152387578</v>
      </c>
      <c r="Y49" s="10" t="s">
        <v>186</v>
      </c>
      <c r="Z49" s="10">
        <v>2</v>
      </c>
      <c r="AA49" s="10">
        <v>3</v>
      </c>
      <c r="AB49" s="10">
        <v>9</v>
      </c>
      <c r="AC49" s="10">
        <v>117.23699999999999</v>
      </c>
      <c r="AD49" s="10">
        <v>81357.323000000004</v>
      </c>
      <c r="AE49" s="10">
        <v>693.95602923991578</v>
      </c>
      <c r="AG49" s="10" t="s">
        <v>186</v>
      </c>
      <c r="AH49" s="10">
        <v>4</v>
      </c>
      <c r="AI49" s="10">
        <v>3</v>
      </c>
      <c r="AJ49" s="10">
        <v>17</v>
      </c>
      <c r="AK49" s="10">
        <v>73.977000000000004</v>
      </c>
      <c r="AL49" s="10">
        <v>69298.600000000006</v>
      </c>
      <c r="AM49" s="10">
        <v>936.7587223055815</v>
      </c>
      <c r="BE49" s="10" t="s">
        <v>186</v>
      </c>
      <c r="BF49" s="10">
        <v>14.5</v>
      </c>
      <c r="BG49" s="10">
        <v>3</v>
      </c>
      <c r="BH49" s="10">
        <v>9</v>
      </c>
      <c r="BI49" s="10">
        <v>117.23699999999999</v>
      </c>
      <c r="BJ49" s="10">
        <v>21357.323</v>
      </c>
      <c r="BK49" s="10">
        <v>182.1722067265454</v>
      </c>
      <c r="BM49" s="10" t="s">
        <v>186</v>
      </c>
      <c r="BN49" s="10">
        <v>24</v>
      </c>
      <c r="BO49" s="10">
        <v>3</v>
      </c>
      <c r="BP49" s="10">
        <v>17</v>
      </c>
      <c r="BQ49" s="10">
        <v>73.977000000000004</v>
      </c>
      <c r="BR49" s="10">
        <v>29298.6</v>
      </c>
      <c r="BS49" s="10">
        <v>396.05012368709191</v>
      </c>
      <c r="CC49" s="10" t="s">
        <v>187</v>
      </c>
      <c r="CD49" s="10">
        <v>0.5</v>
      </c>
      <c r="CE49" s="10">
        <v>5</v>
      </c>
      <c r="CF49" s="10">
        <v>19</v>
      </c>
      <c r="CG49" s="10">
        <v>227.91900000000001</v>
      </c>
      <c r="CH49" s="10">
        <v>63178.902999999998</v>
      </c>
      <c r="CI49" s="10">
        <v>277.19893032173707</v>
      </c>
      <c r="DY49" s="10" t="s">
        <v>187</v>
      </c>
      <c r="DZ49" s="10">
        <v>14.5</v>
      </c>
      <c r="EA49" s="10">
        <v>4</v>
      </c>
      <c r="EB49" s="10">
        <v>11</v>
      </c>
      <c r="EC49" s="10">
        <v>114.97</v>
      </c>
      <c r="ED49" s="10">
        <v>35425.680999999997</v>
      </c>
      <c r="EE49" s="10">
        <v>308.12978168217796</v>
      </c>
      <c r="EG49" s="10" t="s">
        <v>187</v>
      </c>
      <c r="EH49" s="10">
        <v>24</v>
      </c>
      <c r="EI49" s="10">
        <v>4</v>
      </c>
      <c r="EJ49" s="10">
        <v>4</v>
      </c>
      <c r="EK49" s="10">
        <v>168.77799999999999</v>
      </c>
      <c r="EL49" s="10">
        <v>41460.559000000001</v>
      </c>
      <c r="EM49" s="10">
        <v>245.65144153858918</v>
      </c>
      <c r="EO49" s="10" t="s">
        <v>54</v>
      </c>
      <c r="EP49" s="10">
        <v>0</v>
      </c>
      <c r="EQ49" s="10">
        <v>4</v>
      </c>
      <c r="ER49" s="10">
        <v>3</v>
      </c>
      <c r="ES49" s="10">
        <v>99.199200000000005</v>
      </c>
      <c r="ET49" s="10">
        <v>24455.232489999999</v>
      </c>
      <c r="EU49" s="10">
        <v>246.52650918555793</v>
      </c>
      <c r="EW49" s="10" t="s">
        <v>54</v>
      </c>
      <c r="EX49" s="10">
        <v>0.5</v>
      </c>
      <c r="EY49" s="10">
        <v>3</v>
      </c>
      <c r="EZ49" s="10">
        <v>10</v>
      </c>
      <c r="FA49" s="10">
        <v>78.687839999999994</v>
      </c>
      <c r="FB49" s="10">
        <v>41647.810270000002</v>
      </c>
      <c r="FC49" s="10">
        <v>529.27886024066754</v>
      </c>
      <c r="FE49" s="10" t="s">
        <v>54</v>
      </c>
      <c r="FF49" s="10">
        <v>1</v>
      </c>
      <c r="FG49" s="10">
        <v>2</v>
      </c>
      <c r="FH49" s="10">
        <v>17</v>
      </c>
      <c r="FI49" s="10">
        <v>249.59370000000001</v>
      </c>
      <c r="FJ49" s="10">
        <v>214543.29353</v>
      </c>
      <c r="FK49" s="10">
        <v>859.57014752375551</v>
      </c>
      <c r="FM49" s="10" t="s">
        <v>54</v>
      </c>
      <c r="FN49" s="10">
        <v>2</v>
      </c>
      <c r="FO49" s="10">
        <v>4</v>
      </c>
      <c r="FP49" s="10">
        <v>4</v>
      </c>
      <c r="FQ49" s="10">
        <v>98.554000000000002</v>
      </c>
      <c r="FR49" s="10">
        <v>45581.251499999998</v>
      </c>
      <c r="FS49" s="10">
        <v>462.50026888812221</v>
      </c>
      <c r="FU49" s="10" t="s">
        <v>54</v>
      </c>
      <c r="FV49" s="10">
        <v>4</v>
      </c>
      <c r="FW49" s="10">
        <v>4</v>
      </c>
      <c r="FX49" s="10">
        <v>5</v>
      </c>
      <c r="FY49" s="10">
        <v>73.453499999999991</v>
      </c>
      <c r="FZ49" s="10">
        <v>48028.216999999997</v>
      </c>
      <c r="GA49" s="10">
        <v>733.45589887241033</v>
      </c>
      <c r="GC49" s="10" t="s">
        <v>54</v>
      </c>
      <c r="GD49" s="10">
        <v>6.25</v>
      </c>
      <c r="GE49" s="10">
        <v>4</v>
      </c>
      <c r="GF49" s="10">
        <v>7</v>
      </c>
      <c r="GG49" s="10">
        <v>68.699000000000012</v>
      </c>
      <c r="GH49" s="10">
        <v>39836.835888888891</v>
      </c>
      <c r="GI49" s="10">
        <v>579.87504750999119</v>
      </c>
      <c r="GK49" s="10" t="s">
        <v>54</v>
      </c>
      <c r="GL49" s="10">
        <v>9.5</v>
      </c>
      <c r="GM49" s="10">
        <v>4</v>
      </c>
      <c r="GN49" s="10">
        <v>4</v>
      </c>
      <c r="GO49" s="10">
        <v>78.844888888888889</v>
      </c>
      <c r="GP49" s="10">
        <v>33751.123555555561</v>
      </c>
      <c r="GQ49" s="10">
        <v>428.06989814037132</v>
      </c>
      <c r="GS49" s="10" t="s">
        <v>54</v>
      </c>
      <c r="GT49" s="10">
        <v>14.5</v>
      </c>
      <c r="GU49" s="10">
        <v>4</v>
      </c>
      <c r="GV49" s="10">
        <v>6</v>
      </c>
      <c r="GW49" s="10">
        <v>89.307000000000002</v>
      </c>
      <c r="GX49" s="10">
        <v>25017.701666666664</v>
      </c>
      <c r="GY49" s="10">
        <v>280.13147532294965</v>
      </c>
      <c r="HA49" s="10" t="s">
        <v>54</v>
      </c>
      <c r="HB49" s="10">
        <v>24</v>
      </c>
      <c r="HC49" s="10">
        <v>4</v>
      </c>
      <c r="HD49" s="10">
        <v>7</v>
      </c>
      <c r="HE49" s="10">
        <v>153.32333333333332</v>
      </c>
      <c r="HF49" s="10">
        <v>29069.745666666666</v>
      </c>
      <c r="HG49" s="10">
        <v>189.59766289105812</v>
      </c>
    </row>
    <row r="50" spans="17:215" x14ac:dyDescent="0.2">
      <c r="Q50" s="10" t="s">
        <v>186</v>
      </c>
      <c r="R50" s="10">
        <v>1</v>
      </c>
      <c r="S50" s="10">
        <v>4</v>
      </c>
      <c r="T50" s="10">
        <v>12</v>
      </c>
      <c r="U50" s="10">
        <v>127.34699999999999</v>
      </c>
      <c r="V50" s="10">
        <v>84134.471999999994</v>
      </c>
      <c r="W50" s="10">
        <v>660.67101698508793</v>
      </c>
      <c r="Y50" s="10" t="s">
        <v>186</v>
      </c>
      <c r="Z50" s="10">
        <v>2</v>
      </c>
      <c r="AA50" s="10">
        <v>3</v>
      </c>
      <c r="AB50" s="10">
        <v>10</v>
      </c>
      <c r="AC50" s="10">
        <v>110.655</v>
      </c>
      <c r="AD50" s="10">
        <v>128547.094</v>
      </c>
      <c r="AE50" s="10">
        <v>1161.6925940987755</v>
      </c>
      <c r="AG50" s="10" t="s">
        <v>186</v>
      </c>
      <c r="AH50" s="10">
        <v>4</v>
      </c>
      <c r="AI50" s="10">
        <v>3</v>
      </c>
      <c r="AJ50" s="10">
        <v>18</v>
      </c>
      <c r="AK50" s="10">
        <v>77.262</v>
      </c>
      <c r="AL50" s="10">
        <v>66859.038</v>
      </c>
      <c r="AM50" s="10">
        <v>865.35474101110503</v>
      </c>
      <c r="BE50" s="10" t="s">
        <v>186</v>
      </c>
      <c r="BF50" s="10">
        <v>14.5</v>
      </c>
      <c r="BG50" s="10">
        <v>3</v>
      </c>
      <c r="BH50" s="10">
        <v>10</v>
      </c>
      <c r="BI50" s="10">
        <v>110.655</v>
      </c>
      <c r="BJ50" s="10">
        <v>28547.094000000001</v>
      </c>
      <c r="BK50" s="10">
        <v>257.98286566354886</v>
      </c>
      <c r="BM50" s="10" t="s">
        <v>186</v>
      </c>
      <c r="BN50" s="10">
        <v>24</v>
      </c>
      <c r="BO50" s="10">
        <v>3</v>
      </c>
      <c r="BP50" s="10">
        <v>18</v>
      </c>
      <c r="BQ50" s="10">
        <v>77.262</v>
      </c>
      <c r="BR50" s="10">
        <v>24859.038</v>
      </c>
      <c r="BS50" s="10">
        <v>321.74986409878079</v>
      </c>
      <c r="DY50" s="10" t="s">
        <v>187</v>
      </c>
      <c r="DZ50" s="10">
        <v>14.5</v>
      </c>
      <c r="EA50" s="10">
        <v>4</v>
      </c>
      <c r="EB50" s="10">
        <v>12</v>
      </c>
      <c r="EC50" s="10">
        <v>127.34699999999999</v>
      </c>
      <c r="ED50" s="10">
        <v>34134.472000000002</v>
      </c>
      <c r="EE50" s="10">
        <v>268.0430006203523</v>
      </c>
      <c r="EG50" s="10" t="s">
        <v>187</v>
      </c>
      <c r="EH50" s="10">
        <v>24</v>
      </c>
      <c r="EI50" s="10">
        <v>4</v>
      </c>
      <c r="EJ50" s="10">
        <v>5</v>
      </c>
      <c r="EK50" s="10">
        <v>142.38900000000001</v>
      </c>
      <c r="EL50" s="10">
        <v>89498.486000000004</v>
      </c>
      <c r="EM50" s="10">
        <v>628.54915758942047</v>
      </c>
      <c r="EO50" s="10" t="s">
        <v>54</v>
      </c>
      <c r="EP50" s="10">
        <v>0</v>
      </c>
      <c r="EQ50" s="10">
        <v>4</v>
      </c>
      <c r="ER50" s="10">
        <v>4</v>
      </c>
      <c r="ES50" s="10">
        <v>291.71346999999997</v>
      </c>
      <c r="ET50" s="10">
        <v>57366.521970000002</v>
      </c>
      <c r="EU50" s="10">
        <v>196.65366145073796</v>
      </c>
      <c r="EW50" s="10" t="s">
        <v>54</v>
      </c>
      <c r="EX50" s="10">
        <v>0.5</v>
      </c>
      <c r="EY50" s="10">
        <v>3</v>
      </c>
      <c r="EZ50" s="10">
        <v>11</v>
      </c>
      <c r="FA50" s="10">
        <v>138.02118999999999</v>
      </c>
      <c r="FB50" s="10">
        <v>96803.45001</v>
      </c>
      <c r="FC50" s="10">
        <v>701.36658008817346</v>
      </c>
      <c r="FE50" s="10" t="s">
        <v>54</v>
      </c>
      <c r="FF50" s="10">
        <v>1</v>
      </c>
      <c r="FG50" s="10">
        <v>2</v>
      </c>
      <c r="FH50" s="10">
        <v>18</v>
      </c>
      <c r="FI50" s="10">
        <v>111.71878</v>
      </c>
      <c r="FJ50" s="10">
        <v>76223.412349999999</v>
      </c>
      <c r="FK50" s="10">
        <v>682.27931194737357</v>
      </c>
      <c r="FM50" s="10" t="s">
        <v>54</v>
      </c>
      <c r="FN50" s="10">
        <v>2</v>
      </c>
      <c r="FO50" s="10">
        <v>4</v>
      </c>
      <c r="FP50" s="10">
        <v>5</v>
      </c>
      <c r="FQ50" s="10">
        <v>86.586500000000001</v>
      </c>
      <c r="FR50" s="10">
        <v>46729.023499999996</v>
      </c>
      <c r="FS50" s="10">
        <v>539.68024461088044</v>
      </c>
      <c r="FU50" s="10" t="s">
        <v>54</v>
      </c>
      <c r="FV50" s="10">
        <v>4</v>
      </c>
      <c r="FW50" s="10">
        <v>4</v>
      </c>
      <c r="FX50" s="10">
        <v>6</v>
      </c>
      <c r="FY50" s="10">
        <v>71.367500000000007</v>
      </c>
      <c r="FZ50" s="10">
        <v>45423.537499999999</v>
      </c>
      <c r="GA50" s="10">
        <v>733.45589887241033</v>
      </c>
      <c r="GC50" s="10" t="s">
        <v>54</v>
      </c>
      <c r="GD50" s="10">
        <v>6.25</v>
      </c>
      <c r="GE50" s="10">
        <v>4</v>
      </c>
      <c r="GF50" s="10">
        <v>8</v>
      </c>
      <c r="GG50" s="10">
        <v>74.240222222222215</v>
      </c>
      <c r="GH50" s="10">
        <v>43671.071777777775</v>
      </c>
      <c r="GI50" s="10">
        <v>588.2400465755311</v>
      </c>
      <c r="GK50" s="10" t="s">
        <v>54</v>
      </c>
      <c r="GL50" s="10">
        <v>9.5</v>
      </c>
      <c r="GM50" s="10">
        <v>4</v>
      </c>
      <c r="GN50" s="10">
        <v>5</v>
      </c>
      <c r="GO50" s="10">
        <v>77.816111111111113</v>
      </c>
      <c r="GP50" s="10">
        <v>36344.160888888895</v>
      </c>
      <c r="GQ50" s="10">
        <v>467.05187871691817</v>
      </c>
      <c r="GS50" s="10" t="s">
        <v>54</v>
      </c>
      <c r="GT50" s="10">
        <v>14.5</v>
      </c>
      <c r="GU50" s="10">
        <v>4</v>
      </c>
      <c r="GV50" s="10">
        <v>7</v>
      </c>
      <c r="GW50" s="10">
        <v>101.52499999999999</v>
      </c>
      <c r="GX50" s="10">
        <v>28486.205333333335</v>
      </c>
      <c r="GY50" s="10">
        <v>280.58316014118037</v>
      </c>
      <c r="HA50" s="10" t="s">
        <v>54</v>
      </c>
      <c r="HB50" s="10">
        <v>24</v>
      </c>
      <c r="HC50" s="10">
        <v>4</v>
      </c>
      <c r="HD50" s="10">
        <v>8</v>
      </c>
      <c r="HE50" s="10">
        <v>155.9673333333333</v>
      </c>
      <c r="HF50" s="10">
        <v>25670.879000000001</v>
      </c>
      <c r="HG50" s="10">
        <v>164.59138238349061</v>
      </c>
    </row>
    <row r="51" spans="17:215" x14ac:dyDescent="0.2">
      <c r="Q51" s="10" t="s">
        <v>186</v>
      </c>
      <c r="R51" s="10">
        <v>1</v>
      </c>
      <c r="S51" s="10">
        <v>5</v>
      </c>
      <c r="T51" s="10">
        <v>1</v>
      </c>
      <c r="U51" s="10">
        <v>167.66800000000001</v>
      </c>
      <c r="V51" s="10">
        <v>97254.736999999994</v>
      </c>
      <c r="W51" s="10">
        <v>580.04352052866375</v>
      </c>
      <c r="Y51" s="10" t="s">
        <v>186</v>
      </c>
      <c r="Z51" s="10">
        <v>2</v>
      </c>
      <c r="AA51" s="10">
        <v>3</v>
      </c>
      <c r="AB51" s="10">
        <v>11</v>
      </c>
      <c r="AC51" s="10">
        <v>120.768</v>
      </c>
      <c r="AD51" s="10">
        <v>108649.19100000001</v>
      </c>
      <c r="AE51" s="10">
        <v>899.65215123211453</v>
      </c>
      <c r="AG51" s="10" t="s">
        <v>186</v>
      </c>
      <c r="AH51" s="10">
        <v>4</v>
      </c>
      <c r="AI51" s="10">
        <v>4</v>
      </c>
      <c r="AJ51" s="10">
        <v>1</v>
      </c>
      <c r="AK51" s="10">
        <v>49.207000000000001</v>
      </c>
      <c r="AL51" s="10">
        <v>49355.834000000003</v>
      </c>
      <c r="AM51" s="10">
        <v>1003.0246509642938</v>
      </c>
      <c r="BE51" s="10" t="s">
        <v>186</v>
      </c>
      <c r="BF51" s="10">
        <v>14.5</v>
      </c>
      <c r="BG51" s="10">
        <v>3</v>
      </c>
      <c r="BH51" s="10">
        <v>11</v>
      </c>
      <c r="BI51" s="10">
        <v>120.768</v>
      </c>
      <c r="BJ51" s="10">
        <v>18649.190999999999</v>
      </c>
      <c r="BK51" s="10">
        <v>154.42162658982511</v>
      </c>
      <c r="BM51" s="10" t="s">
        <v>186</v>
      </c>
      <c r="BN51" s="10">
        <v>24</v>
      </c>
      <c r="BO51" s="10">
        <v>4</v>
      </c>
      <c r="BP51" s="10">
        <v>1</v>
      </c>
      <c r="BQ51" s="10">
        <v>49.207000000000001</v>
      </c>
      <c r="BR51" s="10">
        <v>49355.834000000003</v>
      </c>
      <c r="BS51" s="10">
        <v>1003.0246509642938</v>
      </c>
      <c r="EG51" s="10" t="s">
        <v>187</v>
      </c>
      <c r="EH51" s="10">
        <v>24</v>
      </c>
      <c r="EI51" s="10">
        <v>5</v>
      </c>
      <c r="EJ51" s="10">
        <v>6</v>
      </c>
      <c r="EK51" s="10">
        <v>78.462000000000003</v>
      </c>
      <c r="EL51" s="10">
        <v>36993.663999999997</v>
      </c>
      <c r="EM51" s="10">
        <v>471.48510106803286</v>
      </c>
      <c r="EO51" s="10" t="s">
        <v>54</v>
      </c>
      <c r="EP51" s="10">
        <v>0</v>
      </c>
      <c r="EQ51" s="10">
        <v>4</v>
      </c>
      <c r="ER51" s="10">
        <v>5</v>
      </c>
      <c r="ES51" s="10">
        <v>187.84684999999999</v>
      </c>
      <c r="ET51" s="10">
        <v>17753.591810000002</v>
      </c>
      <c r="EU51" s="10">
        <v>94.510990256158152</v>
      </c>
      <c r="EW51" s="10" t="s">
        <v>54</v>
      </c>
      <c r="EX51" s="10">
        <v>0.5</v>
      </c>
      <c r="EY51" s="10">
        <v>4</v>
      </c>
      <c r="EZ51" s="10">
        <v>1</v>
      </c>
      <c r="FA51" s="10">
        <v>46.870289999999997</v>
      </c>
      <c r="FB51" s="10">
        <v>46136.264929999998</v>
      </c>
      <c r="FC51" s="10">
        <v>984.33922491198587</v>
      </c>
      <c r="FE51" s="10" t="s">
        <v>54</v>
      </c>
      <c r="FF51" s="10">
        <v>1</v>
      </c>
      <c r="FG51" s="10">
        <v>2</v>
      </c>
      <c r="FH51" s="10">
        <v>19</v>
      </c>
      <c r="FI51" s="10">
        <v>88.637680000000003</v>
      </c>
      <c r="FJ51" s="10">
        <v>54265.350180000001</v>
      </c>
      <c r="FK51" s="10">
        <v>612.21537138607414</v>
      </c>
      <c r="FM51" s="10" t="s">
        <v>54</v>
      </c>
      <c r="FN51" s="10">
        <v>2</v>
      </c>
      <c r="FO51" s="10">
        <v>4</v>
      </c>
      <c r="FP51" s="10">
        <v>6</v>
      </c>
      <c r="FQ51" s="10">
        <v>89.407499999999999</v>
      </c>
      <c r="FR51" s="10">
        <v>54324.231500000002</v>
      </c>
      <c r="FS51" s="10">
        <v>607.60262282247015</v>
      </c>
      <c r="FU51" s="10" t="s">
        <v>54</v>
      </c>
      <c r="FV51" s="10">
        <v>4</v>
      </c>
      <c r="FW51" s="10">
        <v>4</v>
      </c>
      <c r="FX51" s="10">
        <v>7</v>
      </c>
      <c r="FY51" s="10">
        <v>71.807999999999993</v>
      </c>
      <c r="FZ51" s="10">
        <v>45733.643499999998</v>
      </c>
      <c r="GA51" s="10">
        <v>733.45589887241033</v>
      </c>
      <c r="GC51" s="10" t="s">
        <v>54</v>
      </c>
      <c r="GD51" s="10">
        <v>6.25</v>
      </c>
      <c r="GE51" s="10">
        <v>4</v>
      </c>
      <c r="GF51" s="10">
        <v>9</v>
      </c>
      <c r="GG51" s="10">
        <v>76.583222222222219</v>
      </c>
      <c r="GH51" s="10">
        <v>40646.296999999999</v>
      </c>
      <c r="GI51" s="10">
        <v>530.74675915380362</v>
      </c>
      <c r="GK51" s="10" t="s">
        <v>54</v>
      </c>
      <c r="GL51" s="10">
        <v>9.5</v>
      </c>
      <c r="GM51" s="10">
        <v>4</v>
      </c>
      <c r="GN51" s="10">
        <v>6</v>
      </c>
      <c r="GO51" s="10">
        <v>71.427111111111103</v>
      </c>
      <c r="GP51" s="10">
        <v>38028.013333333336</v>
      </c>
      <c r="GQ51" s="10">
        <v>532.40307135168109</v>
      </c>
      <c r="GS51" s="10" t="s">
        <v>54</v>
      </c>
      <c r="GT51" s="10">
        <v>14.5</v>
      </c>
      <c r="GU51" s="10">
        <v>4</v>
      </c>
      <c r="GV51" s="10">
        <v>8</v>
      </c>
      <c r="GW51" s="10">
        <v>108.342</v>
      </c>
      <c r="GX51" s="10">
        <v>31301.520999999997</v>
      </c>
      <c r="GY51" s="10">
        <v>288.9140038027727</v>
      </c>
      <c r="HA51" s="10" t="s">
        <v>54</v>
      </c>
      <c r="HB51" s="10">
        <v>24</v>
      </c>
      <c r="HC51" s="10">
        <v>5</v>
      </c>
      <c r="HD51" s="10">
        <v>1</v>
      </c>
      <c r="HE51" s="10">
        <v>141.98933333333335</v>
      </c>
      <c r="HF51" s="10">
        <v>24272.858666666667</v>
      </c>
      <c r="HG51" s="10">
        <v>170.94846561244034</v>
      </c>
    </row>
    <row r="52" spans="17:215" x14ac:dyDescent="0.2">
      <c r="Q52" s="10" t="s">
        <v>186</v>
      </c>
      <c r="R52" s="10">
        <v>1</v>
      </c>
      <c r="S52" s="10">
        <v>5</v>
      </c>
      <c r="T52" s="10">
        <v>2</v>
      </c>
      <c r="U52" s="10">
        <v>208.10599999999999</v>
      </c>
      <c r="V52" s="10">
        <v>202179.40599999999</v>
      </c>
      <c r="W52" s="10">
        <v>971.52127281289336</v>
      </c>
      <c r="Y52" s="10" t="s">
        <v>186</v>
      </c>
      <c r="Z52" s="10">
        <v>2</v>
      </c>
      <c r="AA52" s="10">
        <v>3</v>
      </c>
      <c r="AB52" s="10">
        <v>12</v>
      </c>
      <c r="AC52" s="10">
        <v>99.897000000000006</v>
      </c>
      <c r="AD52" s="10">
        <v>80755.054000000004</v>
      </c>
      <c r="AE52" s="10">
        <v>808.38317466990998</v>
      </c>
      <c r="AG52" s="10" t="s">
        <v>186</v>
      </c>
      <c r="AH52" s="10">
        <v>4</v>
      </c>
      <c r="AI52" s="10">
        <v>4</v>
      </c>
      <c r="AJ52" s="10">
        <v>2</v>
      </c>
      <c r="AK52" s="10">
        <v>59.49</v>
      </c>
      <c r="AL52" s="10">
        <v>62922.112999999998</v>
      </c>
      <c r="AM52" s="10">
        <v>1057.6922676080012</v>
      </c>
      <c r="BE52" s="10" t="s">
        <v>186</v>
      </c>
      <c r="BF52" s="10">
        <v>14.5</v>
      </c>
      <c r="BG52" s="10">
        <v>3</v>
      </c>
      <c r="BH52" s="10">
        <v>12</v>
      </c>
      <c r="BI52" s="10">
        <v>99.897000000000006</v>
      </c>
      <c r="BJ52" s="10">
        <v>80755.054000000004</v>
      </c>
      <c r="BK52" s="10">
        <v>808.38317466990998</v>
      </c>
      <c r="BM52" s="10" t="s">
        <v>186</v>
      </c>
      <c r="BN52" s="10">
        <v>24</v>
      </c>
      <c r="BO52" s="10">
        <v>4</v>
      </c>
      <c r="BP52" s="10">
        <v>2</v>
      </c>
      <c r="BQ52" s="10">
        <v>59.49</v>
      </c>
      <c r="BR52" s="10">
        <v>62922.112999999998</v>
      </c>
      <c r="BS52" s="10">
        <v>1057.6922676080012</v>
      </c>
      <c r="EG52" s="10" t="s">
        <v>187</v>
      </c>
      <c r="EH52" s="10">
        <v>24</v>
      </c>
      <c r="EI52" s="10">
        <v>5</v>
      </c>
      <c r="EJ52" s="10">
        <v>7</v>
      </c>
      <c r="EK52" s="10">
        <v>104.578</v>
      </c>
      <c r="EL52" s="10">
        <v>37414.055</v>
      </c>
      <c r="EM52" s="10">
        <v>357.76219663791619</v>
      </c>
      <c r="EO52" s="10" t="s">
        <v>54</v>
      </c>
      <c r="EP52" s="10">
        <v>0</v>
      </c>
      <c r="EQ52" s="10">
        <v>4</v>
      </c>
      <c r="ER52" s="10">
        <v>6</v>
      </c>
      <c r="ES52" s="10">
        <v>239.34467000000001</v>
      </c>
      <c r="ET52" s="10">
        <v>25986.8462</v>
      </c>
      <c r="EU52" s="10">
        <v>108.5749943794445</v>
      </c>
      <c r="EW52" s="10" t="s">
        <v>54</v>
      </c>
      <c r="EX52" s="10">
        <v>0.5</v>
      </c>
      <c r="EY52" s="10">
        <v>4</v>
      </c>
      <c r="EZ52" s="10">
        <v>2</v>
      </c>
      <c r="FA52" s="10">
        <v>67.527929999999998</v>
      </c>
      <c r="FB52" s="10">
        <v>58503.845459999997</v>
      </c>
      <c r="FC52" s="10">
        <v>866.36515379636251</v>
      </c>
      <c r="FE52" s="10" t="s">
        <v>54</v>
      </c>
      <c r="FF52" s="10">
        <v>1</v>
      </c>
      <c r="FG52" s="10">
        <v>4</v>
      </c>
      <c r="FH52" s="10">
        <v>1</v>
      </c>
      <c r="FI52" s="10">
        <v>107.85586000000001</v>
      </c>
      <c r="FJ52" s="10">
        <v>53609.634830000003</v>
      </c>
      <c r="FK52" s="10">
        <v>497.04888385294964</v>
      </c>
      <c r="FM52" s="10" t="s">
        <v>54</v>
      </c>
      <c r="FN52" s="10">
        <v>2</v>
      </c>
      <c r="FO52" s="10">
        <v>4</v>
      </c>
      <c r="FP52" s="10">
        <v>7</v>
      </c>
      <c r="FQ52" s="10">
        <v>113.6985</v>
      </c>
      <c r="FR52" s="10">
        <v>45199.236499999999</v>
      </c>
      <c r="FS52" s="10">
        <v>397.53590856519656</v>
      </c>
      <c r="FU52" s="10" t="s">
        <v>54</v>
      </c>
      <c r="FV52" s="10">
        <v>4</v>
      </c>
      <c r="FW52" s="10">
        <v>4</v>
      </c>
      <c r="FX52" s="10">
        <v>8</v>
      </c>
      <c r="FY52" s="10">
        <v>102.26675</v>
      </c>
      <c r="FZ52" s="10">
        <v>41530.877999999997</v>
      </c>
      <c r="GA52" s="10">
        <v>733.45589887241033</v>
      </c>
      <c r="GC52" s="10" t="s">
        <v>54</v>
      </c>
      <c r="GD52" s="10">
        <v>6.25</v>
      </c>
      <c r="GE52" s="10">
        <v>4</v>
      </c>
      <c r="GF52" s="10">
        <v>10</v>
      </c>
      <c r="GG52" s="10">
        <v>79.129666666666665</v>
      </c>
      <c r="GH52" s="10">
        <v>40126.311777777773</v>
      </c>
      <c r="GI52" s="10">
        <v>507.09567559294373</v>
      </c>
      <c r="GK52" s="10" t="s">
        <v>54</v>
      </c>
      <c r="GL52" s="10">
        <v>9.5</v>
      </c>
      <c r="GM52" s="10">
        <v>4</v>
      </c>
      <c r="GN52" s="10">
        <v>7</v>
      </c>
      <c r="GO52" s="10">
        <v>69.645777777777781</v>
      </c>
      <c r="GP52" s="10">
        <v>40290.144666666667</v>
      </c>
      <c r="GQ52" s="10">
        <v>578.50089340982618</v>
      </c>
      <c r="GS52" s="10" t="s">
        <v>54</v>
      </c>
      <c r="GT52" s="10">
        <v>14.5</v>
      </c>
      <c r="GU52" s="10">
        <v>4</v>
      </c>
      <c r="GV52" s="10">
        <v>9</v>
      </c>
      <c r="GW52" s="10">
        <v>113.39833333333333</v>
      </c>
      <c r="GX52" s="10">
        <v>39990.700333333334</v>
      </c>
      <c r="GY52" s="10">
        <v>352.65686150590108</v>
      </c>
      <c r="HA52" s="10" t="s">
        <v>54</v>
      </c>
      <c r="HB52" s="10">
        <v>24</v>
      </c>
      <c r="HC52" s="10">
        <v>5</v>
      </c>
      <c r="HD52" s="10">
        <v>2</v>
      </c>
      <c r="HE52" s="10">
        <v>140.56200000000001</v>
      </c>
      <c r="HF52" s="10">
        <v>26192.429666666667</v>
      </c>
      <c r="HG52" s="10">
        <v>186.34075828934323</v>
      </c>
    </row>
    <row r="53" spans="17:215" x14ac:dyDescent="0.2">
      <c r="Q53" s="10" t="s">
        <v>186</v>
      </c>
      <c r="R53" s="10">
        <v>1</v>
      </c>
      <c r="S53" s="10">
        <v>5</v>
      </c>
      <c r="T53" s="10">
        <v>3</v>
      </c>
      <c r="U53" s="10">
        <v>121.024</v>
      </c>
      <c r="V53" s="10">
        <v>92345.383000000002</v>
      </c>
      <c r="W53" s="10">
        <v>763.0336379561079</v>
      </c>
      <c r="Y53" s="10" t="s">
        <v>186</v>
      </c>
      <c r="Z53" s="10">
        <v>2</v>
      </c>
      <c r="AA53" s="10">
        <v>3</v>
      </c>
      <c r="AB53" s="10">
        <v>13</v>
      </c>
      <c r="AC53" s="10">
        <v>99.631</v>
      </c>
      <c r="AD53" s="10">
        <v>76502.323999999993</v>
      </c>
      <c r="AE53" s="10">
        <v>767.85663096827284</v>
      </c>
      <c r="AG53" s="10" t="s">
        <v>186</v>
      </c>
      <c r="AH53" s="10">
        <v>4</v>
      </c>
      <c r="AI53" s="10">
        <v>4</v>
      </c>
      <c r="AJ53" s="10">
        <v>3</v>
      </c>
      <c r="AK53" s="10">
        <v>51.500999999999998</v>
      </c>
      <c r="AL53" s="10">
        <v>90817.284</v>
      </c>
      <c r="AM53" s="10">
        <v>1763.4081668317122</v>
      </c>
      <c r="BE53" s="10" t="s">
        <v>186</v>
      </c>
      <c r="BF53" s="10">
        <v>14.5</v>
      </c>
      <c r="BG53" s="10">
        <v>3</v>
      </c>
      <c r="BH53" s="10">
        <v>13</v>
      </c>
      <c r="BI53" s="10">
        <v>99.631</v>
      </c>
      <c r="BJ53" s="10">
        <v>76502.323999999993</v>
      </c>
      <c r="BK53" s="10">
        <v>767.85663096827284</v>
      </c>
      <c r="BM53" s="10" t="s">
        <v>186</v>
      </c>
      <c r="BN53" s="10">
        <v>24</v>
      </c>
      <c r="BO53" s="10">
        <v>4</v>
      </c>
      <c r="BP53" s="10">
        <v>3</v>
      </c>
      <c r="BQ53" s="10">
        <v>51.500999999999998</v>
      </c>
      <c r="BR53" s="10">
        <v>20817.284</v>
      </c>
      <c r="BS53" s="10">
        <v>404.21125803382461</v>
      </c>
      <c r="EG53" s="10" t="s">
        <v>187</v>
      </c>
      <c r="EH53" s="10">
        <v>24</v>
      </c>
      <c r="EI53" s="10">
        <v>5</v>
      </c>
      <c r="EJ53" s="10">
        <v>8</v>
      </c>
      <c r="EK53" s="10">
        <v>130.501</v>
      </c>
      <c r="EL53" s="10">
        <v>53387.002</v>
      </c>
      <c r="EM53" s="10">
        <v>409.09266595658272</v>
      </c>
      <c r="EO53" s="10" t="s">
        <v>54</v>
      </c>
      <c r="EP53" s="10">
        <v>0</v>
      </c>
      <c r="EQ53" s="10">
        <v>4</v>
      </c>
      <c r="ER53" s="10">
        <v>7</v>
      </c>
      <c r="ES53" s="10">
        <v>152.00349</v>
      </c>
      <c r="ET53" s="10">
        <v>26023.487410000002</v>
      </c>
      <c r="EU53" s="10">
        <v>171.20322309704864</v>
      </c>
      <c r="EW53" s="10" t="s">
        <v>54</v>
      </c>
      <c r="EX53" s="10">
        <v>0.5</v>
      </c>
      <c r="EY53" s="10">
        <v>4</v>
      </c>
      <c r="EZ53" s="10">
        <v>3</v>
      </c>
      <c r="FA53" s="10">
        <v>66.743380000000002</v>
      </c>
      <c r="FB53" s="10">
        <v>51173.177470000002</v>
      </c>
      <c r="FC53" s="10">
        <v>766.71540263618658</v>
      </c>
      <c r="FE53" s="10" t="s">
        <v>54</v>
      </c>
      <c r="FF53" s="10">
        <v>1</v>
      </c>
      <c r="FG53" s="10">
        <v>4</v>
      </c>
      <c r="FH53" s="10">
        <v>2</v>
      </c>
      <c r="FI53" s="10">
        <v>132.00740999999999</v>
      </c>
      <c r="FJ53" s="10">
        <v>61933.568059999998</v>
      </c>
      <c r="FK53" s="10">
        <v>469.16736007471098</v>
      </c>
      <c r="FM53" s="10" t="s">
        <v>54</v>
      </c>
      <c r="FN53" s="10">
        <v>2</v>
      </c>
      <c r="FO53" s="10">
        <v>4</v>
      </c>
      <c r="FP53" s="10">
        <v>8</v>
      </c>
      <c r="FQ53" s="10">
        <v>115.6645</v>
      </c>
      <c r="FR53" s="10">
        <v>50775.275500000003</v>
      </c>
      <c r="FS53" s="10">
        <v>438.98755019906713</v>
      </c>
      <c r="FU53" s="10" t="s">
        <v>54</v>
      </c>
      <c r="FV53" s="10">
        <v>4</v>
      </c>
      <c r="FW53" s="10">
        <v>4</v>
      </c>
      <c r="FX53" s="10">
        <v>9</v>
      </c>
      <c r="FY53" s="10">
        <v>104.49175</v>
      </c>
      <c r="FZ53" s="10">
        <v>33169.9565</v>
      </c>
      <c r="GA53" s="10">
        <v>733.45589887241033</v>
      </c>
      <c r="GC53" s="10" t="s">
        <v>54</v>
      </c>
      <c r="GD53" s="10">
        <v>6.25</v>
      </c>
      <c r="GE53" s="10">
        <v>4</v>
      </c>
      <c r="GF53" s="10">
        <v>11</v>
      </c>
      <c r="GG53" s="10">
        <v>89.137888888888881</v>
      </c>
      <c r="GH53" s="10">
        <v>39704.822666666667</v>
      </c>
      <c r="GI53" s="10">
        <v>445.4314900385296</v>
      </c>
      <c r="GK53" s="10" t="s">
        <v>54</v>
      </c>
      <c r="GL53" s="10">
        <v>9.5</v>
      </c>
      <c r="GM53" s="10">
        <v>4</v>
      </c>
      <c r="GN53" s="10">
        <v>8</v>
      </c>
      <c r="GO53" s="10">
        <v>69.889666666666685</v>
      </c>
      <c r="GP53" s="10">
        <v>40321.754555555555</v>
      </c>
      <c r="GQ53" s="10">
        <v>576.93442362326641</v>
      </c>
      <c r="GS53" s="10" t="s">
        <v>54</v>
      </c>
      <c r="GT53" s="10">
        <v>14.5</v>
      </c>
      <c r="GU53" s="10">
        <v>5</v>
      </c>
      <c r="GV53" s="10">
        <v>1</v>
      </c>
      <c r="GW53" s="10">
        <v>119.42511111111111</v>
      </c>
      <c r="GX53" s="10">
        <v>38109.617333333335</v>
      </c>
      <c r="GY53" s="10">
        <v>319.10891251235086</v>
      </c>
      <c r="HA53" s="10" t="s">
        <v>54</v>
      </c>
      <c r="HB53" s="10">
        <v>24</v>
      </c>
      <c r="HC53" s="10">
        <v>5</v>
      </c>
      <c r="HD53" s="10">
        <v>3</v>
      </c>
      <c r="HE53" s="10">
        <v>138.89633333333333</v>
      </c>
      <c r="HF53" s="10">
        <v>30286.104333333333</v>
      </c>
      <c r="HG53" s="10">
        <v>218.04826381305961</v>
      </c>
    </row>
    <row r="54" spans="17:215" x14ac:dyDescent="0.2">
      <c r="Q54" s="10" t="s">
        <v>186</v>
      </c>
      <c r="R54" s="10">
        <v>1</v>
      </c>
      <c r="S54" s="10">
        <v>5</v>
      </c>
      <c r="T54" s="10">
        <v>4</v>
      </c>
      <c r="U54" s="10">
        <v>127.756</v>
      </c>
      <c r="V54" s="10">
        <v>106100.639</v>
      </c>
      <c r="W54" s="10">
        <v>830.4943720842856</v>
      </c>
      <c r="Y54" s="10" t="s">
        <v>186</v>
      </c>
      <c r="Z54" s="10">
        <v>2</v>
      </c>
      <c r="AA54" s="10">
        <v>4</v>
      </c>
      <c r="AB54" s="10">
        <v>1</v>
      </c>
      <c r="AC54" s="10">
        <v>186.87899999999999</v>
      </c>
      <c r="AD54" s="10">
        <v>90989.778000000006</v>
      </c>
      <c r="AE54" s="10">
        <v>486.8914003178528</v>
      </c>
      <c r="AG54" s="10" t="s">
        <v>186</v>
      </c>
      <c r="AH54" s="10">
        <v>4</v>
      </c>
      <c r="AI54" s="10">
        <v>4</v>
      </c>
      <c r="AJ54" s="10">
        <v>4</v>
      </c>
      <c r="AK54" s="10">
        <v>46.252000000000002</v>
      </c>
      <c r="AL54" s="10">
        <v>57608.116999999998</v>
      </c>
      <c r="AM54" s="10">
        <v>1245.5270474790279</v>
      </c>
      <c r="BE54" s="10" t="s">
        <v>186</v>
      </c>
      <c r="BF54" s="10">
        <v>14.5</v>
      </c>
      <c r="BG54" s="10">
        <v>4</v>
      </c>
      <c r="BH54" s="10">
        <v>1</v>
      </c>
      <c r="BI54" s="10">
        <v>186.87899999999999</v>
      </c>
      <c r="BJ54" s="10">
        <v>20989.777999999998</v>
      </c>
      <c r="BK54" s="10">
        <v>112.31747815431375</v>
      </c>
      <c r="BM54" s="10" t="s">
        <v>186</v>
      </c>
      <c r="BN54" s="10">
        <v>24</v>
      </c>
      <c r="BO54" s="10">
        <v>4</v>
      </c>
      <c r="BP54" s="10">
        <v>4</v>
      </c>
      <c r="BQ54" s="10">
        <v>46.252000000000002</v>
      </c>
      <c r="BR54" s="10">
        <v>27608.116999999998</v>
      </c>
      <c r="BS54" s="10">
        <v>596.90644728876578</v>
      </c>
      <c r="EG54" s="10" t="s">
        <v>187</v>
      </c>
      <c r="EH54" s="10">
        <v>24</v>
      </c>
      <c r="EI54" s="10">
        <v>5</v>
      </c>
      <c r="EJ54" s="10">
        <v>9</v>
      </c>
      <c r="EK54" s="10">
        <v>129.18199999999999</v>
      </c>
      <c r="EL54" s="10">
        <v>34856.438000000002</v>
      </c>
      <c r="EM54" s="10">
        <v>269.82426344227525</v>
      </c>
      <c r="EO54" s="10" t="s">
        <v>54</v>
      </c>
      <c r="EP54" s="10">
        <v>0</v>
      </c>
      <c r="EQ54" s="10">
        <v>4</v>
      </c>
      <c r="ER54" s="10">
        <v>8</v>
      </c>
      <c r="ES54" s="10">
        <v>105.98756</v>
      </c>
      <c r="ET54" s="10">
        <v>15201.217000000001</v>
      </c>
      <c r="EU54" s="10">
        <v>143.42453963465147</v>
      </c>
      <c r="EW54" s="10" t="s">
        <v>54</v>
      </c>
      <c r="EX54" s="10">
        <v>0.5</v>
      </c>
      <c r="EY54" s="10">
        <v>4</v>
      </c>
      <c r="EZ54" s="10">
        <v>4</v>
      </c>
      <c r="FA54" s="10">
        <v>67.414900000000003</v>
      </c>
      <c r="FB54" s="10">
        <v>39413.627529999998</v>
      </c>
      <c r="FC54" s="10">
        <v>584.64267587729114</v>
      </c>
      <c r="FE54" s="10" t="s">
        <v>54</v>
      </c>
      <c r="FF54" s="10">
        <v>1</v>
      </c>
      <c r="FG54" s="10">
        <v>4</v>
      </c>
      <c r="FH54" s="10">
        <v>3</v>
      </c>
      <c r="FI54" s="10">
        <v>123.19450000000001</v>
      </c>
      <c r="FJ54" s="10">
        <v>62998.729449999999</v>
      </c>
      <c r="FK54" s="10">
        <v>511.37615275032567</v>
      </c>
      <c r="FM54" s="10" t="s">
        <v>54</v>
      </c>
      <c r="FN54" s="10">
        <v>2</v>
      </c>
      <c r="FO54" s="10">
        <v>4</v>
      </c>
      <c r="FP54" s="10">
        <v>9</v>
      </c>
      <c r="FQ54" s="10">
        <v>108.803</v>
      </c>
      <c r="FR54" s="10">
        <v>71954.065499999997</v>
      </c>
      <c r="FS54" s="10">
        <v>661.32427874231405</v>
      </c>
      <c r="FU54" s="10" t="s">
        <v>54</v>
      </c>
      <c r="FV54" s="10">
        <v>4</v>
      </c>
      <c r="FW54" s="10">
        <v>4</v>
      </c>
      <c r="FX54" s="10">
        <v>10</v>
      </c>
      <c r="FY54" s="10">
        <v>83.525000000000006</v>
      </c>
      <c r="FZ54" s="10">
        <v>39267.374500000005</v>
      </c>
      <c r="GA54" s="10">
        <v>733.45589887241033</v>
      </c>
      <c r="GC54" s="10" t="s">
        <v>54</v>
      </c>
      <c r="GD54" s="10">
        <v>6.25</v>
      </c>
      <c r="GE54" s="10">
        <v>4</v>
      </c>
      <c r="GF54" s="10">
        <v>12</v>
      </c>
      <c r="GG54" s="10">
        <v>94.699222222222218</v>
      </c>
      <c r="GH54" s="10">
        <v>39882.37533333333</v>
      </c>
      <c r="GI54" s="10">
        <v>421.14786581609843</v>
      </c>
      <c r="GK54" s="10" t="s">
        <v>54</v>
      </c>
      <c r="GL54" s="10">
        <v>9.5</v>
      </c>
      <c r="GM54" s="10">
        <v>4</v>
      </c>
      <c r="GN54" s="10">
        <v>9</v>
      </c>
      <c r="GO54" s="10">
        <v>73.600000000000009</v>
      </c>
      <c r="GP54" s="10">
        <v>42973.08666666667</v>
      </c>
      <c r="GQ54" s="10">
        <v>583.87346014492755</v>
      </c>
      <c r="GS54" s="10" t="s">
        <v>54</v>
      </c>
      <c r="GT54" s="10">
        <v>14.5</v>
      </c>
      <c r="GU54" s="10">
        <v>5</v>
      </c>
      <c r="GV54" s="10">
        <v>2</v>
      </c>
      <c r="GW54" s="10">
        <v>125.47366666666665</v>
      </c>
      <c r="GX54" s="10">
        <v>36889.009111111111</v>
      </c>
      <c r="GY54" s="10">
        <v>293.9980164053901</v>
      </c>
      <c r="HA54" s="10" t="s">
        <v>54</v>
      </c>
      <c r="HB54" s="10">
        <v>24</v>
      </c>
      <c r="HC54" s="10">
        <v>5</v>
      </c>
      <c r="HD54" s="10">
        <v>4</v>
      </c>
      <c r="HE54" s="10">
        <v>148.65133333333335</v>
      </c>
      <c r="HF54" s="10">
        <v>30221.544333333328</v>
      </c>
      <c r="HG54" s="10">
        <v>203.30489916000298</v>
      </c>
    </row>
    <row r="55" spans="17:215" x14ac:dyDescent="0.2">
      <c r="Q55" s="10" t="s">
        <v>186</v>
      </c>
      <c r="R55" s="10">
        <v>1</v>
      </c>
      <c r="S55" s="10">
        <v>5</v>
      </c>
      <c r="T55" s="10">
        <v>5</v>
      </c>
      <c r="U55" s="10">
        <v>111.696</v>
      </c>
      <c r="V55" s="10">
        <v>81604.065000000002</v>
      </c>
      <c r="W55" s="10">
        <v>730.59075526428887</v>
      </c>
      <c r="Y55" s="10" t="s">
        <v>186</v>
      </c>
      <c r="Z55" s="10">
        <v>2</v>
      </c>
      <c r="AA55" s="10">
        <v>4</v>
      </c>
      <c r="AB55" s="10">
        <v>2</v>
      </c>
      <c r="AC55" s="10">
        <v>119.345</v>
      </c>
      <c r="AD55" s="10">
        <v>50286.438000000002</v>
      </c>
      <c r="AE55" s="10">
        <v>421.35353806192131</v>
      </c>
      <c r="AG55" s="10" t="s">
        <v>186</v>
      </c>
      <c r="AH55" s="10">
        <v>4</v>
      </c>
      <c r="AI55" s="10">
        <v>4</v>
      </c>
      <c r="AJ55" s="10">
        <v>5</v>
      </c>
      <c r="AK55" s="10">
        <v>57.604999999999997</v>
      </c>
      <c r="AL55" s="10">
        <v>72765.498999999996</v>
      </c>
      <c r="AM55" s="10">
        <v>1263.1802621300235</v>
      </c>
      <c r="BE55" s="10" t="s">
        <v>186</v>
      </c>
      <c r="BF55" s="10">
        <v>14.5</v>
      </c>
      <c r="BG55" s="10">
        <v>4</v>
      </c>
      <c r="BH55" s="10">
        <v>2</v>
      </c>
      <c r="BI55" s="10">
        <v>119.345</v>
      </c>
      <c r="BJ55" s="10">
        <v>50286.438000000002</v>
      </c>
      <c r="BK55" s="10">
        <v>421.35353806192131</v>
      </c>
      <c r="BM55" s="10" t="s">
        <v>186</v>
      </c>
      <c r="BN55" s="10">
        <v>24</v>
      </c>
      <c r="BO55" s="10">
        <v>4</v>
      </c>
      <c r="BP55" s="10">
        <v>5</v>
      </c>
      <c r="BQ55" s="10">
        <v>57.604999999999997</v>
      </c>
      <c r="BR55" s="10">
        <v>22765.499</v>
      </c>
      <c r="BS55" s="10">
        <v>395.20005207881263</v>
      </c>
      <c r="EG55" s="10" t="s">
        <v>187</v>
      </c>
      <c r="EH55" s="10">
        <v>24</v>
      </c>
      <c r="EI55" s="10">
        <v>5</v>
      </c>
      <c r="EJ55" s="10">
        <v>10</v>
      </c>
      <c r="EK55" s="10">
        <v>127.167</v>
      </c>
      <c r="EL55" s="10">
        <v>38594.908000000003</v>
      </c>
      <c r="EM55" s="10">
        <v>303.49782569377277</v>
      </c>
      <c r="EO55" s="10" t="s">
        <v>54</v>
      </c>
      <c r="EP55" s="10">
        <v>0</v>
      </c>
      <c r="EQ55" s="10">
        <v>4</v>
      </c>
      <c r="ER55" s="10">
        <v>9</v>
      </c>
      <c r="ES55" s="10">
        <v>129.74019000000001</v>
      </c>
      <c r="ET55" s="10">
        <v>8998.6772799999999</v>
      </c>
      <c r="EU55" s="10">
        <v>69.359211513409988</v>
      </c>
      <c r="EW55" s="10" t="s">
        <v>54</v>
      </c>
      <c r="EX55" s="10">
        <v>0.5</v>
      </c>
      <c r="EY55" s="10">
        <v>4</v>
      </c>
      <c r="EZ55" s="10">
        <v>5</v>
      </c>
      <c r="FA55" s="10">
        <v>63.365819999999999</v>
      </c>
      <c r="FB55" s="10">
        <v>33771.400410000002</v>
      </c>
      <c r="FC55" s="10">
        <v>532.9592580037629</v>
      </c>
      <c r="FE55" s="10" t="s">
        <v>54</v>
      </c>
      <c r="FF55" s="10">
        <v>1</v>
      </c>
      <c r="FG55" s="10">
        <v>4</v>
      </c>
      <c r="FH55" s="10">
        <v>4</v>
      </c>
      <c r="FI55" s="10">
        <v>117.32034</v>
      </c>
      <c r="FJ55" s="10">
        <v>83225.562770000004</v>
      </c>
      <c r="FK55" s="10">
        <v>709.38733019355379</v>
      </c>
      <c r="FM55" s="10" t="s">
        <v>54</v>
      </c>
      <c r="FN55" s="10">
        <v>2</v>
      </c>
      <c r="FO55" s="10">
        <v>4</v>
      </c>
      <c r="FP55" s="10">
        <v>10</v>
      </c>
      <c r="FQ55" s="10">
        <v>105.28450000000001</v>
      </c>
      <c r="FR55" s="10">
        <v>78407.618499999997</v>
      </c>
      <c r="FS55" s="10">
        <v>744.72138348949738</v>
      </c>
      <c r="FU55" s="10" t="s">
        <v>54</v>
      </c>
      <c r="FV55" s="10">
        <v>4</v>
      </c>
      <c r="FW55" s="10">
        <v>4</v>
      </c>
      <c r="FX55" s="10">
        <v>11</v>
      </c>
      <c r="FY55" s="10">
        <v>85.860250000000008</v>
      </c>
      <c r="FZ55" s="10">
        <v>41761.58</v>
      </c>
      <c r="GA55" s="10">
        <v>733.45589887241033</v>
      </c>
      <c r="GC55" s="10" t="s">
        <v>54</v>
      </c>
      <c r="GD55" s="10">
        <v>6.25</v>
      </c>
      <c r="GE55" s="10">
        <v>5</v>
      </c>
      <c r="GF55" s="10">
        <v>1</v>
      </c>
      <c r="GG55" s="10">
        <v>103.95433333333334</v>
      </c>
      <c r="GH55" s="10">
        <v>39175.336000000003</v>
      </c>
      <c r="GI55" s="10">
        <v>376.85139949272599</v>
      </c>
      <c r="GK55" s="10" t="s">
        <v>54</v>
      </c>
      <c r="GL55" s="10">
        <v>9.5</v>
      </c>
      <c r="GM55" s="10">
        <v>5</v>
      </c>
      <c r="GN55" s="10">
        <v>1</v>
      </c>
      <c r="GO55" s="10">
        <v>74.743444444444449</v>
      </c>
      <c r="GP55" s="10">
        <v>42542.005777777777</v>
      </c>
      <c r="GQ55" s="10">
        <v>569.17373950298122</v>
      </c>
      <c r="GS55" s="10" t="s">
        <v>54</v>
      </c>
      <c r="GT55" s="10">
        <v>14.5</v>
      </c>
      <c r="GU55" s="10">
        <v>5</v>
      </c>
      <c r="GV55" s="10">
        <v>3</v>
      </c>
      <c r="GW55" s="10">
        <v>126.884</v>
      </c>
      <c r="GX55" s="10">
        <v>30022.466888888888</v>
      </c>
      <c r="GY55" s="10">
        <v>236.61349649198391</v>
      </c>
      <c r="HA55" s="10" t="s">
        <v>54</v>
      </c>
      <c r="HB55" s="10">
        <v>24</v>
      </c>
      <c r="HC55" s="10">
        <v>5</v>
      </c>
      <c r="HD55" s="10">
        <v>5</v>
      </c>
      <c r="HE55" s="10">
        <v>141.71133333333333</v>
      </c>
      <c r="HF55" s="10">
        <v>29220.582999999999</v>
      </c>
      <c r="HG55" s="10">
        <v>206.19792583044404</v>
      </c>
    </row>
    <row r="56" spans="17:215" x14ac:dyDescent="0.2">
      <c r="Q56" s="10" t="s">
        <v>186</v>
      </c>
      <c r="R56" s="10">
        <v>1</v>
      </c>
      <c r="S56" s="10">
        <v>5</v>
      </c>
      <c r="T56" s="10">
        <v>6</v>
      </c>
      <c r="U56" s="10">
        <v>154.17400000000001</v>
      </c>
      <c r="V56" s="10">
        <v>107726.751</v>
      </c>
      <c r="W56" s="10">
        <v>698.7348774760984</v>
      </c>
      <c r="Y56" s="10" t="s">
        <v>186</v>
      </c>
      <c r="Z56" s="10">
        <v>2</v>
      </c>
      <c r="AA56" s="10">
        <v>4</v>
      </c>
      <c r="AB56" s="10">
        <v>3</v>
      </c>
      <c r="AC56" s="10">
        <v>188.50200000000001</v>
      </c>
      <c r="AD56" s="10">
        <v>127709.04399999999</v>
      </c>
      <c r="AE56" s="10">
        <v>677.49437141250485</v>
      </c>
      <c r="AG56" s="10" t="s">
        <v>186</v>
      </c>
      <c r="AH56" s="10">
        <v>4</v>
      </c>
      <c r="AI56" s="10">
        <v>4</v>
      </c>
      <c r="AJ56" s="10">
        <v>6</v>
      </c>
      <c r="AK56" s="10">
        <v>43.792000000000002</v>
      </c>
      <c r="AL56" s="10">
        <v>33325.050999999999</v>
      </c>
      <c r="AM56" s="10">
        <v>760.98490591888924</v>
      </c>
      <c r="BE56" s="10" t="s">
        <v>186</v>
      </c>
      <c r="BF56" s="10">
        <v>14.5</v>
      </c>
      <c r="BG56" s="10">
        <v>4</v>
      </c>
      <c r="BH56" s="10">
        <v>3</v>
      </c>
      <c r="BI56" s="10">
        <v>188.50200000000001</v>
      </c>
      <c r="BJ56" s="10">
        <v>27709.044000000002</v>
      </c>
      <c r="BK56" s="10">
        <v>146.99602126237389</v>
      </c>
      <c r="BM56" s="10" t="s">
        <v>186</v>
      </c>
      <c r="BN56" s="10">
        <v>24</v>
      </c>
      <c r="BO56" s="10">
        <v>4</v>
      </c>
      <c r="BP56" s="10">
        <v>6</v>
      </c>
      <c r="BQ56" s="10">
        <v>43.792000000000002</v>
      </c>
      <c r="BR56" s="10">
        <v>33325.050999999999</v>
      </c>
      <c r="BS56" s="10">
        <v>760.98490591888924</v>
      </c>
      <c r="EG56" s="10" t="s">
        <v>187</v>
      </c>
      <c r="EH56" s="10">
        <v>24</v>
      </c>
      <c r="EI56" s="10">
        <v>5</v>
      </c>
      <c r="EJ56" s="10">
        <v>11</v>
      </c>
      <c r="EK56" s="10">
        <v>97.59</v>
      </c>
      <c r="EL56" s="10">
        <v>38634.440999999999</v>
      </c>
      <c r="EM56" s="10">
        <v>395.88524438979402</v>
      </c>
      <c r="EO56" s="10" t="s">
        <v>54</v>
      </c>
      <c r="EP56" s="10">
        <v>0</v>
      </c>
      <c r="EQ56" s="10">
        <v>4</v>
      </c>
      <c r="ER56" s="10">
        <v>10</v>
      </c>
      <c r="ES56" s="10">
        <v>275.89611000000002</v>
      </c>
      <c r="ET56" s="10">
        <v>52621.931259999998</v>
      </c>
      <c r="EU56" s="10">
        <v>190.73096485485058</v>
      </c>
      <c r="EW56" s="10" t="s">
        <v>54</v>
      </c>
      <c r="EX56" s="10">
        <v>0.5</v>
      </c>
      <c r="EY56" s="10">
        <v>4</v>
      </c>
      <c r="EZ56" s="10">
        <v>6</v>
      </c>
      <c r="FA56" s="10">
        <v>329.74426</v>
      </c>
      <c r="FB56" s="10">
        <v>193279.37643999999</v>
      </c>
      <c r="FC56" s="10">
        <v>586.14932808837978</v>
      </c>
      <c r="FE56" s="10" t="s">
        <v>54</v>
      </c>
      <c r="FF56" s="10">
        <v>1</v>
      </c>
      <c r="FG56" s="10">
        <v>4</v>
      </c>
      <c r="FH56" s="10">
        <v>5</v>
      </c>
      <c r="FI56" s="10">
        <v>108.80995</v>
      </c>
      <c r="FJ56" s="10">
        <v>82240.166320000004</v>
      </c>
      <c r="FK56" s="10">
        <v>755.81476069054349</v>
      </c>
      <c r="FM56" s="10" t="s">
        <v>54</v>
      </c>
      <c r="FN56" s="10">
        <v>2</v>
      </c>
      <c r="FO56" s="10">
        <v>4</v>
      </c>
      <c r="FP56" s="10">
        <v>11</v>
      </c>
      <c r="FQ56" s="10">
        <v>98.908500000000004</v>
      </c>
      <c r="FR56" s="10">
        <v>84419.0815</v>
      </c>
      <c r="FS56" s="10">
        <v>853.50684218242111</v>
      </c>
      <c r="FU56" s="10" t="s">
        <v>54</v>
      </c>
      <c r="FV56" s="10">
        <v>4</v>
      </c>
      <c r="FW56" s="10">
        <v>4</v>
      </c>
      <c r="FX56" s="10">
        <v>12</v>
      </c>
      <c r="FY56" s="10">
        <v>74.116749999999996</v>
      </c>
      <c r="FZ56" s="10">
        <v>36912.326499999996</v>
      </c>
      <c r="GA56" s="10">
        <v>733.45589887241033</v>
      </c>
      <c r="GC56" s="10" t="s">
        <v>54</v>
      </c>
      <c r="GD56" s="10">
        <v>6.25</v>
      </c>
      <c r="GE56" s="10">
        <v>5</v>
      </c>
      <c r="GF56" s="10">
        <v>2</v>
      </c>
      <c r="GG56" s="10">
        <v>107.00055555555555</v>
      </c>
      <c r="GH56" s="10">
        <v>39493.424777777778</v>
      </c>
      <c r="GI56" s="10">
        <v>369.09551144594269</v>
      </c>
      <c r="GK56" s="10" t="s">
        <v>54</v>
      </c>
      <c r="GL56" s="10">
        <v>9.5</v>
      </c>
      <c r="GM56" s="10">
        <v>5</v>
      </c>
      <c r="GN56" s="10">
        <v>2</v>
      </c>
      <c r="GO56" s="10">
        <v>71.317000000000007</v>
      </c>
      <c r="GP56" s="10">
        <v>39854.114333333331</v>
      </c>
      <c r="GQ56" s="10">
        <v>558.8304938981355</v>
      </c>
      <c r="GS56" s="10" t="s">
        <v>54</v>
      </c>
      <c r="GT56" s="10">
        <v>14.5</v>
      </c>
      <c r="GU56" s="10">
        <v>5</v>
      </c>
      <c r="GV56" s="10">
        <v>4</v>
      </c>
      <c r="GW56" s="10">
        <v>109.64377777777777</v>
      </c>
      <c r="GX56" s="10">
        <v>25496.479666666666</v>
      </c>
      <c r="GY56" s="10">
        <v>232.53923007233527</v>
      </c>
      <c r="HA56" s="10" t="s">
        <v>54</v>
      </c>
      <c r="HB56" s="10">
        <v>24</v>
      </c>
      <c r="HC56" s="10">
        <v>5</v>
      </c>
      <c r="HD56" s="10">
        <v>6</v>
      </c>
      <c r="HE56" s="10">
        <v>143.52333333333334</v>
      </c>
      <c r="HF56" s="10">
        <v>27710.741666666669</v>
      </c>
      <c r="HG56" s="10">
        <v>193.07481942541284</v>
      </c>
    </row>
    <row r="57" spans="17:215" x14ac:dyDescent="0.2">
      <c r="Q57" s="10" t="s">
        <v>186</v>
      </c>
      <c r="R57" s="10">
        <v>1</v>
      </c>
      <c r="S57" s="10">
        <v>5</v>
      </c>
      <c r="T57" s="10">
        <v>7</v>
      </c>
      <c r="U57" s="10">
        <v>144.85599999999999</v>
      </c>
      <c r="V57" s="10">
        <v>113650.556</v>
      </c>
      <c r="W57" s="10">
        <v>784.57610316452201</v>
      </c>
      <c r="Y57" s="10" t="s">
        <v>186</v>
      </c>
      <c r="Z57" s="10">
        <v>2</v>
      </c>
      <c r="AA57" s="10">
        <v>4</v>
      </c>
      <c r="AB57" s="10">
        <v>4</v>
      </c>
      <c r="AC57" s="10">
        <v>88.733999999999995</v>
      </c>
      <c r="AD57" s="10">
        <v>56513.14</v>
      </c>
      <c r="AE57" s="10">
        <v>636.88259291815996</v>
      </c>
      <c r="AG57" s="10" t="s">
        <v>186</v>
      </c>
      <c r="AH57" s="10">
        <v>4</v>
      </c>
      <c r="AI57" s="10">
        <v>4</v>
      </c>
      <c r="AJ57" s="10">
        <v>7</v>
      </c>
      <c r="AK57" s="10">
        <v>54.003999999999998</v>
      </c>
      <c r="AL57" s="10">
        <v>81281.816999999995</v>
      </c>
      <c r="AM57" s="10">
        <v>1505.1073439004517</v>
      </c>
      <c r="BE57" s="10" t="s">
        <v>186</v>
      </c>
      <c r="BF57" s="10">
        <v>14.5</v>
      </c>
      <c r="BG57" s="10">
        <v>4</v>
      </c>
      <c r="BH57" s="10">
        <v>4</v>
      </c>
      <c r="BI57" s="10">
        <v>88.733999999999995</v>
      </c>
      <c r="BJ57" s="10">
        <v>56513.14</v>
      </c>
      <c r="BK57" s="10">
        <v>636.88259291815996</v>
      </c>
      <c r="EG57" s="10" t="s">
        <v>187</v>
      </c>
      <c r="EH57" s="10">
        <v>24</v>
      </c>
      <c r="EI57" s="10">
        <v>5</v>
      </c>
      <c r="EJ57" s="10">
        <v>12</v>
      </c>
      <c r="EK57" s="10">
        <v>129.744</v>
      </c>
      <c r="EL57" s="10">
        <v>42138.080999999998</v>
      </c>
      <c r="EM57" s="10">
        <v>324.7786487236404</v>
      </c>
      <c r="EO57" s="10" t="s">
        <v>54</v>
      </c>
      <c r="EP57" s="10">
        <v>0</v>
      </c>
      <c r="EQ57" s="10">
        <v>4</v>
      </c>
      <c r="ER57" s="10">
        <v>11</v>
      </c>
      <c r="ES57" s="10">
        <v>108.19826999999999</v>
      </c>
      <c r="ET57" s="10">
        <v>20860.684300000001</v>
      </c>
      <c r="EU57" s="10">
        <v>192.80053461113567</v>
      </c>
      <c r="EW57" s="10" t="s">
        <v>54</v>
      </c>
      <c r="EX57" s="10">
        <v>0.5</v>
      </c>
      <c r="EY57" s="10">
        <v>4</v>
      </c>
      <c r="EZ57" s="10">
        <v>7</v>
      </c>
      <c r="FA57" s="10">
        <v>287.75414000000001</v>
      </c>
      <c r="FB57" s="10">
        <v>343111.23176</v>
      </c>
      <c r="FC57" s="10">
        <v>1192.3763521178182</v>
      </c>
      <c r="FE57" s="10" t="s">
        <v>54</v>
      </c>
      <c r="FF57" s="10">
        <v>1</v>
      </c>
      <c r="FG57" s="10">
        <v>4</v>
      </c>
      <c r="FH57" s="10">
        <v>6</v>
      </c>
      <c r="FI57" s="10">
        <v>133.31720999999999</v>
      </c>
      <c r="FJ57" s="10">
        <v>229132.2879</v>
      </c>
      <c r="FK57" s="10">
        <v>1718.6999930466593</v>
      </c>
      <c r="FM57" s="10" t="s">
        <v>54</v>
      </c>
      <c r="FN57" s="10">
        <v>2</v>
      </c>
      <c r="FO57" s="10">
        <v>4</v>
      </c>
      <c r="FP57" s="10">
        <v>12</v>
      </c>
      <c r="FQ57" s="10">
        <v>146.8905</v>
      </c>
      <c r="FR57" s="10">
        <v>61800.987500000003</v>
      </c>
      <c r="FS57" s="10">
        <v>420.72828058996328</v>
      </c>
      <c r="FU57" s="10" t="s">
        <v>54</v>
      </c>
      <c r="FV57" s="10">
        <v>4</v>
      </c>
      <c r="FW57" s="10">
        <v>5</v>
      </c>
      <c r="FX57" s="10">
        <v>1</v>
      </c>
      <c r="FY57" s="10">
        <v>72.714500000000001</v>
      </c>
      <c r="FZ57" s="10">
        <v>34320.110249999998</v>
      </c>
      <c r="GA57" s="10">
        <v>733.45589887241033</v>
      </c>
      <c r="GC57" s="10" t="s">
        <v>54</v>
      </c>
      <c r="GD57" s="10">
        <v>6.25</v>
      </c>
      <c r="GE57" s="10">
        <v>5</v>
      </c>
      <c r="GF57" s="10">
        <v>3</v>
      </c>
      <c r="GG57" s="10">
        <v>108.44355555555553</v>
      </c>
      <c r="GH57" s="10">
        <v>40184.892222222225</v>
      </c>
      <c r="GI57" s="10">
        <v>370.56044516758345</v>
      </c>
      <c r="GK57" s="10" t="s">
        <v>54</v>
      </c>
      <c r="GL57" s="10">
        <v>9.5</v>
      </c>
      <c r="GM57" s="10">
        <v>5</v>
      </c>
      <c r="GN57" s="10">
        <v>3</v>
      </c>
      <c r="GO57" s="10">
        <v>67.757999999999996</v>
      </c>
      <c r="GP57" s="10">
        <v>34318.528999999995</v>
      </c>
      <c r="GQ57" s="10">
        <v>506.48674695238935</v>
      </c>
      <c r="GS57" s="10" t="s">
        <v>54</v>
      </c>
      <c r="GT57" s="10">
        <v>14.5</v>
      </c>
      <c r="GU57" s="10">
        <v>5</v>
      </c>
      <c r="GV57" s="10">
        <v>5</v>
      </c>
      <c r="GW57" s="10">
        <v>94.140111111111125</v>
      </c>
      <c r="GX57" s="10">
        <v>21296.688222222223</v>
      </c>
      <c r="GY57" s="10">
        <v>226.22331725406926</v>
      </c>
    </row>
    <row r="58" spans="17:215" x14ac:dyDescent="0.2">
      <c r="Q58" s="10" t="s">
        <v>186</v>
      </c>
      <c r="R58" s="10">
        <v>1</v>
      </c>
      <c r="S58" s="10">
        <v>5</v>
      </c>
      <c r="T58" s="10">
        <v>8</v>
      </c>
      <c r="U58" s="10">
        <v>128.00800000000001</v>
      </c>
      <c r="V58" s="10">
        <v>72763.75</v>
      </c>
      <c r="W58" s="10">
        <v>568.43126992062992</v>
      </c>
      <c r="Y58" s="10" t="s">
        <v>186</v>
      </c>
      <c r="Z58" s="10">
        <v>2</v>
      </c>
      <c r="AA58" s="10">
        <v>4</v>
      </c>
      <c r="AB58" s="10">
        <v>5</v>
      </c>
      <c r="AC58" s="10">
        <v>81.623000000000005</v>
      </c>
      <c r="AD58" s="10">
        <v>65316.47</v>
      </c>
      <c r="AE58" s="10">
        <v>800.22138367861999</v>
      </c>
      <c r="AG58" s="10" t="s">
        <v>186</v>
      </c>
      <c r="AH58" s="10">
        <v>4</v>
      </c>
      <c r="AI58" s="10">
        <v>4</v>
      </c>
      <c r="AJ58" s="10">
        <v>8</v>
      </c>
      <c r="AK58" s="10">
        <v>55.253999999999998</v>
      </c>
      <c r="AL58" s="10">
        <v>54676.169000000002</v>
      </c>
      <c r="AM58" s="10">
        <v>989.54227748217329</v>
      </c>
      <c r="BE58" s="10" t="s">
        <v>186</v>
      </c>
      <c r="BF58" s="10">
        <v>14.5</v>
      </c>
      <c r="BG58" s="10">
        <v>4</v>
      </c>
      <c r="BH58" s="10">
        <v>5</v>
      </c>
      <c r="BI58" s="10">
        <v>81.623000000000005</v>
      </c>
      <c r="BJ58" s="10">
        <v>25316.47</v>
      </c>
      <c r="BK58" s="10">
        <v>310.16343432610904</v>
      </c>
      <c r="EG58" s="10" t="s">
        <v>187</v>
      </c>
      <c r="EH58" s="10">
        <v>24</v>
      </c>
      <c r="EI58" s="10">
        <v>5</v>
      </c>
      <c r="EJ58" s="10">
        <v>13</v>
      </c>
      <c r="EK58" s="10">
        <v>108.916</v>
      </c>
      <c r="EL58" s="10">
        <v>41468.023999999998</v>
      </c>
      <c r="EM58" s="10">
        <v>380.73399684160267</v>
      </c>
      <c r="EO58" s="10" t="s">
        <v>54</v>
      </c>
      <c r="EP58" s="10">
        <v>0</v>
      </c>
      <c r="EQ58" s="10">
        <v>5</v>
      </c>
      <c r="ER58" s="10">
        <v>1</v>
      </c>
      <c r="ES58" s="10">
        <v>95.864859999999993</v>
      </c>
      <c r="ET58" s="10">
        <v>13661.046350000001</v>
      </c>
      <c r="EU58" s="10">
        <v>142.5031690444236</v>
      </c>
      <c r="EW58" s="10" t="s">
        <v>54</v>
      </c>
      <c r="EX58" s="10">
        <v>0.5</v>
      </c>
      <c r="EY58" s="10">
        <v>4</v>
      </c>
      <c r="EZ58" s="10">
        <v>8</v>
      </c>
      <c r="FA58" s="10">
        <v>162.1395</v>
      </c>
      <c r="FB58" s="10">
        <v>48536.04451</v>
      </c>
      <c r="FC58" s="10">
        <v>299.34744161663258</v>
      </c>
      <c r="FE58" s="10" t="s">
        <v>54</v>
      </c>
      <c r="FF58" s="10">
        <v>1</v>
      </c>
      <c r="FG58" s="10">
        <v>4</v>
      </c>
      <c r="FH58" s="10">
        <v>7</v>
      </c>
      <c r="FI58" s="10">
        <v>113.38096</v>
      </c>
      <c r="FJ58" s="10">
        <v>53909.938459999998</v>
      </c>
      <c r="FK58" s="10">
        <v>475.47611574289016</v>
      </c>
      <c r="FM58" s="10" t="s">
        <v>54</v>
      </c>
      <c r="FN58" s="10">
        <v>2</v>
      </c>
      <c r="FO58" s="10">
        <v>4</v>
      </c>
      <c r="FP58" s="10">
        <v>13</v>
      </c>
      <c r="FQ58" s="10">
        <v>142.62549999999999</v>
      </c>
      <c r="FR58" s="10">
        <v>62846.639000000003</v>
      </c>
      <c r="FS58" s="10">
        <v>440.64097233664393</v>
      </c>
      <c r="FU58" s="10" t="s">
        <v>54</v>
      </c>
      <c r="FV58" s="10">
        <v>4</v>
      </c>
      <c r="FW58" s="10">
        <v>5</v>
      </c>
      <c r="FX58" s="10">
        <v>2</v>
      </c>
      <c r="FY58" s="10">
        <v>78.132499999999993</v>
      </c>
      <c r="FZ58" s="10">
        <v>34029.7235</v>
      </c>
      <c r="GA58" s="10">
        <v>733.45589887241033</v>
      </c>
      <c r="GC58" s="10" t="s">
        <v>54</v>
      </c>
      <c r="GD58" s="10">
        <v>6.25</v>
      </c>
      <c r="GE58" s="10">
        <v>5</v>
      </c>
      <c r="GF58" s="10">
        <v>4</v>
      </c>
      <c r="GG58" s="10">
        <v>103.77666666666666</v>
      </c>
      <c r="GH58" s="10">
        <v>41867.315333333332</v>
      </c>
      <c r="GI58" s="10">
        <v>403.43669418302125</v>
      </c>
      <c r="GK58" s="10" t="s">
        <v>54</v>
      </c>
      <c r="GL58" s="10">
        <v>9.5</v>
      </c>
      <c r="GM58" s="10">
        <v>5</v>
      </c>
      <c r="GN58" s="10">
        <v>4</v>
      </c>
      <c r="GO58" s="10">
        <v>65.259888888888895</v>
      </c>
      <c r="GP58" s="10">
        <v>29179.391333333333</v>
      </c>
      <c r="GQ58" s="10">
        <v>447.12597324543401</v>
      </c>
      <c r="GS58" s="10" t="s">
        <v>54</v>
      </c>
      <c r="GT58" s="10">
        <v>14.5</v>
      </c>
      <c r="GU58" s="10">
        <v>5</v>
      </c>
      <c r="GV58" s="10">
        <v>6</v>
      </c>
      <c r="GW58" s="10">
        <v>90.025777777777776</v>
      </c>
      <c r="GX58" s="10">
        <v>20653.600999999999</v>
      </c>
      <c r="GY58" s="10">
        <v>229.41874549511743</v>
      </c>
    </row>
    <row r="59" spans="17:215" x14ac:dyDescent="0.2">
      <c r="Q59" s="10" t="s">
        <v>186</v>
      </c>
      <c r="R59" s="10">
        <v>1</v>
      </c>
      <c r="S59" s="10">
        <v>5</v>
      </c>
      <c r="T59" s="10">
        <v>9</v>
      </c>
      <c r="U59" s="10">
        <v>138.38399999999999</v>
      </c>
      <c r="V59" s="10">
        <v>161898.421</v>
      </c>
      <c r="W59" s="10">
        <v>1169.9215299456587</v>
      </c>
      <c r="Y59" s="10" t="s">
        <v>186</v>
      </c>
      <c r="Z59" s="10">
        <v>2</v>
      </c>
      <c r="AA59" s="10">
        <v>4</v>
      </c>
      <c r="AB59" s="10">
        <v>6</v>
      </c>
      <c r="AC59" s="10">
        <v>87.753</v>
      </c>
      <c r="AD59" s="10">
        <v>100907.25199999999</v>
      </c>
      <c r="AE59" s="10">
        <v>1149.9008808815652</v>
      </c>
      <c r="AG59" s="10" t="s">
        <v>186</v>
      </c>
      <c r="AH59" s="10">
        <v>4</v>
      </c>
      <c r="AI59" s="10">
        <v>4</v>
      </c>
      <c r="AJ59" s="10">
        <v>9</v>
      </c>
      <c r="AK59" s="10">
        <v>60.999000000000002</v>
      </c>
      <c r="AL59" s="10">
        <v>84736.717999999993</v>
      </c>
      <c r="AM59" s="10">
        <v>1389.1492975294675</v>
      </c>
      <c r="BE59" s="10" t="s">
        <v>186</v>
      </c>
      <c r="BF59" s="10">
        <v>14.5</v>
      </c>
      <c r="BG59" s="10">
        <v>4</v>
      </c>
      <c r="BH59" s="10">
        <v>6</v>
      </c>
      <c r="BI59" s="10">
        <v>87.753</v>
      </c>
      <c r="BJ59" s="10">
        <v>10907.252</v>
      </c>
      <c r="BK59" s="10">
        <v>124.29491869223844</v>
      </c>
      <c r="EG59" s="10" t="s">
        <v>187</v>
      </c>
      <c r="EH59" s="10">
        <v>24</v>
      </c>
      <c r="EI59" s="10">
        <v>5</v>
      </c>
      <c r="EJ59" s="10">
        <v>14</v>
      </c>
      <c r="EK59" s="10">
        <v>111.44</v>
      </c>
      <c r="EL59" s="10">
        <v>41388.093000000001</v>
      </c>
      <c r="EM59" s="10">
        <v>371.39351220387653</v>
      </c>
      <c r="EO59" s="10" t="s">
        <v>54</v>
      </c>
      <c r="EP59" s="10">
        <v>0</v>
      </c>
      <c r="EQ59" s="10">
        <v>5</v>
      </c>
      <c r="ER59" s="10">
        <v>2</v>
      </c>
      <c r="ES59" s="10">
        <v>125.05615</v>
      </c>
      <c r="ET59" s="10">
        <v>17499.732950000001</v>
      </c>
      <c r="EU59" s="10">
        <v>139.93500479584571</v>
      </c>
      <c r="EW59" s="10" t="s">
        <v>54</v>
      </c>
      <c r="EX59" s="10">
        <v>0.5</v>
      </c>
      <c r="EY59" s="10">
        <v>4</v>
      </c>
      <c r="EZ59" s="10">
        <v>9</v>
      </c>
      <c r="FA59" s="10">
        <v>519.52256999999997</v>
      </c>
      <c r="FB59" s="10">
        <v>220520.93961</v>
      </c>
      <c r="FC59" s="10">
        <v>424.46844919557589</v>
      </c>
      <c r="FE59" s="10" t="s">
        <v>54</v>
      </c>
      <c r="FF59" s="10">
        <v>1</v>
      </c>
      <c r="FG59" s="10">
        <v>4</v>
      </c>
      <c r="FH59" s="10">
        <v>8</v>
      </c>
      <c r="FI59" s="10">
        <v>118.35754</v>
      </c>
      <c r="FJ59" s="10">
        <v>163007.61345999999</v>
      </c>
      <c r="FK59" s="10">
        <v>1377.2473934486979</v>
      </c>
      <c r="FM59" s="10" t="s">
        <v>54</v>
      </c>
      <c r="FN59" s="10">
        <v>2</v>
      </c>
      <c r="FO59" s="10">
        <v>5</v>
      </c>
      <c r="FP59" s="10">
        <v>1</v>
      </c>
      <c r="FQ59" s="10">
        <v>88.948499999999996</v>
      </c>
      <c r="FR59" s="10">
        <v>53299.338000000003</v>
      </c>
      <c r="FS59" s="10">
        <v>599.21570346886131</v>
      </c>
      <c r="FU59" s="10" t="s">
        <v>54</v>
      </c>
      <c r="FV59" s="10">
        <v>4</v>
      </c>
      <c r="FW59" s="10">
        <v>5</v>
      </c>
      <c r="FX59" s="10">
        <v>3</v>
      </c>
      <c r="FY59" s="10">
        <v>81.215249999999997</v>
      </c>
      <c r="FZ59" s="10">
        <v>35183.551999999996</v>
      </c>
      <c r="GA59" s="10">
        <v>733.45589887241033</v>
      </c>
      <c r="GC59" s="10" t="s">
        <v>54</v>
      </c>
      <c r="GD59" s="10">
        <v>6.25</v>
      </c>
      <c r="GE59" s="10">
        <v>5</v>
      </c>
      <c r="GF59" s="10">
        <v>5</v>
      </c>
      <c r="GG59" s="10">
        <v>89.907666666666671</v>
      </c>
      <c r="GH59" s="10">
        <v>43563.186666666668</v>
      </c>
      <c r="GI59" s="10">
        <v>484.53250186302245</v>
      </c>
      <c r="GK59" s="10" t="s">
        <v>54</v>
      </c>
      <c r="GL59" s="10">
        <v>9.5</v>
      </c>
      <c r="GM59" s="10">
        <v>5</v>
      </c>
      <c r="GN59" s="10">
        <v>5</v>
      </c>
      <c r="GO59" s="10">
        <v>65.470444444444453</v>
      </c>
      <c r="GP59" s="10">
        <v>26048.007222222222</v>
      </c>
      <c r="GQ59" s="10">
        <v>397.85902544659672</v>
      </c>
      <c r="GS59" s="10" t="s">
        <v>54</v>
      </c>
      <c r="GT59" s="10">
        <v>14.5</v>
      </c>
      <c r="GU59" s="10">
        <v>5</v>
      </c>
      <c r="GV59" s="10">
        <v>7</v>
      </c>
      <c r="GW59" s="10">
        <v>91.185000000000002</v>
      </c>
      <c r="GX59" s="10">
        <v>21851.55366666667</v>
      </c>
      <c r="GY59" s="10">
        <v>239.63978359013731</v>
      </c>
    </row>
    <row r="60" spans="17:215" x14ac:dyDescent="0.2">
      <c r="Q60" s="10" t="s">
        <v>186</v>
      </c>
      <c r="R60" s="10">
        <v>1</v>
      </c>
      <c r="S60" s="10">
        <v>5</v>
      </c>
      <c r="T60" s="10">
        <v>10</v>
      </c>
      <c r="U60" s="10">
        <v>107.211</v>
      </c>
      <c r="V60" s="10">
        <v>145050.70300000001</v>
      </c>
      <c r="W60" s="10">
        <v>1352.946087621606</v>
      </c>
      <c r="Y60" s="10" t="s">
        <v>186</v>
      </c>
      <c r="Z60" s="10">
        <v>2</v>
      </c>
      <c r="AA60" s="10">
        <v>4</v>
      </c>
      <c r="AB60" s="10">
        <v>7</v>
      </c>
      <c r="AC60" s="10">
        <v>85.33</v>
      </c>
      <c r="AD60" s="10">
        <v>89074.137000000002</v>
      </c>
      <c r="AE60" s="10">
        <v>1043.8783194656041</v>
      </c>
      <c r="AG60" s="10" t="s">
        <v>186</v>
      </c>
      <c r="AH60" s="10">
        <v>4</v>
      </c>
      <c r="AI60" s="10">
        <v>4</v>
      </c>
      <c r="AJ60" s="10">
        <v>10</v>
      </c>
      <c r="AK60" s="10">
        <v>46.628</v>
      </c>
      <c r="AL60" s="10">
        <v>77556.520999999993</v>
      </c>
      <c r="AM60" s="10">
        <v>1663.3036158531354</v>
      </c>
      <c r="BE60" s="10" t="s">
        <v>186</v>
      </c>
      <c r="BF60" s="10">
        <v>14.5</v>
      </c>
      <c r="BG60" s="10">
        <v>4</v>
      </c>
      <c r="BH60" s="10">
        <v>7</v>
      </c>
      <c r="BI60" s="10">
        <v>85.33</v>
      </c>
      <c r="BJ60" s="10">
        <v>29074.136999999999</v>
      </c>
      <c r="BK60" s="10">
        <v>340.72585257236608</v>
      </c>
      <c r="EG60" s="10" t="s">
        <v>187</v>
      </c>
      <c r="EH60" s="10">
        <v>24</v>
      </c>
      <c r="EI60" s="10">
        <v>5</v>
      </c>
      <c r="EJ60" s="10">
        <v>15</v>
      </c>
      <c r="EK60" s="10">
        <v>119.711</v>
      </c>
      <c r="EL60" s="10">
        <v>41988.360999999997</v>
      </c>
      <c r="EM60" s="10">
        <v>350.74772577290304</v>
      </c>
      <c r="EO60" s="10" t="s">
        <v>54</v>
      </c>
      <c r="EP60" s="10">
        <v>0</v>
      </c>
      <c r="EQ60" s="10">
        <v>5</v>
      </c>
      <c r="ER60" s="10">
        <v>3</v>
      </c>
      <c r="ES60" s="10">
        <v>129.57397</v>
      </c>
      <c r="ET60" s="10">
        <v>88463.975349999993</v>
      </c>
      <c r="EU60" s="10">
        <v>682.7295277747528</v>
      </c>
      <c r="EW60" s="10" t="s">
        <v>54</v>
      </c>
      <c r="EX60" s="10">
        <v>0.5</v>
      </c>
      <c r="EY60" s="10">
        <v>4</v>
      </c>
      <c r="EZ60" s="10">
        <v>10</v>
      </c>
      <c r="FA60" s="10">
        <v>301.56357000000003</v>
      </c>
      <c r="FB60" s="10">
        <v>254233.91089</v>
      </c>
      <c r="FC60" s="10">
        <v>843.05246449363881</v>
      </c>
      <c r="FE60" s="10" t="s">
        <v>54</v>
      </c>
      <c r="FF60" s="10">
        <v>1</v>
      </c>
      <c r="FG60" s="10">
        <v>4</v>
      </c>
      <c r="FH60" s="10">
        <v>9</v>
      </c>
      <c r="FI60" s="10">
        <v>132.42959999999999</v>
      </c>
      <c r="FJ60" s="10">
        <v>132008.89387</v>
      </c>
      <c r="FK60" s="10">
        <v>996.82317148130028</v>
      </c>
      <c r="FM60" s="10" t="s">
        <v>54</v>
      </c>
      <c r="FN60" s="10">
        <v>2</v>
      </c>
      <c r="FO60" s="10">
        <v>5</v>
      </c>
      <c r="FP60" s="10">
        <v>2</v>
      </c>
      <c r="FQ60" s="10">
        <v>78.578000000000003</v>
      </c>
      <c r="FR60" s="10">
        <v>57148.548000000003</v>
      </c>
      <c r="FS60" s="10">
        <v>727.28432894703349</v>
      </c>
      <c r="FU60" s="10" t="s">
        <v>54</v>
      </c>
      <c r="FV60" s="10">
        <v>4</v>
      </c>
      <c r="FW60" s="10">
        <v>5</v>
      </c>
      <c r="FX60" s="10">
        <v>4</v>
      </c>
      <c r="FY60" s="10">
        <v>81.281749999999988</v>
      </c>
      <c r="FZ60" s="10">
        <v>37246.815000000002</v>
      </c>
      <c r="GA60" s="10">
        <v>733.45589887241033</v>
      </c>
      <c r="GC60" s="10" t="s">
        <v>54</v>
      </c>
      <c r="GD60" s="10">
        <v>6.25</v>
      </c>
      <c r="GE60" s="10">
        <v>5</v>
      </c>
      <c r="GF60" s="10">
        <v>6</v>
      </c>
      <c r="GG60" s="10">
        <v>76.88688888888889</v>
      </c>
      <c r="GH60" s="10">
        <v>41478.726222222227</v>
      </c>
      <c r="GI60" s="10">
        <v>539.47723495697869</v>
      </c>
      <c r="GK60" s="10" t="s">
        <v>54</v>
      </c>
      <c r="GL60" s="10">
        <v>9.5</v>
      </c>
      <c r="GM60" s="10">
        <v>5</v>
      </c>
      <c r="GN60" s="10">
        <v>6</v>
      </c>
      <c r="GO60" s="10">
        <v>65.724222222222224</v>
      </c>
      <c r="GP60" s="10">
        <v>26273.851222222223</v>
      </c>
      <c r="GQ60" s="10">
        <v>399.75902846574405</v>
      </c>
      <c r="GS60" s="10" t="s">
        <v>54</v>
      </c>
      <c r="GT60" s="10">
        <v>14.5</v>
      </c>
      <c r="GU60" s="10">
        <v>5</v>
      </c>
      <c r="GV60" s="10">
        <v>8</v>
      </c>
      <c r="GW60" s="10">
        <v>96.567555555555558</v>
      </c>
      <c r="GX60" s="10">
        <v>26651.823111111113</v>
      </c>
      <c r="GY60" s="10">
        <v>275.99148552308804</v>
      </c>
    </row>
    <row r="61" spans="17:215" x14ac:dyDescent="0.2">
      <c r="Q61" s="10" t="s">
        <v>186</v>
      </c>
      <c r="R61" s="10">
        <v>1</v>
      </c>
      <c r="S61" s="10">
        <v>5</v>
      </c>
      <c r="T61" s="10">
        <v>11</v>
      </c>
      <c r="U61" s="10">
        <v>105.89400000000001</v>
      </c>
      <c r="V61" s="10">
        <v>127274.117</v>
      </c>
      <c r="W61" s="10">
        <v>1201.9011180992313</v>
      </c>
      <c r="Y61" s="10" t="s">
        <v>186</v>
      </c>
      <c r="Z61" s="10">
        <v>2</v>
      </c>
      <c r="AA61" s="10">
        <v>4</v>
      </c>
      <c r="AB61" s="10">
        <v>8</v>
      </c>
      <c r="AC61" s="10">
        <v>143.77600000000001</v>
      </c>
      <c r="AD61" s="10">
        <v>82744.214000000007</v>
      </c>
      <c r="AE61" s="10">
        <v>575.5078316269753</v>
      </c>
      <c r="AG61" s="10" t="s">
        <v>186</v>
      </c>
      <c r="AH61" s="10">
        <v>4</v>
      </c>
      <c r="AI61" s="10">
        <v>4</v>
      </c>
      <c r="AJ61" s="10">
        <v>11</v>
      </c>
      <c r="AK61" s="10">
        <v>89.771000000000001</v>
      </c>
      <c r="AL61" s="10">
        <v>197299.70300000001</v>
      </c>
      <c r="AM61" s="10">
        <v>2197.8111305432712</v>
      </c>
      <c r="EO61" s="10" t="s">
        <v>54</v>
      </c>
      <c r="EP61" s="10">
        <v>0</v>
      </c>
      <c r="EQ61" s="10">
        <v>5</v>
      </c>
      <c r="ER61" s="10">
        <v>4</v>
      </c>
      <c r="ES61" s="10">
        <v>189.42259999999999</v>
      </c>
      <c r="ET61" s="10">
        <v>39792.05719</v>
      </c>
      <c r="EU61" s="10">
        <v>210.07027244901084</v>
      </c>
      <c r="EW61" s="10" t="s">
        <v>54</v>
      </c>
      <c r="EX61" s="10">
        <v>0.5</v>
      </c>
      <c r="EY61" s="10">
        <v>5</v>
      </c>
      <c r="EZ61" s="10">
        <v>1</v>
      </c>
      <c r="FA61" s="10">
        <v>161.03247999999999</v>
      </c>
      <c r="FB61" s="10">
        <v>63846.357360000002</v>
      </c>
      <c r="FC61" s="10">
        <v>396.48124005790635</v>
      </c>
      <c r="FE61" s="10" t="s">
        <v>54</v>
      </c>
      <c r="FF61" s="10">
        <v>1</v>
      </c>
      <c r="FG61" s="10">
        <v>4</v>
      </c>
      <c r="FH61" s="10">
        <v>10</v>
      </c>
      <c r="FI61" s="10">
        <v>99.215819999999994</v>
      </c>
      <c r="FJ61" s="10">
        <v>84777.671230000007</v>
      </c>
      <c r="FK61" s="10">
        <v>854.47735280522818</v>
      </c>
      <c r="FM61" s="10" t="s">
        <v>54</v>
      </c>
      <c r="FN61" s="10">
        <v>2</v>
      </c>
      <c r="FO61" s="10">
        <v>5</v>
      </c>
      <c r="FP61" s="10">
        <v>3</v>
      </c>
      <c r="FQ61" s="10">
        <v>67.782250000000005</v>
      </c>
      <c r="FR61" s="10">
        <v>56403.993750000001</v>
      </c>
      <c r="FS61" s="10">
        <v>832.13516444201832</v>
      </c>
      <c r="FU61" s="10" t="s">
        <v>54</v>
      </c>
      <c r="FV61" s="10">
        <v>4</v>
      </c>
      <c r="FW61" s="10">
        <v>5</v>
      </c>
      <c r="FX61" s="10">
        <v>5</v>
      </c>
      <c r="FY61" s="10">
        <v>67.761499999999998</v>
      </c>
      <c r="FZ61" s="10">
        <v>39698.781499999997</v>
      </c>
      <c r="GA61" s="10">
        <v>733.45589887241033</v>
      </c>
      <c r="GC61" s="10" t="s">
        <v>54</v>
      </c>
      <c r="GD61" s="10">
        <v>6.25</v>
      </c>
      <c r="GE61" s="10">
        <v>5</v>
      </c>
      <c r="GF61" s="10">
        <v>7</v>
      </c>
      <c r="GG61" s="10">
        <v>69.748111111111101</v>
      </c>
      <c r="GH61" s="10">
        <v>39779.479555555554</v>
      </c>
      <c r="GI61" s="10">
        <v>570.33056410926304</v>
      </c>
      <c r="GK61" s="10" t="s">
        <v>54</v>
      </c>
      <c r="GL61" s="10">
        <v>9.5</v>
      </c>
      <c r="GM61" s="10">
        <v>5</v>
      </c>
      <c r="GN61" s="10">
        <v>7</v>
      </c>
      <c r="GO61" s="10">
        <v>66.793999999999997</v>
      </c>
      <c r="GP61" s="10">
        <v>28605.810666666668</v>
      </c>
      <c r="GQ61" s="10">
        <v>428.26916589314413</v>
      </c>
      <c r="GS61" s="10" t="s">
        <v>54</v>
      </c>
      <c r="GT61" s="10">
        <v>14.5</v>
      </c>
      <c r="GU61" s="10">
        <v>5</v>
      </c>
      <c r="GV61" s="10">
        <v>9</v>
      </c>
      <c r="GW61" s="10">
        <v>100.71888888888888</v>
      </c>
      <c r="GX61" s="10">
        <v>32425.037777777779</v>
      </c>
      <c r="GY61" s="10">
        <v>321.93601553278103</v>
      </c>
    </row>
    <row r="62" spans="17:215" x14ac:dyDescent="0.2">
      <c r="Q62" s="10" t="s">
        <v>186</v>
      </c>
      <c r="R62" s="10">
        <v>1</v>
      </c>
      <c r="S62" s="10">
        <v>5</v>
      </c>
      <c r="T62" s="10">
        <v>12</v>
      </c>
      <c r="U62" s="10">
        <v>217.94900000000001</v>
      </c>
      <c r="V62" s="10">
        <v>145701.93400000001</v>
      </c>
      <c r="W62" s="10">
        <v>668.51389086437655</v>
      </c>
      <c r="Y62" s="10" t="s">
        <v>186</v>
      </c>
      <c r="Z62" s="10">
        <v>2</v>
      </c>
      <c r="AA62" s="10">
        <v>4</v>
      </c>
      <c r="AB62" s="10">
        <v>9</v>
      </c>
      <c r="AC62" s="10">
        <v>115.03</v>
      </c>
      <c r="AD62" s="10">
        <v>97759.305999999997</v>
      </c>
      <c r="AE62" s="10">
        <v>849.85921933408667</v>
      </c>
      <c r="AG62" s="10" t="s">
        <v>186</v>
      </c>
      <c r="AH62" s="10">
        <v>4</v>
      </c>
      <c r="AI62" s="10">
        <v>4</v>
      </c>
      <c r="AJ62" s="10">
        <v>12</v>
      </c>
      <c r="AK62" s="10">
        <v>45.052</v>
      </c>
      <c r="AL62" s="10">
        <v>79574.755999999994</v>
      </c>
      <c r="AM62" s="10">
        <v>1766.2868685075023</v>
      </c>
      <c r="EO62" s="10" t="s">
        <v>54</v>
      </c>
      <c r="EP62" s="10">
        <v>0</v>
      </c>
      <c r="EQ62" s="10">
        <v>5</v>
      </c>
      <c r="ER62" s="10">
        <v>5</v>
      </c>
      <c r="ES62" s="10">
        <v>163.97454999999999</v>
      </c>
      <c r="ET62" s="10">
        <v>34508.86535</v>
      </c>
      <c r="EU62" s="10">
        <v>210.45256931639696</v>
      </c>
      <c r="EW62" s="10" t="s">
        <v>54</v>
      </c>
      <c r="EX62" s="10">
        <v>0.5</v>
      </c>
      <c r="EY62" s="10">
        <v>5</v>
      </c>
      <c r="EZ62" s="10">
        <v>2</v>
      </c>
      <c r="FA62" s="10">
        <v>138.27385000000001</v>
      </c>
      <c r="FB62" s="10">
        <v>114713.01462</v>
      </c>
      <c r="FC62" s="10">
        <v>829.60743929528246</v>
      </c>
      <c r="FE62" s="10" t="s">
        <v>54</v>
      </c>
      <c r="FF62" s="10">
        <v>1</v>
      </c>
      <c r="FG62" s="10">
        <v>4</v>
      </c>
      <c r="FH62" s="10">
        <v>11</v>
      </c>
      <c r="FI62" s="10">
        <v>112.36703</v>
      </c>
      <c r="FJ62" s="10">
        <v>41586.389210000001</v>
      </c>
      <c r="FK62" s="10">
        <v>370.09422790653093</v>
      </c>
      <c r="FM62" s="10" t="s">
        <v>54</v>
      </c>
      <c r="FN62" s="10">
        <v>2</v>
      </c>
      <c r="FO62" s="10">
        <v>5</v>
      </c>
      <c r="FP62" s="10">
        <v>4</v>
      </c>
      <c r="FQ62" s="10">
        <v>73.992250000000013</v>
      </c>
      <c r="FR62" s="10">
        <v>42511.661</v>
      </c>
      <c r="FS62" s="10">
        <v>574.54207704185228</v>
      </c>
      <c r="FU62" s="10" t="s">
        <v>54</v>
      </c>
      <c r="FV62" s="10">
        <v>4</v>
      </c>
      <c r="FW62" s="10">
        <v>5</v>
      </c>
      <c r="FX62" s="10">
        <v>6</v>
      </c>
      <c r="FY62" s="10">
        <v>56.657249999999998</v>
      </c>
      <c r="FZ62" s="10">
        <v>43531.636749999998</v>
      </c>
      <c r="GA62" s="10">
        <v>733.45589887241033</v>
      </c>
      <c r="GK62" s="10" t="s">
        <v>54</v>
      </c>
      <c r="GL62" s="10">
        <v>9.5</v>
      </c>
      <c r="GM62" s="10">
        <v>5</v>
      </c>
      <c r="GN62" s="10">
        <v>8</v>
      </c>
      <c r="GO62" s="10">
        <v>67.697222222222209</v>
      </c>
      <c r="GP62" s="10">
        <v>30172.285111111109</v>
      </c>
      <c r="GQ62" s="10">
        <v>445.69458126461785</v>
      </c>
      <c r="GS62" s="10" t="s">
        <v>54</v>
      </c>
      <c r="GT62" s="10">
        <v>14.5</v>
      </c>
      <c r="GU62" s="10">
        <v>5</v>
      </c>
      <c r="GV62" s="10">
        <v>10</v>
      </c>
      <c r="GW62" s="10">
        <v>100.17066666666666</v>
      </c>
      <c r="GX62" s="10">
        <v>36953.047555555553</v>
      </c>
      <c r="GY62" s="10">
        <v>368.9008847123132</v>
      </c>
    </row>
    <row r="63" spans="17:215" x14ac:dyDescent="0.2">
      <c r="Q63" s="10" t="s">
        <v>186</v>
      </c>
      <c r="R63" s="10">
        <v>1</v>
      </c>
      <c r="S63" s="10">
        <v>5</v>
      </c>
      <c r="T63" s="10">
        <v>13</v>
      </c>
      <c r="U63" s="10">
        <v>171.149</v>
      </c>
      <c r="V63" s="10">
        <v>246747.30300000001</v>
      </c>
      <c r="W63" s="10">
        <v>1441.7104569702424</v>
      </c>
      <c r="Y63" s="10" t="s">
        <v>186</v>
      </c>
      <c r="Z63" s="10">
        <v>2</v>
      </c>
      <c r="AA63" s="10">
        <v>4</v>
      </c>
      <c r="AB63" s="10">
        <v>10</v>
      </c>
      <c r="AC63" s="10">
        <v>119.205</v>
      </c>
      <c r="AD63" s="10">
        <v>80592.376000000004</v>
      </c>
      <c r="AE63" s="10">
        <v>676.08217776100003</v>
      </c>
      <c r="AG63" s="10" t="s">
        <v>186</v>
      </c>
      <c r="AH63" s="10">
        <v>4</v>
      </c>
      <c r="AI63" s="10">
        <v>4</v>
      </c>
      <c r="AJ63" s="10">
        <v>13</v>
      </c>
      <c r="AK63" s="10">
        <v>67.341999999999999</v>
      </c>
      <c r="AL63" s="10">
        <v>92013.994000000006</v>
      </c>
      <c r="AM63" s="10">
        <v>1366.3685961212914</v>
      </c>
      <c r="EO63" s="10" t="s">
        <v>54</v>
      </c>
      <c r="EP63" s="10">
        <v>0</v>
      </c>
      <c r="EQ63" s="10">
        <v>5</v>
      </c>
      <c r="ER63" s="10">
        <v>6</v>
      </c>
      <c r="ES63" s="10">
        <v>146.98036999999999</v>
      </c>
      <c r="ET63" s="10">
        <v>39800.348169999997</v>
      </c>
      <c r="EU63" s="10">
        <v>270.78682799614671</v>
      </c>
      <c r="EW63" s="10" t="s">
        <v>54</v>
      </c>
      <c r="EX63" s="10">
        <v>0.5</v>
      </c>
      <c r="EY63" s="10">
        <v>5</v>
      </c>
      <c r="EZ63" s="10">
        <v>3</v>
      </c>
      <c r="FA63" s="10">
        <v>151.33197000000001</v>
      </c>
      <c r="FB63" s="10">
        <v>60656.478080000001</v>
      </c>
      <c r="FC63" s="10">
        <v>400.81734269368195</v>
      </c>
      <c r="FE63" s="10" t="s">
        <v>54</v>
      </c>
      <c r="FF63" s="10">
        <v>1</v>
      </c>
      <c r="FG63" s="10">
        <v>4</v>
      </c>
      <c r="FH63" s="10">
        <v>12</v>
      </c>
      <c r="FI63" s="10">
        <v>129.00882999999999</v>
      </c>
      <c r="FJ63" s="10">
        <v>66588.36421</v>
      </c>
      <c r="FK63" s="10">
        <v>516.1535393352533</v>
      </c>
      <c r="FM63" s="10" t="s">
        <v>54</v>
      </c>
      <c r="FN63" s="10">
        <v>2</v>
      </c>
      <c r="FO63" s="10">
        <v>5</v>
      </c>
      <c r="FP63" s="10">
        <v>5</v>
      </c>
      <c r="FQ63" s="10">
        <v>86.431250000000006</v>
      </c>
      <c r="FR63" s="10">
        <v>49227.629000000001</v>
      </c>
      <c r="FS63" s="10">
        <v>569.55822112951046</v>
      </c>
      <c r="FU63" s="10" t="s">
        <v>54</v>
      </c>
      <c r="FV63" s="10">
        <v>4</v>
      </c>
      <c r="FW63" s="10">
        <v>5</v>
      </c>
      <c r="FX63" s="10">
        <v>7</v>
      </c>
      <c r="FY63" s="10">
        <v>65.839249999999993</v>
      </c>
      <c r="FZ63" s="10">
        <v>42617.604749999999</v>
      </c>
      <c r="GA63" s="10">
        <v>733.45589887241033</v>
      </c>
      <c r="GK63" s="10" t="s">
        <v>54</v>
      </c>
      <c r="GL63" s="10">
        <v>9.5</v>
      </c>
      <c r="GM63" s="10">
        <v>5</v>
      </c>
      <c r="GN63" s="10">
        <v>9</v>
      </c>
      <c r="GO63" s="10">
        <v>68.720444444444453</v>
      </c>
      <c r="GP63" s="10">
        <v>28513.712222222221</v>
      </c>
      <c r="GQ63" s="10">
        <v>414.92328014952682</v>
      </c>
      <c r="GS63" s="10" t="s">
        <v>54</v>
      </c>
      <c r="GT63" s="10">
        <v>14.5</v>
      </c>
      <c r="GU63" s="10">
        <v>5</v>
      </c>
      <c r="GV63" s="10">
        <v>11</v>
      </c>
      <c r="GW63" s="10">
        <v>91.669444444444437</v>
      </c>
      <c r="GX63" s="10">
        <v>34664.942444444445</v>
      </c>
      <c r="GY63" s="10">
        <v>378.1515493469895</v>
      </c>
    </row>
    <row r="64" spans="17:215" x14ac:dyDescent="0.2">
      <c r="Q64" s="10" t="s">
        <v>186</v>
      </c>
      <c r="R64" s="10">
        <v>1</v>
      </c>
      <c r="S64" s="10">
        <v>5</v>
      </c>
      <c r="T64" s="10">
        <v>14</v>
      </c>
      <c r="U64" s="10">
        <v>110.316</v>
      </c>
      <c r="V64" s="10">
        <v>51677.212</v>
      </c>
      <c r="W64" s="10">
        <v>468.44711555893974</v>
      </c>
      <c r="Y64" s="10" t="s">
        <v>186</v>
      </c>
      <c r="Z64" s="10">
        <v>2</v>
      </c>
      <c r="AA64" s="10">
        <v>4</v>
      </c>
      <c r="AB64" s="10">
        <v>11</v>
      </c>
      <c r="AC64" s="10">
        <v>117.663</v>
      </c>
      <c r="AD64" s="10">
        <v>92239.103000000003</v>
      </c>
      <c r="AE64" s="10">
        <v>783.92615350619997</v>
      </c>
      <c r="AG64" s="10" t="s">
        <v>186</v>
      </c>
      <c r="AH64" s="10">
        <v>4</v>
      </c>
      <c r="AI64" s="10">
        <v>4</v>
      </c>
      <c r="AJ64" s="10">
        <v>14</v>
      </c>
      <c r="AK64" s="10">
        <v>69.22</v>
      </c>
      <c r="AL64" s="10">
        <v>97746.354000000007</v>
      </c>
      <c r="AM64" s="10">
        <v>1412.1114417798326</v>
      </c>
      <c r="EO64" s="10" t="s">
        <v>54</v>
      </c>
      <c r="EP64" s="10">
        <v>0</v>
      </c>
      <c r="EQ64" s="10">
        <v>5</v>
      </c>
      <c r="ER64" s="10">
        <v>7</v>
      </c>
      <c r="ES64" s="10">
        <v>173.70498000000001</v>
      </c>
      <c r="ET64" s="10">
        <v>45533.470209999999</v>
      </c>
      <c r="EU64" s="10">
        <v>262.13105813086071</v>
      </c>
      <c r="EW64" s="10" t="s">
        <v>54</v>
      </c>
      <c r="EX64" s="10">
        <v>0.5</v>
      </c>
      <c r="EY64" s="10">
        <v>5</v>
      </c>
      <c r="EZ64" s="10">
        <v>4</v>
      </c>
      <c r="FA64" s="10">
        <v>99.761020000000002</v>
      </c>
      <c r="FB64" s="10">
        <v>111249.0909</v>
      </c>
      <c r="FC64" s="10">
        <v>1115.1559085903491</v>
      </c>
      <c r="FE64" s="10" t="s">
        <v>54</v>
      </c>
      <c r="FF64" s="10">
        <v>1</v>
      </c>
      <c r="FG64" s="10">
        <v>4</v>
      </c>
      <c r="FH64" s="10">
        <v>13</v>
      </c>
      <c r="FI64" s="10">
        <v>122.22378999999999</v>
      </c>
      <c r="FJ64" s="10">
        <v>36098.326419999998</v>
      </c>
      <c r="FK64" s="10">
        <v>295.3461549506851</v>
      </c>
      <c r="FM64" s="10" t="s">
        <v>54</v>
      </c>
      <c r="FN64" s="10">
        <v>2</v>
      </c>
      <c r="FO64" s="10">
        <v>5</v>
      </c>
      <c r="FP64" s="10">
        <v>6</v>
      </c>
      <c r="FQ64" s="10">
        <v>100.9395</v>
      </c>
      <c r="FR64" s="10">
        <v>51946.525000000001</v>
      </c>
      <c r="FS64" s="10">
        <v>514.63029834702968</v>
      </c>
      <c r="FU64" s="10" t="s">
        <v>54</v>
      </c>
      <c r="FV64" s="10">
        <v>4</v>
      </c>
      <c r="FW64" s="10">
        <v>5</v>
      </c>
      <c r="FX64" s="10">
        <v>8</v>
      </c>
      <c r="FY64" s="10">
        <v>73.753</v>
      </c>
      <c r="FZ64" s="10">
        <v>42605.756249999999</v>
      </c>
      <c r="GA64" s="10">
        <v>733.45589887241033</v>
      </c>
      <c r="GS64" s="10" t="s">
        <v>54</v>
      </c>
      <c r="GT64" s="10">
        <v>14.5</v>
      </c>
      <c r="GU64" s="10">
        <v>5</v>
      </c>
      <c r="GV64" s="10">
        <v>12</v>
      </c>
      <c r="GW64" s="10">
        <v>84.126444444444445</v>
      </c>
      <c r="GX64" s="10">
        <v>30592.523555555556</v>
      </c>
      <c r="GY64" s="10">
        <v>363.64931095784385</v>
      </c>
    </row>
    <row r="65" spans="17:183" x14ac:dyDescent="0.2">
      <c r="Q65" s="10" t="s">
        <v>186</v>
      </c>
      <c r="R65" s="10">
        <v>1</v>
      </c>
      <c r="S65" s="10">
        <v>5</v>
      </c>
      <c r="T65" s="10">
        <v>15</v>
      </c>
      <c r="U65" s="10">
        <v>111.792</v>
      </c>
      <c r="V65" s="10">
        <v>128090.80499999999</v>
      </c>
      <c r="W65" s="10">
        <v>1145.7958082868183</v>
      </c>
      <c r="Y65" s="10" t="s">
        <v>186</v>
      </c>
      <c r="Z65" s="10">
        <v>2</v>
      </c>
      <c r="AA65" s="10">
        <v>4</v>
      </c>
      <c r="AB65" s="10">
        <v>12</v>
      </c>
      <c r="AC65" s="10">
        <v>104.169</v>
      </c>
      <c r="AD65" s="10">
        <v>89025.161999999997</v>
      </c>
      <c r="AE65" s="10">
        <v>854.62241165797889</v>
      </c>
      <c r="EO65" s="10" t="s">
        <v>54</v>
      </c>
      <c r="EP65" s="10">
        <v>0</v>
      </c>
      <c r="EQ65" s="10">
        <v>5</v>
      </c>
      <c r="ER65" s="10">
        <v>8</v>
      </c>
      <c r="ES65" s="10">
        <v>136.79118</v>
      </c>
      <c r="ET65" s="10">
        <v>29173.048729999999</v>
      </c>
      <c r="EU65" s="10">
        <v>213.26703030122263</v>
      </c>
      <c r="EW65" s="10" t="s">
        <v>54</v>
      </c>
      <c r="EX65" s="10">
        <v>0.5</v>
      </c>
      <c r="EY65" s="10">
        <v>5</v>
      </c>
      <c r="EZ65" s="10">
        <v>5</v>
      </c>
      <c r="FA65" s="10">
        <v>54.210500000000003</v>
      </c>
      <c r="FB65" s="10">
        <v>66121.39993</v>
      </c>
      <c r="FC65" s="10">
        <v>1219.7157364348234</v>
      </c>
      <c r="FE65" s="10" t="s">
        <v>54</v>
      </c>
      <c r="FF65" s="10">
        <v>1</v>
      </c>
      <c r="FG65" s="10">
        <v>4</v>
      </c>
      <c r="FH65" s="10">
        <v>14</v>
      </c>
      <c r="FI65" s="10">
        <v>183.92742000000001</v>
      </c>
      <c r="FJ65" s="10">
        <v>164317.91389</v>
      </c>
      <c r="FK65" s="10">
        <v>893.38454206556037</v>
      </c>
      <c r="FM65" s="10" t="s">
        <v>54</v>
      </c>
      <c r="FN65" s="10">
        <v>2</v>
      </c>
      <c r="FO65" s="10">
        <v>5</v>
      </c>
      <c r="FP65" s="10">
        <v>7</v>
      </c>
      <c r="FQ65" s="10">
        <v>102.90424999999999</v>
      </c>
      <c r="FR65" s="10">
        <v>58533.891250000001</v>
      </c>
      <c r="FS65" s="10">
        <v>568.81898706807544</v>
      </c>
      <c r="FU65" s="10" t="s">
        <v>54</v>
      </c>
      <c r="FV65" s="10">
        <v>4</v>
      </c>
      <c r="FW65" s="10">
        <v>5</v>
      </c>
      <c r="FX65" s="10">
        <v>9</v>
      </c>
      <c r="FY65" s="10">
        <v>78.569000000000003</v>
      </c>
      <c r="FZ65" s="10">
        <v>46337.179250000001</v>
      </c>
      <c r="GA65" s="10">
        <v>733.45589887241033</v>
      </c>
    </row>
    <row r="66" spans="17:183" x14ac:dyDescent="0.2">
      <c r="Q66" s="10" t="s">
        <v>186</v>
      </c>
      <c r="R66" s="10">
        <v>1</v>
      </c>
      <c r="S66" s="10">
        <v>5</v>
      </c>
      <c r="T66" s="10">
        <v>16</v>
      </c>
      <c r="U66" s="10">
        <v>135.92699999999999</v>
      </c>
      <c r="V66" s="10">
        <v>107606.027</v>
      </c>
      <c r="W66" s="10">
        <v>791.645714243675</v>
      </c>
      <c r="Y66" s="10" t="s">
        <v>186</v>
      </c>
      <c r="Z66" s="10">
        <v>2</v>
      </c>
      <c r="AA66" s="10">
        <v>5</v>
      </c>
      <c r="AB66" s="10">
        <v>1</v>
      </c>
      <c r="AC66" s="10">
        <v>162.90100000000001</v>
      </c>
      <c r="AD66" s="10">
        <v>164652.223</v>
      </c>
      <c r="AE66" s="10">
        <v>1010.7502286664907</v>
      </c>
      <c r="EO66" s="10" t="s">
        <v>54</v>
      </c>
      <c r="EP66" s="10">
        <v>0</v>
      </c>
      <c r="EQ66" s="10">
        <v>5</v>
      </c>
      <c r="ER66" s="10">
        <v>9</v>
      </c>
      <c r="ES66" s="10">
        <v>203.48136</v>
      </c>
      <c r="ET66" s="10">
        <v>131172.56216999999</v>
      </c>
      <c r="EU66" s="10">
        <v>644.64166236160395</v>
      </c>
      <c r="EW66" s="10" t="s">
        <v>54</v>
      </c>
      <c r="EX66" s="10">
        <v>0.5</v>
      </c>
      <c r="EY66" s="10">
        <v>5</v>
      </c>
      <c r="EZ66" s="10">
        <v>6</v>
      </c>
      <c r="FA66" s="10">
        <v>88.474779999999996</v>
      </c>
      <c r="FB66" s="10">
        <v>49158.768819999998</v>
      </c>
      <c r="FC66" s="10">
        <v>555.62465168039978</v>
      </c>
      <c r="FE66" s="10" t="s">
        <v>54</v>
      </c>
      <c r="FF66" s="10">
        <v>1</v>
      </c>
      <c r="FG66" s="10">
        <v>4</v>
      </c>
      <c r="FH66" s="10">
        <v>15</v>
      </c>
      <c r="FI66" s="10">
        <v>197.81664000000001</v>
      </c>
      <c r="FJ66" s="10">
        <v>128234.45405</v>
      </c>
      <c r="FK66" s="10">
        <v>648.24907576025953</v>
      </c>
      <c r="FM66" s="10" t="s">
        <v>54</v>
      </c>
      <c r="FN66" s="10">
        <v>2</v>
      </c>
      <c r="FO66" s="10">
        <v>5</v>
      </c>
      <c r="FP66" s="10">
        <v>8</v>
      </c>
      <c r="FQ66" s="10">
        <v>96.661249999999995</v>
      </c>
      <c r="FR66" s="10">
        <v>52317.2785</v>
      </c>
      <c r="FS66" s="10">
        <v>541.24355416467301</v>
      </c>
      <c r="FU66" s="10" t="s">
        <v>54</v>
      </c>
      <c r="FV66" s="10">
        <v>4</v>
      </c>
      <c r="FW66" s="10">
        <v>5</v>
      </c>
      <c r="FX66" s="10">
        <v>10</v>
      </c>
      <c r="FY66" s="10">
        <v>86.087000000000003</v>
      </c>
      <c r="FZ66" s="10">
        <v>43465.169500000004</v>
      </c>
      <c r="GA66" s="10">
        <v>733.45589887241033</v>
      </c>
    </row>
    <row r="67" spans="17:183" x14ac:dyDescent="0.2">
      <c r="Q67" s="10" t="s">
        <v>186</v>
      </c>
      <c r="R67" s="10">
        <v>1</v>
      </c>
      <c r="S67" s="10">
        <v>5</v>
      </c>
      <c r="T67" s="10">
        <v>17</v>
      </c>
      <c r="U67" s="10">
        <v>125.41500000000001</v>
      </c>
      <c r="V67" s="10">
        <v>166139.788</v>
      </c>
      <c r="W67" s="10">
        <v>1324.7202328270143</v>
      </c>
      <c r="Y67" s="10" t="s">
        <v>186</v>
      </c>
      <c r="Z67" s="10">
        <v>2</v>
      </c>
      <c r="AA67" s="10">
        <v>5</v>
      </c>
      <c r="AB67" s="10">
        <v>2</v>
      </c>
      <c r="AC67" s="10">
        <v>154.267</v>
      </c>
      <c r="AD67" s="10">
        <v>121842.72100000001</v>
      </c>
      <c r="AE67" s="10">
        <v>789.8171417088555</v>
      </c>
      <c r="EO67" s="10" t="s">
        <v>54</v>
      </c>
      <c r="EP67" s="10">
        <v>0</v>
      </c>
      <c r="EQ67" s="10">
        <v>5</v>
      </c>
      <c r="ER67" s="10">
        <v>10</v>
      </c>
      <c r="ES67" s="10">
        <v>200.99473</v>
      </c>
      <c r="ET67" s="10">
        <v>37368.814200000001</v>
      </c>
      <c r="EU67" s="10">
        <v>185.9193731099318</v>
      </c>
      <c r="EW67" s="10" t="s">
        <v>54</v>
      </c>
      <c r="EX67" s="10">
        <v>0.5</v>
      </c>
      <c r="EY67" s="10">
        <v>5</v>
      </c>
      <c r="EZ67" s="10">
        <v>7</v>
      </c>
      <c r="FA67" s="10">
        <v>38.958289999999998</v>
      </c>
      <c r="FB67" s="10">
        <v>47511.636579999999</v>
      </c>
      <c r="FC67" s="10">
        <v>1219.5513863673175</v>
      </c>
      <c r="FE67" s="10" t="s">
        <v>54</v>
      </c>
      <c r="FF67" s="10">
        <v>1</v>
      </c>
      <c r="FG67" s="10">
        <v>4</v>
      </c>
      <c r="FH67" s="10">
        <v>16</v>
      </c>
      <c r="FI67" s="10">
        <v>124.74697999999999</v>
      </c>
      <c r="FJ67" s="10">
        <v>41712.971250000002</v>
      </c>
      <c r="FK67" s="10">
        <v>334.38060985524464</v>
      </c>
    </row>
    <row r="68" spans="17:183" x14ac:dyDescent="0.2">
      <c r="Q68" s="10" t="s">
        <v>186</v>
      </c>
      <c r="R68" s="10">
        <v>1</v>
      </c>
      <c r="S68" s="10">
        <v>5</v>
      </c>
      <c r="T68" s="10">
        <v>18</v>
      </c>
      <c r="U68" s="10">
        <v>194.858</v>
      </c>
      <c r="V68" s="10">
        <v>247911.32800000001</v>
      </c>
      <c r="W68" s="10">
        <v>1272.2666146629854</v>
      </c>
      <c r="Y68" s="10" t="s">
        <v>186</v>
      </c>
      <c r="Z68" s="10">
        <v>2</v>
      </c>
      <c r="AA68" s="10">
        <v>5</v>
      </c>
      <c r="AB68" s="10">
        <v>3</v>
      </c>
      <c r="AC68" s="10">
        <v>105.831</v>
      </c>
      <c r="AD68" s="10">
        <v>81166.421000000002</v>
      </c>
      <c r="AE68" s="10">
        <v>766.94372159386194</v>
      </c>
      <c r="EO68" s="10" t="s">
        <v>54</v>
      </c>
      <c r="EP68" s="10">
        <v>0</v>
      </c>
      <c r="EQ68" s="10">
        <v>5</v>
      </c>
      <c r="ER68" s="10">
        <v>11</v>
      </c>
      <c r="ES68" s="10">
        <v>132.87506999999999</v>
      </c>
      <c r="ET68" s="10">
        <v>19204.609499999999</v>
      </c>
      <c r="EU68" s="10">
        <v>144.53132178970819</v>
      </c>
      <c r="EW68" s="10" t="s">
        <v>54</v>
      </c>
      <c r="EX68" s="10">
        <v>0.5</v>
      </c>
      <c r="EY68" s="10">
        <v>5</v>
      </c>
      <c r="EZ68" s="10">
        <v>8</v>
      </c>
      <c r="FA68" s="10">
        <v>65.433570000000003</v>
      </c>
      <c r="FB68" s="10">
        <v>54946.619980000003</v>
      </c>
      <c r="FC68" s="10">
        <v>839.73134860286552</v>
      </c>
      <c r="FE68" s="10" t="s">
        <v>54</v>
      </c>
      <c r="FF68" s="10">
        <v>1</v>
      </c>
      <c r="FG68" s="10">
        <v>4</v>
      </c>
      <c r="FH68" s="10">
        <v>17</v>
      </c>
      <c r="FI68" s="10">
        <v>123.16791000000001</v>
      </c>
      <c r="FJ68" s="10">
        <v>60916.20779</v>
      </c>
      <c r="FK68" s="10">
        <v>494.57856181857755</v>
      </c>
    </row>
    <row r="69" spans="17:183" x14ac:dyDescent="0.2">
      <c r="Q69" s="10" t="s">
        <v>186</v>
      </c>
      <c r="R69" s="10">
        <v>1</v>
      </c>
      <c r="S69" s="10">
        <v>6</v>
      </c>
      <c r="T69" s="10">
        <v>1</v>
      </c>
      <c r="U69" s="10">
        <v>221.22399999999999</v>
      </c>
      <c r="V69" s="10">
        <v>271247.68699999998</v>
      </c>
      <c r="W69" s="10">
        <v>1226.1223330199255</v>
      </c>
      <c r="Y69" s="10" t="s">
        <v>186</v>
      </c>
      <c r="Z69" s="10">
        <v>2</v>
      </c>
      <c r="AA69" s="10">
        <v>5</v>
      </c>
      <c r="AB69" s="10">
        <v>4</v>
      </c>
      <c r="AC69" s="10">
        <v>83.694000000000003</v>
      </c>
      <c r="AD69" s="10">
        <v>135130.65</v>
      </c>
      <c r="AE69" s="10">
        <v>1614.5798982005876</v>
      </c>
      <c r="EW69" s="10" t="s">
        <v>54</v>
      </c>
      <c r="EX69" s="10">
        <v>0.5</v>
      </c>
      <c r="EY69" s="10">
        <v>5</v>
      </c>
      <c r="EZ69" s="10">
        <v>9</v>
      </c>
      <c r="FA69" s="10">
        <v>92.843010000000007</v>
      </c>
      <c r="FB69" s="10">
        <v>86889.081659999996</v>
      </c>
      <c r="FC69" s="10">
        <v>935.87101129099528</v>
      </c>
      <c r="FE69" s="10" t="s">
        <v>54</v>
      </c>
      <c r="FF69" s="10">
        <v>1</v>
      </c>
      <c r="FG69" s="10">
        <v>5</v>
      </c>
      <c r="FH69" s="10">
        <v>1</v>
      </c>
      <c r="FI69" s="10">
        <v>183.95069000000001</v>
      </c>
      <c r="FJ69" s="10">
        <v>72347.137100000007</v>
      </c>
      <c r="FK69" s="10">
        <v>393.29636164996174</v>
      </c>
    </row>
    <row r="70" spans="17:183" x14ac:dyDescent="0.2">
      <c r="Q70" s="10" t="s">
        <v>186</v>
      </c>
      <c r="R70" s="10">
        <v>1</v>
      </c>
      <c r="S70" s="10">
        <v>6</v>
      </c>
      <c r="T70" s="10">
        <v>2</v>
      </c>
      <c r="U70" s="10">
        <v>85.671999999999997</v>
      </c>
      <c r="V70" s="10">
        <v>103607.88400000001</v>
      </c>
      <c r="W70" s="10">
        <v>1209.3552619292186</v>
      </c>
      <c r="Y70" s="10" t="s">
        <v>186</v>
      </c>
      <c r="Z70" s="10">
        <v>2</v>
      </c>
      <c r="AA70" s="10">
        <v>5</v>
      </c>
      <c r="AB70" s="10">
        <v>5</v>
      </c>
      <c r="AC70" s="10">
        <v>202.32400000000001</v>
      </c>
      <c r="AD70" s="10">
        <v>120126.53200000001</v>
      </c>
      <c r="AE70" s="10">
        <v>593.73347699729152</v>
      </c>
      <c r="EW70" s="10" t="s">
        <v>54</v>
      </c>
      <c r="EX70" s="10">
        <v>0.5</v>
      </c>
      <c r="EY70" s="10">
        <v>5</v>
      </c>
      <c r="EZ70" s="10">
        <v>10</v>
      </c>
      <c r="FA70" s="10">
        <v>55.72974</v>
      </c>
      <c r="FB70" s="10">
        <v>64213.490810000003</v>
      </c>
      <c r="FC70" s="10">
        <v>1152.2302241137318</v>
      </c>
      <c r="FE70" s="10" t="s">
        <v>54</v>
      </c>
      <c r="FF70" s="10">
        <v>1</v>
      </c>
      <c r="FG70" s="10">
        <v>5</v>
      </c>
      <c r="FH70" s="10">
        <v>2</v>
      </c>
      <c r="FI70" s="10">
        <v>331.89512999999999</v>
      </c>
      <c r="FJ70" s="10">
        <v>148122.81331999999</v>
      </c>
      <c r="FK70" s="10">
        <v>446.29402462157248</v>
      </c>
    </row>
    <row r="71" spans="17:183" x14ac:dyDescent="0.2">
      <c r="Q71" s="10" t="s">
        <v>186</v>
      </c>
      <c r="R71" s="10">
        <v>1</v>
      </c>
      <c r="S71" s="10">
        <v>6</v>
      </c>
      <c r="T71" s="10">
        <v>3</v>
      </c>
      <c r="U71" s="10">
        <v>78.099000000000004</v>
      </c>
      <c r="V71" s="10">
        <v>100440.484</v>
      </c>
      <c r="W71" s="10">
        <v>1286.0661980307045</v>
      </c>
      <c r="Y71" s="10" t="s">
        <v>186</v>
      </c>
      <c r="Z71" s="10">
        <v>2</v>
      </c>
      <c r="AA71" s="10">
        <v>5</v>
      </c>
      <c r="AB71" s="10">
        <v>6</v>
      </c>
      <c r="AC71" s="10">
        <v>131.26300000000001</v>
      </c>
      <c r="AD71" s="10">
        <v>138942.37899999999</v>
      </c>
      <c r="AE71" s="10">
        <v>1058.5037596276177</v>
      </c>
      <c r="EW71" s="10" t="s">
        <v>54</v>
      </c>
      <c r="EX71" s="10">
        <v>0.5</v>
      </c>
      <c r="EY71" s="10">
        <v>5</v>
      </c>
      <c r="EZ71" s="10">
        <v>11</v>
      </c>
      <c r="FA71" s="10">
        <v>68.029910000000001</v>
      </c>
      <c r="FB71" s="10">
        <v>51852.904750000002</v>
      </c>
      <c r="FC71" s="10">
        <v>762.20745771970007</v>
      </c>
      <c r="FE71" s="10" t="s">
        <v>54</v>
      </c>
      <c r="FF71" s="10">
        <v>1</v>
      </c>
      <c r="FG71" s="10">
        <v>5</v>
      </c>
      <c r="FH71" s="10">
        <v>3</v>
      </c>
      <c r="FI71" s="10">
        <v>232.41668000000001</v>
      </c>
      <c r="FJ71" s="10">
        <v>208251.47120999999</v>
      </c>
      <c r="FK71" s="10">
        <v>896.02635753165384</v>
      </c>
    </row>
    <row r="72" spans="17:183" x14ac:dyDescent="0.2">
      <c r="Q72" s="10" t="s">
        <v>186</v>
      </c>
      <c r="R72" s="10">
        <v>1</v>
      </c>
      <c r="S72" s="10">
        <v>6</v>
      </c>
      <c r="T72" s="10">
        <v>4</v>
      </c>
      <c r="U72" s="10">
        <v>123.17100000000001</v>
      </c>
      <c r="V72" s="10">
        <v>139692.76999999999</v>
      </c>
      <c r="W72" s="10">
        <v>1134.1368503949791</v>
      </c>
      <c r="Y72" s="10" t="s">
        <v>186</v>
      </c>
      <c r="Z72" s="10">
        <v>2</v>
      </c>
      <c r="AA72" s="10">
        <v>5</v>
      </c>
      <c r="AB72" s="10">
        <v>7</v>
      </c>
      <c r="AC72" s="10">
        <v>87.480999999999995</v>
      </c>
      <c r="AD72" s="10">
        <v>60607.856</v>
      </c>
      <c r="AE72" s="10">
        <v>692.81165052982942</v>
      </c>
      <c r="EW72" s="10" t="s">
        <v>54</v>
      </c>
      <c r="EX72" s="10">
        <v>0.5</v>
      </c>
      <c r="EY72" s="10">
        <v>5</v>
      </c>
      <c r="EZ72" s="10">
        <v>12</v>
      </c>
      <c r="FA72" s="10">
        <v>82.966300000000004</v>
      </c>
      <c r="FB72" s="10">
        <v>61001.251819999998</v>
      </c>
      <c r="FC72" s="10">
        <v>735.25337179071494</v>
      </c>
      <c r="FE72" s="10" t="s">
        <v>54</v>
      </c>
      <c r="FF72" s="10">
        <v>1</v>
      </c>
      <c r="FG72" s="10">
        <v>5</v>
      </c>
      <c r="FH72" s="10">
        <v>4</v>
      </c>
      <c r="FI72" s="10">
        <v>182.31177</v>
      </c>
      <c r="FJ72" s="10">
        <v>79620.579389999999</v>
      </c>
      <c r="FK72" s="10">
        <v>436.72758697916214</v>
      </c>
    </row>
    <row r="73" spans="17:183" x14ac:dyDescent="0.2">
      <c r="Q73" s="10" t="s">
        <v>186</v>
      </c>
      <c r="R73" s="10">
        <v>1</v>
      </c>
      <c r="S73" s="10">
        <v>6</v>
      </c>
      <c r="T73" s="10">
        <v>5</v>
      </c>
      <c r="U73" s="10">
        <v>130.88999999999999</v>
      </c>
      <c r="V73" s="10">
        <v>131712.516</v>
      </c>
      <c r="W73" s="10">
        <v>1006.2840247536101</v>
      </c>
      <c r="Y73" s="10" t="s">
        <v>186</v>
      </c>
      <c r="Z73" s="10">
        <v>2</v>
      </c>
      <c r="AA73" s="10">
        <v>5</v>
      </c>
      <c r="AB73" s="10">
        <v>8</v>
      </c>
      <c r="AC73" s="10">
        <v>103.913</v>
      </c>
      <c r="AD73" s="10">
        <v>113472.027</v>
      </c>
      <c r="AE73" s="10">
        <v>1091.9906748914959</v>
      </c>
      <c r="EW73" s="10" t="s">
        <v>54</v>
      </c>
      <c r="EX73" s="10">
        <v>0.5</v>
      </c>
      <c r="EY73" s="10">
        <v>5</v>
      </c>
      <c r="EZ73" s="10">
        <v>13</v>
      </c>
      <c r="FA73" s="10">
        <v>88.850440000000006</v>
      </c>
      <c r="FB73" s="10">
        <v>59856.618040000001</v>
      </c>
      <c r="FC73" s="10">
        <v>673.67835252138309</v>
      </c>
      <c r="FE73" s="10" t="s">
        <v>54</v>
      </c>
      <c r="FF73" s="10">
        <v>1</v>
      </c>
      <c r="FG73" s="10">
        <v>5</v>
      </c>
      <c r="FH73" s="10">
        <v>5</v>
      </c>
      <c r="FI73" s="10">
        <v>156.07917</v>
      </c>
      <c r="FJ73" s="10">
        <v>60503.477279999999</v>
      </c>
      <c r="FK73" s="10">
        <v>387.64607269503034</v>
      </c>
    </row>
    <row r="74" spans="17:183" x14ac:dyDescent="0.2">
      <c r="Q74" s="10" t="s">
        <v>186</v>
      </c>
      <c r="R74" s="10">
        <v>1</v>
      </c>
      <c r="S74" s="10">
        <v>6</v>
      </c>
      <c r="T74" s="10">
        <v>6</v>
      </c>
      <c r="U74" s="10">
        <v>130.84700000000001</v>
      </c>
      <c r="V74" s="10">
        <v>157086.63099999999</v>
      </c>
      <c r="W74" s="10">
        <v>1200.5367413849763</v>
      </c>
      <c r="Y74" s="10" t="s">
        <v>186</v>
      </c>
      <c r="Z74" s="10">
        <v>2</v>
      </c>
      <c r="AA74" s="10">
        <v>5</v>
      </c>
      <c r="AB74" s="10">
        <v>9</v>
      </c>
      <c r="AC74" s="10">
        <v>183.14</v>
      </c>
      <c r="AD74" s="10">
        <v>94910.637000000002</v>
      </c>
      <c r="AE74" s="10">
        <v>518.24089221360714</v>
      </c>
      <c r="EW74" s="10" t="s">
        <v>54</v>
      </c>
      <c r="EX74" s="10">
        <v>0.5</v>
      </c>
      <c r="EY74" s="10">
        <v>5</v>
      </c>
      <c r="EZ74" s="10">
        <v>14</v>
      </c>
      <c r="FA74" s="10">
        <v>60.367229999999999</v>
      </c>
      <c r="FB74" s="10">
        <v>48708.283450000003</v>
      </c>
      <c r="FC74" s="10">
        <v>806.86629898373678</v>
      </c>
      <c r="FE74" s="10" t="s">
        <v>54</v>
      </c>
      <c r="FF74" s="10">
        <v>1</v>
      </c>
      <c r="FG74" s="10">
        <v>5</v>
      </c>
      <c r="FH74" s="10">
        <v>6</v>
      </c>
      <c r="FI74" s="10">
        <v>261.64121999999998</v>
      </c>
      <c r="FJ74" s="10">
        <v>170864.15689000001</v>
      </c>
      <c r="FK74" s="10">
        <v>653.04754690411562</v>
      </c>
    </row>
    <row r="75" spans="17:183" x14ac:dyDescent="0.2">
      <c r="Q75" s="10" t="s">
        <v>186</v>
      </c>
      <c r="R75" s="10">
        <v>1</v>
      </c>
      <c r="S75" s="10">
        <v>6</v>
      </c>
      <c r="T75" s="10">
        <v>7</v>
      </c>
      <c r="U75" s="10">
        <v>157.685</v>
      </c>
      <c r="V75" s="10">
        <v>162950.38800000001</v>
      </c>
      <c r="W75" s="10">
        <v>1033.3918127913246</v>
      </c>
      <c r="Y75" s="10" t="s">
        <v>186</v>
      </c>
      <c r="Z75" s="10">
        <v>2</v>
      </c>
      <c r="AA75" s="10">
        <v>5</v>
      </c>
      <c r="AB75" s="10">
        <v>10</v>
      </c>
      <c r="AC75" s="10">
        <v>187.352</v>
      </c>
      <c r="AD75" s="10">
        <v>128732.44500000001</v>
      </c>
      <c r="AE75" s="10">
        <v>687.11540309150689</v>
      </c>
      <c r="EW75" s="10" t="s">
        <v>54</v>
      </c>
      <c r="EX75" s="10">
        <v>0.5</v>
      </c>
      <c r="EY75" s="10">
        <v>5</v>
      </c>
      <c r="EZ75" s="10">
        <v>15</v>
      </c>
      <c r="FA75" s="10">
        <v>73.970560000000006</v>
      </c>
      <c r="FB75" s="10">
        <v>51286.325720000001</v>
      </c>
      <c r="FC75" s="10">
        <v>693.3342902906237</v>
      </c>
      <c r="FE75" s="10" t="s">
        <v>54</v>
      </c>
      <c r="FF75" s="10">
        <v>1</v>
      </c>
      <c r="FG75" s="10">
        <v>5</v>
      </c>
      <c r="FH75" s="10">
        <v>7</v>
      </c>
      <c r="FI75" s="10">
        <v>139.59693999999999</v>
      </c>
      <c r="FJ75" s="10">
        <v>52436.301760000002</v>
      </c>
      <c r="FK75" s="10">
        <v>375.6264410953421</v>
      </c>
    </row>
    <row r="76" spans="17:183" x14ac:dyDescent="0.2">
      <c r="Y76" s="10" t="s">
        <v>186</v>
      </c>
      <c r="Z76" s="10">
        <v>2</v>
      </c>
      <c r="AA76" s="10">
        <v>5</v>
      </c>
      <c r="AB76" s="10">
        <v>11</v>
      </c>
      <c r="AC76" s="10">
        <v>97.986000000000004</v>
      </c>
      <c r="AD76" s="10">
        <v>49965.766000000003</v>
      </c>
      <c r="AE76" s="10">
        <v>509.92760190231257</v>
      </c>
      <c r="EW76" s="10" t="s">
        <v>54</v>
      </c>
      <c r="EX76" s="10">
        <v>0.5</v>
      </c>
      <c r="EY76" s="10">
        <v>6</v>
      </c>
      <c r="EZ76" s="10">
        <v>16</v>
      </c>
      <c r="FA76" s="10">
        <v>70.928759999999997</v>
      </c>
      <c r="FB76" s="10">
        <v>46976.994769999998</v>
      </c>
      <c r="FC76" s="10">
        <v>662.31236482916097</v>
      </c>
      <c r="FE76" s="10" t="s">
        <v>54</v>
      </c>
      <c r="FF76" s="10">
        <v>1</v>
      </c>
      <c r="FG76" s="10">
        <v>5</v>
      </c>
      <c r="FH76" s="10">
        <v>8</v>
      </c>
      <c r="FI76" s="10">
        <v>116.65546999999999</v>
      </c>
      <c r="FJ76" s="10">
        <v>101635.46167999999</v>
      </c>
      <c r="FK76" s="10">
        <v>871.24471471419213</v>
      </c>
    </row>
    <row r="77" spans="17:183" x14ac:dyDescent="0.2">
      <c r="Y77" s="10" t="s">
        <v>186</v>
      </c>
      <c r="Z77" s="10">
        <v>2</v>
      </c>
      <c r="AA77" s="10">
        <v>5</v>
      </c>
      <c r="AB77" s="10">
        <v>12</v>
      </c>
      <c r="AC77" s="10">
        <v>115.10599999999999</v>
      </c>
      <c r="AD77" s="10">
        <v>76086.933999999994</v>
      </c>
      <c r="AE77" s="10">
        <v>661.01622851979914</v>
      </c>
      <c r="FE77" s="10" t="s">
        <v>54</v>
      </c>
      <c r="FF77" s="10">
        <v>1</v>
      </c>
      <c r="FG77" s="10">
        <v>5</v>
      </c>
      <c r="FH77" s="10">
        <v>9</v>
      </c>
      <c r="FI77" s="10">
        <v>128.32732999999999</v>
      </c>
      <c r="FJ77" s="10">
        <v>130351.62894</v>
      </c>
      <c r="FK77" s="10">
        <v>1015.7744958926521</v>
      </c>
    </row>
    <row r="78" spans="17:183" x14ac:dyDescent="0.2">
      <c r="Y78" s="10" t="s">
        <v>186</v>
      </c>
      <c r="Z78" s="10">
        <v>2</v>
      </c>
      <c r="AA78" s="10">
        <v>5</v>
      </c>
      <c r="AB78" s="10">
        <v>13</v>
      </c>
      <c r="AC78" s="10">
        <v>132.71199999999999</v>
      </c>
      <c r="AD78" s="10">
        <v>94846.606</v>
      </c>
      <c r="AE78" s="10">
        <v>714.67995358370013</v>
      </c>
      <c r="FE78" s="10" t="s">
        <v>54</v>
      </c>
      <c r="FF78" s="10">
        <v>1</v>
      </c>
      <c r="FG78" s="10">
        <v>5</v>
      </c>
      <c r="FH78" s="10">
        <v>10</v>
      </c>
      <c r="FI78" s="10">
        <v>102.74963</v>
      </c>
      <c r="FJ78" s="10">
        <v>112585.73364000001</v>
      </c>
      <c r="FK78" s="10">
        <v>1095.7288472960925</v>
      </c>
    </row>
    <row r="79" spans="17:183" x14ac:dyDescent="0.2">
      <c r="Y79" s="10" t="s">
        <v>186</v>
      </c>
      <c r="Z79" s="10">
        <v>2</v>
      </c>
      <c r="AA79" s="10">
        <v>5</v>
      </c>
      <c r="AB79" s="10">
        <v>14</v>
      </c>
      <c r="AC79" s="10">
        <v>104.488</v>
      </c>
      <c r="AD79" s="10">
        <v>46449.866000000002</v>
      </c>
      <c r="AE79" s="10">
        <v>444.54737386111327</v>
      </c>
      <c r="FE79" s="10" t="s">
        <v>54</v>
      </c>
      <c r="FF79" s="10">
        <v>1</v>
      </c>
      <c r="FG79" s="10">
        <v>5</v>
      </c>
      <c r="FH79" s="10">
        <v>11</v>
      </c>
      <c r="FI79" s="10">
        <v>121.10680000000001</v>
      </c>
      <c r="FJ79" s="10">
        <v>92191.155929999994</v>
      </c>
      <c r="FK79" s="10">
        <v>761.23847653476093</v>
      </c>
    </row>
    <row r="80" spans="17:183" x14ac:dyDescent="0.2">
      <c r="Y80" s="10" t="s">
        <v>186</v>
      </c>
      <c r="Z80" s="10">
        <v>2</v>
      </c>
      <c r="AA80" s="10">
        <v>5</v>
      </c>
      <c r="AB80" s="10">
        <v>15</v>
      </c>
      <c r="AC80" s="10">
        <v>120.545</v>
      </c>
      <c r="AD80" s="10">
        <v>109779.387</v>
      </c>
      <c r="AE80" s="10">
        <v>910.69216475175244</v>
      </c>
      <c r="FE80" s="10" t="s">
        <v>54</v>
      </c>
      <c r="FF80" s="10">
        <v>1</v>
      </c>
      <c r="FG80" s="10">
        <v>5</v>
      </c>
      <c r="FH80" s="10">
        <v>12</v>
      </c>
      <c r="FI80" s="10">
        <v>195.35992999999999</v>
      </c>
      <c r="FJ80" s="10">
        <v>181355.82868000001</v>
      </c>
      <c r="FK80" s="10">
        <v>928.31640899953231</v>
      </c>
    </row>
    <row r="81" spans="25:167" x14ac:dyDescent="0.2">
      <c r="Y81" s="10" t="s">
        <v>186</v>
      </c>
      <c r="Z81" s="10">
        <v>2</v>
      </c>
      <c r="AA81" s="10">
        <v>5</v>
      </c>
      <c r="AB81" s="10">
        <v>16</v>
      </c>
      <c r="AC81" s="10">
        <v>108.202</v>
      </c>
      <c r="AD81" s="10">
        <v>72951.058999999994</v>
      </c>
      <c r="AE81" s="10">
        <v>674.21174285133361</v>
      </c>
      <c r="FE81" s="10" t="s">
        <v>54</v>
      </c>
      <c r="FF81" s="10">
        <v>1</v>
      </c>
      <c r="FG81" s="10">
        <v>5</v>
      </c>
      <c r="FH81" s="10">
        <v>13</v>
      </c>
      <c r="FI81" s="10">
        <v>195.67573999999999</v>
      </c>
      <c r="FJ81" s="10">
        <v>157181.41237999999</v>
      </c>
      <c r="FK81" s="10">
        <v>803.27490970520921</v>
      </c>
    </row>
    <row r="82" spans="25:167" x14ac:dyDescent="0.2">
      <c r="Y82" s="10" t="s">
        <v>186</v>
      </c>
      <c r="Z82" s="10">
        <v>2</v>
      </c>
      <c r="AA82" s="10">
        <v>5</v>
      </c>
      <c r="AB82" s="10">
        <v>17</v>
      </c>
      <c r="AC82" s="10">
        <v>97.271000000000001</v>
      </c>
      <c r="AD82" s="10">
        <v>72927.705000000002</v>
      </c>
      <c r="AE82" s="10">
        <v>749.73738318717812</v>
      </c>
      <c r="FE82" s="10" t="s">
        <v>54</v>
      </c>
      <c r="FF82" s="10">
        <v>1</v>
      </c>
      <c r="FG82" s="10">
        <v>5</v>
      </c>
      <c r="FH82" s="10">
        <v>14</v>
      </c>
      <c r="FI82" s="10">
        <v>104.00955999999999</v>
      </c>
      <c r="FJ82" s="10">
        <v>77787.654750000002</v>
      </c>
      <c r="FK82" s="10">
        <v>747.88947044867803</v>
      </c>
    </row>
    <row r="83" spans="25:167" x14ac:dyDescent="0.2">
      <c r="Y83" s="10" t="s">
        <v>186</v>
      </c>
      <c r="Z83" s="10">
        <v>2</v>
      </c>
      <c r="AA83" s="10">
        <v>5</v>
      </c>
      <c r="AB83" s="10">
        <v>18</v>
      </c>
      <c r="AC83" s="10">
        <v>107.11799999999999</v>
      </c>
      <c r="AD83" s="10">
        <v>52317.529000000002</v>
      </c>
      <c r="AE83" s="10">
        <v>488.41024851098791</v>
      </c>
      <c r="FE83" s="10" t="s">
        <v>54</v>
      </c>
      <c r="FF83" s="10">
        <v>1</v>
      </c>
      <c r="FG83" s="10">
        <v>5</v>
      </c>
      <c r="FH83" s="10">
        <v>15</v>
      </c>
      <c r="FI83" s="10">
        <v>118.59690000000001</v>
      </c>
      <c r="FJ83" s="10">
        <v>89644.818169999999</v>
      </c>
      <c r="FK83" s="10">
        <v>755.87825794772039</v>
      </c>
    </row>
    <row r="84" spans="25:167" x14ac:dyDescent="0.2">
      <c r="Y84" s="10" t="s">
        <v>186</v>
      </c>
      <c r="Z84" s="10">
        <v>2</v>
      </c>
      <c r="AA84" s="10">
        <v>5</v>
      </c>
      <c r="AB84" s="10">
        <v>19</v>
      </c>
      <c r="AC84" s="10">
        <v>227.91900000000001</v>
      </c>
      <c r="AD84" s="10">
        <v>133178.90299999999</v>
      </c>
      <c r="AE84" s="10">
        <v>584.32558496658896</v>
      </c>
    </row>
  </sheetData>
  <mergeCells count="1">
    <mergeCell ref="A1:AF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075F-4908-40C4-8073-7FCDF6E1AECD}">
  <dimension ref="A1:O92"/>
  <sheetViews>
    <sheetView workbookViewId="0">
      <selection activeCell="S11" sqref="S11"/>
    </sheetView>
  </sheetViews>
  <sheetFormatPr baseColWidth="10" defaultColWidth="8.6640625" defaultRowHeight="16" x14ac:dyDescent="0.2"/>
  <cols>
    <col min="1" max="14" width="14.33203125" style="12" customWidth="1"/>
    <col min="15" max="16384" width="8.6640625" style="12"/>
  </cols>
  <sheetData>
    <row r="1" spans="1:15" x14ac:dyDescent="0.2">
      <c r="A1" s="262" t="s">
        <v>305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15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</row>
    <row r="3" spans="1:15" s="57" customFormat="1" x14ac:dyDescent="0.2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12"/>
    </row>
    <row r="4" spans="1:15" s="58" customForma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5" ht="20" x14ac:dyDescent="0.2">
      <c r="A5" s="274" t="s">
        <v>249</v>
      </c>
      <c r="B5" s="274"/>
      <c r="C5" s="274"/>
      <c r="D5" s="274"/>
      <c r="E5" s="274"/>
    </row>
    <row r="7" spans="1:15" ht="20" x14ac:dyDescent="0.2">
      <c r="A7" s="65" t="s">
        <v>301</v>
      </c>
      <c r="B7" s="65"/>
      <c r="C7" s="65"/>
      <c r="D7" s="65"/>
      <c r="E7" s="65"/>
      <c r="F7" s="65" t="s">
        <v>302</v>
      </c>
      <c r="G7" s="65"/>
      <c r="H7" s="65"/>
      <c r="I7" s="65"/>
      <c r="J7" s="65"/>
      <c r="K7" s="65" t="s">
        <v>303</v>
      </c>
      <c r="L7" s="65"/>
      <c r="M7" s="57"/>
      <c r="N7" s="57"/>
    </row>
    <row r="8" spans="1:15" ht="20" x14ac:dyDescent="0.2">
      <c r="A8" s="162" t="s">
        <v>186</v>
      </c>
      <c r="B8" s="162" t="s">
        <v>187</v>
      </c>
      <c r="C8" s="162" t="s">
        <v>54</v>
      </c>
      <c r="D8" s="162" t="s">
        <v>56</v>
      </c>
      <c r="E8" s="162"/>
      <c r="F8" s="162" t="s">
        <v>186</v>
      </c>
      <c r="G8" s="162" t="s">
        <v>187</v>
      </c>
      <c r="H8" s="162" t="s">
        <v>54</v>
      </c>
      <c r="I8" s="162" t="s">
        <v>56</v>
      </c>
      <c r="J8" s="162"/>
      <c r="K8" s="162" t="s">
        <v>186</v>
      </c>
      <c r="L8" s="162" t="s">
        <v>187</v>
      </c>
      <c r="M8" s="162" t="s">
        <v>54</v>
      </c>
      <c r="N8" s="162" t="s">
        <v>56</v>
      </c>
    </row>
    <row r="9" spans="1:15" ht="20" x14ac:dyDescent="0.2">
      <c r="A9" s="10">
        <v>11695</v>
      </c>
      <c r="B9" s="10">
        <v>12893</v>
      </c>
      <c r="C9" s="10">
        <v>107460</v>
      </c>
      <c r="D9" s="10">
        <v>190961</v>
      </c>
      <c r="E9" s="10"/>
      <c r="F9" s="10">
        <v>14939.6</v>
      </c>
      <c r="G9" s="10">
        <v>23614.5</v>
      </c>
      <c r="H9" s="10">
        <v>48422.400000000001</v>
      </c>
      <c r="I9" s="10">
        <v>78363.199999999997</v>
      </c>
      <c r="J9" s="10"/>
      <c r="K9" s="10">
        <v>18699.45</v>
      </c>
      <c r="L9" s="10">
        <v>15838.2</v>
      </c>
      <c r="M9" s="10">
        <v>118774.5</v>
      </c>
      <c r="N9" s="10">
        <v>81363.75</v>
      </c>
      <c r="O9" s="66"/>
    </row>
    <row r="10" spans="1:15" ht="18" x14ac:dyDescent="0.2">
      <c r="A10" s="10">
        <v>13076</v>
      </c>
      <c r="B10" s="10">
        <v>26691</v>
      </c>
      <c r="C10" s="10">
        <v>65311</v>
      </c>
      <c r="D10" s="10">
        <v>99367</v>
      </c>
      <c r="E10" s="10"/>
      <c r="F10" s="10">
        <v>22531.599999999999</v>
      </c>
      <c r="G10" s="10">
        <v>12563.2</v>
      </c>
      <c r="H10" s="10">
        <v>34781.9</v>
      </c>
      <c r="I10" s="10">
        <v>85309.1</v>
      </c>
      <c r="J10" s="10"/>
      <c r="K10" s="10">
        <v>9563.4</v>
      </c>
      <c r="L10" s="10">
        <v>23194.5</v>
      </c>
      <c r="M10" s="10">
        <v>41788.5</v>
      </c>
      <c r="N10" s="10">
        <v>50011.65</v>
      </c>
    </row>
    <row r="11" spans="1:15" ht="18" x14ac:dyDescent="0.2">
      <c r="A11" s="10">
        <v>12095</v>
      </c>
      <c r="B11" s="10">
        <v>19617</v>
      </c>
      <c r="C11" s="10">
        <v>68686</v>
      </c>
      <c r="D11" s="10">
        <v>110708</v>
      </c>
      <c r="E11" s="10"/>
      <c r="F11" s="10">
        <v>4663.1000000000004</v>
      </c>
      <c r="G11" s="10">
        <v>6572.8</v>
      </c>
      <c r="H11" s="10">
        <v>35471.4</v>
      </c>
      <c r="I11" s="10">
        <v>131467</v>
      </c>
      <c r="J11" s="10"/>
      <c r="K11" s="10">
        <v>19707.45</v>
      </c>
      <c r="L11" s="10">
        <v>13513.5</v>
      </c>
      <c r="M11" s="10">
        <v>62035.35</v>
      </c>
      <c r="N11" s="10">
        <v>120034.2</v>
      </c>
    </row>
    <row r="12" spans="1:15" ht="18" x14ac:dyDescent="0.2">
      <c r="A12" s="10">
        <v>10822</v>
      </c>
      <c r="B12" s="10">
        <v>19000</v>
      </c>
      <c r="C12" s="10">
        <v>48398</v>
      </c>
      <c r="D12" s="10">
        <v>109119</v>
      </c>
      <c r="E12" s="10"/>
      <c r="F12" s="10">
        <v>12264.2</v>
      </c>
      <c r="G12" s="10">
        <v>12678.9</v>
      </c>
      <c r="H12" s="10">
        <v>33175.1</v>
      </c>
      <c r="I12" s="10">
        <v>90458.1</v>
      </c>
      <c r="J12" s="10"/>
      <c r="K12" s="10">
        <v>18864.3</v>
      </c>
      <c r="L12" s="10">
        <v>35116.199999999997</v>
      </c>
      <c r="M12" s="10">
        <v>32221.8</v>
      </c>
      <c r="N12" s="10">
        <v>102794.25</v>
      </c>
    </row>
    <row r="13" spans="1:15" ht="18" x14ac:dyDescent="0.2">
      <c r="A13" s="10">
        <v>13075</v>
      </c>
      <c r="B13" s="10">
        <v>12118</v>
      </c>
      <c r="C13" s="10">
        <v>62683</v>
      </c>
      <c r="D13" s="10">
        <v>125948</v>
      </c>
      <c r="E13" s="10"/>
      <c r="F13" s="10">
        <v>4953</v>
      </c>
      <c r="G13" s="10">
        <v>5249.4</v>
      </c>
      <c r="H13" s="10">
        <v>32586.799999999999</v>
      </c>
      <c r="I13" s="10">
        <v>102165.8</v>
      </c>
      <c r="J13" s="10"/>
      <c r="K13" s="10">
        <v>18436.95</v>
      </c>
      <c r="L13" s="10">
        <v>17866.8</v>
      </c>
      <c r="M13" s="10">
        <v>76274.25</v>
      </c>
      <c r="N13" s="10">
        <v>69509.7</v>
      </c>
    </row>
    <row r="14" spans="1:15" ht="18" x14ac:dyDescent="0.2">
      <c r="A14" s="10">
        <v>17476</v>
      </c>
      <c r="B14" s="10">
        <v>10537</v>
      </c>
      <c r="C14" s="10">
        <v>93763</v>
      </c>
      <c r="D14" s="10">
        <v>93046</v>
      </c>
      <c r="E14" s="10"/>
      <c r="F14" s="10">
        <v>11766.3</v>
      </c>
      <c r="G14" s="10">
        <v>5428.8</v>
      </c>
      <c r="H14" s="10">
        <v>30723.4</v>
      </c>
      <c r="I14" s="10">
        <v>49401.9</v>
      </c>
      <c r="J14" s="10"/>
      <c r="K14" s="10">
        <v>11553.15</v>
      </c>
      <c r="L14" s="10">
        <v>16027.2</v>
      </c>
      <c r="M14" s="10">
        <v>20517.900000000001</v>
      </c>
      <c r="N14" s="10">
        <v>70190.25</v>
      </c>
    </row>
    <row r="15" spans="1:15" ht="18" x14ac:dyDescent="0.2">
      <c r="A15" s="10">
        <v>11184</v>
      </c>
      <c r="B15" s="10">
        <v>10068</v>
      </c>
      <c r="C15" s="10">
        <v>86444</v>
      </c>
      <c r="D15" s="10"/>
      <c r="E15" s="10"/>
      <c r="F15" s="10">
        <v>5866.9</v>
      </c>
      <c r="G15" s="10">
        <v>15145</v>
      </c>
      <c r="H15" s="10">
        <v>34423.9</v>
      </c>
      <c r="I15" s="10">
        <v>85414.5</v>
      </c>
      <c r="J15" s="10"/>
      <c r="K15" s="10">
        <v>16728.599999999999</v>
      </c>
      <c r="L15" s="10">
        <v>18802.349999999999</v>
      </c>
      <c r="M15" s="10">
        <v>32715.15</v>
      </c>
      <c r="N15" s="10">
        <v>46934.55</v>
      </c>
    </row>
    <row r="16" spans="1:15" ht="18" x14ac:dyDescent="0.2">
      <c r="A16" s="10">
        <v>8566</v>
      </c>
      <c r="B16" s="10">
        <v>12511</v>
      </c>
      <c r="C16" s="10">
        <v>62083</v>
      </c>
      <c r="D16" s="10">
        <v>82169</v>
      </c>
      <c r="E16" s="10"/>
      <c r="F16" s="10">
        <v>14632.8</v>
      </c>
      <c r="G16" s="10">
        <v>13952.9</v>
      </c>
      <c r="H16" s="10">
        <v>63117.4</v>
      </c>
      <c r="I16" s="10">
        <v>75348.2</v>
      </c>
      <c r="J16" s="10"/>
      <c r="K16" s="10">
        <v>15126.3</v>
      </c>
      <c r="L16" s="10">
        <v>19364.099999999999</v>
      </c>
      <c r="M16" s="10">
        <v>38945.4</v>
      </c>
      <c r="N16" s="10">
        <v>83924.1</v>
      </c>
    </row>
    <row r="17" spans="1:14" ht="18" x14ac:dyDescent="0.2">
      <c r="A17" s="10">
        <v>8858</v>
      </c>
      <c r="B17" s="10">
        <v>12948</v>
      </c>
      <c r="C17" s="10">
        <v>64741</v>
      </c>
      <c r="D17" s="10">
        <v>81426</v>
      </c>
      <c r="E17" s="10"/>
      <c r="F17" s="10">
        <v>13045.5</v>
      </c>
      <c r="G17" s="10">
        <v>26321.1</v>
      </c>
      <c r="H17" s="10">
        <v>44561</v>
      </c>
      <c r="I17" s="10">
        <v>55337.7</v>
      </c>
      <c r="J17" s="10"/>
      <c r="K17" s="10">
        <v>20303.849999999999</v>
      </c>
      <c r="L17" s="10">
        <v>9698.85</v>
      </c>
      <c r="M17" s="10">
        <v>24493.95</v>
      </c>
      <c r="N17" s="10">
        <v>90417.600000000006</v>
      </c>
    </row>
    <row r="18" spans="1:14" ht="18" x14ac:dyDescent="0.2">
      <c r="A18" s="10">
        <v>16192</v>
      </c>
      <c r="B18" s="10">
        <v>10219</v>
      </c>
      <c r="C18" s="10">
        <v>81798</v>
      </c>
      <c r="D18" s="10">
        <v>133098</v>
      </c>
      <c r="E18" s="10"/>
      <c r="F18" s="10">
        <v>11009.7</v>
      </c>
      <c r="G18" s="10">
        <v>19401.2</v>
      </c>
      <c r="H18" s="10">
        <v>45614.1</v>
      </c>
      <c r="I18" s="10">
        <v>87068.4</v>
      </c>
      <c r="J18" s="10"/>
      <c r="K18" s="10">
        <v>12316.5</v>
      </c>
      <c r="L18" s="10">
        <v>11663.4</v>
      </c>
      <c r="M18" s="10">
        <v>99362.25</v>
      </c>
      <c r="N18" s="10">
        <v>111510.75</v>
      </c>
    </row>
    <row r="19" spans="1:14" ht="18" x14ac:dyDescent="0.2">
      <c r="A19" s="10">
        <v>11068</v>
      </c>
      <c r="B19" s="10">
        <v>9265</v>
      </c>
      <c r="C19" s="10">
        <v>117178</v>
      </c>
      <c r="D19" s="10">
        <v>156555</v>
      </c>
      <c r="E19" s="10"/>
      <c r="F19" s="10">
        <v>16759.599999999999</v>
      </c>
      <c r="G19" s="10">
        <v>20941.7</v>
      </c>
      <c r="H19" s="10">
        <v>61925.5</v>
      </c>
      <c r="I19" s="10">
        <v>124859.7</v>
      </c>
      <c r="J19" s="10"/>
      <c r="K19" s="10">
        <v>16306.5</v>
      </c>
      <c r="L19" s="10">
        <v>13211.1</v>
      </c>
      <c r="M19" s="10">
        <v>42086.85</v>
      </c>
      <c r="N19" s="10">
        <v>86184.15</v>
      </c>
    </row>
    <row r="20" spans="1:14" ht="18" x14ac:dyDescent="0.2">
      <c r="A20" s="10">
        <v>15156</v>
      </c>
      <c r="B20" s="10">
        <v>11527</v>
      </c>
      <c r="C20" s="10">
        <v>54971</v>
      </c>
      <c r="D20" s="10">
        <v>120066</v>
      </c>
      <c r="E20" s="10"/>
      <c r="F20" s="10">
        <v>6893.9</v>
      </c>
      <c r="G20" s="10">
        <v>12515.1</v>
      </c>
      <c r="H20" s="10">
        <v>47798</v>
      </c>
      <c r="I20" s="10">
        <v>71228.7</v>
      </c>
      <c r="J20" s="10"/>
      <c r="K20" s="10">
        <v>12632.55</v>
      </c>
      <c r="L20" s="10">
        <v>19504.8</v>
      </c>
      <c r="M20" s="10">
        <v>29162.25</v>
      </c>
      <c r="N20" s="10">
        <v>63618.75</v>
      </c>
    </row>
    <row r="21" spans="1:14" ht="18" x14ac:dyDescent="0.2">
      <c r="A21" s="10">
        <v>12248</v>
      </c>
      <c r="B21" s="10">
        <v>10560</v>
      </c>
      <c r="C21" s="10">
        <v>55703</v>
      </c>
      <c r="D21" s="10">
        <v>101842</v>
      </c>
      <c r="E21" s="10"/>
      <c r="F21" s="10">
        <v>10036</v>
      </c>
      <c r="G21" s="10">
        <v>7577.7</v>
      </c>
      <c r="H21" s="10">
        <v>50690.9</v>
      </c>
      <c r="I21" s="10">
        <v>109397.4</v>
      </c>
      <c r="J21" s="10"/>
      <c r="K21" s="10">
        <v>16322.25</v>
      </c>
      <c r="L21" s="10">
        <v>12782.7</v>
      </c>
      <c r="M21" s="10">
        <v>54052.05</v>
      </c>
      <c r="N21" s="10">
        <v>97425.9</v>
      </c>
    </row>
    <row r="22" spans="1:14" ht="18" x14ac:dyDescent="0.2">
      <c r="A22" s="10">
        <v>13456</v>
      </c>
      <c r="B22" s="10">
        <v>10267</v>
      </c>
      <c r="C22" s="10">
        <v>48843</v>
      </c>
      <c r="D22" s="10">
        <v>121076</v>
      </c>
      <c r="E22" s="10"/>
      <c r="F22" s="10">
        <v>11352.9</v>
      </c>
      <c r="G22" s="10">
        <v>10909.6</v>
      </c>
      <c r="H22" s="10">
        <v>55851</v>
      </c>
      <c r="I22" s="10">
        <v>90098.7</v>
      </c>
      <c r="J22" s="10"/>
      <c r="K22" s="10">
        <v>13357.05</v>
      </c>
      <c r="L22" s="10">
        <v>22409.1</v>
      </c>
      <c r="M22" s="10">
        <v>73735.350000000006</v>
      </c>
      <c r="N22" s="10">
        <v>115705.2</v>
      </c>
    </row>
    <row r="23" spans="1:14" ht="18" x14ac:dyDescent="0.2">
      <c r="A23" s="10">
        <v>6890</v>
      </c>
      <c r="B23" s="10">
        <v>8498</v>
      </c>
      <c r="C23" s="10">
        <v>64073</v>
      </c>
      <c r="D23" s="10">
        <v>53341</v>
      </c>
      <c r="E23" s="10"/>
      <c r="F23" s="10">
        <v>14670.5</v>
      </c>
      <c r="G23" s="10">
        <v>29286.400000000001</v>
      </c>
      <c r="H23" s="10">
        <v>46596.4</v>
      </c>
      <c r="I23" s="10">
        <v>118628.5</v>
      </c>
      <c r="J23" s="10"/>
      <c r="K23" s="10">
        <v>19780.95</v>
      </c>
      <c r="L23" s="10">
        <v>21871.5</v>
      </c>
      <c r="M23" s="10">
        <v>59172.75</v>
      </c>
      <c r="N23" s="10">
        <v>115143.6</v>
      </c>
    </row>
    <row r="24" spans="1:14" ht="18" x14ac:dyDescent="0.2">
      <c r="A24" s="10">
        <v>13991</v>
      </c>
      <c r="B24" s="10">
        <v>15696</v>
      </c>
      <c r="C24" s="10">
        <v>105474</v>
      </c>
      <c r="D24" s="10">
        <v>114671</v>
      </c>
      <c r="E24" s="10"/>
      <c r="F24" s="10">
        <v>8912.7999999999993</v>
      </c>
      <c r="G24" s="10">
        <v>20033</v>
      </c>
      <c r="H24" s="10">
        <v>56263.1</v>
      </c>
      <c r="I24" s="10">
        <v>120203.3</v>
      </c>
      <c r="J24" s="10"/>
      <c r="K24" s="10">
        <v>14751.45</v>
      </c>
      <c r="L24" s="10">
        <v>41343.75</v>
      </c>
      <c r="M24" s="10">
        <v>19858.8</v>
      </c>
      <c r="N24" s="10">
        <v>63999</v>
      </c>
    </row>
    <row r="25" spans="1:14" ht="18" x14ac:dyDescent="0.2">
      <c r="A25" s="10">
        <v>5316</v>
      </c>
      <c r="B25" s="10">
        <v>18269</v>
      </c>
      <c r="C25" s="10">
        <v>51139</v>
      </c>
      <c r="D25" s="10">
        <v>107964</v>
      </c>
      <c r="E25" s="10"/>
      <c r="F25" s="10">
        <v>5704.4</v>
      </c>
      <c r="G25" s="10">
        <v>27307.8</v>
      </c>
      <c r="H25" s="10">
        <v>66051.899999999994</v>
      </c>
      <c r="I25" s="10">
        <v>78306.3</v>
      </c>
      <c r="J25" s="10"/>
      <c r="K25" s="10">
        <v>22035.3</v>
      </c>
      <c r="L25" s="10">
        <v>17401.650000000001</v>
      </c>
      <c r="M25" s="10">
        <v>11503.05</v>
      </c>
      <c r="N25" s="10">
        <v>68374.8</v>
      </c>
    </row>
    <row r="26" spans="1:14" ht="18" x14ac:dyDescent="0.2">
      <c r="A26" s="10">
        <v>14686</v>
      </c>
      <c r="B26" s="10">
        <v>9057</v>
      </c>
      <c r="C26" s="10">
        <v>66564</v>
      </c>
      <c r="D26" s="10">
        <v>91502</v>
      </c>
      <c r="E26" s="10"/>
      <c r="F26" s="10">
        <v>18105.099999999999</v>
      </c>
      <c r="G26" s="10">
        <v>13933.4</v>
      </c>
      <c r="H26" s="10">
        <v>36040.300000000003</v>
      </c>
      <c r="I26" s="10">
        <v>61571.7</v>
      </c>
      <c r="J26" s="10"/>
      <c r="K26" s="10">
        <v>16936.5</v>
      </c>
      <c r="L26" s="10">
        <v>21732.9</v>
      </c>
      <c r="M26" s="10">
        <v>31006.95</v>
      </c>
      <c r="N26" s="10">
        <v>112277.1</v>
      </c>
    </row>
    <row r="27" spans="1:14" ht="18" x14ac:dyDescent="0.2">
      <c r="A27" s="10">
        <v>14744</v>
      </c>
      <c r="B27" s="10">
        <v>7191</v>
      </c>
      <c r="C27" s="10">
        <v>39226</v>
      </c>
      <c r="D27" s="10">
        <v>92973</v>
      </c>
      <c r="E27" s="10"/>
      <c r="F27" s="10">
        <v>35126</v>
      </c>
      <c r="G27" s="10">
        <v>18614.7</v>
      </c>
      <c r="H27" s="10">
        <v>37683.1</v>
      </c>
      <c r="I27" s="10">
        <v>73207.3</v>
      </c>
      <c r="J27" s="10"/>
      <c r="K27" s="10">
        <v>13007.4</v>
      </c>
      <c r="L27" s="10">
        <v>31540.95</v>
      </c>
      <c r="M27" s="10">
        <v>28934.1</v>
      </c>
      <c r="N27" s="10">
        <v>57086.25</v>
      </c>
    </row>
    <row r="28" spans="1:14" ht="18" x14ac:dyDescent="0.2">
      <c r="A28" s="10">
        <v>9262</v>
      </c>
      <c r="B28" s="10">
        <v>10781</v>
      </c>
      <c r="C28" s="10">
        <v>19914</v>
      </c>
      <c r="D28" s="10">
        <v>75463</v>
      </c>
      <c r="E28" s="10"/>
      <c r="F28" s="10">
        <v>8134.1</v>
      </c>
      <c r="G28" s="10">
        <v>31244.2</v>
      </c>
      <c r="H28" s="10">
        <v>45694.5</v>
      </c>
      <c r="I28" s="10">
        <v>76537.3</v>
      </c>
      <c r="J28" s="10"/>
      <c r="K28" s="10">
        <v>21064.05</v>
      </c>
      <c r="L28" s="10">
        <v>22459.5</v>
      </c>
      <c r="M28" s="10">
        <v>22298.25</v>
      </c>
      <c r="N28" s="10">
        <v>95150.25</v>
      </c>
    </row>
    <row r="29" spans="1:14" ht="18" x14ac:dyDescent="0.2">
      <c r="A29" s="10">
        <v>9455</v>
      </c>
      <c r="B29" s="10">
        <v>15270</v>
      </c>
      <c r="C29" s="10">
        <v>102751</v>
      </c>
      <c r="D29" s="10">
        <v>65466</v>
      </c>
      <c r="E29" s="10"/>
      <c r="F29" s="10">
        <v>7274.8</v>
      </c>
      <c r="G29" s="10">
        <v>20001.8</v>
      </c>
      <c r="H29" s="10">
        <v>73772</v>
      </c>
      <c r="I29" s="10">
        <v>72417.8</v>
      </c>
      <c r="J29" s="10"/>
      <c r="K29" s="10">
        <v>14726.25</v>
      </c>
      <c r="L29" s="10">
        <v>12525.45</v>
      </c>
      <c r="M29" s="10">
        <v>10315.5</v>
      </c>
      <c r="N29" s="10">
        <v>110703.45</v>
      </c>
    </row>
    <row r="30" spans="1:14" ht="18" x14ac:dyDescent="0.2">
      <c r="A30" s="10">
        <v>8205</v>
      </c>
      <c r="B30" s="10">
        <v>10057</v>
      </c>
      <c r="C30" s="10">
        <v>56223</v>
      </c>
      <c r="D30" s="10">
        <v>183826</v>
      </c>
      <c r="E30" s="10"/>
      <c r="F30" s="10">
        <v>16987.099999999999</v>
      </c>
      <c r="G30" s="10">
        <v>32037.200000000001</v>
      </c>
      <c r="H30" s="10">
        <v>64471.6</v>
      </c>
      <c r="I30" s="10">
        <v>82185.8</v>
      </c>
      <c r="J30" s="10"/>
      <c r="K30" s="10">
        <v>14344.05</v>
      </c>
      <c r="L30" s="10">
        <v>17672.55</v>
      </c>
      <c r="M30" s="10">
        <v>48073.35</v>
      </c>
      <c r="N30" s="10">
        <v>91066.95</v>
      </c>
    </row>
    <row r="31" spans="1:14" ht="18" x14ac:dyDescent="0.2">
      <c r="A31" s="10">
        <v>5942</v>
      </c>
      <c r="B31" s="10">
        <v>10030</v>
      </c>
      <c r="C31" s="10">
        <v>59872</v>
      </c>
      <c r="D31" s="10">
        <v>99528</v>
      </c>
      <c r="E31" s="10"/>
      <c r="F31" s="10">
        <v>10748.4</v>
      </c>
      <c r="G31" s="10">
        <v>20060.3</v>
      </c>
      <c r="H31" s="10">
        <v>66613.899999999994</v>
      </c>
      <c r="I31" s="10">
        <v>60798.9</v>
      </c>
      <c r="J31" s="10"/>
      <c r="K31" s="10">
        <v>14670.6</v>
      </c>
      <c r="L31" s="10">
        <v>12308.1</v>
      </c>
      <c r="M31" s="10">
        <v>79901.25</v>
      </c>
      <c r="N31" s="10">
        <v>76009.05</v>
      </c>
    </row>
    <row r="32" spans="1:14" ht="18" x14ac:dyDescent="0.2">
      <c r="A32" s="10">
        <v>7584</v>
      </c>
      <c r="B32" s="10">
        <v>10140</v>
      </c>
      <c r="C32" s="10">
        <v>47112</v>
      </c>
      <c r="D32" s="10">
        <v>118771</v>
      </c>
      <c r="E32" s="10"/>
      <c r="F32" s="10">
        <v>11547.9</v>
      </c>
      <c r="G32" s="10">
        <v>14908.4</v>
      </c>
      <c r="H32" s="10">
        <v>51627.5</v>
      </c>
      <c r="I32" s="10">
        <v>51093.3</v>
      </c>
      <c r="J32" s="10"/>
      <c r="K32" s="10">
        <v>14148.75</v>
      </c>
      <c r="L32" s="10">
        <v>12504.45</v>
      </c>
      <c r="M32" s="10">
        <v>59632.95</v>
      </c>
      <c r="N32" s="10">
        <v>90415.65</v>
      </c>
    </row>
    <row r="33" spans="1:14" ht="18" x14ac:dyDescent="0.2">
      <c r="A33" s="10">
        <v>7690</v>
      </c>
      <c r="B33" s="10">
        <v>9377</v>
      </c>
      <c r="C33" s="10">
        <v>76621</v>
      </c>
      <c r="D33" s="10">
        <v>88549</v>
      </c>
      <c r="E33" s="10"/>
      <c r="F33" s="10">
        <v>10433.799999999999</v>
      </c>
      <c r="G33" s="10">
        <v>10439</v>
      </c>
      <c r="H33" s="10">
        <v>75752</v>
      </c>
      <c r="I33" s="10">
        <v>88689</v>
      </c>
      <c r="J33" s="10"/>
      <c r="K33" s="10">
        <v>17885.7</v>
      </c>
      <c r="L33" s="10">
        <v>12378.45</v>
      </c>
      <c r="M33" s="10">
        <v>102074.7</v>
      </c>
      <c r="N33" s="10">
        <v>109338.45</v>
      </c>
    </row>
    <row r="34" spans="1:14" ht="18" x14ac:dyDescent="0.2">
      <c r="A34" s="10">
        <v>8637</v>
      </c>
      <c r="B34" s="10">
        <v>7022</v>
      </c>
      <c r="C34" s="10">
        <v>106072</v>
      </c>
      <c r="D34" s="10">
        <v>81493</v>
      </c>
      <c r="E34" s="10"/>
      <c r="F34" s="10">
        <v>12976.6</v>
      </c>
      <c r="G34" s="10">
        <v>15964</v>
      </c>
      <c r="H34" s="10">
        <v>58427.6</v>
      </c>
      <c r="I34" s="10">
        <v>79367.8</v>
      </c>
      <c r="J34" s="10"/>
      <c r="K34" s="10">
        <v>13946.1</v>
      </c>
      <c r="L34" s="10">
        <v>30555</v>
      </c>
      <c r="M34" s="10"/>
      <c r="N34" s="10">
        <v>91991.25</v>
      </c>
    </row>
    <row r="35" spans="1:14" ht="18" x14ac:dyDescent="0.2">
      <c r="A35" s="10">
        <v>9073</v>
      </c>
      <c r="B35" s="10">
        <v>5066</v>
      </c>
      <c r="C35" s="10">
        <v>23391</v>
      </c>
      <c r="D35" s="10">
        <v>104654</v>
      </c>
      <c r="E35" s="10"/>
      <c r="F35" s="10">
        <v>9196.2000000000007</v>
      </c>
      <c r="G35" s="10">
        <v>10116.6</v>
      </c>
      <c r="H35" s="10">
        <v>50592.4</v>
      </c>
      <c r="I35" s="10">
        <v>61974.1</v>
      </c>
      <c r="J35" s="10"/>
      <c r="K35" s="10">
        <v>18002.25</v>
      </c>
      <c r="L35" s="10">
        <v>21280.35</v>
      </c>
      <c r="M35" s="10">
        <v>18552.3</v>
      </c>
      <c r="N35" s="10">
        <v>90036</v>
      </c>
    </row>
    <row r="36" spans="1:14" ht="18" x14ac:dyDescent="0.2">
      <c r="A36" s="10">
        <v>7733</v>
      </c>
      <c r="B36" s="10">
        <v>7440</v>
      </c>
      <c r="C36" s="10">
        <v>100737</v>
      </c>
      <c r="D36" s="10">
        <v>133426</v>
      </c>
      <c r="E36" s="10"/>
      <c r="F36" s="10">
        <v>17325</v>
      </c>
      <c r="G36" s="10">
        <v>13402.5</v>
      </c>
      <c r="H36" s="10">
        <v>54875.6</v>
      </c>
      <c r="I36" s="10">
        <v>83008.600000000006</v>
      </c>
      <c r="J36" s="10"/>
      <c r="K36" s="10">
        <v>12051.9</v>
      </c>
      <c r="L36" s="10">
        <v>26727.75</v>
      </c>
      <c r="M36" s="10">
        <v>44412.75</v>
      </c>
      <c r="N36" s="10">
        <v>45265.5</v>
      </c>
    </row>
    <row r="37" spans="1:14" ht="18" x14ac:dyDescent="0.2">
      <c r="A37" s="10">
        <v>10651</v>
      </c>
      <c r="B37" s="10">
        <v>8800</v>
      </c>
      <c r="C37" s="10">
        <v>82153</v>
      </c>
      <c r="D37" s="10">
        <v>123296</v>
      </c>
      <c r="E37" s="10"/>
      <c r="F37" s="10">
        <v>15552</v>
      </c>
      <c r="G37" s="10">
        <v>11899.5</v>
      </c>
      <c r="H37" s="10">
        <v>33218.1</v>
      </c>
      <c r="I37" s="10">
        <v>54964.4</v>
      </c>
      <c r="J37" s="10"/>
      <c r="K37" s="10">
        <v>20447.7</v>
      </c>
      <c r="L37" s="10">
        <v>24956.400000000001</v>
      </c>
      <c r="M37" s="10">
        <v>34661.25</v>
      </c>
      <c r="N37" s="10">
        <v>100244.25</v>
      </c>
    </row>
    <row r="38" spans="1:14" ht="18" x14ac:dyDescent="0.2">
      <c r="A38" s="10">
        <v>9420</v>
      </c>
      <c r="B38" s="10">
        <v>14799</v>
      </c>
      <c r="C38" s="10">
        <v>73407</v>
      </c>
      <c r="D38" s="10">
        <v>54859</v>
      </c>
      <c r="E38" s="10"/>
      <c r="F38" s="10">
        <v>18439.5</v>
      </c>
      <c r="G38" s="10">
        <v>11899.5</v>
      </c>
      <c r="H38" s="10">
        <v>51913.3</v>
      </c>
      <c r="I38" s="10">
        <v>83596.899999999994</v>
      </c>
      <c r="J38" s="10"/>
      <c r="K38" s="10">
        <v>13472.55</v>
      </c>
      <c r="L38" s="10">
        <v>8891.4</v>
      </c>
      <c r="M38" s="10">
        <v>57897</v>
      </c>
      <c r="N38" s="10">
        <v>164362.5</v>
      </c>
    </row>
    <row r="39" spans="1:14" ht="18" x14ac:dyDescent="0.2">
      <c r="A39" s="10">
        <v>12639</v>
      </c>
      <c r="B39" s="10">
        <v>10554</v>
      </c>
      <c r="C39" s="10">
        <v>62951</v>
      </c>
      <c r="D39" s="10">
        <v>137308</v>
      </c>
      <c r="E39" s="10"/>
      <c r="F39" s="10">
        <v>16225.5</v>
      </c>
      <c r="G39" s="10">
        <v>13824</v>
      </c>
      <c r="H39" s="10">
        <v>28533.9</v>
      </c>
      <c r="I39" s="10">
        <v>146260.5</v>
      </c>
      <c r="J39" s="10"/>
      <c r="K39" s="10">
        <v>14296.8</v>
      </c>
      <c r="L39" s="10">
        <v>19705.349999999999</v>
      </c>
      <c r="M39" s="10">
        <v>44878.5</v>
      </c>
      <c r="N39" s="10">
        <v>81324</v>
      </c>
    </row>
    <row r="40" spans="1:14" ht="18" x14ac:dyDescent="0.2">
      <c r="A40" s="10">
        <v>15906</v>
      </c>
      <c r="B40" s="10">
        <v>9258</v>
      </c>
      <c r="C40" s="10">
        <v>66103</v>
      </c>
      <c r="D40" s="10">
        <v>98071</v>
      </c>
      <c r="E40" s="10"/>
      <c r="F40" s="10">
        <v>16009.5</v>
      </c>
      <c r="G40" s="10">
        <v>21172.5</v>
      </c>
      <c r="H40" s="10">
        <v>41916.400000000001</v>
      </c>
      <c r="I40" s="10">
        <v>90041.8</v>
      </c>
      <c r="J40" s="10"/>
      <c r="K40" s="10">
        <v>12975.9</v>
      </c>
      <c r="L40" s="10">
        <v>22383.9</v>
      </c>
      <c r="M40" s="10">
        <v>16233.75</v>
      </c>
      <c r="N40" s="10">
        <v>139898.25</v>
      </c>
    </row>
    <row r="41" spans="1:14" ht="18" x14ac:dyDescent="0.2">
      <c r="A41" s="10">
        <v>7364</v>
      </c>
      <c r="B41" s="10">
        <v>13654</v>
      </c>
      <c r="C41" s="10">
        <v>73724</v>
      </c>
      <c r="D41" s="10">
        <v>116833</v>
      </c>
      <c r="E41" s="10"/>
      <c r="F41" s="10">
        <v>14328</v>
      </c>
      <c r="G41" s="10">
        <v>10665</v>
      </c>
      <c r="H41" s="10">
        <v>66017.3</v>
      </c>
      <c r="I41" s="10">
        <v>109045</v>
      </c>
      <c r="J41" s="10"/>
      <c r="K41" s="10">
        <v>16151.1</v>
      </c>
      <c r="L41" s="10">
        <v>31647</v>
      </c>
      <c r="M41" s="10">
        <v>27137.25</v>
      </c>
      <c r="N41" s="10">
        <v>64237.5</v>
      </c>
    </row>
    <row r="42" spans="1:14" ht="18" x14ac:dyDescent="0.2">
      <c r="A42" s="10">
        <v>16817</v>
      </c>
      <c r="B42" s="10">
        <v>8724</v>
      </c>
      <c r="C42" s="10">
        <v>78108</v>
      </c>
      <c r="D42" s="10">
        <v>162033</v>
      </c>
      <c r="E42" s="10"/>
      <c r="F42" s="10">
        <v>7956</v>
      </c>
      <c r="G42" s="10">
        <v>21507</v>
      </c>
      <c r="H42" s="10">
        <v>42277.1</v>
      </c>
      <c r="I42" s="10">
        <v>71209.3</v>
      </c>
      <c r="J42" s="10"/>
      <c r="K42" s="10">
        <v>14585.55</v>
      </c>
      <c r="L42" s="10">
        <v>28994.7</v>
      </c>
      <c r="M42" s="10">
        <v>65180.25</v>
      </c>
      <c r="N42" s="10">
        <v>98570.25</v>
      </c>
    </row>
    <row r="43" spans="1:14" ht="18" x14ac:dyDescent="0.2">
      <c r="A43" s="10">
        <v>11297</v>
      </c>
      <c r="B43" s="10">
        <v>11850</v>
      </c>
      <c r="C43" s="10">
        <v>92809</v>
      </c>
      <c r="D43" s="10">
        <v>76718</v>
      </c>
      <c r="E43" s="10"/>
      <c r="F43" s="10">
        <v>17194.5</v>
      </c>
      <c r="G43" s="10">
        <v>15370.5</v>
      </c>
      <c r="H43" s="10">
        <v>50259.4</v>
      </c>
      <c r="I43" s="10">
        <v>110482.5</v>
      </c>
      <c r="J43" s="10"/>
      <c r="K43" s="10">
        <v>15302.7</v>
      </c>
      <c r="L43" s="10">
        <v>21572.25</v>
      </c>
      <c r="M43" s="10">
        <v>55149.75</v>
      </c>
      <c r="N43" s="10">
        <v>116100</v>
      </c>
    </row>
    <row r="44" spans="1:14" ht="18" x14ac:dyDescent="0.2">
      <c r="A44" s="10">
        <v>10547</v>
      </c>
      <c r="B44" s="10">
        <v>14932</v>
      </c>
      <c r="C44" s="10">
        <v>44854</v>
      </c>
      <c r="D44" s="10">
        <v>165469</v>
      </c>
      <c r="E44" s="10"/>
      <c r="F44" s="10">
        <v>18094.5</v>
      </c>
      <c r="G44" s="10">
        <v>22362</v>
      </c>
      <c r="H44" s="10">
        <v>30999.5</v>
      </c>
      <c r="I44" s="10">
        <v>98409.8</v>
      </c>
      <c r="J44" s="10"/>
      <c r="K44" s="10">
        <v>14122.5</v>
      </c>
      <c r="L44" s="10">
        <v>16261.35</v>
      </c>
      <c r="M44" s="10">
        <v>139052.25</v>
      </c>
      <c r="N44" s="10">
        <v>62379</v>
      </c>
    </row>
    <row r="45" spans="1:14" ht="18" x14ac:dyDescent="0.2">
      <c r="A45" s="10">
        <v>13030</v>
      </c>
      <c r="B45" s="10">
        <v>16788</v>
      </c>
      <c r="C45" s="10">
        <v>40337</v>
      </c>
      <c r="D45" s="10">
        <v>129208</v>
      </c>
      <c r="E45" s="10"/>
      <c r="F45" s="10">
        <v>8806.5</v>
      </c>
      <c r="G45" s="10">
        <v>20146.5</v>
      </c>
      <c r="H45" s="10">
        <v>46742.1</v>
      </c>
      <c r="I45" s="10">
        <v>90230.5</v>
      </c>
      <c r="J45" s="10"/>
      <c r="K45" s="10">
        <v>19516.349999999999</v>
      </c>
      <c r="L45" s="10">
        <v>15094.8</v>
      </c>
      <c r="M45" s="10">
        <v>39366</v>
      </c>
      <c r="N45" s="10">
        <v>88339.5</v>
      </c>
    </row>
    <row r="46" spans="1:14" ht="18" x14ac:dyDescent="0.2">
      <c r="A46" s="10">
        <v>12111</v>
      </c>
      <c r="B46" s="10">
        <v>7776</v>
      </c>
      <c r="C46" s="10">
        <v>37026</v>
      </c>
      <c r="D46" s="10">
        <v>89120</v>
      </c>
      <c r="E46" s="10"/>
      <c r="F46" s="10">
        <v>9319.5</v>
      </c>
      <c r="G46" s="10">
        <v>16893</v>
      </c>
      <c r="H46" s="10">
        <v>51880</v>
      </c>
      <c r="I46" s="10">
        <v>100903.2</v>
      </c>
      <c r="J46" s="10"/>
      <c r="K46" s="10">
        <v>13154.4</v>
      </c>
      <c r="L46" s="10">
        <v>14472.15</v>
      </c>
      <c r="M46" s="10">
        <v>127581.75</v>
      </c>
      <c r="N46" s="10">
        <v>100116</v>
      </c>
    </row>
    <row r="47" spans="1:14" ht="18" x14ac:dyDescent="0.2">
      <c r="A47" s="10">
        <v>12716</v>
      </c>
      <c r="B47" s="10">
        <v>8966</v>
      </c>
      <c r="C47" s="10">
        <v>48743</v>
      </c>
      <c r="D47" s="10">
        <v>90858</v>
      </c>
      <c r="E47" s="10"/>
      <c r="F47" s="10">
        <v>15025.5</v>
      </c>
      <c r="G47" s="10">
        <v>23640</v>
      </c>
      <c r="H47" s="10">
        <v>47617.599999999999</v>
      </c>
      <c r="I47" s="10">
        <v>97860.4</v>
      </c>
      <c r="J47" s="10"/>
      <c r="K47" s="10">
        <v>18625.95</v>
      </c>
      <c r="L47" s="10">
        <v>26206.95</v>
      </c>
      <c r="M47" s="10"/>
      <c r="N47" s="10">
        <v>127435.5</v>
      </c>
    </row>
    <row r="48" spans="1:14" ht="18" x14ac:dyDescent="0.2">
      <c r="A48" s="10">
        <v>10267</v>
      </c>
      <c r="B48" s="10">
        <v>11166</v>
      </c>
      <c r="C48" s="10">
        <v>34924</v>
      </c>
      <c r="D48" s="10">
        <v>104388</v>
      </c>
      <c r="E48" s="10"/>
      <c r="F48" s="10">
        <v>14010</v>
      </c>
      <c r="G48" s="10">
        <v>13792.5</v>
      </c>
      <c r="H48" s="10">
        <v>88215.9</v>
      </c>
      <c r="I48" s="10">
        <v>70958.100000000006</v>
      </c>
      <c r="J48" s="10"/>
      <c r="K48" s="10">
        <v>14031.15</v>
      </c>
      <c r="L48" s="10">
        <v>27437.55</v>
      </c>
      <c r="M48" s="10">
        <v>50834.25</v>
      </c>
      <c r="N48" s="10">
        <v>76407.75</v>
      </c>
    </row>
    <row r="49" spans="1:14" ht="18" x14ac:dyDescent="0.2">
      <c r="A49" s="10">
        <v>9059</v>
      </c>
      <c r="B49" s="10">
        <v>13171</v>
      </c>
      <c r="C49" s="10">
        <v>55509</v>
      </c>
      <c r="D49" s="10">
        <v>106792</v>
      </c>
      <c r="E49" s="10"/>
      <c r="F49" s="10">
        <v>17872.5</v>
      </c>
      <c r="G49" s="10">
        <v>13194</v>
      </c>
      <c r="H49" s="10">
        <v>55083.8</v>
      </c>
      <c r="I49" s="10">
        <v>85002.4</v>
      </c>
      <c r="J49" s="10"/>
      <c r="K49" s="10">
        <v>22161.3</v>
      </c>
      <c r="L49" s="10">
        <v>20114.849999999999</v>
      </c>
      <c r="M49" s="10">
        <v>138408.75</v>
      </c>
      <c r="N49" s="10">
        <v>46404</v>
      </c>
    </row>
    <row r="50" spans="1:14" ht="18" x14ac:dyDescent="0.2">
      <c r="A50" s="10">
        <v>16132</v>
      </c>
      <c r="B50" s="10">
        <v>12414</v>
      </c>
      <c r="C50" s="10">
        <v>80691</v>
      </c>
      <c r="D50" s="10">
        <v>78938</v>
      </c>
      <c r="E50" s="10"/>
      <c r="F50" s="10">
        <v>14494.5</v>
      </c>
      <c r="G50" s="10">
        <v>12015</v>
      </c>
      <c r="H50" s="10">
        <v>47566.3</v>
      </c>
      <c r="I50" s="10">
        <v>80300.2</v>
      </c>
      <c r="J50" s="10"/>
      <c r="K50" s="10">
        <v>20237.7</v>
      </c>
      <c r="L50" s="10">
        <v>27092.1</v>
      </c>
      <c r="M50" s="10">
        <v>72578.25</v>
      </c>
      <c r="N50" s="10">
        <v>137918.25</v>
      </c>
    </row>
    <row r="51" spans="1:14" ht="18" x14ac:dyDescent="0.2">
      <c r="A51" s="10">
        <v>18155</v>
      </c>
      <c r="B51" s="10">
        <v>9070</v>
      </c>
      <c r="C51" s="10">
        <v>74199</v>
      </c>
      <c r="D51" s="10">
        <v>74165</v>
      </c>
      <c r="E51" s="10"/>
      <c r="F51" s="10">
        <v>8865</v>
      </c>
      <c r="G51" s="10">
        <v>15472.5</v>
      </c>
      <c r="H51" s="10">
        <v>75359.3</v>
      </c>
      <c r="I51" s="10">
        <v>76189</v>
      </c>
      <c r="J51" s="10"/>
      <c r="K51" s="10">
        <v>11920.65</v>
      </c>
      <c r="L51" s="10">
        <v>18737.25</v>
      </c>
      <c r="M51" s="10">
        <v>31806</v>
      </c>
      <c r="N51" s="10">
        <v>65583</v>
      </c>
    </row>
    <row r="52" spans="1:14" ht="18" x14ac:dyDescent="0.2">
      <c r="A52" s="10">
        <v>18526</v>
      </c>
      <c r="B52" s="10">
        <v>12677</v>
      </c>
      <c r="C52" s="10">
        <v>70960</v>
      </c>
      <c r="D52" s="10">
        <v>67197</v>
      </c>
      <c r="E52" s="10"/>
      <c r="F52" s="10">
        <v>8629.5</v>
      </c>
      <c r="G52" s="10">
        <v>8566.5</v>
      </c>
      <c r="H52" s="10">
        <v>52011.8</v>
      </c>
      <c r="I52" s="10">
        <v>83660.7</v>
      </c>
      <c r="J52" s="10"/>
      <c r="K52" s="10">
        <v>11281.2</v>
      </c>
      <c r="L52" s="10">
        <v>25301.85</v>
      </c>
      <c r="M52" s="10">
        <v>36956.25</v>
      </c>
      <c r="N52" s="10">
        <v>44068.5</v>
      </c>
    </row>
    <row r="53" spans="1:14" ht="18" x14ac:dyDescent="0.2">
      <c r="A53" s="10">
        <v>17696</v>
      </c>
      <c r="B53" s="10">
        <v>16041</v>
      </c>
      <c r="C53" s="10">
        <v>77160</v>
      </c>
      <c r="D53" s="10">
        <v>48973</v>
      </c>
      <c r="E53" s="10"/>
      <c r="F53" s="10">
        <v>25815</v>
      </c>
      <c r="G53" s="10">
        <v>9408</v>
      </c>
      <c r="H53" s="10">
        <v>53904.4</v>
      </c>
      <c r="I53" s="10">
        <v>73218.399999999994</v>
      </c>
      <c r="J53" s="10"/>
      <c r="K53" s="10">
        <v>27571.95</v>
      </c>
      <c r="L53" s="10">
        <v>21985.95</v>
      </c>
      <c r="M53" s="10">
        <v>100552.5</v>
      </c>
      <c r="N53" s="10">
        <v>89142.75</v>
      </c>
    </row>
    <row r="54" spans="1:14" ht="18" x14ac:dyDescent="0.2">
      <c r="A54" s="10">
        <v>22652</v>
      </c>
      <c r="B54" s="10">
        <v>7928</v>
      </c>
      <c r="C54" s="10">
        <v>91774</v>
      </c>
      <c r="D54" s="10">
        <v>149754</v>
      </c>
      <c r="E54" s="10"/>
      <c r="F54" s="10">
        <v>18075</v>
      </c>
      <c r="G54" s="10">
        <v>16624.5</v>
      </c>
      <c r="H54" s="10">
        <v>60740.6</v>
      </c>
      <c r="I54" s="10">
        <v>60084.3</v>
      </c>
      <c r="J54" s="10"/>
      <c r="K54" s="10">
        <v>19040.7</v>
      </c>
      <c r="L54" s="10">
        <v>33840.449999999997</v>
      </c>
      <c r="M54" s="10">
        <v>41681.25</v>
      </c>
      <c r="N54" s="10">
        <v>45499.5</v>
      </c>
    </row>
    <row r="55" spans="1:14" ht="18" x14ac:dyDescent="0.2">
      <c r="A55" s="10">
        <v>20865</v>
      </c>
      <c r="B55" s="10">
        <v>11437</v>
      </c>
      <c r="C55" s="10">
        <v>74871</v>
      </c>
      <c r="D55" s="10">
        <v>75068</v>
      </c>
      <c r="E55" s="10"/>
      <c r="F55" s="10">
        <v>20623.5</v>
      </c>
      <c r="G55" s="10">
        <v>23076</v>
      </c>
      <c r="H55" s="10">
        <v>52228.3</v>
      </c>
      <c r="I55" s="10">
        <v>53710.1</v>
      </c>
      <c r="J55" s="10"/>
      <c r="K55" s="10">
        <v>15832.95</v>
      </c>
      <c r="L55" s="10">
        <v>26562.9</v>
      </c>
      <c r="M55" s="10">
        <v>71095.5</v>
      </c>
      <c r="N55" s="10">
        <v>145026</v>
      </c>
    </row>
    <row r="56" spans="1:14" ht="18" x14ac:dyDescent="0.2">
      <c r="A56" s="10">
        <v>15919</v>
      </c>
      <c r="B56" s="10">
        <v>9236</v>
      </c>
      <c r="C56" s="10">
        <v>88606</v>
      </c>
      <c r="D56" s="10">
        <v>97250</v>
      </c>
      <c r="E56" s="10"/>
      <c r="F56" s="10">
        <v>14152.5</v>
      </c>
      <c r="G56" s="10">
        <v>41068.5</v>
      </c>
      <c r="H56" s="10">
        <v>68886.600000000006</v>
      </c>
      <c r="I56" s="10">
        <v>64058.1</v>
      </c>
      <c r="J56" s="10"/>
      <c r="K56" s="10">
        <v>15400.35</v>
      </c>
      <c r="L56" s="10">
        <v>14498.4</v>
      </c>
      <c r="M56" s="10">
        <v>141581.25</v>
      </c>
      <c r="N56" s="10">
        <v>68744.25</v>
      </c>
    </row>
    <row r="57" spans="1:14" ht="18" x14ac:dyDescent="0.2">
      <c r="A57" s="10">
        <v>11222</v>
      </c>
      <c r="B57" s="10">
        <v>10233</v>
      </c>
      <c r="C57" s="10">
        <v>47487</v>
      </c>
      <c r="D57" s="10">
        <v>77524</v>
      </c>
      <c r="E57" s="10"/>
      <c r="F57" s="10">
        <v>29662.5</v>
      </c>
      <c r="G57" s="10">
        <v>15069</v>
      </c>
      <c r="H57" s="10">
        <v>70175.600000000006</v>
      </c>
      <c r="I57" s="10">
        <v>88517</v>
      </c>
      <c r="J57" s="10"/>
      <c r="K57" s="10">
        <v>20523.3</v>
      </c>
      <c r="L57" s="10">
        <v>20973.75</v>
      </c>
      <c r="M57" s="10">
        <v>29191.5</v>
      </c>
      <c r="N57" s="10">
        <v>87412.5</v>
      </c>
    </row>
    <row r="58" spans="1:14" ht="18" x14ac:dyDescent="0.2">
      <c r="A58" s="10">
        <v>15156</v>
      </c>
      <c r="B58" s="10">
        <v>12188</v>
      </c>
      <c r="C58" s="10">
        <v>85677</v>
      </c>
      <c r="D58" s="10">
        <v>67607</v>
      </c>
      <c r="E58" s="10"/>
      <c r="F58" s="10">
        <v>16242</v>
      </c>
      <c r="G58" s="10"/>
      <c r="H58" s="10">
        <v>84446</v>
      </c>
      <c r="I58" s="10">
        <v>123178.1</v>
      </c>
      <c r="J58" s="10"/>
      <c r="K58" s="10">
        <v>15652.35</v>
      </c>
      <c r="L58" s="10">
        <v>14404.5</v>
      </c>
      <c r="M58" s="10">
        <v>102730.5</v>
      </c>
      <c r="N58" s="10">
        <v>140539.5</v>
      </c>
    </row>
    <row r="59" spans="1:14" ht="18" x14ac:dyDescent="0.2">
      <c r="A59" s="10"/>
      <c r="B59" s="10">
        <v>10304</v>
      </c>
      <c r="C59" s="10">
        <v>29661</v>
      </c>
      <c r="D59" s="10">
        <v>82178</v>
      </c>
      <c r="E59" s="10"/>
      <c r="F59" s="10">
        <v>11688</v>
      </c>
      <c r="G59" s="10"/>
      <c r="H59" s="10">
        <v>59308.7</v>
      </c>
      <c r="I59" s="10">
        <v>62670.6</v>
      </c>
      <c r="J59" s="10"/>
      <c r="K59" s="10">
        <v>8193.15</v>
      </c>
      <c r="L59" s="10"/>
      <c r="M59" s="10">
        <v>70760.25</v>
      </c>
      <c r="N59" s="10"/>
    </row>
    <row r="60" spans="1:14" ht="18" x14ac:dyDescent="0.2">
      <c r="A60" s="10"/>
      <c r="B60" s="10">
        <v>13395</v>
      </c>
      <c r="C60" s="10">
        <v>14733</v>
      </c>
      <c r="D60" s="10">
        <v>102066</v>
      </c>
      <c r="E60" s="10"/>
      <c r="F60" s="10"/>
      <c r="G60" s="10"/>
      <c r="H60" s="10">
        <v>59271.199999999997</v>
      </c>
      <c r="I60" s="10">
        <v>75803.3</v>
      </c>
      <c r="J60" s="10"/>
      <c r="K60" s="10">
        <v>6686.4</v>
      </c>
      <c r="L60" s="10"/>
      <c r="M60" s="10">
        <v>79083</v>
      </c>
      <c r="N60" s="10"/>
    </row>
    <row r="61" spans="1:14" ht="18" x14ac:dyDescent="0.2">
      <c r="A61" s="10"/>
      <c r="B61" s="10">
        <v>10869</v>
      </c>
      <c r="C61" s="10"/>
      <c r="D61" s="10">
        <v>102952</v>
      </c>
      <c r="E61" s="10"/>
      <c r="F61" s="10"/>
      <c r="G61" s="10"/>
      <c r="H61" s="10">
        <v>63385.2</v>
      </c>
      <c r="I61" s="10">
        <v>135443.6</v>
      </c>
      <c r="J61" s="10"/>
      <c r="K61" s="10">
        <v>8860.9500000000007</v>
      </c>
      <c r="L61" s="10"/>
      <c r="M61" s="10">
        <v>38265.75</v>
      </c>
      <c r="N61" s="10"/>
    </row>
    <row r="62" spans="1:14" ht="18" x14ac:dyDescent="0.2">
      <c r="A62" s="10"/>
      <c r="B62" s="10">
        <v>14157</v>
      </c>
      <c r="C62" s="10"/>
      <c r="D62" s="10">
        <v>43462</v>
      </c>
      <c r="E62" s="10"/>
      <c r="F62" s="10"/>
      <c r="G62" s="10"/>
      <c r="H62" s="10">
        <v>57864.3</v>
      </c>
      <c r="I62" s="10">
        <v>95244.9</v>
      </c>
      <c r="J62" s="10"/>
      <c r="K62" s="10">
        <v>11034.45</v>
      </c>
      <c r="L62" s="10"/>
      <c r="M62" s="10">
        <v>76943.25</v>
      </c>
      <c r="N62" s="10"/>
    </row>
    <row r="63" spans="1:14" ht="18" x14ac:dyDescent="0.2">
      <c r="A63" s="10"/>
      <c r="B63" s="10">
        <v>9157</v>
      </c>
      <c r="C63" s="10"/>
      <c r="D63" s="10">
        <v>59163</v>
      </c>
      <c r="E63" s="10"/>
      <c r="F63" s="10"/>
      <c r="G63" s="10"/>
      <c r="H63" s="10">
        <v>37049</v>
      </c>
      <c r="I63" s="10">
        <v>79723</v>
      </c>
      <c r="J63" s="10"/>
      <c r="K63" s="10">
        <v>13678.35</v>
      </c>
      <c r="L63" s="10"/>
      <c r="M63" s="10">
        <v>51932.25</v>
      </c>
      <c r="N63" s="10"/>
    </row>
    <row r="64" spans="1:14" ht="18" x14ac:dyDescent="0.2">
      <c r="A64" s="10"/>
      <c r="B64" s="10">
        <v>11951</v>
      </c>
      <c r="C64" s="10"/>
      <c r="D64" s="10">
        <v>125263</v>
      </c>
      <c r="E64" s="10"/>
      <c r="F64" s="10"/>
      <c r="G64" s="10"/>
      <c r="H64" s="10">
        <v>56808.4</v>
      </c>
      <c r="I64" s="10">
        <v>49284</v>
      </c>
      <c r="J64" s="10"/>
      <c r="K64" s="10">
        <v>16766.400000000001</v>
      </c>
      <c r="L64" s="10"/>
      <c r="M64" s="10">
        <v>135425.25</v>
      </c>
      <c r="N64" s="10"/>
    </row>
    <row r="65" spans="1:14" ht="18" x14ac:dyDescent="0.2">
      <c r="A65" s="10"/>
      <c r="B65" s="10">
        <v>15580</v>
      </c>
      <c r="C65" s="10"/>
      <c r="D65" s="10">
        <v>113856</v>
      </c>
      <c r="E65" s="10"/>
      <c r="F65" s="10"/>
      <c r="G65" s="10"/>
      <c r="H65" s="10">
        <v>61800.6</v>
      </c>
      <c r="I65" s="10">
        <v>75324.600000000006</v>
      </c>
      <c r="J65" s="10"/>
      <c r="K65" s="10">
        <v>9354.4500000000007</v>
      </c>
      <c r="L65" s="10"/>
      <c r="M65" s="10">
        <v>29281.5</v>
      </c>
      <c r="N65" s="10"/>
    </row>
    <row r="66" spans="1:14" ht="18" x14ac:dyDescent="0.2">
      <c r="A66" s="10"/>
      <c r="B66" s="10">
        <v>13861</v>
      </c>
      <c r="C66" s="10"/>
      <c r="D66" s="10">
        <v>133138</v>
      </c>
      <c r="E66" s="10"/>
      <c r="F66" s="10"/>
      <c r="G66" s="10"/>
      <c r="H66" s="10">
        <v>71395.199999999997</v>
      </c>
      <c r="I66" s="10">
        <v>67189.7</v>
      </c>
      <c r="J66" s="10"/>
      <c r="K66" s="10">
        <v>18160.8</v>
      </c>
      <c r="L66" s="10"/>
      <c r="M66" s="10">
        <v>52485.75</v>
      </c>
      <c r="N66" s="10"/>
    </row>
    <row r="67" spans="1:14" ht="18" x14ac:dyDescent="0.2">
      <c r="A67" s="10"/>
      <c r="B67" s="10">
        <v>8214</v>
      </c>
      <c r="C67" s="10"/>
      <c r="D67" s="10">
        <v>89918</v>
      </c>
      <c r="E67" s="10"/>
      <c r="F67" s="10"/>
      <c r="G67" s="10"/>
      <c r="H67" s="10">
        <v>36043.1</v>
      </c>
      <c r="I67" s="10">
        <v>40395.699999999997</v>
      </c>
      <c r="J67" s="10"/>
      <c r="K67" s="10">
        <v>16753.8</v>
      </c>
      <c r="L67" s="10"/>
      <c r="M67" s="10">
        <v>116790.75</v>
      </c>
      <c r="N67" s="10"/>
    </row>
    <row r="68" spans="1:14" ht="18" x14ac:dyDescent="0.2">
      <c r="A68" s="10"/>
      <c r="B68" s="10">
        <v>14619</v>
      </c>
      <c r="C68" s="10"/>
      <c r="D68" s="10">
        <v>178289</v>
      </c>
      <c r="E68" s="10"/>
      <c r="F68" s="10"/>
      <c r="G68" s="10"/>
      <c r="H68" s="10">
        <v>86352.5</v>
      </c>
      <c r="I68" s="10">
        <v>58430.400000000001</v>
      </c>
      <c r="J68" s="10"/>
      <c r="K68" s="10">
        <v>17894.099999999999</v>
      </c>
      <c r="L68" s="10"/>
      <c r="M68" s="10">
        <v>13997.25</v>
      </c>
      <c r="N68" s="10"/>
    </row>
    <row r="69" spans="1:14" ht="18" x14ac:dyDescent="0.2">
      <c r="A69" s="10"/>
      <c r="B69" s="10">
        <v>13455</v>
      </c>
      <c r="C69" s="10"/>
      <c r="D69" s="10"/>
      <c r="E69" s="10"/>
      <c r="F69" s="10"/>
      <c r="G69" s="10"/>
      <c r="H69" s="10">
        <v>82518.8</v>
      </c>
      <c r="I69" s="10">
        <v>81625.2</v>
      </c>
      <c r="J69" s="10"/>
      <c r="K69" s="10"/>
      <c r="L69" s="10"/>
      <c r="M69" s="10">
        <v>80129.25</v>
      </c>
      <c r="N69" s="10"/>
    </row>
    <row r="70" spans="1:14" ht="18" x14ac:dyDescent="0.2">
      <c r="A70" s="10"/>
      <c r="B70" s="10">
        <v>7445</v>
      </c>
      <c r="C70" s="10"/>
      <c r="D70" s="10"/>
      <c r="E70" s="10"/>
      <c r="F70" s="10"/>
      <c r="G70" s="10"/>
      <c r="H70" s="10">
        <v>48730.400000000001</v>
      </c>
      <c r="I70" s="10">
        <v>86589.7</v>
      </c>
      <c r="J70" s="10"/>
      <c r="K70" s="10"/>
      <c r="L70" s="10"/>
      <c r="M70" s="10"/>
      <c r="N70" s="10"/>
    </row>
    <row r="71" spans="1:14" ht="18" x14ac:dyDescent="0.2">
      <c r="A71" s="10"/>
      <c r="B71" s="10">
        <v>11712</v>
      </c>
      <c r="C71" s="10"/>
      <c r="D71" s="10"/>
      <c r="E71" s="10"/>
      <c r="F71" s="10"/>
      <c r="G71" s="10"/>
      <c r="H71" s="10">
        <v>59768</v>
      </c>
      <c r="I71" s="10">
        <v>50045.7</v>
      </c>
      <c r="J71" s="10"/>
      <c r="K71" s="10"/>
      <c r="L71" s="10"/>
      <c r="M71" s="10"/>
      <c r="N71" s="10"/>
    </row>
    <row r="72" spans="1:14" ht="18" x14ac:dyDescent="0.2">
      <c r="A72" s="10"/>
      <c r="B72" s="10">
        <v>10437</v>
      </c>
      <c r="C72" s="10"/>
      <c r="D72" s="10"/>
      <c r="E72" s="10"/>
      <c r="F72" s="10"/>
      <c r="G72" s="10"/>
      <c r="H72" s="10">
        <v>58595.5</v>
      </c>
      <c r="I72" s="10">
        <v>71188.5</v>
      </c>
      <c r="J72" s="10"/>
      <c r="K72" s="10"/>
      <c r="L72" s="10"/>
      <c r="M72" s="10"/>
      <c r="N72" s="10"/>
    </row>
    <row r="73" spans="1:14" ht="18" x14ac:dyDescent="0.2">
      <c r="A73" s="10"/>
      <c r="B73" s="10">
        <v>12703</v>
      </c>
      <c r="C73" s="10"/>
      <c r="D73" s="10"/>
      <c r="E73" s="10"/>
      <c r="F73" s="10"/>
      <c r="G73" s="10"/>
      <c r="H73" s="10">
        <v>63121.5</v>
      </c>
      <c r="I73" s="10">
        <v>73495.899999999994</v>
      </c>
      <c r="J73" s="10"/>
      <c r="K73" s="10"/>
      <c r="L73" s="10"/>
      <c r="M73" s="10"/>
      <c r="N73" s="10"/>
    </row>
    <row r="74" spans="1:14" ht="18" x14ac:dyDescent="0.2">
      <c r="A74" s="10"/>
      <c r="B74" s="10">
        <v>17151</v>
      </c>
      <c r="C74" s="10"/>
      <c r="D74" s="10"/>
      <c r="E74" s="10"/>
      <c r="F74" s="10"/>
      <c r="G74" s="10"/>
      <c r="H74" s="10">
        <v>63507.3</v>
      </c>
      <c r="I74" s="10">
        <v>73985.7</v>
      </c>
      <c r="J74" s="10"/>
      <c r="K74" s="10"/>
      <c r="L74" s="10"/>
      <c r="M74" s="10"/>
      <c r="N74" s="10"/>
    </row>
    <row r="75" spans="1:14" ht="18" x14ac:dyDescent="0.2">
      <c r="A75" s="10"/>
      <c r="B75" s="10">
        <v>7938</v>
      </c>
      <c r="C75" s="10"/>
      <c r="D75" s="10"/>
      <c r="E75" s="10"/>
      <c r="F75" s="10"/>
      <c r="G75" s="10"/>
      <c r="H75" s="10">
        <v>41496</v>
      </c>
      <c r="I75" s="10">
        <v>68167.899999999994</v>
      </c>
      <c r="J75" s="10"/>
      <c r="K75" s="10"/>
      <c r="L75" s="10"/>
      <c r="M75" s="10"/>
      <c r="N75" s="10"/>
    </row>
    <row r="76" spans="1:14" ht="18" x14ac:dyDescent="0.2">
      <c r="A76" s="10"/>
      <c r="B76" s="10">
        <v>17151</v>
      </c>
      <c r="C76" s="10"/>
      <c r="D76" s="10"/>
      <c r="E76" s="10"/>
      <c r="F76" s="10"/>
      <c r="G76" s="10"/>
      <c r="H76" s="10">
        <v>58467.9</v>
      </c>
      <c r="I76" s="10">
        <v>94795.4</v>
      </c>
      <c r="J76" s="10"/>
      <c r="K76" s="10"/>
      <c r="L76" s="10"/>
      <c r="M76" s="10"/>
      <c r="N76" s="10"/>
    </row>
    <row r="77" spans="1:14" ht="18" x14ac:dyDescent="0.2">
      <c r="A77" s="10"/>
      <c r="B77" s="10"/>
      <c r="C77" s="10"/>
      <c r="D77" s="10"/>
      <c r="E77" s="10"/>
      <c r="F77" s="10"/>
      <c r="G77" s="10"/>
      <c r="H77" s="10">
        <v>46323.1</v>
      </c>
      <c r="I77" s="10">
        <v>98357.1</v>
      </c>
      <c r="J77" s="10"/>
      <c r="K77" s="10"/>
      <c r="L77" s="10"/>
      <c r="M77" s="10"/>
      <c r="N77" s="10"/>
    </row>
    <row r="78" spans="1:14" ht="18" x14ac:dyDescent="0.2">
      <c r="A78" s="10"/>
      <c r="B78" s="10"/>
      <c r="C78" s="10"/>
      <c r="D78" s="10"/>
      <c r="E78" s="10"/>
      <c r="F78" s="10"/>
      <c r="G78" s="10"/>
      <c r="H78" s="10">
        <v>80920.399999999994</v>
      </c>
      <c r="I78" s="10">
        <v>75402.3</v>
      </c>
      <c r="J78" s="10"/>
      <c r="K78" s="10"/>
      <c r="L78" s="10"/>
      <c r="M78" s="10"/>
      <c r="N78" s="10"/>
    </row>
    <row r="79" spans="1:14" ht="18" x14ac:dyDescent="0.2">
      <c r="A79" s="10"/>
      <c r="B79" s="10"/>
      <c r="C79" s="10"/>
      <c r="D79" s="10"/>
      <c r="E79" s="10"/>
      <c r="F79" s="10"/>
      <c r="G79" s="10"/>
      <c r="H79" s="10">
        <v>42533.8</v>
      </c>
      <c r="I79" s="10">
        <v>66322.5</v>
      </c>
      <c r="J79" s="10"/>
      <c r="K79" s="10"/>
      <c r="L79" s="10"/>
      <c r="M79" s="10"/>
      <c r="N79" s="10"/>
    </row>
    <row r="80" spans="1:14" ht="18" x14ac:dyDescent="0.2">
      <c r="A80" s="10"/>
      <c r="B80" s="10"/>
      <c r="C80" s="10"/>
      <c r="D80" s="10"/>
      <c r="E80" s="10"/>
      <c r="F80" s="10"/>
      <c r="G80" s="10"/>
      <c r="H80" s="10">
        <v>66956.600000000006</v>
      </c>
      <c r="I80" s="10"/>
      <c r="J80" s="10"/>
      <c r="K80" s="10"/>
      <c r="L80" s="10"/>
      <c r="M80" s="10"/>
      <c r="N80" s="10"/>
    </row>
    <row r="81" spans="1:14" ht="18" x14ac:dyDescent="0.2">
      <c r="A81" s="10"/>
      <c r="B81" s="10"/>
      <c r="C81" s="10"/>
      <c r="D81" s="10"/>
      <c r="E81" s="10"/>
      <c r="F81" s="10"/>
      <c r="G81" s="10"/>
      <c r="H81" s="10">
        <v>35857.199999999997</v>
      </c>
      <c r="I81" s="10"/>
      <c r="J81" s="10"/>
      <c r="K81" s="10"/>
      <c r="L81" s="10"/>
      <c r="M81" s="10"/>
      <c r="N81" s="10"/>
    </row>
    <row r="82" spans="1:14" ht="18" x14ac:dyDescent="0.2">
      <c r="A82" s="10"/>
      <c r="B82" s="10"/>
      <c r="C82" s="10"/>
      <c r="D82" s="10"/>
      <c r="E82" s="10"/>
      <c r="F82" s="10"/>
      <c r="G82" s="10"/>
      <c r="H82" s="10">
        <v>58455.4</v>
      </c>
      <c r="I82" s="10"/>
      <c r="J82" s="10"/>
      <c r="K82" s="10"/>
      <c r="L82" s="10"/>
      <c r="M82" s="10"/>
      <c r="N82" s="10"/>
    </row>
    <row r="83" spans="1:14" ht="18" x14ac:dyDescent="0.2">
      <c r="A83" s="10"/>
      <c r="B83" s="10"/>
      <c r="C83" s="10"/>
      <c r="D83" s="10"/>
      <c r="E83" s="10"/>
      <c r="F83" s="10"/>
      <c r="G83" s="10"/>
      <c r="H83" s="10">
        <v>56615.6</v>
      </c>
      <c r="I83" s="10"/>
      <c r="J83" s="10"/>
      <c r="K83" s="10"/>
      <c r="L83" s="10"/>
      <c r="M83" s="10"/>
      <c r="N83" s="10"/>
    </row>
    <row r="84" spans="1:14" ht="18" x14ac:dyDescent="0.2">
      <c r="A84" s="10"/>
      <c r="B84" s="10"/>
      <c r="C84" s="10"/>
      <c r="D84" s="10"/>
      <c r="E84" s="10"/>
      <c r="F84" s="10"/>
      <c r="G84" s="10"/>
      <c r="H84" s="10">
        <v>38003.599999999999</v>
      </c>
      <c r="I84" s="10"/>
      <c r="J84" s="10"/>
      <c r="K84" s="10"/>
      <c r="L84" s="10"/>
      <c r="M84" s="10"/>
      <c r="N84" s="10"/>
    </row>
    <row r="85" spans="1:14" ht="18" x14ac:dyDescent="0.2">
      <c r="A85" s="10"/>
      <c r="B85" s="10"/>
      <c r="C85" s="10"/>
      <c r="D85" s="10"/>
      <c r="E85" s="10"/>
      <c r="F85" s="10"/>
      <c r="G85" s="10"/>
      <c r="H85" s="10">
        <v>47041.8</v>
      </c>
      <c r="I85" s="10"/>
      <c r="J85" s="10"/>
      <c r="K85" s="10"/>
      <c r="L85" s="10"/>
      <c r="M85" s="10"/>
      <c r="N85" s="10"/>
    </row>
    <row r="86" spans="1:14" ht="18" x14ac:dyDescent="0.2">
      <c r="A86" s="10"/>
      <c r="B86" s="10"/>
      <c r="C86" s="10"/>
      <c r="D86" s="10"/>
      <c r="E86" s="10"/>
      <c r="F86" s="10"/>
      <c r="G86" s="10"/>
      <c r="H86" s="10">
        <v>36012.6</v>
      </c>
      <c r="I86" s="10"/>
      <c r="J86" s="10"/>
      <c r="K86" s="10"/>
      <c r="L86" s="10"/>
      <c r="M86" s="10"/>
      <c r="N86" s="10"/>
    </row>
    <row r="87" spans="1:14" ht="18" x14ac:dyDescent="0.2">
      <c r="A87" s="10"/>
      <c r="B87" s="10"/>
      <c r="C87" s="10"/>
      <c r="D87" s="10"/>
      <c r="E87" s="10"/>
      <c r="F87" s="10"/>
      <c r="G87" s="10"/>
      <c r="H87" s="10">
        <v>54051.5</v>
      </c>
      <c r="I87" s="10"/>
      <c r="J87" s="10"/>
      <c r="K87" s="10"/>
      <c r="L87" s="10"/>
      <c r="M87" s="10"/>
      <c r="N87" s="10"/>
    </row>
    <row r="88" spans="1:14" ht="18" x14ac:dyDescent="0.2">
      <c r="A88" s="10"/>
      <c r="B88" s="10"/>
      <c r="C88" s="10"/>
      <c r="D88" s="10"/>
      <c r="E88" s="10"/>
      <c r="F88" s="10"/>
      <c r="G88" s="10"/>
      <c r="H88" s="10">
        <v>59371.1</v>
      </c>
      <c r="I88" s="10"/>
      <c r="J88" s="10"/>
      <c r="K88" s="10"/>
      <c r="L88" s="10"/>
      <c r="M88" s="10"/>
      <c r="N88" s="10"/>
    </row>
    <row r="89" spans="1:14" ht="18" x14ac:dyDescent="0.2">
      <c r="A89" s="10"/>
      <c r="B89" s="10"/>
      <c r="C89" s="10"/>
      <c r="D89" s="10"/>
      <c r="E89" s="10"/>
      <c r="F89" s="10"/>
      <c r="G89" s="10"/>
      <c r="H89" s="10">
        <v>57031.8</v>
      </c>
      <c r="I89" s="10"/>
      <c r="J89" s="10"/>
      <c r="K89" s="10"/>
      <c r="L89" s="10"/>
      <c r="M89" s="10"/>
      <c r="N89" s="10"/>
    </row>
    <row r="90" spans="1:14" ht="18" x14ac:dyDescent="0.2">
      <c r="A90" s="10"/>
      <c r="B90" s="10"/>
      <c r="C90" s="10"/>
      <c r="D90" s="10"/>
      <c r="E90" s="10"/>
      <c r="F90" s="10"/>
      <c r="G90" s="10"/>
      <c r="H90" s="10">
        <v>56468.5</v>
      </c>
      <c r="I90" s="10"/>
      <c r="J90" s="10"/>
      <c r="K90" s="10"/>
      <c r="L90" s="10"/>
      <c r="M90" s="10"/>
      <c r="N90" s="10"/>
    </row>
    <row r="91" spans="1:14" ht="18" x14ac:dyDescent="0.2">
      <c r="A91" s="10"/>
      <c r="B91" s="10"/>
      <c r="C91" s="10"/>
      <c r="D91" s="10"/>
      <c r="E91" s="10"/>
      <c r="F91" s="10"/>
      <c r="G91" s="10"/>
      <c r="H91" s="10">
        <v>46145.5</v>
      </c>
      <c r="I91" s="10"/>
      <c r="J91" s="10"/>
      <c r="K91" s="10"/>
      <c r="L91" s="10"/>
      <c r="M91" s="10"/>
      <c r="N91" s="10"/>
    </row>
    <row r="92" spans="1:14" ht="18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</row>
  </sheetData>
  <mergeCells count="2">
    <mergeCell ref="A1:M3"/>
    <mergeCell ref="A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EB8A-1887-4393-9F99-5AC14B94F31F}">
  <dimension ref="A1:K76"/>
  <sheetViews>
    <sheetView workbookViewId="0">
      <selection sqref="A1:J1"/>
    </sheetView>
  </sheetViews>
  <sheetFormatPr baseColWidth="10" defaultColWidth="9.1640625" defaultRowHeight="14" x14ac:dyDescent="0.15"/>
  <cols>
    <col min="1" max="2" width="11.5" style="1" bestFit="1" customWidth="1"/>
    <col min="3" max="4" width="10.6640625" style="1" bestFit="1" customWidth="1"/>
    <col min="5" max="5" width="5.5" style="1" customWidth="1"/>
    <col min="6" max="6" width="11.1640625" style="1" bestFit="1" customWidth="1"/>
    <col min="7" max="7" width="11.33203125" style="1" bestFit="1" customWidth="1"/>
    <col min="8" max="9" width="10.5" style="1" bestFit="1" customWidth="1"/>
    <col min="10" max="16384" width="9.1640625" style="1"/>
  </cols>
  <sheetData>
    <row r="1" spans="1:11" s="43" customFormat="1" ht="25" x14ac:dyDescent="0.25">
      <c r="A1" s="271" t="s">
        <v>306</v>
      </c>
      <c r="B1" s="271"/>
      <c r="C1" s="271"/>
      <c r="D1" s="271"/>
      <c r="E1" s="271"/>
      <c r="F1" s="271"/>
      <c r="G1" s="271"/>
      <c r="H1" s="271"/>
      <c r="I1" s="271"/>
      <c r="J1" s="271"/>
    </row>
    <row r="2" spans="1:11" s="43" customFormat="1" ht="25" x14ac:dyDescent="0.25">
      <c r="A2" s="145" t="s">
        <v>269</v>
      </c>
      <c r="B2" s="145"/>
      <c r="C2" s="145"/>
    </row>
    <row r="3" spans="1:11" ht="25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s="41" customFormat="1" ht="20" x14ac:dyDescent="0.2">
      <c r="A4" s="65" t="s">
        <v>192</v>
      </c>
      <c r="B4" s="65"/>
      <c r="C4" s="65" t="s">
        <v>193</v>
      </c>
      <c r="D4" s="65"/>
      <c r="E4" s="65"/>
      <c r="F4" s="65" t="s">
        <v>192</v>
      </c>
      <c r="G4" s="65"/>
      <c r="H4" s="65" t="s">
        <v>193</v>
      </c>
      <c r="I4" s="65"/>
      <c r="J4" s="1"/>
      <c r="K4" s="1"/>
    </row>
    <row r="5" spans="1:11" ht="20" x14ac:dyDescent="0.2">
      <c r="A5" s="162" t="s">
        <v>186</v>
      </c>
      <c r="B5" s="162" t="s">
        <v>187</v>
      </c>
      <c r="C5" s="162" t="s">
        <v>186</v>
      </c>
      <c r="D5" s="162" t="s">
        <v>187</v>
      </c>
      <c r="E5" s="162"/>
      <c r="F5" s="162" t="s">
        <v>236</v>
      </c>
      <c r="G5" s="162" t="s">
        <v>235</v>
      </c>
      <c r="H5" s="162" t="s">
        <v>233</v>
      </c>
      <c r="I5" s="162" t="s">
        <v>234</v>
      </c>
      <c r="J5" s="162"/>
      <c r="K5" s="41"/>
    </row>
    <row r="6" spans="1:11" ht="18" x14ac:dyDescent="0.2">
      <c r="A6" s="10">
        <v>21067</v>
      </c>
      <c r="B6" s="10">
        <v>17512</v>
      </c>
      <c r="C6" s="10">
        <v>41472</v>
      </c>
      <c r="D6" s="10">
        <v>13968</v>
      </c>
      <c r="E6" s="10"/>
      <c r="F6" s="10">
        <v>13337</v>
      </c>
      <c r="G6" s="10">
        <v>92566</v>
      </c>
      <c r="H6" s="10">
        <v>5315</v>
      </c>
      <c r="I6" s="10">
        <v>8682</v>
      </c>
      <c r="J6" s="10"/>
    </row>
    <row r="7" spans="1:11" ht="18" x14ac:dyDescent="0.2">
      <c r="A7" s="10">
        <v>9957</v>
      </c>
      <c r="B7" s="10">
        <v>3656</v>
      </c>
      <c r="C7" s="10">
        <v>18677</v>
      </c>
      <c r="D7" s="10">
        <v>14614</v>
      </c>
      <c r="E7" s="10"/>
      <c r="F7" s="10">
        <v>25483</v>
      </c>
      <c r="G7" s="10">
        <v>88223</v>
      </c>
      <c r="H7" s="10">
        <v>4329</v>
      </c>
      <c r="I7" s="10">
        <v>15589</v>
      </c>
      <c r="J7" s="10"/>
    </row>
    <row r="8" spans="1:11" ht="18" x14ac:dyDescent="0.2">
      <c r="A8" s="10">
        <v>5728</v>
      </c>
      <c r="B8" s="10">
        <v>6335</v>
      </c>
      <c r="C8" s="10">
        <v>39279</v>
      </c>
      <c r="D8" s="10">
        <v>16372</v>
      </c>
      <c r="E8" s="10"/>
      <c r="F8" s="10">
        <v>22470</v>
      </c>
      <c r="G8" s="10">
        <v>59406</v>
      </c>
      <c r="H8" s="10">
        <v>2496</v>
      </c>
      <c r="I8" s="10">
        <v>4408</v>
      </c>
      <c r="J8" s="10"/>
    </row>
    <row r="9" spans="1:11" ht="18" x14ac:dyDescent="0.2">
      <c r="A9" s="10">
        <v>8281</v>
      </c>
      <c r="B9" s="10">
        <v>7678</v>
      </c>
      <c r="C9" s="10">
        <v>5452</v>
      </c>
      <c r="D9" s="10">
        <v>17812</v>
      </c>
      <c r="E9" s="10"/>
      <c r="F9" s="10">
        <v>36242</v>
      </c>
      <c r="G9" s="10">
        <v>130702</v>
      </c>
      <c r="H9" s="10">
        <v>8072</v>
      </c>
      <c r="I9" s="10">
        <v>3971</v>
      </c>
      <c r="J9" s="10"/>
    </row>
    <row r="10" spans="1:11" ht="18" x14ac:dyDescent="0.2">
      <c r="A10" s="10">
        <v>11037</v>
      </c>
      <c r="B10" s="10">
        <v>3094</v>
      </c>
      <c r="C10" s="10">
        <v>2858</v>
      </c>
      <c r="D10" s="10">
        <v>16366</v>
      </c>
      <c r="E10" s="10"/>
      <c r="F10" s="10">
        <v>30843</v>
      </c>
      <c r="G10" s="10">
        <v>56681</v>
      </c>
      <c r="H10" s="10">
        <v>2071</v>
      </c>
      <c r="I10" s="10">
        <v>7458</v>
      </c>
      <c r="J10" s="10"/>
    </row>
    <row r="11" spans="1:11" ht="18" x14ac:dyDescent="0.2">
      <c r="A11" s="10">
        <v>10099</v>
      </c>
      <c r="B11" s="10">
        <v>6683</v>
      </c>
      <c r="C11" s="10">
        <v>40605</v>
      </c>
      <c r="D11" s="10">
        <v>5518</v>
      </c>
      <c r="E11" s="10"/>
      <c r="F11" s="10">
        <v>66703</v>
      </c>
      <c r="G11" s="10">
        <v>81839</v>
      </c>
      <c r="H11" s="10">
        <v>1497</v>
      </c>
      <c r="I11" s="10">
        <v>3409</v>
      </c>
      <c r="J11" s="10"/>
    </row>
    <row r="12" spans="1:11" ht="18" x14ac:dyDescent="0.2">
      <c r="A12" s="10">
        <v>7774</v>
      </c>
      <c r="B12" s="10">
        <v>19863</v>
      </c>
      <c r="C12" s="10">
        <v>7904</v>
      </c>
      <c r="D12" s="10">
        <v>19426</v>
      </c>
      <c r="E12" s="10"/>
      <c r="F12" s="10">
        <v>41331</v>
      </c>
      <c r="G12" s="10">
        <v>120802</v>
      </c>
      <c r="H12" s="10">
        <v>1655</v>
      </c>
      <c r="I12" s="10">
        <v>2577</v>
      </c>
      <c r="J12" s="10"/>
    </row>
    <row r="13" spans="1:11" ht="18" x14ac:dyDescent="0.2">
      <c r="A13" s="10">
        <v>7640</v>
      </c>
      <c r="B13" s="10">
        <v>4365</v>
      </c>
      <c r="C13" s="10">
        <v>29103</v>
      </c>
      <c r="D13" s="10">
        <v>6783</v>
      </c>
      <c r="E13" s="10"/>
      <c r="F13" s="10">
        <v>35555</v>
      </c>
      <c r="G13" s="10">
        <v>108915</v>
      </c>
      <c r="H13" s="10">
        <v>1916</v>
      </c>
      <c r="I13" s="10">
        <v>7159</v>
      </c>
      <c r="J13" s="10"/>
    </row>
    <row r="14" spans="1:11" ht="18" x14ac:dyDescent="0.2">
      <c r="A14" s="10">
        <v>7204</v>
      </c>
      <c r="B14" s="10">
        <v>8691</v>
      </c>
      <c r="C14" s="10">
        <v>4797</v>
      </c>
      <c r="D14" s="10">
        <v>20182</v>
      </c>
      <c r="E14" s="10"/>
      <c r="F14" s="10">
        <v>22451</v>
      </c>
      <c r="G14" s="10">
        <v>70017</v>
      </c>
      <c r="H14" s="10">
        <v>1363</v>
      </c>
      <c r="I14" s="10">
        <v>8835</v>
      </c>
      <c r="J14" s="10"/>
    </row>
    <row r="15" spans="1:11" ht="18" x14ac:dyDescent="0.2">
      <c r="A15" s="10">
        <v>10271</v>
      </c>
      <c r="B15" s="10">
        <v>7551</v>
      </c>
      <c r="C15" s="10">
        <v>12099</v>
      </c>
      <c r="D15" s="10">
        <v>38687</v>
      </c>
      <c r="E15" s="10"/>
      <c r="F15" s="10">
        <v>28873</v>
      </c>
      <c r="G15" s="10">
        <v>121345</v>
      </c>
      <c r="H15" s="10">
        <v>1304</v>
      </c>
      <c r="I15" s="10">
        <v>5433</v>
      </c>
      <c r="J15" s="10"/>
    </row>
    <row r="16" spans="1:11" ht="18" x14ac:dyDescent="0.2">
      <c r="A16" s="10">
        <v>13760</v>
      </c>
      <c r="B16" s="10">
        <v>5084</v>
      </c>
      <c r="C16" s="10">
        <v>23927</v>
      </c>
      <c r="D16" s="10">
        <v>20596</v>
      </c>
      <c r="E16" s="10"/>
      <c r="F16" s="10">
        <v>42214</v>
      </c>
      <c r="G16" s="10">
        <v>117988</v>
      </c>
      <c r="H16" s="10">
        <v>6621</v>
      </c>
      <c r="I16" s="10">
        <v>17099</v>
      </c>
      <c r="J16" s="10"/>
    </row>
    <row r="17" spans="1:10" ht="18" x14ac:dyDescent="0.2">
      <c r="A17" s="10">
        <v>6503</v>
      </c>
      <c r="B17" s="10">
        <v>3952</v>
      </c>
      <c r="C17" s="10">
        <v>5501</v>
      </c>
      <c r="D17" s="10">
        <v>1602</v>
      </c>
      <c r="E17" s="10"/>
      <c r="F17" s="10">
        <v>22178</v>
      </c>
      <c r="G17" s="10">
        <v>142592</v>
      </c>
      <c r="H17" s="10">
        <v>3017</v>
      </c>
      <c r="I17" s="10">
        <v>6437</v>
      </c>
      <c r="J17" s="10"/>
    </row>
    <row r="18" spans="1:10" ht="18" x14ac:dyDescent="0.2">
      <c r="A18" s="10">
        <v>6564</v>
      </c>
      <c r="B18" s="10">
        <v>18565</v>
      </c>
      <c r="C18" s="10">
        <v>19085</v>
      </c>
      <c r="D18" s="10">
        <v>28523</v>
      </c>
      <c r="E18" s="10"/>
      <c r="F18" s="10">
        <v>14393</v>
      </c>
      <c r="G18" s="10">
        <v>142101</v>
      </c>
      <c r="H18" s="10">
        <v>432</v>
      </c>
      <c r="I18" s="10">
        <v>5894</v>
      </c>
      <c r="J18" s="10"/>
    </row>
    <row r="19" spans="1:10" ht="18" x14ac:dyDescent="0.2">
      <c r="A19" s="10">
        <v>10986</v>
      </c>
      <c r="B19" s="10">
        <v>5330</v>
      </c>
      <c r="C19" s="10">
        <v>29263</v>
      </c>
      <c r="D19" s="10">
        <v>24878</v>
      </c>
      <c r="E19" s="10"/>
      <c r="F19" s="10">
        <v>20734</v>
      </c>
      <c r="G19" s="10">
        <v>71258</v>
      </c>
      <c r="H19" s="10">
        <v>1117</v>
      </c>
      <c r="I19" s="10">
        <v>15589</v>
      </c>
      <c r="J19" s="10"/>
    </row>
    <row r="20" spans="1:10" ht="18" x14ac:dyDescent="0.2">
      <c r="A20" s="10">
        <v>12097</v>
      </c>
      <c r="B20" s="10">
        <v>7379</v>
      </c>
      <c r="C20" s="10">
        <v>34660</v>
      </c>
      <c r="D20" s="10">
        <v>26130</v>
      </c>
      <c r="E20" s="10"/>
      <c r="F20" s="10">
        <v>40144</v>
      </c>
      <c r="G20" s="10">
        <v>87048</v>
      </c>
      <c r="H20" s="10">
        <v>6809</v>
      </c>
      <c r="I20" s="10">
        <v>10778</v>
      </c>
      <c r="J20" s="10"/>
    </row>
    <row r="21" spans="1:10" ht="18" x14ac:dyDescent="0.2">
      <c r="A21" s="10">
        <v>12696</v>
      </c>
      <c r="B21" s="10">
        <v>12950</v>
      </c>
      <c r="C21" s="10">
        <v>39070</v>
      </c>
      <c r="D21" s="10">
        <v>15020</v>
      </c>
      <c r="E21" s="10"/>
      <c r="F21" s="10">
        <v>45868</v>
      </c>
      <c r="G21" s="10">
        <v>77845</v>
      </c>
      <c r="H21" s="10">
        <v>3760</v>
      </c>
      <c r="I21" s="10">
        <v>28206</v>
      </c>
      <c r="J21" s="10"/>
    </row>
    <row r="22" spans="1:10" ht="18" x14ac:dyDescent="0.2">
      <c r="A22" s="10">
        <v>14560</v>
      </c>
      <c r="B22" s="10">
        <v>11492</v>
      </c>
      <c r="C22" s="10">
        <v>6592</v>
      </c>
      <c r="D22" s="10">
        <v>30709</v>
      </c>
      <c r="E22" s="10"/>
      <c r="F22" s="10">
        <v>29082</v>
      </c>
      <c r="G22" s="10">
        <v>154137</v>
      </c>
      <c r="H22" s="10">
        <v>5245</v>
      </c>
      <c r="I22" s="10">
        <v>2494</v>
      </c>
      <c r="J22" s="10"/>
    </row>
    <row r="23" spans="1:10" ht="18" x14ac:dyDescent="0.2">
      <c r="A23" s="10">
        <v>9341</v>
      </c>
      <c r="B23" s="10">
        <v>6062</v>
      </c>
      <c r="C23" s="10">
        <v>27970</v>
      </c>
      <c r="D23" s="10">
        <v>8008</v>
      </c>
      <c r="E23" s="10"/>
      <c r="F23" s="10">
        <v>16591</v>
      </c>
      <c r="G23" s="10">
        <v>73878</v>
      </c>
      <c r="H23" s="10">
        <v>3819</v>
      </c>
      <c r="I23" s="10">
        <v>4857</v>
      </c>
      <c r="J23" s="10"/>
    </row>
    <row r="24" spans="1:10" ht="18" x14ac:dyDescent="0.2">
      <c r="A24" s="10">
        <v>13196</v>
      </c>
      <c r="B24" s="10">
        <v>13087</v>
      </c>
      <c r="C24" s="10">
        <v>34684</v>
      </c>
      <c r="D24" s="10">
        <v>3983</v>
      </c>
      <c r="E24" s="10"/>
      <c r="F24" s="10">
        <v>21978</v>
      </c>
      <c r="G24" s="10">
        <v>117747</v>
      </c>
      <c r="H24" s="10">
        <v>6044</v>
      </c>
      <c r="I24" s="10">
        <v>6008</v>
      </c>
      <c r="J24" s="10"/>
    </row>
    <row r="25" spans="1:10" ht="18" x14ac:dyDescent="0.2">
      <c r="A25" s="10">
        <v>7724</v>
      </c>
      <c r="B25" s="10">
        <v>12053</v>
      </c>
      <c r="C25" s="10">
        <v>42889</v>
      </c>
      <c r="D25" s="10">
        <v>21307</v>
      </c>
      <c r="E25" s="10"/>
      <c r="F25" s="10">
        <v>17910</v>
      </c>
      <c r="G25" s="10">
        <v>105953</v>
      </c>
      <c r="H25" s="10">
        <v>4742</v>
      </c>
      <c r="I25" s="10">
        <v>10718</v>
      </c>
      <c r="J25" s="10"/>
    </row>
    <row r="26" spans="1:10" ht="18" x14ac:dyDescent="0.2">
      <c r="A26" s="10">
        <v>6927</v>
      </c>
      <c r="B26" s="10">
        <v>11680</v>
      </c>
      <c r="C26" s="10">
        <v>4315</v>
      </c>
      <c r="D26" s="10">
        <v>1499</v>
      </c>
      <c r="E26" s="10"/>
      <c r="F26" s="10">
        <v>35024</v>
      </c>
      <c r="G26" s="10">
        <v>109232</v>
      </c>
      <c r="H26" s="10">
        <v>1769</v>
      </c>
      <c r="I26" s="10">
        <v>5575</v>
      </c>
      <c r="J26" s="10"/>
    </row>
    <row r="27" spans="1:10" ht="18" x14ac:dyDescent="0.2">
      <c r="A27" s="10">
        <v>9795</v>
      </c>
      <c r="B27" s="10">
        <v>4021</v>
      </c>
      <c r="C27" s="10">
        <v>31223</v>
      </c>
      <c r="D27" s="10">
        <v>27787</v>
      </c>
      <c r="E27" s="10"/>
      <c r="F27" s="10">
        <v>38872</v>
      </c>
      <c r="G27" s="10">
        <v>139615</v>
      </c>
      <c r="H27" s="10">
        <v>2445</v>
      </c>
      <c r="I27" s="10">
        <v>18190</v>
      </c>
      <c r="J27" s="10"/>
    </row>
    <row r="28" spans="1:10" ht="18" x14ac:dyDescent="0.2">
      <c r="A28" s="10">
        <v>7117</v>
      </c>
      <c r="B28" s="10">
        <v>5475</v>
      </c>
      <c r="C28" s="10">
        <v>8372</v>
      </c>
      <c r="D28" s="10">
        <v>28650</v>
      </c>
      <c r="E28" s="10"/>
      <c r="F28" s="10">
        <v>16739</v>
      </c>
      <c r="G28" s="10">
        <v>129643</v>
      </c>
      <c r="H28" s="10">
        <v>2873</v>
      </c>
      <c r="I28" s="10">
        <v>18009</v>
      </c>
      <c r="J28" s="10"/>
    </row>
    <row r="29" spans="1:10" ht="18" x14ac:dyDescent="0.2">
      <c r="A29" s="10">
        <v>8327</v>
      </c>
      <c r="B29" s="10">
        <v>10332</v>
      </c>
      <c r="C29" s="10">
        <v>46880</v>
      </c>
      <c r="D29" s="10">
        <v>26138</v>
      </c>
      <c r="E29" s="10"/>
      <c r="F29" s="10">
        <v>24329</v>
      </c>
      <c r="G29" s="10">
        <v>127185</v>
      </c>
      <c r="H29" s="10">
        <v>4073</v>
      </c>
      <c r="I29" s="10">
        <v>7035</v>
      </c>
      <c r="J29" s="10"/>
    </row>
    <row r="30" spans="1:10" ht="18" x14ac:dyDescent="0.2">
      <c r="A30" s="10">
        <v>17170</v>
      </c>
      <c r="B30" s="10">
        <v>15384</v>
      </c>
      <c r="C30" s="10">
        <v>26599</v>
      </c>
      <c r="D30" s="10">
        <v>2052</v>
      </c>
      <c r="E30" s="10"/>
      <c r="F30" s="10">
        <v>27354</v>
      </c>
      <c r="G30" s="10">
        <v>57592</v>
      </c>
      <c r="H30" s="10">
        <v>7860</v>
      </c>
      <c r="I30" s="10">
        <v>12122</v>
      </c>
      <c r="J30" s="10"/>
    </row>
    <row r="31" spans="1:10" ht="18" x14ac:dyDescent="0.2">
      <c r="A31" s="10">
        <v>8803</v>
      </c>
      <c r="B31" s="10">
        <v>6547</v>
      </c>
      <c r="C31" s="10">
        <v>41011</v>
      </c>
      <c r="D31" s="10">
        <v>1680</v>
      </c>
      <c r="E31" s="10"/>
      <c r="F31" s="10">
        <v>37365</v>
      </c>
      <c r="G31" s="10">
        <v>55497</v>
      </c>
      <c r="H31" s="10">
        <v>4081</v>
      </c>
      <c r="I31" s="10">
        <v>5852</v>
      </c>
      <c r="J31" s="10"/>
    </row>
    <row r="32" spans="1:10" ht="18" x14ac:dyDescent="0.2">
      <c r="A32" s="10">
        <v>14309</v>
      </c>
      <c r="B32" s="10">
        <v>9321</v>
      </c>
      <c r="C32" s="10">
        <v>25738</v>
      </c>
      <c r="D32" s="10">
        <v>12779</v>
      </c>
      <c r="E32" s="10"/>
      <c r="F32" s="10">
        <v>47196</v>
      </c>
      <c r="G32" s="10">
        <v>119583</v>
      </c>
      <c r="H32" s="10">
        <v>2111</v>
      </c>
      <c r="I32" s="10">
        <v>3465</v>
      </c>
      <c r="J32" s="10"/>
    </row>
    <row r="33" spans="1:10" ht="18" x14ac:dyDescent="0.2">
      <c r="A33" s="10">
        <v>9756</v>
      </c>
      <c r="B33" s="10">
        <v>10687</v>
      </c>
      <c r="C33" s="10">
        <v>21833</v>
      </c>
      <c r="D33" s="10">
        <v>5304</v>
      </c>
      <c r="E33" s="10"/>
      <c r="F33" s="10">
        <v>60257</v>
      </c>
      <c r="G33" s="10">
        <v>114107</v>
      </c>
      <c r="H33" s="10">
        <v>3216</v>
      </c>
      <c r="I33" s="10">
        <v>3799</v>
      </c>
      <c r="J33" s="10"/>
    </row>
    <row r="34" spans="1:10" ht="18" x14ac:dyDescent="0.2">
      <c r="A34" s="10">
        <v>6767</v>
      </c>
      <c r="B34" s="10">
        <v>10625</v>
      </c>
      <c r="C34" s="10">
        <v>38197</v>
      </c>
      <c r="D34" s="10">
        <v>20794</v>
      </c>
      <c r="E34" s="10"/>
      <c r="F34" s="10">
        <v>34587</v>
      </c>
      <c r="G34" s="10">
        <v>118270</v>
      </c>
      <c r="H34" s="10">
        <v>1624</v>
      </c>
      <c r="I34" s="10">
        <v>4649</v>
      </c>
      <c r="J34" s="10"/>
    </row>
    <row r="35" spans="1:10" ht="18" x14ac:dyDescent="0.2">
      <c r="A35" s="10">
        <v>8914</v>
      </c>
      <c r="B35" s="10">
        <v>14594</v>
      </c>
      <c r="C35" s="10">
        <v>28746</v>
      </c>
      <c r="D35" s="10">
        <v>25262</v>
      </c>
      <c r="E35" s="10"/>
      <c r="F35" s="10">
        <v>23400</v>
      </c>
      <c r="G35" s="10">
        <v>69009</v>
      </c>
      <c r="H35" s="10">
        <v>2159</v>
      </c>
      <c r="I35" s="10">
        <v>2972</v>
      </c>
      <c r="J35" s="10"/>
    </row>
    <row r="36" spans="1:10" ht="18" x14ac:dyDescent="0.2">
      <c r="A36" s="10">
        <v>14231</v>
      </c>
      <c r="B36" s="10">
        <v>7976</v>
      </c>
      <c r="C36" s="10">
        <v>34270</v>
      </c>
      <c r="D36" s="10">
        <v>34470</v>
      </c>
      <c r="E36" s="10"/>
      <c r="F36" s="10">
        <v>46081</v>
      </c>
      <c r="G36" s="10">
        <v>75169</v>
      </c>
      <c r="H36" s="10">
        <v>5162</v>
      </c>
      <c r="I36" s="10">
        <v>8039</v>
      </c>
      <c r="J36" s="10"/>
    </row>
    <row r="37" spans="1:10" ht="18" x14ac:dyDescent="0.2">
      <c r="A37" s="10">
        <v>19256</v>
      </c>
      <c r="B37" s="10">
        <v>7068</v>
      </c>
      <c r="C37" s="10">
        <v>36372</v>
      </c>
      <c r="D37" s="10">
        <v>11056</v>
      </c>
      <c r="E37" s="10"/>
      <c r="F37" s="10">
        <v>37906</v>
      </c>
      <c r="G37" s="10">
        <v>57132</v>
      </c>
      <c r="H37" s="10">
        <v>2226</v>
      </c>
      <c r="I37" s="10">
        <v>44369</v>
      </c>
      <c r="J37" s="10"/>
    </row>
    <row r="38" spans="1:10" ht="18" x14ac:dyDescent="0.2">
      <c r="A38" s="10">
        <v>16864</v>
      </c>
      <c r="B38" s="10">
        <v>9846</v>
      </c>
      <c r="C38" s="10">
        <v>30075</v>
      </c>
      <c r="D38" s="10">
        <v>3869</v>
      </c>
      <c r="E38" s="10"/>
      <c r="F38" s="10">
        <v>90645</v>
      </c>
      <c r="G38" s="10">
        <v>29369</v>
      </c>
      <c r="H38" s="10">
        <v>1470</v>
      </c>
      <c r="I38" s="10">
        <v>33886</v>
      </c>
      <c r="J38" s="10"/>
    </row>
    <row r="39" spans="1:10" ht="18" x14ac:dyDescent="0.2">
      <c r="A39" s="10">
        <v>11887</v>
      </c>
      <c r="B39" s="10">
        <v>12567</v>
      </c>
      <c r="C39" s="10">
        <v>28978</v>
      </c>
      <c r="D39" s="10">
        <v>3872</v>
      </c>
      <c r="E39" s="10"/>
      <c r="F39" s="10">
        <v>21774</v>
      </c>
      <c r="G39" s="10">
        <v>70425</v>
      </c>
      <c r="H39" s="10">
        <v>5571</v>
      </c>
      <c r="I39" s="10">
        <v>1629</v>
      </c>
      <c r="J39" s="10"/>
    </row>
    <row r="40" spans="1:10" ht="18" x14ac:dyDescent="0.2">
      <c r="A40" s="10">
        <v>21532</v>
      </c>
      <c r="B40" s="10">
        <v>8946</v>
      </c>
      <c r="C40" s="10">
        <v>22366</v>
      </c>
      <c r="D40" s="10">
        <v>21643</v>
      </c>
      <c r="E40" s="10"/>
      <c r="F40" s="10">
        <v>42603</v>
      </c>
      <c r="G40" s="10">
        <v>29391</v>
      </c>
      <c r="H40" s="10">
        <v>5434</v>
      </c>
      <c r="I40" s="10">
        <v>13873</v>
      </c>
      <c r="J40" s="10"/>
    </row>
    <row r="41" spans="1:10" ht="18" x14ac:dyDescent="0.2">
      <c r="A41" s="10">
        <v>11093</v>
      </c>
      <c r="B41" s="10">
        <v>8381</v>
      </c>
      <c r="C41" s="10">
        <v>4155</v>
      </c>
      <c r="D41" s="10">
        <v>30262</v>
      </c>
      <c r="E41" s="10"/>
      <c r="F41" s="10">
        <v>37798</v>
      </c>
      <c r="G41" s="10">
        <v>39982</v>
      </c>
      <c r="H41" s="10">
        <v>4412</v>
      </c>
      <c r="I41" s="10">
        <v>24704</v>
      </c>
      <c r="J41" s="10"/>
    </row>
    <row r="42" spans="1:10" ht="18" x14ac:dyDescent="0.2">
      <c r="A42" s="10">
        <v>15174</v>
      </c>
      <c r="B42" s="10">
        <v>9067</v>
      </c>
      <c r="C42" s="10">
        <v>21731</v>
      </c>
      <c r="D42" s="10">
        <v>25852</v>
      </c>
      <c r="E42" s="10"/>
      <c r="F42" s="10">
        <v>29897</v>
      </c>
      <c r="G42" s="10">
        <v>140394</v>
      </c>
      <c r="H42" s="10">
        <v>2577</v>
      </c>
      <c r="I42" s="10">
        <v>3102</v>
      </c>
      <c r="J42" s="10"/>
    </row>
    <row r="43" spans="1:10" ht="18" x14ac:dyDescent="0.2">
      <c r="A43" s="10">
        <v>12110</v>
      </c>
      <c r="B43" s="10">
        <v>8493</v>
      </c>
      <c r="C43" s="10">
        <v>24254</v>
      </c>
      <c r="D43" s="10">
        <v>18058</v>
      </c>
      <c r="E43" s="10"/>
      <c r="F43" s="10">
        <v>5878</v>
      </c>
      <c r="G43" s="10">
        <v>121567</v>
      </c>
      <c r="H43" s="10">
        <v>2999</v>
      </c>
      <c r="I43" s="10">
        <v>8122</v>
      </c>
      <c r="J43" s="10"/>
    </row>
    <row r="44" spans="1:10" ht="18" x14ac:dyDescent="0.2">
      <c r="A44" s="10">
        <v>7861</v>
      </c>
      <c r="B44" s="10">
        <v>17229</v>
      </c>
      <c r="C44" s="10">
        <v>18503</v>
      </c>
      <c r="D44" s="10">
        <v>14893</v>
      </c>
      <c r="E44" s="10"/>
      <c r="F44" s="10">
        <v>16803</v>
      </c>
      <c r="G44" s="10">
        <v>84479</v>
      </c>
      <c r="H44" s="10">
        <v>7122</v>
      </c>
      <c r="I44" s="10">
        <v>4372</v>
      </c>
      <c r="J44" s="10"/>
    </row>
    <row r="45" spans="1:10" ht="18" x14ac:dyDescent="0.2">
      <c r="A45" s="10">
        <v>15432</v>
      </c>
      <c r="B45" s="10">
        <v>14601</v>
      </c>
      <c r="C45" s="10">
        <v>16950</v>
      </c>
      <c r="D45" s="10">
        <v>31079</v>
      </c>
      <c r="E45" s="10"/>
      <c r="F45" s="10">
        <v>20298</v>
      </c>
      <c r="G45" s="10">
        <v>118149</v>
      </c>
      <c r="H45" s="10">
        <v>1668</v>
      </c>
      <c r="I45" s="10">
        <v>9360</v>
      </c>
      <c r="J45" s="10"/>
    </row>
    <row r="46" spans="1:10" ht="18" x14ac:dyDescent="0.2">
      <c r="A46" s="10">
        <v>6643</v>
      </c>
      <c r="B46" s="10">
        <v>10558</v>
      </c>
      <c r="C46" s="10">
        <v>8448</v>
      </c>
      <c r="D46" s="10">
        <v>20484</v>
      </c>
      <c r="E46" s="10"/>
      <c r="F46" s="10">
        <v>27290</v>
      </c>
      <c r="G46" s="10">
        <v>134428</v>
      </c>
      <c r="H46" s="10">
        <v>4287</v>
      </c>
      <c r="I46" s="10">
        <v>4048</v>
      </c>
      <c r="J46" s="10"/>
    </row>
    <row r="47" spans="1:10" ht="18" x14ac:dyDescent="0.2">
      <c r="A47" s="10">
        <v>12099</v>
      </c>
      <c r="B47" s="10">
        <v>17187</v>
      </c>
      <c r="C47" s="10">
        <v>18013</v>
      </c>
      <c r="D47" s="10">
        <v>3098</v>
      </c>
      <c r="E47" s="10"/>
      <c r="F47" s="10">
        <v>42158</v>
      </c>
      <c r="G47" s="10">
        <v>128322</v>
      </c>
      <c r="H47" s="10">
        <v>3089</v>
      </c>
      <c r="I47" s="10">
        <v>13110</v>
      </c>
      <c r="J47" s="10"/>
    </row>
    <row r="48" spans="1:10" ht="18" x14ac:dyDescent="0.2">
      <c r="A48" s="10">
        <v>8632</v>
      </c>
      <c r="B48" s="10">
        <v>11361</v>
      </c>
      <c r="C48" s="10">
        <v>14714</v>
      </c>
      <c r="D48" s="10">
        <v>39945</v>
      </c>
      <c r="E48" s="10"/>
      <c r="F48" s="10">
        <v>42865</v>
      </c>
      <c r="G48" s="10">
        <v>153404</v>
      </c>
      <c r="H48" s="10">
        <v>1308</v>
      </c>
      <c r="I48" s="10">
        <v>20267</v>
      </c>
      <c r="J48" s="10"/>
    </row>
    <row r="49" spans="1:10" ht="18" x14ac:dyDescent="0.2">
      <c r="A49" s="10">
        <v>10480</v>
      </c>
      <c r="B49" s="10">
        <v>12497</v>
      </c>
      <c r="C49" s="10">
        <v>12293</v>
      </c>
      <c r="D49" s="10">
        <v>40031</v>
      </c>
      <c r="E49" s="10"/>
      <c r="F49" s="10">
        <v>15145</v>
      </c>
      <c r="G49" s="10">
        <v>86380</v>
      </c>
      <c r="H49" s="10">
        <v>3560</v>
      </c>
      <c r="I49" s="10">
        <v>14592</v>
      </c>
      <c r="J49" s="10"/>
    </row>
    <row r="50" spans="1:10" ht="18" x14ac:dyDescent="0.2">
      <c r="A50" s="10">
        <v>18858</v>
      </c>
      <c r="B50" s="10">
        <v>12580</v>
      </c>
      <c r="C50" s="10"/>
      <c r="D50" s="10">
        <v>23870</v>
      </c>
      <c r="E50" s="10"/>
      <c r="F50" s="10">
        <v>21111</v>
      </c>
      <c r="G50" s="10">
        <v>76566</v>
      </c>
      <c r="H50" s="10">
        <v>4161</v>
      </c>
      <c r="I50" s="10">
        <v>5708</v>
      </c>
      <c r="J50" s="10"/>
    </row>
    <row r="51" spans="1:10" ht="18" x14ac:dyDescent="0.2">
      <c r="A51" s="10">
        <v>10107</v>
      </c>
      <c r="B51" s="10">
        <v>11181</v>
      </c>
      <c r="C51" s="10"/>
      <c r="D51" s="10">
        <v>26577</v>
      </c>
      <c r="E51" s="10"/>
      <c r="F51" s="10">
        <v>30768</v>
      </c>
      <c r="G51" s="10">
        <v>71500</v>
      </c>
      <c r="H51" s="10">
        <v>755</v>
      </c>
      <c r="I51" s="10">
        <v>5783</v>
      </c>
      <c r="J51" s="10"/>
    </row>
    <row r="52" spans="1:10" ht="18" x14ac:dyDescent="0.2">
      <c r="A52" s="10">
        <v>9525</v>
      </c>
      <c r="B52" s="10">
        <v>6834</v>
      </c>
      <c r="C52" s="10"/>
      <c r="D52" s="10">
        <v>28042</v>
      </c>
      <c r="E52" s="10"/>
      <c r="F52" s="10">
        <v>20948</v>
      </c>
      <c r="G52" s="10">
        <v>44369</v>
      </c>
      <c r="H52" s="10">
        <v>3830</v>
      </c>
      <c r="I52" s="10">
        <v>5626</v>
      </c>
      <c r="J52" s="10"/>
    </row>
    <row r="53" spans="1:10" ht="18" x14ac:dyDescent="0.2">
      <c r="A53" s="10">
        <v>7675</v>
      </c>
      <c r="B53" s="10">
        <v>14051</v>
      </c>
      <c r="C53" s="10"/>
      <c r="D53" s="10">
        <v>42351</v>
      </c>
      <c r="E53" s="10"/>
      <c r="F53" s="10">
        <v>18491</v>
      </c>
      <c r="G53" s="10"/>
      <c r="H53" s="10">
        <v>6496</v>
      </c>
      <c r="I53" s="10">
        <v>10242</v>
      </c>
      <c r="J53" s="10"/>
    </row>
    <row r="54" spans="1:10" ht="18" x14ac:dyDescent="0.2">
      <c r="A54" s="10">
        <v>11008</v>
      </c>
      <c r="B54" s="10">
        <v>11589</v>
      </c>
      <c r="C54" s="10"/>
      <c r="D54" s="10">
        <v>33302</v>
      </c>
      <c r="E54" s="10"/>
      <c r="F54" s="10">
        <v>64781</v>
      </c>
      <c r="G54" s="10"/>
      <c r="H54" s="10">
        <v>5264</v>
      </c>
      <c r="I54" s="10"/>
      <c r="J54" s="10"/>
    </row>
    <row r="55" spans="1:10" ht="18" x14ac:dyDescent="0.2">
      <c r="A55" s="10">
        <v>14473</v>
      </c>
      <c r="B55" s="10">
        <v>17104</v>
      </c>
      <c r="C55" s="10"/>
      <c r="D55" s="10">
        <v>23254</v>
      </c>
      <c r="E55" s="10"/>
      <c r="F55" s="10">
        <v>29191</v>
      </c>
      <c r="G55" s="10"/>
      <c r="H55" s="10">
        <v>2874</v>
      </c>
      <c r="I55" s="10"/>
      <c r="J55" s="10"/>
    </row>
    <row r="56" spans="1:10" ht="18" x14ac:dyDescent="0.2">
      <c r="A56" s="10"/>
      <c r="B56" s="10"/>
      <c r="C56" s="10"/>
      <c r="D56" s="10">
        <v>34314</v>
      </c>
      <c r="E56" s="10"/>
      <c r="F56" s="10">
        <v>42192</v>
      </c>
      <c r="G56" s="10"/>
      <c r="H56" s="10">
        <v>2494</v>
      </c>
      <c r="I56" s="10"/>
      <c r="J56" s="10"/>
    </row>
    <row r="57" spans="1:10" ht="18" x14ac:dyDescent="0.2">
      <c r="A57" s="10"/>
      <c r="B57" s="10"/>
      <c r="C57" s="10"/>
      <c r="D57" s="10">
        <v>33107</v>
      </c>
      <c r="E57" s="10"/>
      <c r="F57" s="10">
        <v>20172</v>
      </c>
      <c r="G57" s="10"/>
      <c r="H57" s="10">
        <v>7696</v>
      </c>
      <c r="I57" s="10"/>
      <c r="J57" s="10"/>
    </row>
    <row r="58" spans="1:10" ht="18" x14ac:dyDescent="0.2">
      <c r="A58" s="10"/>
      <c r="B58" s="10"/>
      <c r="C58" s="10"/>
      <c r="D58" s="10">
        <v>21827</v>
      </c>
      <c r="E58" s="10"/>
      <c r="F58" s="10">
        <v>35933</v>
      </c>
      <c r="G58" s="10"/>
      <c r="H58" s="10">
        <v>1457</v>
      </c>
      <c r="I58" s="10"/>
      <c r="J58" s="10"/>
    </row>
    <row r="59" spans="1:10" ht="18" x14ac:dyDescent="0.2">
      <c r="A59" s="10"/>
      <c r="B59" s="10"/>
      <c r="C59" s="10"/>
      <c r="D59" s="10">
        <v>14055</v>
      </c>
      <c r="E59" s="10"/>
      <c r="F59" s="10">
        <v>25024</v>
      </c>
      <c r="G59" s="10"/>
      <c r="H59" s="10">
        <v>1076</v>
      </c>
      <c r="I59" s="10"/>
      <c r="J59" s="10"/>
    </row>
    <row r="60" spans="1:10" ht="18" x14ac:dyDescent="0.2">
      <c r="A60" s="10"/>
      <c r="B60" s="10"/>
      <c r="C60" s="10"/>
      <c r="D60" s="10">
        <v>8009</v>
      </c>
      <c r="E60" s="10"/>
      <c r="F60" s="10">
        <v>8571</v>
      </c>
      <c r="G60" s="10"/>
      <c r="H60" s="10">
        <v>2839</v>
      </c>
      <c r="I60" s="10"/>
      <c r="J60" s="10"/>
    </row>
    <row r="61" spans="1:10" ht="18" x14ac:dyDescent="0.2">
      <c r="A61" s="10"/>
      <c r="B61" s="10"/>
      <c r="C61" s="10"/>
      <c r="D61" s="10">
        <v>29080</v>
      </c>
      <c r="E61" s="10"/>
      <c r="F61" s="10">
        <v>40286</v>
      </c>
      <c r="G61" s="10"/>
      <c r="H61" s="10"/>
      <c r="I61" s="10"/>
      <c r="J61" s="10"/>
    </row>
    <row r="62" spans="1:10" ht="18" x14ac:dyDescent="0.2">
      <c r="A62" s="10"/>
      <c r="B62" s="10"/>
      <c r="C62" s="10"/>
      <c r="D62" s="10">
        <v>4938</v>
      </c>
      <c r="E62" s="10"/>
      <c r="F62" s="10">
        <v>50900</v>
      </c>
      <c r="G62" s="10"/>
      <c r="H62" s="10"/>
      <c r="I62" s="10"/>
      <c r="J62" s="10"/>
    </row>
    <row r="63" spans="1:10" ht="18" x14ac:dyDescent="0.2">
      <c r="A63" s="10"/>
      <c r="B63" s="10"/>
      <c r="C63" s="10"/>
      <c r="D63" s="10">
        <v>22273</v>
      </c>
      <c r="E63" s="10"/>
      <c r="F63" s="10">
        <v>42932</v>
      </c>
      <c r="G63" s="10"/>
      <c r="H63" s="10"/>
      <c r="I63" s="10"/>
      <c r="J63" s="10"/>
    </row>
    <row r="64" spans="1:10" ht="18" x14ac:dyDescent="0.2">
      <c r="A64" s="10"/>
      <c r="B64" s="10"/>
      <c r="C64" s="10"/>
      <c r="D64" s="10">
        <v>4346</v>
      </c>
      <c r="E64" s="10"/>
      <c r="F64" s="10">
        <v>13713</v>
      </c>
      <c r="G64" s="10"/>
      <c r="H64" s="10"/>
      <c r="I64" s="10"/>
      <c r="J64" s="10"/>
    </row>
    <row r="65" spans="1:10" ht="18" x14ac:dyDescent="0.2">
      <c r="A65" s="10"/>
      <c r="B65" s="10"/>
      <c r="C65" s="10"/>
      <c r="D65" s="10"/>
      <c r="E65" s="10"/>
      <c r="F65" s="10">
        <v>45155</v>
      </c>
      <c r="G65" s="10"/>
      <c r="H65" s="10"/>
      <c r="I65" s="10"/>
      <c r="J65" s="10"/>
    </row>
    <row r="66" spans="1:10" ht="18" x14ac:dyDescent="0.2">
      <c r="A66" s="10"/>
      <c r="B66" s="10"/>
      <c r="C66" s="10"/>
      <c r="D66" s="10"/>
      <c r="E66" s="10"/>
      <c r="F66" s="10">
        <v>47157</v>
      </c>
      <c r="G66" s="10"/>
      <c r="H66" s="10"/>
      <c r="I66" s="10"/>
      <c r="J66" s="10"/>
    </row>
    <row r="67" spans="1:10" ht="18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 ht="18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 ht="18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 ht="18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 ht="18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 ht="18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 ht="18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 ht="18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 ht="18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 ht="18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3E763-4B71-3542-A5C6-AB426C9DC043}">
  <dimension ref="A4:C13"/>
  <sheetViews>
    <sheetView tabSelected="1" workbookViewId="0">
      <selection activeCell="D29" sqref="D29"/>
    </sheetView>
  </sheetViews>
  <sheetFormatPr baseColWidth="10" defaultColWidth="11" defaultRowHeight="14" x14ac:dyDescent="0.15"/>
  <cols>
    <col min="1" max="16384" width="11" style="1"/>
  </cols>
  <sheetData>
    <row r="4" spans="1:3" ht="18" x14ac:dyDescent="0.2">
      <c r="A4" s="10"/>
      <c r="B4" s="10"/>
      <c r="C4" s="10"/>
    </row>
    <row r="5" spans="1:3" ht="18" x14ac:dyDescent="0.2">
      <c r="A5" s="10"/>
      <c r="B5" s="88" t="s">
        <v>221</v>
      </c>
      <c r="C5" s="10"/>
    </row>
    <row r="6" spans="1:3" ht="18" x14ac:dyDescent="0.2">
      <c r="A6" s="88" t="s">
        <v>222</v>
      </c>
      <c r="B6" s="154">
        <v>3.1104857721460055</v>
      </c>
      <c r="C6" s="10"/>
    </row>
    <row r="7" spans="1:3" ht="18" x14ac:dyDescent="0.2">
      <c r="A7" s="88" t="s">
        <v>223</v>
      </c>
      <c r="B7" s="154">
        <v>2.9977099971889714</v>
      </c>
      <c r="C7" s="10"/>
    </row>
    <row r="8" spans="1:3" ht="18" x14ac:dyDescent="0.2">
      <c r="A8" s="88" t="s">
        <v>224</v>
      </c>
      <c r="B8" s="154">
        <v>2.8119271173460163</v>
      </c>
      <c r="C8" s="10"/>
    </row>
    <row r="9" spans="1:3" ht="18" x14ac:dyDescent="0.2">
      <c r="A9" s="88" t="s">
        <v>225</v>
      </c>
      <c r="B9" s="154">
        <v>3.3964672832683895</v>
      </c>
      <c r="C9" s="10"/>
    </row>
    <row r="10" spans="1:3" ht="18" x14ac:dyDescent="0.2">
      <c r="A10" s="88" t="s">
        <v>226</v>
      </c>
      <c r="B10" s="154">
        <v>2.9274150258131177</v>
      </c>
      <c r="C10" s="10"/>
    </row>
    <row r="11" spans="1:3" ht="18" x14ac:dyDescent="0.2">
      <c r="A11" s="88" t="s">
        <v>227</v>
      </c>
      <c r="B11" s="154">
        <v>2.9693338093990662</v>
      </c>
      <c r="C11" s="10"/>
    </row>
    <row r="12" spans="1:3" ht="18" x14ac:dyDescent="0.2">
      <c r="A12" s="10"/>
      <c r="B12" s="10"/>
      <c r="C12" s="10"/>
    </row>
    <row r="13" spans="1:3" ht="18" x14ac:dyDescent="0.2">
      <c r="A13" s="10"/>
      <c r="B13" s="10"/>
      <c r="C13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881AD-9782-4D6C-8B71-6071C672B88B}">
  <dimension ref="A1:AW140"/>
  <sheetViews>
    <sheetView zoomScale="85" zoomScaleNormal="85" workbookViewId="0">
      <pane ySplit="5" topLeftCell="A6" activePane="bottomLeft" state="frozen"/>
      <selection pane="bottomLeft" activeCell="V36" sqref="V36"/>
    </sheetView>
  </sheetViews>
  <sheetFormatPr baseColWidth="10" defaultColWidth="8" defaultRowHeight="18" x14ac:dyDescent="0.2"/>
  <cols>
    <col min="1" max="1" width="11.6640625" style="60" bestFit="1" customWidth="1"/>
    <col min="2" max="2" width="12.6640625" style="60" customWidth="1"/>
    <col min="3" max="3" width="7.5" style="60" bestFit="1" customWidth="1"/>
    <col min="4" max="4" width="11.5" style="61" customWidth="1"/>
    <col min="5" max="5" width="12.5" style="61" bestFit="1" customWidth="1"/>
    <col min="6" max="6" width="12" style="61" bestFit="1" customWidth="1"/>
    <col min="7" max="7" width="3.6640625" style="61" customWidth="1"/>
    <col min="8" max="8" width="12.1640625" style="61" bestFit="1" customWidth="1"/>
    <col min="9" max="9" width="7.5" style="61" bestFit="1" customWidth="1"/>
    <col min="10" max="10" width="13" style="61" bestFit="1" customWidth="1"/>
    <col min="11" max="11" width="12.5" style="61" bestFit="1" customWidth="1"/>
    <col min="12" max="12" width="12" style="61" bestFit="1" customWidth="1"/>
    <col min="13" max="30" width="8" style="60"/>
    <col min="31" max="40" width="9.6640625" style="60" customWidth="1"/>
    <col min="41" max="16384" width="8" style="60"/>
  </cols>
  <sheetData>
    <row r="1" spans="1:49" x14ac:dyDescent="0.2">
      <c r="A1" s="235" t="s">
        <v>270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49" x14ac:dyDescent="0.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49" x14ac:dyDescent="0.2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</row>
    <row r="4" spans="1:49" s="62" customFormat="1" ht="20" x14ac:dyDescent="0.2">
      <c r="A4" s="59" t="s">
        <v>253</v>
      </c>
      <c r="B4" s="59"/>
      <c r="C4" s="59" t="s">
        <v>311</v>
      </c>
      <c r="D4" s="63"/>
      <c r="E4" s="61"/>
      <c r="F4" s="61"/>
      <c r="G4" s="61"/>
      <c r="H4" s="61"/>
      <c r="I4" s="61"/>
      <c r="J4" s="61"/>
      <c r="K4" s="61"/>
      <c r="L4" s="61"/>
      <c r="M4" s="60"/>
      <c r="N4" s="60"/>
    </row>
    <row r="5" spans="1:49" s="209" customFormat="1" ht="20" x14ac:dyDescent="0.2">
      <c r="A5" s="59" t="s">
        <v>251</v>
      </c>
      <c r="B5" s="59"/>
      <c r="C5" s="59"/>
      <c r="D5" s="63"/>
      <c r="E5" s="61"/>
      <c r="F5" s="61"/>
      <c r="G5" s="61"/>
      <c r="H5" s="61"/>
      <c r="I5" s="61"/>
      <c r="J5" s="61"/>
      <c r="K5" s="61"/>
      <c r="L5" s="61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</row>
    <row r="6" spans="1:49" ht="20" x14ac:dyDescent="0.2">
      <c r="A6" s="59" t="s">
        <v>252</v>
      </c>
      <c r="B6" s="59"/>
      <c r="C6" s="63"/>
      <c r="D6" s="63"/>
      <c r="O6" s="61"/>
      <c r="P6" s="61"/>
      <c r="Q6" s="61"/>
      <c r="U6" s="61"/>
      <c r="V6" s="61"/>
      <c r="W6" s="61"/>
    </row>
    <row r="7" spans="1:49" ht="20" x14ac:dyDescent="0.2">
      <c r="A7" s="103"/>
      <c r="B7" s="59"/>
      <c r="C7" s="59"/>
      <c r="D7" s="63"/>
      <c r="O7" s="61"/>
      <c r="P7" s="61"/>
      <c r="Q7" s="61"/>
      <c r="U7" s="61"/>
      <c r="V7" s="61"/>
      <c r="W7" s="61"/>
    </row>
    <row r="8" spans="1:49" ht="20" x14ac:dyDescent="0.2">
      <c r="A8" s="225"/>
      <c r="B8" s="225" t="s">
        <v>179</v>
      </c>
      <c r="C8" s="225" t="s">
        <v>238</v>
      </c>
      <c r="D8" s="226" t="s">
        <v>237</v>
      </c>
      <c r="E8" s="226" t="s">
        <v>275</v>
      </c>
      <c r="F8" s="226" t="s">
        <v>276</v>
      </c>
      <c r="G8" s="226"/>
      <c r="H8" s="226" t="s">
        <v>179</v>
      </c>
      <c r="I8" s="226" t="s">
        <v>238</v>
      </c>
      <c r="J8" s="226" t="s">
        <v>237</v>
      </c>
      <c r="K8" s="226" t="s">
        <v>277</v>
      </c>
      <c r="L8" s="226" t="s">
        <v>278</v>
      </c>
      <c r="M8" s="225"/>
      <c r="O8" s="61"/>
      <c r="P8" s="61"/>
      <c r="Q8" s="61"/>
      <c r="U8" s="61"/>
      <c r="V8" s="61"/>
      <c r="W8" s="61"/>
    </row>
    <row r="9" spans="1:49" x14ac:dyDescent="0.2">
      <c r="A9" s="210" t="s">
        <v>272</v>
      </c>
      <c r="B9" s="210"/>
      <c r="C9" s="210"/>
      <c r="D9" s="211"/>
      <c r="E9" s="212"/>
      <c r="F9" s="212"/>
      <c r="G9" s="212"/>
      <c r="H9" s="212"/>
      <c r="I9" s="212"/>
      <c r="J9" s="212"/>
      <c r="K9" s="212"/>
      <c r="L9" s="212"/>
      <c r="M9" s="209"/>
      <c r="O9" s="61"/>
      <c r="P9" s="61"/>
      <c r="Q9" s="61"/>
      <c r="U9" s="61"/>
      <c r="V9" s="61"/>
      <c r="W9" s="61"/>
    </row>
    <row r="10" spans="1:49" x14ac:dyDescent="0.2">
      <c r="A10" s="208"/>
      <c r="B10" s="208" t="s">
        <v>4</v>
      </c>
      <c r="C10" s="208"/>
      <c r="D10" s="213"/>
      <c r="E10" s="213"/>
      <c r="F10" s="213"/>
      <c r="G10" s="213"/>
      <c r="H10" s="213" t="s">
        <v>5</v>
      </c>
      <c r="O10" s="61"/>
      <c r="P10" s="61"/>
      <c r="Q10" s="61"/>
      <c r="U10" s="61"/>
      <c r="V10" s="61"/>
      <c r="W10" s="61"/>
    </row>
    <row r="11" spans="1:49" x14ac:dyDescent="0.2">
      <c r="B11" s="60" t="s">
        <v>236</v>
      </c>
      <c r="C11" s="60" t="s">
        <v>254</v>
      </c>
      <c r="D11" s="61">
        <v>43</v>
      </c>
      <c r="E11" s="61">
        <v>53612.5</v>
      </c>
      <c r="F11" s="61">
        <v>72613</v>
      </c>
      <c r="H11" s="61" t="s">
        <v>235</v>
      </c>
      <c r="I11" s="60" t="s">
        <v>254</v>
      </c>
      <c r="J11" s="61">
        <v>80</v>
      </c>
      <c r="K11" s="61">
        <v>47786</v>
      </c>
      <c r="L11" s="61">
        <v>59491</v>
      </c>
      <c r="O11" s="61"/>
      <c r="P11" s="61"/>
      <c r="Q11" s="61"/>
      <c r="U11" s="61"/>
      <c r="V11" s="61"/>
      <c r="W11" s="61"/>
    </row>
    <row r="12" spans="1:49" x14ac:dyDescent="0.2">
      <c r="B12" s="60" t="s">
        <v>236</v>
      </c>
      <c r="C12" s="60" t="s">
        <v>254</v>
      </c>
      <c r="D12" s="61">
        <v>41</v>
      </c>
      <c r="E12" s="61">
        <v>29272</v>
      </c>
      <c r="F12" s="61">
        <v>32611</v>
      </c>
      <c r="H12" s="61" t="s">
        <v>235</v>
      </c>
      <c r="I12" s="60" t="s">
        <v>254</v>
      </c>
      <c r="J12" s="61">
        <v>64</v>
      </c>
      <c r="K12" s="61">
        <v>48825.5</v>
      </c>
      <c r="L12" s="61">
        <v>65161</v>
      </c>
      <c r="O12" s="61"/>
      <c r="P12" s="61"/>
      <c r="Q12" s="61"/>
      <c r="U12" s="61"/>
      <c r="V12" s="61"/>
      <c r="W12" s="61"/>
    </row>
    <row r="13" spans="1:49" x14ac:dyDescent="0.2">
      <c r="B13" s="60" t="s">
        <v>236</v>
      </c>
      <c r="C13" s="60" t="s">
        <v>254</v>
      </c>
      <c r="D13" s="61">
        <v>65</v>
      </c>
      <c r="E13" s="61">
        <v>28069</v>
      </c>
      <c r="F13" s="61">
        <v>36151</v>
      </c>
      <c r="H13" s="61" t="s">
        <v>235</v>
      </c>
      <c r="I13" s="60" t="s">
        <v>254</v>
      </c>
      <c r="J13" s="61">
        <v>73</v>
      </c>
      <c r="K13" s="61">
        <v>38877.5</v>
      </c>
      <c r="L13" s="61">
        <v>61611</v>
      </c>
      <c r="O13" s="61"/>
      <c r="P13" s="61"/>
      <c r="Q13" s="61"/>
      <c r="U13" s="61"/>
      <c r="V13" s="61"/>
      <c r="W13" s="61"/>
    </row>
    <row r="14" spans="1:49" x14ac:dyDescent="0.2">
      <c r="B14" s="60" t="s">
        <v>236</v>
      </c>
      <c r="C14" s="60" t="s">
        <v>254</v>
      </c>
      <c r="D14" s="61">
        <v>64</v>
      </c>
      <c r="E14" s="61">
        <v>45293</v>
      </c>
      <c r="F14" s="61">
        <v>50161</v>
      </c>
      <c r="H14" s="61" t="s">
        <v>235</v>
      </c>
      <c r="I14" s="60" t="s">
        <v>254</v>
      </c>
      <c r="J14" s="61">
        <v>74</v>
      </c>
      <c r="K14" s="61">
        <v>54010.5</v>
      </c>
      <c r="L14" s="61">
        <v>58116</v>
      </c>
      <c r="O14" s="61"/>
      <c r="P14" s="61"/>
      <c r="Q14" s="61"/>
      <c r="U14" s="61"/>
      <c r="V14" s="61"/>
      <c r="W14" s="61"/>
    </row>
    <row r="15" spans="1:49" x14ac:dyDescent="0.2">
      <c r="B15" s="60" t="s">
        <v>236</v>
      </c>
      <c r="C15" s="60" t="s">
        <v>254</v>
      </c>
      <c r="D15" s="61">
        <v>85</v>
      </c>
      <c r="E15" s="61">
        <v>29287.5</v>
      </c>
      <c r="F15" s="61">
        <v>36189</v>
      </c>
      <c r="H15" s="61" t="s">
        <v>235</v>
      </c>
      <c r="I15" s="60" t="s">
        <v>254</v>
      </c>
      <c r="J15" s="61">
        <v>88</v>
      </c>
      <c r="K15" s="61">
        <v>30937</v>
      </c>
      <c r="L15" s="61">
        <v>48612</v>
      </c>
      <c r="O15" s="61"/>
      <c r="P15" s="61"/>
      <c r="Q15" s="61"/>
      <c r="U15" s="61"/>
      <c r="V15" s="61"/>
      <c r="W15" s="61"/>
    </row>
    <row r="16" spans="1:49" x14ac:dyDescent="0.2">
      <c r="B16" s="60" t="s">
        <v>236</v>
      </c>
      <c r="C16" s="60" t="s">
        <v>254</v>
      </c>
      <c r="D16" s="61">
        <v>71</v>
      </c>
      <c r="E16" s="61">
        <v>44998</v>
      </c>
      <c r="F16" s="61">
        <v>52161</v>
      </c>
      <c r="H16" s="61" t="s">
        <v>235</v>
      </c>
      <c r="I16" s="60" t="s">
        <v>254</v>
      </c>
      <c r="J16" s="61">
        <v>55</v>
      </c>
      <c r="K16" s="61">
        <v>41311.5</v>
      </c>
      <c r="L16" s="61">
        <v>51326</v>
      </c>
      <c r="O16" s="61"/>
      <c r="P16" s="61"/>
      <c r="Q16" s="61"/>
      <c r="U16" s="61"/>
      <c r="V16" s="61"/>
      <c r="W16" s="61"/>
    </row>
    <row r="17" spans="2:23" x14ac:dyDescent="0.2">
      <c r="B17" s="60" t="s">
        <v>236</v>
      </c>
      <c r="C17" s="60" t="s">
        <v>254</v>
      </c>
      <c r="D17" s="61">
        <v>74</v>
      </c>
      <c r="E17" s="61">
        <v>24214.5</v>
      </c>
      <c r="F17" s="61">
        <v>32516</v>
      </c>
      <c r="H17" s="61" t="s">
        <v>235</v>
      </c>
      <c r="I17" s="60" t="s">
        <v>254</v>
      </c>
      <c r="J17" s="61">
        <v>53</v>
      </c>
      <c r="K17" s="61">
        <v>26337</v>
      </c>
      <c r="L17" s="61">
        <v>45161</v>
      </c>
      <c r="O17" s="61"/>
      <c r="P17" s="61"/>
      <c r="Q17" s="61"/>
      <c r="U17" s="61"/>
      <c r="V17" s="61"/>
      <c r="W17" s="61"/>
    </row>
    <row r="18" spans="2:23" x14ac:dyDescent="0.2">
      <c r="B18" s="60" t="s">
        <v>236</v>
      </c>
      <c r="C18" s="60" t="s">
        <v>254</v>
      </c>
      <c r="D18" s="61">
        <v>46</v>
      </c>
      <c r="E18" s="61">
        <v>16742.5</v>
      </c>
      <c r="F18" s="61">
        <v>24616</v>
      </c>
      <c r="H18" s="61" t="s">
        <v>235</v>
      </c>
      <c r="I18" s="60" t="s">
        <v>254</v>
      </c>
      <c r="J18" s="61">
        <v>35</v>
      </c>
      <c r="K18" s="61">
        <v>20281</v>
      </c>
      <c r="L18" s="61">
        <v>29161</v>
      </c>
      <c r="O18" s="61"/>
      <c r="P18" s="61"/>
      <c r="Q18" s="61"/>
      <c r="U18" s="61"/>
      <c r="V18" s="61"/>
      <c r="W18" s="61"/>
    </row>
    <row r="19" spans="2:23" x14ac:dyDescent="0.2">
      <c r="B19" s="60" t="s">
        <v>236</v>
      </c>
      <c r="C19" s="60" t="s">
        <v>254</v>
      </c>
      <c r="D19" s="61">
        <v>63</v>
      </c>
      <c r="E19" s="61">
        <v>32592</v>
      </c>
      <c r="F19" s="61">
        <v>45151</v>
      </c>
      <c r="H19" s="61" t="s">
        <v>235</v>
      </c>
      <c r="I19" s="60" t="s">
        <v>254</v>
      </c>
      <c r="J19" s="61">
        <v>54</v>
      </c>
      <c r="K19" s="61">
        <v>17925.5</v>
      </c>
      <c r="L19" s="61">
        <v>26216</v>
      </c>
      <c r="O19" s="61"/>
      <c r="P19" s="61"/>
      <c r="Q19" s="61"/>
      <c r="U19" s="61"/>
      <c r="V19" s="61"/>
      <c r="W19" s="61"/>
    </row>
    <row r="20" spans="2:23" x14ac:dyDescent="0.2">
      <c r="B20" s="60" t="s">
        <v>236</v>
      </c>
      <c r="C20" s="60" t="s">
        <v>254</v>
      </c>
      <c r="D20" s="61">
        <v>52</v>
      </c>
      <c r="E20" s="61">
        <v>33924.5</v>
      </c>
      <c r="F20" s="61">
        <v>36161</v>
      </c>
      <c r="H20" s="61" t="s">
        <v>235</v>
      </c>
      <c r="I20" s="60" t="s">
        <v>254</v>
      </c>
      <c r="J20" s="61">
        <v>43</v>
      </c>
      <c r="K20" s="61">
        <v>31918.5</v>
      </c>
      <c r="L20" s="61">
        <v>43161</v>
      </c>
      <c r="O20" s="61"/>
      <c r="P20" s="61"/>
      <c r="Q20" s="61"/>
      <c r="U20" s="61"/>
      <c r="V20" s="61"/>
      <c r="W20" s="61"/>
    </row>
    <row r="21" spans="2:23" x14ac:dyDescent="0.2">
      <c r="B21" s="60" t="s">
        <v>236</v>
      </c>
      <c r="C21" s="60" t="s">
        <v>254</v>
      </c>
      <c r="D21" s="61">
        <v>54</v>
      </c>
      <c r="E21" s="61">
        <v>40159.5</v>
      </c>
      <c r="F21" s="61">
        <v>46161</v>
      </c>
      <c r="H21" s="61" t="s">
        <v>235</v>
      </c>
      <c r="I21" s="60" t="s">
        <v>254</v>
      </c>
      <c r="J21" s="61">
        <v>24</v>
      </c>
      <c r="K21" s="61">
        <v>16735</v>
      </c>
      <c r="L21" s="61">
        <v>16945</v>
      </c>
      <c r="O21" s="61"/>
      <c r="P21" s="61"/>
      <c r="Q21" s="61"/>
      <c r="U21" s="61"/>
      <c r="V21" s="61"/>
      <c r="W21" s="61"/>
    </row>
    <row r="22" spans="2:23" x14ac:dyDescent="0.2">
      <c r="B22" s="60" t="s">
        <v>236</v>
      </c>
      <c r="C22" s="60" t="s">
        <v>254</v>
      </c>
      <c r="D22" s="61">
        <v>75</v>
      </c>
      <c r="E22" s="61">
        <v>37092</v>
      </c>
      <c r="F22" s="61">
        <v>40616</v>
      </c>
      <c r="H22" s="61" t="s">
        <v>235</v>
      </c>
      <c r="I22" s="60" t="s">
        <v>254</v>
      </c>
      <c r="J22" s="61">
        <v>54</v>
      </c>
      <c r="K22" s="61">
        <v>34382.5</v>
      </c>
      <c r="L22" s="61">
        <v>40616</v>
      </c>
      <c r="O22" s="61"/>
      <c r="P22" s="61"/>
      <c r="Q22" s="61"/>
      <c r="U22" s="61"/>
      <c r="V22" s="61"/>
      <c r="W22" s="61"/>
    </row>
    <row r="23" spans="2:23" x14ac:dyDescent="0.2">
      <c r="B23" s="60" t="s">
        <v>236</v>
      </c>
      <c r="C23" s="60" t="s">
        <v>254</v>
      </c>
      <c r="D23" s="61">
        <v>46</v>
      </c>
      <c r="E23" s="61">
        <v>52049</v>
      </c>
      <c r="F23" s="61">
        <v>69161</v>
      </c>
      <c r="H23" s="61" t="s">
        <v>235</v>
      </c>
      <c r="I23" s="60" t="s">
        <v>254</v>
      </c>
      <c r="J23" s="61">
        <v>69</v>
      </c>
      <c r="K23" s="61">
        <v>24526</v>
      </c>
      <c r="L23" s="61">
        <v>29161</v>
      </c>
      <c r="O23" s="61"/>
      <c r="P23" s="61"/>
      <c r="Q23" s="61"/>
      <c r="U23" s="61"/>
      <c r="V23" s="61"/>
      <c r="W23" s="61"/>
    </row>
    <row r="24" spans="2:23" x14ac:dyDescent="0.2">
      <c r="B24" s="60" t="s">
        <v>236</v>
      </c>
      <c r="C24" s="60" t="s">
        <v>254</v>
      </c>
      <c r="D24" s="61">
        <v>33</v>
      </c>
      <c r="E24" s="61">
        <v>17322</v>
      </c>
      <c r="F24" s="61">
        <v>26491</v>
      </c>
      <c r="H24" s="61" t="s">
        <v>235</v>
      </c>
      <c r="I24" s="60" t="s">
        <v>254</v>
      </c>
      <c r="J24" s="61">
        <v>45</v>
      </c>
      <c r="K24" s="61">
        <v>12012.5</v>
      </c>
      <c r="L24" s="61">
        <v>13616</v>
      </c>
      <c r="O24" s="61"/>
      <c r="P24" s="61"/>
      <c r="Q24" s="61"/>
      <c r="U24" s="61"/>
      <c r="V24" s="61"/>
      <c r="W24" s="61"/>
    </row>
    <row r="25" spans="2:23" x14ac:dyDescent="0.2">
      <c r="B25" s="60" t="s">
        <v>236</v>
      </c>
      <c r="C25" s="60" t="s">
        <v>254</v>
      </c>
      <c r="D25" s="61">
        <v>98</v>
      </c>
      <c r="E25" s="61">
        <v>37133.5</v>
      </c>
      <c r="F25" s="61">
        <v>39116</v>
      </c>
      <c r="H25" s="61" t="s">
        <v>235</v>
      </c>
      <c r="I25" s="60" t="s">
        <v>254</v>
      </c>
      <c r="J25" s="61">
        <v>63</v>
      </c>
      <c r="K25" s="61">
        <v>35870.5</v>
      </c>
      <c r="L25" s="61">
        <v>41612</v>
      </c>
      <c r="O25" s="61"/>
      <c r="P25" s="61"/>
      <c r="Q25" s="61"/>
      <c r="U25" s="61"/>
      <c r="V25" s="61"/>
      <c r="W25" s="61"/>
    </row>
    <row r="26" spans="2:23" x14ac:dyDescent="0.2">
      <c r="B26" s="60" t="s">
        <v>236</v>
      </c>
      <c r="C26" s="60" t="s">
        <v>254</v>
      </c>
      <c r="D26" s="61">
        <v>90</v>
      </c>
      <c r="E26" s="61">
        <v>28667.5</v>
      </c>
      <c r="F26" s="61">
        <v>31616</v>
      </c>
      <c r="H26" s="61" t="s">
        <v>235</v>
      </c>
      <c r="I26" s="60" t="s">
        <v>254</v>
      </c>
      <c r="J26" s="61">
        <v>53</v>
      </c>
      <c r="K26" s="61">
        <v>24402</v>
      </c>
      <c r="L26" s="61">
        <v>31616</v>
      </c>
      <c r="O26" s="61"/>
      <c r="P26" s="61"/>
      <c r="Q26" s="61"/>
      <c r="U26" s="61"/>
      <c r="V26" s="61"/>
      <c r="W26" s="61"/>
    </row>
    <row r="27" spans="2:23" x14ac:dyDescent="0.2">
      <c r="B27" s="60" t="s">
        <v>236</v>
      </c>
      <c r="C27" s="60" t="s">
        <v>254</v>
      </c>
      <c r="D27" s="61">
        <v>95</v>
      </c>
      <c r="E27" s="61">
        <v>29691.5</v>
      </c>
      <c r="F27" s="61">
        <v>31612</v>
      </c>
      <c r="H27" s="61" t="s">
        <v>235</v>
      </c>
      <c r="I27" s="60" t="s">
        <v>254</v>
      </c>
      <c r="J27" s="61">
        <v>86</v>
      </c>
      <c r="K27" s="61">
        <v>41499</v>
      </c>
      <c r="L27" s="61">
        <v>41613</v>
      </c>
      <c r="O27" s="61"/>
      <c r="P27" s="61"/>
      <c r="Q27" s="61"/>
      <c r="U27" s="61"/>
      <c r="V27" s="61"/>
      <c r="W27" s="61"/>
    </row>
    <row r="28" spans="2:23" x14ac:dyDescent="0.2">
      <c r="B28" s="60" t="s">
        <v>236</v>
      </c>
      <c r="C28" s="60" t="s">
        <v>254</v>
      </c>
      <c r="D28" s="61">
        <v>68</v>
      </c>
      <c r="E28" s="61">
        <v>23255</v>
      </c>
      <c r="F28" s="61">
        <v>31651</v>
      </c>
      <c r="H28" s="61" t="s">
        <v>235</v>
      </c>
      <c r="I28" s="60" t="s">
        <v>254</v>
      </c>
      <c r="J28" s="61">
        <v>68</v>
      </c>
      <c r="K28" s="61">
        <v>23873.5</v>
      </c>
      <c r="L28" s="61">
        <v>31651</v>
      </c>
      <c r="O28" s="61"/>
      <c r="P28" s="61"/>
      <c r="Q28" s="61"/>
      <c r="U28" s="61"/>
      <c r="V28" s="61"/>
      <c r="W28" s="61"/>
    </row>
    <row r="29" spans="2:23" x14ac:dyDescent="0.2">
      <c r="B29" s="60" t="s">
        <v>236</v>
      </c>
      <c r="C29" s="60" t="s">
        <v>254</v>
      </c>
      <c r="D29" s="61">
        <v>43</v>
      </c>
      <c r="E29" s="61">
        <v>12100</v>
      </c>
      <c r="F29" s="61">
        <v>18616</v>
      </c>
      <c r="H29" s="61" t="s">
        <v>235</v>
      </c>
      <c r="I29" s="60" t="s">
        <v>254</v>
      </c>
      <c r="J29" s="61">
        <v>68</v>
      </c>
      <c r="K29" s="61">
        <v>49160.5</v>
      </c>
      <c r="L29" s="61">
        <v>51616</v>
      </c>
      <c r="O29" s="61"/>
      <c r="P29" s="61"/>
      <c r="Q29" s="61"/>
      <c r="U29" s="61"/>
      <c r="V29" s="61"/>
      <c r="W29" s="61"/>
    </row>
    <row r="30" spans="2:23" x14ac:dyDescent="0.2">
      <c r="B30" s="60" t="s">
        <v>236</v>
      </c>
      <c r="C30" s="60" t="s">
        <v>254</v>
      </c>
      <c r="D30" s="61">
        <v>80</v>
      </c>
      <c r="E30" s="61">
        <v>35720</v>
      </c>
      <c r="F30" s="61">
        <v>36494</v>
      </c>
      <c r="H30" s="61" t="s">
        <v>235</v>
      </c>
      <c r="I30" s="60" t="s">
        <v>254</v>
      </c>
      <c r="J30" s="61">
        <v>50</v>
      </c>
      <c r="K30" s="61">
        <v>27341.5</v>
      </c>
      <c r="L30" s="61">
        <v>30650</v>
      </c>
      <c r="O30" s="61"/>
      <c r="P30" s="61"/>
      <c r="Q30" s="61"/>
      <c r="U30" s="61"/>
      <c r="V30" s="61"/>
      <c r="W30" s="61"/>
    </row>
    <row r="31" spans="2:23" x14ac:dyDescent="0.2">
      <c r="B31" s="60" t="s">
        <v>236</v>
      </c>
      <c r="C31" s="60" t="s">
        <v>254</v>
      </c>
      <c r="D31" s="61">
        <v>55</v>
      </c>
      <c r="E31" s="61">
        <v>29318.5</v>
      </c>
      <c r="F31" s="61">
        <v>31561</v>
      </c>
      <c r="H31" s="61" t="s">
        <v>235</v>
      </c>
      <c r="I31" s="60" t="s">
        <v>254</v>
      </c>
      <c r="J31" s="61">
        <v>45</v>
      </c>
      <c r="K31" s="61">
        <v>26062.5</v>
      </c>
      <c r="L31" s="61">
        <v>41613</v>
      </c>
      <c r="O31" s="61"/>
      <c r="P31" s="61"/>
      <c r="Q31" s="61"/>
      <c r="U31" s="61"/>
      <c r="V31" s="61"/>
      <c r="W31" s="61"/>
    </row>
    <row r="32" spans="2:23" x14ac:dyDescent="0.2">
      <c r="B32" s="60" t="s">
        <v>236</v>
      </c>
      <c r="C32" s="60" t="s">
        <v>254</v>
      </c>
      <c r="D32" s="61">
        <v>38</v>
      </c>
      <c r="E32" s="61">
        <v>15859</v>
      </c>
      <c r="F32" s="61">
        <v>20161</v>
      </c>
      <c r="H32" s="61" t="s">
        <v>235</v>
      </c>
      <c r="I32" s="60" t="s">
        <v>254</v>
      </c>
      <c r="J32" s="61">
        <v>57</v>
      </c>
      <c r="K32" s="61">
        <v>16514.5</v>
      </c>
      <c r="L32" s="61">
        <v>20161</v>
      </c>
      <c r="O32" s="61"/>
      <c r="P32" s="61"/>
      <c r="Q32" s="61"/>
      <c r="U32" s="61"/>
      <c r="V32" s="61"/>
      <c r="W32" s="61"/>
    </row>
    <row r="33" spans="1:27" x14ac:dyDescent="0.2">
      <c r="B33" s="60" t="s">
        <v>236</v>
      </c>
      <c r="C33" s="60" t="s">
        <v>254</v>
      </c>
      <c r="D33" s="61">
        <v>30</v>
      </c>
      <c r="E33" s="61">
        <v>14480.5</v>
      </c>
      <c r="F33" s="61">
        <v>16165</v>
      </c>
      <c r="H33" s="61" t="s">
        <v>235</v>
      </c>
      <c r="I33" s="60" t="s">
        <v>254</v>
      </c>
      <c r="J33" s="61">
        <v>56</v>
      </c>
      <c r="K33" s="61">
        <v>26841</v>
      </c>
      <c r="L33" s="61">
        <v>36165</v>
      </c>
      <c r="O33" s="61"/>
      <c r="P33" s="61"/>
      <c r="Q33" s="61"/>
    </row>
    <row r="34" spans="1:27" x14ac:dyDescent="0.2">
      <c r="B34" s="60" t="s">
        <v>236</v>
      </c>
      <c r="C34" s="60" t="s">
        <v>254</v>
      </c>
      <c r="D34" s="61">
        <v>49</v>
      </c>
      <c r="E34" s="61">
        <v>38389.5</v>
      </c>
      <c r="F34" s="61">
        <v>41613</v>
      </c>
      <c r="H34" s="61" t="s">
        <v>235</v>
      </c>
      <c r="I34" s="60" t="s">
        <v>254</v>
      </c>
      <c r="J34" s="61">
        <v>48</v>
      </c>
      <c r="K34" s="61">
        <v>16669</v>
      </c>
      <c r="L34" s="61">
        <v>17816</v>
      </c>
      <c r="O34" s="61"/>
      <c r="P34" s="61"/>
      <c r="Q34" s="61"/>
    </row>
    <row r="35" spans="1:27" x14ac:dyDescent="0.2">
      <c r="B35" s="60" t="s">
        <v>236</v>
      </c>
      <c r="C35" s="60" t="s">
        <v>254</v>
      </c>
      <c r="D35" s="61">
        <v>36</v>
      </c>
      <c r="E35" s="61">
        <v>25670.5</v>
      </c>
      <c r="F35" s="61">
        <v>28161</v>
      </c>
      <c r="H35" s="61" t="s">
        <v>235</v>
      </c>
      <c r="I35" s="60" t="s">
        <v>254</v>
      </c>
      <c r="J35" s="61">
        <v>50</v>
      </c>
      <c r="K35" s="61">
        <v>13751.5</v>
      </c>
      <c r="L35" s="61">
        <v>14612</v>
      </c>
      <c r="O35" s="61"/>
      <c r="P35" s="61"/>
      <c r="Q35" s="61"/>
    </row>
    <row r="36" spans="1:27" ht="14.5" customHeight="1" x14ac:dyDescent="0.2">
      <c r="B36" s="60" t="s">
        <v>236</v>
      </c>
      <c r="C36" s="60" t="s">
        <v>254</v>
      </c>
      <c r="D36" s="61">
        <v>48</v>
      </c>
      <c r="E36" s="61">
        <v>21161</v>
      </c>
      <c r="F36" s="61">
        <v>32162</v>
      </c>
      <c r="H36" s="61" t="s">
        <v>235</v>
      </c>
      <c r="I36" s="60" t="s">
        <v>254</v>
      </c>
      <c r="J36" s="61">
        <v>61</v>
      </c>
      <c r="K36" s="61">
        <v>51964.5</v>
      </c>
      <c r="L36" s="61">
        <v>52616</v>
      </c>
      <c r="O36" s="61"/>
      <c r="P36" s="61"/>
      <c r="Q36" s="61"/>
    </row>
    <row r="37" spans="1:27" ht="14.5" customHeight="1" x14ac:dyDescent="0.2">
      <c r="B37" s="60" t="s">
        <v>236</v>
      </c>
      <c r="C37" s="60" t="s">
        <v>254</v>
      </c>
      <c r="D37" s="61">
        <v>37</v>
      </c>
      <c r="E37" s="61">
        <v>22289</v>
      </c>
      <c r="F37" s="61">
        <v>24616</v>
      </c>
      <c r="H37" s="61" t="s">
        <v>235</v>
      </c>
      <c r="I37" s="60" t="s">
        <v>254</v>
      </c>
      <c r="J37" s="61">
        <v>81</v>
      </c>
      <c r="K37" s="61">
        <v>40829.5</v>
      </c>
      <c r="L37" s="61">
        <v>41603</v>
      </c>
      <c r="O37" s="61"/>
      <c r="P37" s="61"/>
    </row>
    <row r="38" spans="1:27" ht="14.5" customHeight="1" x14ac:dyDescent="0.2">
      <c r="B38" s="60" t="s">
        <v>236</v>
      </c>
      <c r="C38" s="60" t="s">
        <v>254</v>
      </c>
      <c r="D38" s="61">
        <v>36</v>
      </c>
      <c r="E38" s="61">
        <v>23693</v>
      </c>
      <c r="F38" s="61">
        <v>26165</v>
      </c>
      <c r="O38" s="61"/>
      <c r="P38" s="61"/>
    </row>
    <row r="39" spans="1:27" ht="14.5" customHeight="1" x14ac:dyDescent="0.2">
      <c r="B39" s="60" t="s">
        <v>236</v>
      </c>
      <c r="C39" s="60" t="s">
        <v>254</v>
      </c>
      <c r="D39" s="61">
        <v>24</v>
      </c>
      <c r="E39" s="61">
        <v>6996.5</v>
      </c>
      <c r="F39" s="61">
        <v>27161</v>
      </c>
    </row>
    <row r="40" spans="1:27" ht="14.5" customHeight="1" x14ac:dyDescent="0.2">
      <c r="B40" s="60" t="s">
        <v>236</v>
      </c>
      <c r="C40" s="60" t="s">
        <v>254</v>
      </c>
      <c r="D40" s="61">
        <v>38</v>
      </c>
      <c r="E40" s="61">
        <v>15075</v>
      </c>
      <c r="F40" s="61">
        <v>16515</v>
      </c>
    </row>
    <row r="41" spans="1:27" ht="14.5" customHeight="1" x14ac:dyDescent="0.2">
      <c r="B41" s="60" t="s">
        <v>236</v>
      </c>
      <c r="C41" s="60" t="s">
        <v>254</v>
      </c>
      <c r="D41" s="61">
        <v>59</v>
      </c>
      <c r="E41" s="61">
        <v>22412.5</v>
      </c>
      <c r="F41" s="61">
        <v>23165</v>
      </c>
      <c r="H41" s="60"/>
      <c r="I41" s="60"/>
      <c r="J41" s="60"/>
      <c r="K41" s="60"/>
      <c r="L41" s="60"/>
    </row>
    <row r="42" spans="1:27" x14ac:dyDescent="0.2">
      <c r="U42" s="61"/>
      <c r="V42" s="61"/>
      <c r="W42" s="61"/>
      <c r="Y42" s="61"/>
      <c r="Z42" s="61"/>
      <c r="AA42" s="61"/>
    </row>
    <row r="43" spans="1:27" ht="20" x14ac:dyDescent="0.2">
      <c r="A43" s="59"/>
      <c r="B43" s="59"/>
      <c r="C43" s="59"/>
      <c r="D43" s="63"/>
      <c r="E43" s="63"/>
      <c r="F43" s="63"/>
      <c r="G43" s="63"/>
      <c r="H43" s="63"/>
      <c r="U43" s="61"/>
      <c r="V43" s="61"/>
      <c r="W43" s="61"/>
      <c r="Y43" s="61"/>
      <c r="Z43" s="61"/>
      <c r="AA43" s="61"/>
    </row>
    <row r="44" spans="1:27" ht="20" x14ac:dyDescent="0.2">
      <c r="A44" s="236" t="s">
        <v>271</v>
      </c>
      <c r="B44" s="236"/>
      <c r="C44" s="236"/>
      <c r="D44" s="236"/>
      <c r="E44" s="236"/>
      <c r="F44" s="236"/>
      <c r="G44" s="236"/>
      <c r="H44" s="227"/>
      <c r="I44" s="214"/>
      <c r="J44" s="214"/>
      <c r="K44" s="214"/>
      <c r="L44" s="214"/>
      <c r="M44" s="215"/>
      <c r="U44" s="61"/>
      <c r="V44" s="61"/>
      <c r="W44" s="61"/>
      <c r="Y44" s="61"/>
      <c r="Z44" s="61"/>
      <c r="AA44" s="61"/>
    </row>
    <row r="45" spans="1:27" ht="18" customHeight="1" x14ac:dyDescent="0.2">
      <c r="A45" s="59"/>
      <c r="B45" s="103" t="s">
        <v>4</v>
      </c>
      <c r="C45" s="103"/>
      <c r="D45" s="104"/>
      <c r="E45" s="104"/>
      <c r="F45" s="104"/>
      <c r="G45" s="104"/>
      <c r="H45" s="104" t="s">
        <v>5</v>
      </c>
      <c r="U45" s="61"/>
      <c r="V45" s="61"/>
      <c r="W45" s="61"/>
      <c r="Y45" s="61"/>
      <c r="Z45" s="61"/>
      <c r="AA45" s="61"/>
    </row>
    <row r="46" spans="1:27" x14ac:dyDescent="0.2">
      <c r="B46" s="60" t="s">
        <v>236</v>
      </c>
      <c r="C46" s="60" t="s">
        <v>255</v>
      </c>
      <c r="D46" s="61">
        <v>97</v>
      </c>
      <c r="E46" s="61">
        <v>39867</v>
      </c>
      <c r="F46" s="61">
        <v>41613</v>
      </c>
      <c r="H46" s="61" t="s">
        <v>235</v>
      </c>
      <c r="I46" s="60" t="s">
        <v>255</v>
      </c>
      <c r="J46" s="61">
        <v>128</v>
      </c>
      <c r="K46" s="61">
        <v>36210.5</v>
      </c>
      <c r="L46" s="61">
        <v>51613</v>
      </c>
      <c r="U46" s="61"/>
      <c r="V46" s="61"/>
      <c r="W46" s="61"/>
      <c r="Y46" s="61"/>
      <c r="Z46" s="61"/>
      <c r="AA46" s="61"/>
    </row>
    <row r="47" spans="1:27" x14ac:dyDescent="0.2">
      <c r="B47" s="60" t="s">
        <v>236</v>
      </c>
      <c r="C47" s="60" t="s">
        <v>255</v>
      </c>
      <c r="D47" s="61">
        <v>34</v>
      </c>
      <c r="E47" s="61">
        <v>24609</v>
      </c>
      <c r="F47" s="61">
        <v>31650</v>
      </c>
      <c r="H47" s="61" t="s">
        <v>235</v>
      </c>
      <c r="I47" s="60" t="s">
        <v>255</v>
      </c>
      <c r="J47" s="61">
        <v>48</v>
      </c>
      <c r="K47" s="61">
        <v>23134</v>
      </c>
      <c r="L47" s="61">
        <v>26216</v>
      </c>
      <c r="U47" s="61"/>
      <c r="V47" s="61"/>
      <c r="W47" s="61"/>
      <c r="Y47" s="61"/>
      <c r="Z47" s="61"/>
      <c r="AA47" s="61"/>
    </row>
    <row r="48" spans="1:27" x14ac:dyDescent="0.2">
      <c r="B48" s="60" t="s">
        <v>236</v>
      </c>
      <c r="C48" s="60" t="s">
        <v>255</v>
      </c>
      <c r="D48" s="61">
        <v>35</v>
      </c>
      <c r="E48" s="61">
        <v>28446.5</v>
      </c>
      <c r="F48" s="61">
        <v>36516</v>
      </c>
      <c r="H48" s="61" t="s">
        <v>235</v>
      </c>
      <c r="I48" s="60" t="s">
        <v>255</v>
      </c>
      <c r="J48" s="61">
        <v>85</v>
      </c>
      <c r="K48" s="61">
        <v>22964</v>
      </c>
      <c r="L48" s="61">
        <v>24615</v>
      </c>
      <c r="U48" s="61"/>
      <c r="V48" s="61"/>
      <c r="W48" s="61"/>
      <c r="Y48" s="61"/>
      <c r="Z48" s="61"/>
      <c r="AA48" s="61"/>
    </row>
    <row r="49" spans="2:27" x14ac:dyDescent="0.2">
      <c r="B49" s="60" t="s">
        <v>236</v>
      </c>
      <c r="C49" s="60" t="s">
        <v>255</v>
      </c>
      <c r="D49" s="61">
        <v>75</v>
      </c>
      <c r="E49" s="61">
        <v>29254.5</v>
      </c>
      <c r="F49" s="61">
        <v>41613</v>
      </c>
      <c r="H49" s="61" t="s">
        <v>235</v>
      </c>
      <c r="I49" s="60" t="s">
        <v>255</v>
      </c>
      <c r="J49" s="61">
        <v>34</v>
      </c>
      <c r="K49" s="61">
        <v>22289.5</v>
      </c>
      <c r="L49" s="61">
        <v>23616</v>
      </c>
      <c r="U49" s="61"/>
      <c r="V49" s="61"/>
      <c r="W49" s="61"/>
      <c r="Y49" s="61"/>
      <c r="Z49" s="61"/>
      <c r="AA49" s="61"/>
    </row>
    <row r="50" spans="2:27" x14ac:dyDescent="0.2">
      <c r="B50" s="60" t="s">
        <v>236</v>
      </c>
      <c r="C50" s="60" t="s">
        <v>255</v>
      </c>
      <c r="D50" s="61">
        <v>98</v>
      </c>
      <c r="E50" s="61">
        <v>35590</v>
      </c>
      <c r="F50" s="61">
        <v>39491</v>
      </c>
      <c r="H50" s="61" t="s">
        <v>235</v>
      </c>
      <c r="I50" s="60" t="s">
        <v>255</v>
      </c>
      <c r="J50" s="61">
        <v>42</v>
      </c>
      <c r="K50" s="61">
        <v>18236.5</v>
      </c>
      <c r="L50" s="61">
        <v>22616</v>
      </c>
      <c r="U50" s="61"/>
      <c r="V50" s="61"/>
      <c r="W50" s="61"/>
      <c r="Y50" s="61"/>
      <c r="Z50" s="61"/>
      <c r="AA50" s="61"/>
    </row>
    <row r="51" spans="2:27" x14ac:dyDescent="0.2">
      <c r="B51" s="60" t="s">
        <v>236</v>
      </c>
      <c r="C51" s="60" t="s">
        <v>255</v>
      </c>
      <c r="D51" s="61">
        <v>55</v>
      </c>
      <c r="E51" s="61">
        <v>15767.5</v>
      </c>
      <c r="F51" s="61">
        <v>19913</v>
      </c>
      <c r="H51" s="61" t="s">
        <v>235</v>
      </c>
      <c r="I51" s="60" t="s">
        <v>255</v>
      </c>
      <c r="J51" s="61">
        <v>66</v>
      </c>
      <c r="K51" s="61">
        <v>36340.5</v>
      </c>
      <c r="L51" s="61">
        <v>38561</v>
      </c>
      <c r="U51" s="61"/>
      <c r="V51" s="61"/>
      <c r="W51" s="61"/>
      <c r="Y51" s="61"/>
      <c r="Z51" s="61"/>
      <c r="AA51" s="61"/>
    </row>
    <row r="52" spans="2:27" x14ac:dyDescent="0.2">
      <c r="B52" s="60" t="s">
        <v>236</v>
      </c>
      <c r="C52" s="60" t="s">
        <v>255</v>
      </c>
      <c r="D52" s="61">
        <v>79</v>
      </c>
      <c r="E52" s="61">
        <v>37020.5</v>
      </c>
      <c r="F52" s="61">
        <v>41623</v>
      </c>
      <c r="H52" s="61" t="s">
        <v>235</v>
      </c>
      <c r="I52" s="60" t="s">
        <v>255</v>
      </c>
      <c r="J52" s="61">
        <v>57</v>
      </c>
      <c r="K52" s="61">
        <v>48279.5</v>
      </c>
      <c r="L52" s="61">
        <v>50161</v>
      </c>
      <c r="U52" s="61"/>
      <c r="V52" s="61"/>
      <c r="W52" s="61"/>
      <c r="Y52" s="61"/>
      <c r="Z52" s="61"/>
      <c r="AA52" s="61"/>
    </row>
    <row r="53" spans="2:27" x14ac:dyDescent="0.2">
      <c r="B53" s="60" t="s">
        <v>236</v>
      </c>
      <c r="C53" s="60" t="s">
        <v>255</v>
      </c>
      <c r="D53" s="61">
        <v>95</v>
      </c>
      <c r="E53" s="61">
        <v>40474</v>
      </c>
      <c r="F53" s="61">
        <v>41652</v>
      </c>
      <c r="H53" s="61" t="s">
        <v>235</v>
      </c>
      <c r="I53" s="60" t="s">
        <v>255</v>
      </c>
      <c r="J53" s="61">
        <v>46</v>
      </c>
      <c r="K53" s="61">
        <v>23051.5</v>
      </c>
      <c r="L53" s="61">
        <v>26165</v>
      </c>
      <c r="U53" s="61"/>
      <c r="V53" s="61"/>
      <c r="W53" s="61"/>
      <c r="Y53" s="61"/>
      <c r="Z53" s="61"/>
      <c r="AA53" s="61"/>
    </row>
    <row r="54" spans="2:27" x14ac:dyDescent="0.2">
      <c r="B54" s="60" t="s">
        <v>236</v>
      </c>
      <c r="C54" s="60" t="s">
        <v>255</v>
      </c>
      <c r="D54" s="61">
        <v>105</v>
      </c>
      <c r="E54" s="61">
        <v>48095</v>
      </c>
      <c r="F54" s="61">
        <v>49356</v>
      </c>
      <c r="H54" s="61" t="s">
        <v>235</v>
      </c>
      <c r="I54" s="60" t="s">
        <v>255</v>
      </c>
      <c r="J54" s="61">
        <v>52</v>
      </c>
      <c r="K54" s="61">
        <v>33206.5</v>
      </c>
      <c r="L54" s="61">
        <v>38161</v>
      </c>
      <c r="U54" s="61"/>
      <c r="V54" s="61"/>
      <c r="W54" s="61"/>
      <c r="Y54" s="61"/>
      <c r="Z54" s="61"/>
      <c r="AA54" s="61"/>
    </row>
    <row r="55" spans="2:27" x14ac:dyDescent="0.2">
      <c r="B55" s="60" t="s">
        <v>236</v>
      </c>
      <c r="C55" s="60" t="s">
        <v>255</v>
      </c>
      <c r="D55" s="61">
        <v>84</v>
      </c>
      <c r="E55" s="61">
        <v>31073</v>
      </c>
      <c r="F55" s="61">
        <v>32161</v>
      </c>
      <c r="H55" s="61" t="s">
        <v>235</v>
      </c>
      <c r="I55" s="60" t="s">
        <v>255</v>
      </c>
      <c r="J55" s="61">
        <v>65</v>
      </c>
      <c r="K55" s="61">
        <v>25983.5</v>
      </c>
      <c r="L55" s="61">
        <v>26168</v>
      </c>
      <c r="U55" s="61"/>
      <c r="V55" s="61"/>
      <c r="W55" s="61"/>
      <c r="Y55" s="61"/>
      <c r="Z55" s="61"/>
      <c r="AA55" s="61"/>
    </row>
    <row r="56" spans="2:27" x14ac:dyDescent="0.2">
      <c r="B56" s="60" t="s">
        <v>236</v>
      </c>
      <c r="C56" s="60" t="s">
        <v>255</v>
      </c>
      <c r="D56" s="61">
        <v>67</v>
      </c>
      <c r="E56" s="61">
        <v>38132.5</v>
      </c>
      <c r="F56" s="61">
        <v>51613</v>
      </c>
      <c r="H56" s="61" t="s">
        <v>235</v>
      </c>
      <c r="I56" s="60" t="s">
        <v>255</v>
      </c>
      <c r="J56" s="61">
        <v>86</v>
      </c>
      <c r="K56" s="61">
        <v>15197.5</v>
      </c>
      <c r="L56" s="61">
        <v>19491</v>
      </c>
      <c r="U56" s="61"/>
      <c r="V56" s="61"/>
      <c r="W56" s="61"/>
      <c r="Y56" s="61"/>
      <c r="Z56" s="61"/>
      <c r="AA56" s="61"/>
    </row>
    <row r="57" spans="2:27" x14ac:dyDescent="0.2">
      <c r="B57" s="60" t="s">
        <v>236</v>
      </c>
      <c r="C57" s="60" t="s">
        <v>255</v>
      </c>
      <c r="D57" s="61">
        <v>98</v>
      </c>
      <c r="E57" s="61">
        <v>33393</v>
      </c>
      <c r="F57" s="61">
        <v>40616</v>
      </c>
      <c r="H57" s="61" t="s">
        <v>235</v>
      </c>
      <c r="I57" s="60" t="s">
        <v>255</v>
      </c>
      <c r="J57" s="61">
        <v>79</v>
      </c>
      <c r="K57" s="61">
        <v>25423.5</v>
      </c>
      <c r="L57" s="61">
        <v>30156</v>
      </c>
      <c r="U57" s="61"/>
      <c r="V57" s="61"/>
      <c r="W57" s="61"/>
      <c r="Y57" s="61"/>
      <c r="Z57" s="61"/>
      <c r="AA57" s="61"/>
    </row>
    <row r="58" spans="2:27" x14ac:dyDescent="0.2">
      <c r="B58" s="60" t="s">
        <v>236</v>
      </c>
      <c r="C58" s="60" t="s">
        <v>255</v>
      </c>
      <c r="D58" s="61">
        <v>60</v>
      </c>
      <c r="E58" s="61">
        <v>23596</v>
      </c>
      <c r="F58" s="61">
        <v>26491</v>
      </c>
      <c r="H58" s="61" t="s">
        <v>235</v>
      </c>
      <c r="I58" s="60" t="s">
        <v>255</v>
      </c>
      <c r="J58" s="61">
        <v>46</v>
      </c>
      <c r="K58" s="61">
        <v>34264</v>
      </c>
      <c r="L58" s="61">
        <v>36156</v>
      </c>
      <c r="U58" s="61"/>
      <c r="V58" s="61"/>
      <c r="W58" s="61"/>
      <c r="Y58" s="61"/>
      <c r="Z58" s="61"/>
      <c r="AA58" s="61"/>
    </row>
    <row r="59" spans="2:27" x14ac:dyDescent="0.2">
      <c r="B59" s="60" t="s">
        <v>236</v>
      </c>
      <c r="C59" s="60" t="s">
        <v>255</v>
      </c>
      <c r="D59" s="61">
        <v>46</v>
      </c>
      <c r="E59" s="61">
        <v>37137</v>
      </c>
      <c r="F59" s="61">
        <v>39161</v>
      </c>
      <c r="H59" s="61" t="s">
        <v>235</v>
      </c>
      <c r="I59" s="60" t="s">
        <v>255</v>
      </c>
      <c r="J59" s="61">
        <v>66</v>
      </c>
      <c r="K59" s="61">
        <v>13458</v>
      </c>
      <c r="L59" s="61">
        <v>14632</v>
      </c>
      <c r="U59" s="61"/>
      <c r="V59" s="61"/>
      <c r="W59" s="61"/>
      <c r="Y59" s="61"/>
      <c r="Z59" s="61"/>
      <c r="AA59" s="61"/>
    </row>
    <row r="60" spans="2:27" x14ac:dyDescent="0.2">
      <c r="B60" s="60" t="s">
        <v>236</v>
      </c>
      <c r="C60" s="60" t="s">
        <v>255</v>
      </c>
      <c r="D60" s="61">
        <v>76</v>
      </c>
      <c r="E60" s="61">
        <v>23282</v>
      </c>
      <c r="F60" s="61">
        <v>36160</v>
      </c>
      <c r="H60" s="61" t="s">
        <v>235</v>
      </c>
      <c r="I60" s="60" t="s">
        <v>255</v>
      </c>
      <c r="J60" s="61">
        <v>53</v>
      </c>
      <c r="K60" s="61">
        <v>25392</v>
      </c>
      <c r="L60" s="61">
        <v>36161</v>
      </c>
      <c r="U60" s="61"/>
      <c r="V60" s="61"/>
      <c r="W60" s="61"/>
      <c r="Y60" s="61"/>
      <c r="Z60" s="61"/>
      <c r="AA60" s="61"/>
    </row>
    <row r="61" spans="2:27" x14ac:dyDescent="0.2">
      <c r="B61" s="60" t="s">
        <v>236</v>
      </c>
      <c r="C61" s="60" t="s">
        <v>255</v>
      </c>
      <c r="D61" s="61">
        <v>74</v>
      </c>
      <c r="E61" s="61">
        <v>38122</v>
      </c>
      <c r="F61" s="61">
        <v>56161</v>
      </c>
      <c r="H61" s="61" t="s">
        <v>235</v>
      </c>
      <c r="I61" s="60" t="s">
        <v>255</v>
      </c>
      <c r="J61" s="61">
        <v>41</v>
      </c>
      <c r="K61" s="61">
        <v>27895.5</v>
      </c>
      <c r="L61" s="61">
        <v>31611</v>
      </c>
      <c r="U61" s="61"/>
      <c r="V61" s="61"/>
      <c r="W61" s="61"/>
      <c r="Y61" s="61"/>
      <c r="Z61" s="61"/>
      <c r="AA61" s="61"/>
    </row>
    <row r="62" spans="2:27" x14ac:dyDescent="0.2">
      <c r="B62" s="60" t="s">
        <v>236</v>
      </c>
      <c r="C62" s="60" t="s">
        <v>255</v>
      </c>
      <c r="D62" s="61">
        <v>43</v>
      </c>
      <c r="E62" s="61">
        <v>35387</v>
      </c>
      <c r="F62" s="61">
        <v>46161</v>
      </c>
      <c r="H62" s="61" t="s">
        <v>235</v>
      </c>
      <c r="I62" s="60" t="s">
        <v>255</v>
      </c>
      <c r="J62" s="61">
        <v>55</v>
      </c>
      <c r="K62" s="61">
        <v>38273</v>
      </c>
      <c r="L62" s="61">
        <v>51162</v>
      </c>
      <c r="U62" s="61"/>
      <c r="V62" s="61"/>
      <c r="W62" s="61"/>
      <c r="Y62" s="61"/>
      <c r="Z62" s="61"/>
      <c r="AA62" s="61"/>
    </row>
    <row r="63" spans="2:27" x14ac:dyDescent="0.2">
      <c r="B63" s="60" t="s">
        <v>236</v>
      </c>
      <c r="C63" s="60" t="s">
        <v>255</v>
      </c>
      <c r="D63" s="61">
        <v>41</v>
      </c>
      <c r="E63" s="61">
        <v>19635</v>
      </c>
      <c r="F63" s="61">
        <v>26165</v>
      </c>
      <c r="H63" s="61" t="s">
        <v>235</v>
      </c>
      <c r="I63" s="60" t="s">
        <v>255</v>
      </c>
      <c r="J63" s="61">
        <v>34</v>
      </c>
      <c r="K63" s="61">
        <v>28128.5</v>
      </c>
      <c r="L63" s="61">
        <v>45616</v>
      </c>
      <c r="U63" s="61"/>
      <c r="V63" s="61"/>
      <c r="W63" s="61"/>
      <c r="Y63" s="61"/>
      <c r="Z63" s="61"/>
      <c r="AA63" s="61"/>
    </row>
    <row r="64" spans="2:27" x14ac:dyDescent="0.2">
      <c r="B64" s="60" t="s">
        <v>236</v>
      </c>
      <c r="C64" s="60" t="s">
        <v>255</v>
      </c>
      <c r="D64" s="61">
        <v>56</v>
      </c>
      <c r="E64" s="61">
        <v>38165</v>
      </c>
      <c r="F64" s="61">
        <v>46612</v>
      </c>
      <c r="H64" s="61" t="s">
        <v>235</v>
      </c>
      <c r="I64" s="60" t="s">
        <v>255</v>
      </c>
      <c r="J64" s="61">
        <v>51</v>
      </c>
      <c r="K64" s="61">
        <v>54339.5</v>
      </c>
      <c r="L64" s="61">
        <v>59161</v>
      </c>
      <c r="U64" s="61"/>
      <c r="V64" s="61"/>
      <c r="W64" s="61"/>
      <c r="Y64" s="61"/>
      <c r="Z64" s="61"/>
      <c r="AA64" s="61"/>
    </row>
    <row r="65" spans="1:27" x14ac:dyDescent="0.2">
      <c r="B65" s="60" t="s">
        <v>236</v>
      </c>
      <c r="C65" s="60" t="s">
        <v>255</v>
      </c>
      <c r="D65" s="61">
        <v>39</v>
      </c>
      <c r="E65" s="61">
        <v>36742.5</v>
      </c>
      <c r="F65" s="61">
        <v>43613</v>
      </c>
      <c r="H65" s="61" t="s">
        <v>235</v>
      </c>
      <c r="I65" s="60" t="s">
        <v>255</v>
      </c>
      <c r="J65" s="61">
        <v>84</v>
      </c>
      <c r="K65" s="61">
        <v>27388.5</v>
      </c>
      <c r="L65" s="61">
        <v>30161</v>
      </c>
      <c r="U65" s="61"/>
      <c r="V65" s="61"/>
      <c r="W65" s="61"/>
      <c r="Y65" s="61"/>
      <c r="Z65" s="61"/>
      <c r="AA65" s="61"/>
    </row>
    <row r="66" spans="1:27" x14ac:dyDescent="0.2">
      <c r="B66" s="60" t="s">
        <v>236</v>
      </c>
      <c r="C66" s="60" t="s">
        <v>255</v>
      </c>
      <c r="D66" s="61">
        <v>74</v>
      </c>
      <c r="E66" s="61">
        <v>38447.5</v>
      </c>
      <c r="F66" s="61">
        <v>41613</v>
      </c>
      <c r="H66" s="61" t="s">
        <v>235</v>
      </c>
      <c r="I66" s="60" t="s">
        <v>255</v>
      </c>
      <c r="J66" s="61">
        <v>101</v>
      </c>
      <c r="K66" s="61">
        <v>34863.5</v>
      </c>
      <c r="L66" s="61">
        <v>46161</v>
      </c>
      <c r="U66" s="61"/>
      <c r="V66" s="61"/>
      <c r="W66" s="61"/>
      <c r="Y66" s="61"/>
      <c r="Z66" s="61"/>
      <c r="AA66" s="61"/>
    </row>
    <row r="67" spans="1:27" x14ac:dyDescent="0.2">
      <c r="B67" s="60" t="s">
        <v>236</v>
      </c>
      <c r="C67" s="60" t="s">
        <v>255</v>
      </c>
      <c r="D67" s="61">
        <v>52</v>
      </c>
      <c r="E67" s="61">
        <v>38617.5</v>
      </c>
      <c r="F67" s="61">
        <v>54913</v>
      </c>
      <c r="H67" s="61" t="s">
        <v>235</v>
      </c>
      <c r="I67" s="60" t="s">
        <v>255</v>
      </c>
      <c r="J67" s="61">
        <v>74</v>
      </c>
      <c r="K67" s="61">
        <v>27117</v>
      </c>
      <c r="L67" s="61">
        <v>29219</v>
      </c>
      <c r="U67" s="61"/>
      <c r="V67" s="61"/>
      <c r="W67" s="61"/>
      <c r="Y67" s="61"/>
      <c r="Z67" s="61"/>
      <c r="AA67" s="61"/>
    </row>
    <row r="68" spans="1:27" x14ac:dyDescent="0.2">
      <c r="B68" s="60" t="s">
        <v>236</v>
      </c>
      <c r="C68" s="60" t="s">
        <v>255</v>
      </c>
      <c r="D68" s="61">
        <v>51</v>
      </c>
      <c r="E68" s="61">
        <v>21053.5</v>
      </c>
      <c r="F68" s="61">
        <v>42616</v>
      </c>
      <c r="H68" s="61" t="s">
        <v>235</v>
      </c>
      <c r="I68" s="60" t="s">
        <v>255</v>
      </c>
      <c r="J68" s="61">
        <v>73</v>
      </c>
      <c r="K68" s="61">
        <v>36522.5</v>
      </c>
      <c r="L68" s="61">
        <v>49616</v>
      </c>
    </row>
    <row r="69" spans="1:27" x14ac:dyDescent="0.2">
      <c r="B69" s="60" t="s">
        <v>236</v>
      </c>
      <c r="C69" s="60" t="s">
        <v>255</v>
      </c>
      <c r="D69" s="61">
        <v>45</v>
      </c>
      <c r="E69" s="61">
        <v>33970</v>
      </c>
      <c r="F69" s="61">
        <v>46161</v>
      </c>
      <c r="H69" s="61" t="s">
        <v>235</v>
      </c>
      <c r="I69" s="60" t="s">
        <v>255</v>
      </c>
      <c r="J69" s="61">
        <v>83</v>
      </c>
      <c r="K69" s="61">
        <v>53290.5</v>
      </c>
      <c r="L69" s="61">
        <v>61651</v>
      </c>
    </row>
    <row r="70" spans="1:27" x14ac:dyDescent="0.2">
      <c r="B70" s="60" t="s">
        <v>236</v>
      </c>
      <c r="C70" s="60" t="s">
        <v>255</v>
      </c>
      <c r="D70" s="61">
        <v>47</v>
      </c>
      <c r="E70" s="61">
        <v>28253.5</v>
      </c>
      <c r="F70" s="61">
        <v>31611</v>
      </c>
      <c r="H70" s="61" t="s">
        <v>235</v>
      </c>
      <c r="I70" s="60" t="s">
        <v>255</v>
      </c>
      <c r="J70" s="61">
        <v>51</v>
      </c>
      <c r="K70" s="61">
        <v>41536</v>
      </c>
      <c r="L70" s="61">
        <v>51611</v>
      </c>
    </row>
    <row r="71" spans="1:27" x14ac:dyDescent="0.2">
      <c r="B71" s="60" t="s">
        <v>236</v>
      </c>
      <c r="C71" s="60" t="s">
        <v>255</v>
      </c>
      <c r="D71" s="61">
        <v>37</v>
      </c>
      <c r="E71" s="61">
        <v>52077.5</v>
      </c>
      <c r="F71" s="61">
        <v>69491</v>
      </c>
      <c r="H71" s="61" t="s">
        <v>235</v>
      </c>
      <c r="I71" s="60" t="s">
        <v>255</v>
      </c>
      <c r="J71" s="61">
        <v>52</v>
      </c>
      <c r="K71" s="61">
        <v>42310.5</v>
      </c>
      <c r="L71" s="61">
        <v>52161</v>
      </c>
    </row>
    <row r="72" spans="1:27" x14ac:dyDescent="0.2">
      <c r="U72" s="61"/>
      <c r="V72" s="61"/>
      <c r="W72" s="61"/>
      <c r="Y72" s="61"/>
      <c r="Z72" s="61"/>
      <c r="AA72" s="61"/>
    </row>
    <row r="73" spans="1:27" x14ac:dyDescent="0.2">
      <c r="U73" s="61"/>
      <c r="V73" s="61"/>
      <c r="W73" s="61"/>
      <c r="Y73" s="61"/>
      <c r="Z73" s="61"/>
      <c r="AA73" s="61"/>
    </row>
    <row r="74" spans="1:27" x14ac:dyDescent="0.2">
      <c r="U74" s="61"/>
      <c r="V74" s="61"/>
      <c r="W74" s="61"/>
      <c r="Y74" s="61"/>
      <c r="Z74" s="61"/>
      <c r="AA74" s="61"/>
    </row>
    <row r="75" spans="1:27" x14ac:dyDescent="0.2">
      <c r="A75" s="237" t="s">
        <v>279</v>
      </c>
      <c r="B75" s="238"/>
      <c r="C75" s="238"/>
      <c r="D75" s="238"/>
      <c r="E75" s="238"/>
      <c r="F75" s="238"/>
      <c r="G75" s="238"/>
      <c r="H75" s="214"/>
      <c r="I75" s="214"/>
      <c r="J75" s="214"/>
      <c r="K75" s="214"/>
      <c r="L75" s="214"/>
      <c r="M75" s="215"/>
      <c r="U75" s="61"/>
      <c r="V75" s="61"/>
      <c r="W75" s="61"/>
      <c r="Y75" s="61"/>
      <c r="Z75" s="61"/>
      <c r="AA75" s="61"/>
    </row>
    <row r="76" spans="1:27" x14ac:dyDescent="0.2">
      <c r="B76" s="208" t="s">
        <v>4</v>
      </c>
      <c r="C76" s="208"/>
      <c r="D76" s="213"/>
      <c r="E76" s="213"/>
      <c r="F76" s="213"/>
      <c r="G76" s="213"/>
      <c r="H76" s="213" t="s">
        <v>5</v>
      </c>
      <c r="U76" s="61"/>
      <c r="V76" s="61"/>
      <c r="W76" s="61"/>
      <c r="Y76" s="61"/>
      <c r="Z76" s="61"/>
      <c r="AA76" s="61"/>
    </row>
    <row r="77" spans="1:27" x14ac:dyDescent="0.2">
      <c r="B77" s="60" t="s">
        <v>233</v>
      </c>
      <c r="C77" s="60" t="s">
        <v>254</v>
      </c>
      <c r="D77" s="61">
        <v>16</v>
      </c>
      <c r="E77" s="61">
        <v>564.77499999999998</v>
      </c>
      <c r="F77" s="61">
        <v>578.13750000000005</v>
      </c>
      <c r="H77" s="61" t="s">
        <v>234</v>
      </c>
      <c r="I77" s="60" t="s">
        <v>254</v>
      </c>
      <c r="J77" s="61">
        <v>29.666666666666668</v>
      </c>
      <c r="K77" s="61">
        <v>546.4375</v>
      </c>
      <c r="L77" s="61">
        <v>540.1875</v>
      </c>
      <c r="U77" s="61"/>
      <c r="V77" s="61"/>
      <c r="W77" s="61"/>
      <c r="Y77" s="61"/>
      <c r="Z77" s="61"/>
      <c r="AA77" s="61"/>
    </row>
    <row r="78" spans="1:27" x14ac:dyDescent="0.2">
      <c r="B78" s="60" t="s">
        <v>233</v>
      </c>
      <c r="C78" s="60" t="s">
        <v>254</v>
      </c>
      <c r="D78" s="61">
        <v>16</v>
      </c>
      <c r="E78" s="61">
        <v>302.03750000000002</v>
      </c>
      <c r="F78" s="61">
        <v>314.42500000000001</v>
      </c>
      <c r="H78" s="61" t="s">
        <v>234</v>
      </c>
      <c r="I78" s="60" t="s">
        <v>254</v>
      </c>
      <c r="J78" s="61">
        <v>55.333333333333336</v>
      </c>
      <c r="K78" s="61">
        <v>756.47500000000002</v>
      </c>
      <c r="L78" s="61">
        <v>756.51250000000005</v>
      </c>
      <c r="U78" s="61"/>
      <c r="V78" s="61"/>
      <c r="W78" s="61"/>
      <c r="Y78" s="61"/>
      <c r="Z78" s="61"/>
      <c r="AA78" s="61"/>
    </row>
    <row r="79" spans="1:27" x14ac:dyDescent="0.2">
      <c r="B79" s="60" t="s">
        <v>233</v>
      </c>
      <c r="C79" s="60" t="s">
        <v>254</v>
      </c>
      <c r="D79" s="61">
        <v>21.666666666666668</v>
      </c>
      <c r="E79" s="61">
        <v>269.92500000000001</v>
      </c>
      <c r="F79" s="61">
        <v>275.16250000000002</v>
      </c>
      <c r="H79" s="61" t="s">
        <v>234</v>
      </c>
      <c r="I79" s="60" t="s">
        <v>254</v>
      </c>
      <c r="J79" s="61">
        <v>28</v>
      </c>
      <c r="K79" s="61">
        <v>422.22500000000002</v>
      </c>
      <c r="L79" s="61">
        <v>432.65</v>
      </c>
      <c r="U79" s="61"/>
      <c r="V79" s="61"/>
      <c r="W79" s="61"/>
      <c r="Y79" s="61"/>
      <c r="Z79" s="61"/>
      <c r="AA79" s="61"/>
    </row>
    <row r="80" spans="1:27" x14ac:dyDescent="0.2">
      <c r="B80" s="60" t="s">
        <v>233</v>
      </c>
      <c r="C80" s="60" t="s">
        <v>254</v>
      </c>
      <c r="D80" s="61">
        <v>14</v>
      </c>
      <c r="E80" s="61">
        <v>163.82499999999999</v>
      </c>
      <c r="F80" s="61">
        <v>167.7</v>
      </c>
      <c r="H80" s="61" t="s">
        <v>234</v>
      </c>
      <c r="I80" s="60" t="s">
        <v>254</v>
      </c>
      <c r="J80" s="61">
        <v>27.666666666666668</v>
      </c>
      <c r="K80" s="61">
        <v>425.11250000000001</v>
      </c>
      <c r="L80" s="61">
        <v>439.51249999999999</v>
      </c>
      <c r="U80" s="61"/>
      <c r="V80" s="61"/>
      <c r="W80" s="61"/>
      <c r="Y80" s="61"/>
      <c r="Z80" s="61"/>
      <c r="AA80" s="61"/>
    </row>
    <row r="81" spans="2:27" x14ac:dyDescent="0.2">
      <c r="B81" s="60" t="s">
        <v>233</v>
      </c>
      <c r="C81" s="60" t="s">
        <v>254</v>
      </c>
      <c r="D81" s="61">
        <v>32</v>
      </c>
      <c r="E81" s="61">
        <v>475.0625</v>
      </c>
      <c r="F81" s="61">
        <v>476.9</v>
      </c>
      <c r="H81" s="61" t="s">
        <v>234</v>
      </c>
      <c r="I81" s="60" t="s">
        <v>254</v>
      </c>
      <c r="J81" s="61">
        <v>19.333333333333332</v>
      </c>
      <c r="K81" s="61">
        <v>238.1</v>
      </c>
      <c r="L81" s="61">
        <v>243.26249999999999</v>
      </c>
      <c r="U81" s="61"/>
      <c r="V81" s="61"/>
      <c r="W81" s="61"/>
      <c r="Y81" s="61"/>
      <c r="Z81" s="61"/>
      <c r="AA81" s="61"/>
    </row>
    <row r="82" spans="2:27" x14ac:dyDescent="0.2">
      <c r="B82" s="60" t="s">
        <v>233</v>
      </c>
      <c r="C82" s="60" t="s">
        <v>254</v>
      </c>
      <c r="D82" s="61">
        <v>38.333333333333336</v>
      </c>
      <c r="E82" s="61">
        <v>370.45</v>
      </c>
      <c r="F82" s="61">
        <v>376.88749999999999</v>
      </c>
      <c r="H82" s="61" t="s">
        <v>234</v>
      </c>
      <c r="I82" s="60" t="s">
        <v>254</v>
      </c>
      <c r="J82" s="61">
        <v>28</v>
      </c>
      <c r="K82" s="61">
        <v>398.66250000000002</v>
      </c>
      <c r="L82" s="61">
        <v>406.45</v>
      </c>
      <c r="U82" s="61"/>
      <c r="V82" s="61"/>
      <c r="W82" s="61"/>
      <c r="Y82" s="61"/>
      <c r="Z82" s="61"/>
      <c r="AA82" s="61"/>
    </row>
    <row r="83" spans="2:27" x14ac:dyDescent="0.2">
      <c r="B83" s="60" t="s">
        <v>233</v>
      </c>
      <c r="C83" s="60" t="s">
        <v>254</v>
      </c>
      <c r="D83" s="61">
        <v>23.666666666666668</v>
      </c>
      <c r="E83" s="61">
        <v>279.46249999999998</v>
      </c>
      <c r="F83" s="61">
        <v>293.95</v>
      </c>
      <c r="H83" s="61" t="s">
        <v>234</v>
      </c>
      <c r="I83" s="60" t="s">
        <v>254</v>
      </c>
      <c r="J83" s="61">
        <v>23</v>
      </c>
      <c r="K83" s="61">
        <v>341.13749999999999</v>
      </c>
      <c r="L83" s="61">
        <v>352.01249999999999</v>
      </c>
      <c r="U83" s="61"/>
      <c r="V83" s="61"/>
      <c r="W83" s="61"/>
      <c r="Y83" s="61"/>
      <c r="Z83" s="61"/>
      <c r="AA83" s="61"/>
    </row>
    <row r="84" spans="2:27" x14ac:dyDescent="0.2">
      <c r="B84" s="60" t="s">
        <v>233</v>
      </c>
      <c r="C84" s="60" t="s">
        <v>254</v>
      </c>
      <c r="D84" s="61">
        <v>10.666666666666666</v>
      </c>
      <c r="E84" s="61">
        <v>122.3625</v>
      </c>
      <c r="F84" s="61">
        <v>130.69999999999999</v>
      </c>
      <c r="H84" s="61" t="s">
        <v>234</v>
      </c>
      <c r="I84" s="60" t="s">
        <v>254</v>
      </c>
      <c r="J84" s="61">
        <v>17</v>
      </c>
      <c r="K84" s="61">
        <v>306.52499999999998</v>
      </c>
      <c r="L84" s="61">
        <v>327.01249999999999</v>
      </c>
      <c r="U84" s="61"/>
      <c r="V84" s="61"/>
      <c r="W84" s="61"/>
      <c r="Y84" s="61"/>
      <c r="Z84" s="61"/>
      <c r="AA84" s="61"/>
    </row>
    <row r="85" spans="2:27" x14ac:dyDescent="0.2">
      <c r="B85" s="60" t="s">
        <v>233</v>
      </c>
      <c r="C85" s="60" t="s">
        <v>254</v>
      </c>
      <c r="D85" s="61">
        <v>21</v>
      </c>
      <c r="E85" s="61">
        <v>297.35000000000002</v>
      </c>
      <c r="F85" s="61">
        <v>307.7</v>
      </c>
      <c r="H85" s="61" t="s">
        <v>234</v>
      </c>
      <c r="I85" s="60" t="s">
        <v>254</v>
      </c>
      <c r="J85" s="61">
        <v>23.666666666666668</v>
      </c>
      <c r="K85" s="61">
        <v>305.16250000000002</v>
      </c>
      <c r="L85" s="61">
        <v>318.26249999999999</v>
      </c>
      <c r="U85" s="61"/>
      <c r="V85" s="61"/>
      <c r="W85" s="61"/>
      <c r="Y85" s="61"/>
      <c r="Z85" s="61"/>
      <c r="AA85" s="61"/>
    </row>
    <row r="86" spans="2:27" x14ac:dyDescent="0.2">
      <c r="B86" s="60" t="s">
        <v>233</v>
      </c>
      <c r="C86" s="60" t="s">
        <v>254</v>
      </c>
      <c r="D86" s="61">
        <v>21</v>
      </c>
      <c r="E86" s="61">
        <v>285.01249999999999</v>
      </c>
      <c r="F86" s="61">
        <v>289.51249999999999</v>
      </c>
      <c r="H86" s="61" t="s">
        <v>234</v>
      </c>
      <c r="I86" s="60" t="s">
        <v>254</v>
      </c>
      <c r="J86" s="61">
        <v>14.333333333333334</v>
      </c>
      <c r="K86" s="61">
        <v>177.72499999999999</v>
      </c>
      <c r="L86" s="61">
        <v>189.51249999999999</v>
      </c>
      <c r="U86" s="61"/>
      <c r="V86" s="61"/>
      <c r="W86" s="61"/>
      <c r="Y86" s="61"/>
      <c r="Z86" s="61"/>
      <c r="AA86" s="61"/>
    </row>
    <row r="87" spans="2:27" x14ac:dyDescent="0.2">
      <c r="B87" s="60" t="s">
        <v>233</v>
      </c>
      <c r="C87" s="60" t="s">
        <v>254</v>
      </c>
      <c r="D87" s="61">
        <v>32.333333333333336</v>
      </c>
      <c r="E87" s="61">
        <v>1031.6125</v>
      </c>
      <c r="F87" s="61">
        <v>1031.6500000000001</v>
      </c>
      <c r="H87" s="61" t="s">
        <v>234</v>
      </c>
      <c r="I87" s="60" t="s">
        <v>254</v>
      </c>
      <c r="J87" s="61">
        <v>18.666666666666668</v>
      </c>
      <c r="K87" s="61">
        <v>856.9</v>
      </c>
      <c r="L87" s="61">
        <v>877.38750000000005</v>
      </c>
      <c r="U87" s="61"/>
      <c r="V87" s="61"/>
      <c r="W87" s="61"/>
      <c r="Y87" s="61"/>
      <c r="Z87" s="61"/>
      <c r="AA87" s="61"/>
    </row>
    <row r="88" spans="2:27" x14ac:dyDescent="0.2">
      <c r="B88" s="60" t="s">
        <v>233</v>
      </c>
      <c r="C88" s="60" t="s">
        <v>254</v>
      </c>
      <c r="D88" s="61">
        <v>39.333333333333336</v>
      </c>
      <c r="E88" s="61">
        <v>1183.2125000000001</v>
      </c>
      <c r="F88" s="61">
        <v>1193.6375</v>
      </c>
      <c r="H88" s="61" t="s">
        <v>234</v>
      </c>
      <c r="I88" s="60" t="s">
        <v>254</v>
      </c>
      <c r="J88" s="61">
        <v>14</v>
      </c>
      <c r="K88" s="61">
        <v>551.73749999999995</v>
      </c>
      <c r="L88" s="61">
        <v>564.83749999999998</v>
      </c>
      <c r="U88" s="61"/>
      <c r="V88" s="61"/>
      <c r="W88" s="61"/>
      <c r="Y88" s="61"/>
      <c r="Z88" s="61"/>
      <c r="AA88" s="61"/>
    </row>
    <row r="89" spans="2:27" x14ac:dyDescent="0.2">
      <c r="I89" s="60"/>
      <c r="U89" s="61"/>
      <c r="V89" s="61"/>
      <c r="W89" s="61"/>
      <c r="Y89" s="61"/>
      <c r="Z89" s="61"/>
      <c r="AA89" s="61"/>
    </row>
    <row r="90" spans="2:27" x14ac:dyDescent="0.2">
      <c r="I90" s="60"/>
      <c r="U90" s="61"/>
      <c r="V90" s="61"/>
      <c r="W90" s="61"/>
      <c r="Y90" s="61"/>
      <c r="Z90" s="61"/>
      <c r="AA90" s="61"/>
    </row>
    <row r="91" spans="2:27" x14ac:dyDescent="0.2">
      <c r="B91" s="60" t="s">
        <v>233</v>
      </c>
      <c r="C91" s="60" t="s">
        <v>254</v>
      </c>
      <c r="D91" s="61">
        <v>15</v>
      </c>
      <c r="E91" s="61">
        <v>183.38749999999999</v>
      </c>
      <c r="F91" s="61">
        <v>197.78749999999999</v>
      </c>
      <c r="H91" s="61" t="s">
        <v>234</v>
      </c>
      <c r="I91" s="60" t="s">
        <v>254</v>
      </c>
      <c r="J91" s="61">
        <v>16</v>
      </c>
      <c r="K91" s="61">
        <v>445.67500000000001</v>
      </c>
      <c r="L91" s="61">
        <v>457.46249999999998</v>
      </c>
      <c r="U91" s="61"/>
      <c r="V91" s="61"/>
      <c r="W91" s="61"/>
    </row>
    <row r="92" spans="2:27" x14ac:dyDescent="0.2">
      <c r="B92" s="60" t="s">
        <v>233</v>
      </c>
      <c r="C92" s="60" t="s">
        <v>254</v>
      </c>
      <c r="D92" s="61">
        <v>18.333333333333332</v>
      </c>
      <c r="E92" s="61">
        <v>417.27499999999998</v>
      </c>
      <c r="F92" s="61">
        <v>422.4375</v>
      </c>
      <c r="H92" s="61" t="s">
        <v>234</v>
      </c>
      <c r="I92" s="60" t="s">
        <v>254</v>
      </c>
      <c r="J92" s="61">
        <v>23.666666666666668</v>
      </c>
      <c r="K92" s="61">
        <v>856.36249999999995</v>
      </c>
      <c r="L92" s="61">
        <v>868.26250000000005</v>
      </c>
      <c r="U92" s="61"/>
      <c r="V92" s="61"/>
      <c r="W92" s="61"/>
    </row>
    <row r="93" spans="2:27" x14ac:dyDescent="0.2">
      <c r="B93" s="60" t="s">
        <v>233</v>
      </c>
      <c r="C93" s="60" t="s">
        <v>254</v>
      </c>
      <c r="D93" s="61">
        <v>24.333333333333332</v>
      </c>
      <c r="E93" s="61">
        <v>844.7</v>
      </c>
      <c r="F93" s="61">
        <v>852.48749999999995</v>
      </c>
      <c r="H93" s="61" t="s">
        <v>234</v>
      </c>
      <c r="I93" s="60" t="s">
        <v>254</v>
      </c>
      <c r="J93" s="61">
        <v>21</v>
      </c>
      <c r="K93" s="61">
        <v>731.97500000000002</v>
      </c>
      <c r="L93" s="61">
        <v>743.51250000000005</v>
      </c>
      <c r="U93" s="61"/>
      <c r="V93" s="61"/>
      <c r="W93" s="61"/>
    </row>
    <row r="94" spans="2:27" x14ac:dyDescent="0.2">
      <c r="B94" s="60" t="s">
        <v>233</v>
      </c>
      <c r="C94" s="60" t="s">
        <v>254</v>
      </c>
      <c r="D94" s="61">
        <v>24.666666666666668</v>
      </c>
      <c r="E94" s="61">
        <v>1084.8125</v>
      </c>
      <c r="F94" s="61">
        <v>1099.3</v>
      </c>
      <c r="H94" s="61" t="s">
        <v>234</v>
      </c>
      <c r="I94" s="60" t="s">
        <v>254</v>
      </c>
      <c r="J94" s="61">
        <v>17.666666666666668</v>
      </c>
      <c r="K94" s="61">
        <v>464.1875</v>
      </c>
      <c r="L94" s="61">
        <v>469.3125</v>
      </c>
      <c r="U94" s="61"/>
      <c r="V94" s="61"/>
      <c r="W94" s="61"/>
    </row>
    <row r="95" spans="2:27" x14ac:dyDescent="0.2">
      <c r="B95" s="60" t="s">
        <v>233</v>
      </c>
      <c r="C95" s="60" t="s">
        <v>254</v>
      </c>
      <c r="D95" s="61">
        <v>20</v>
      </c>
      <c r="E95" s="61">
        <v>572.3125</v>
      </c>
      <c r="F95" s="61">
        <v>580.65</v>
      </c>
      <c r="H95" s="61" t="s">
        <v>234</v>
      </c>
      <c r="I95" s="60" t="s">
        <v>254</v>
      </c>
      <c r="J95" s="61">
        <v>31.666666666666668</v>
      </c>
      <c r="K95" s="61">
        <v>753.52499999999998</v>
      </c>
      <c r="L95" s="61">
        <v>761.9375</v>
      </c>
      <c r="U95" s="61"/>
      <c r="V95" s="61"/>
      <c r="W95" s="61"/>
    </row>
    <row r="96" spans="2:27" x14ac:dyDescent="0.2">
      <c r="B96" s="60" t="s">
        <v>233</v>
      </c>
      <c r="C96" s="60" t="s">
        <v>254</v>
      </c>
      <c r="D96" s="61">
        <v>12</v>
      </c>
      <c r="E96" s="61">
        <v>310.61250000000001</v>
      </c>
      <c r="F96" s="61">
        <v>320.96249999999998</v>
      </c>
      <c r="H96" s="61" t="s">
        <v>234</v>
      </c>
      <c r="I96" s="60" t="s">
        <v>254</v>
      </c>
      <c r="J96" s="61">
        <v>17</v>
      </c>
      <c r="K96" s="61">
        <v>292.92500000000001</v>
      </c>
      <c r="L96" s="61">
        <v>302.66250000000002</v>
      </c>
      <c r="U96" s="61"/>
      <c r="V96" s="61"/>
      <c r="W96" s="61"/>
    </row>
    <row r="97" spans="1:27" x14ac:dyDescent="0.2">
      <c r="B97" s="60" t="s">
        <v>233</v>
      </c>
      <c r="C97" s="60" t="s">
        <v>254</v>
      </c>
      <c r="D97" s="61">
        <v>31.333333333333332</v>
      </c>
      <c r="E97" s="61">
        <v>1226.875</v>
      </c>
      <c r="F97" s="61">
        <v>1231.375</v>
      </c>
      <c r="H97" s="61" t="s">
        <v>234</v>
      </c>
      <c r="I97" s="60" t="s">
        <v>254</v>
      </c>
      <c r="J97" s="61">
        <v>18</v>
      </c>
      <c r="K97" s="61">
        <v>575.54999999999995</v>
      </c>
      <c r="L97" s="61">
        <v>582.08749999999998</v>
      </c>
      <c r="U97" s="61"/>
      <c r="V97" s="61"/>
      <c r="W97" s="61"/>
    </row>
    <row r="98" spans="1:27" x14ac:dyDescent="0.2">
      <c r="B98" s="60" t="s">
        <v>233</v>
      </c>
      <c r="C98" s="60" t="s">
        <v>254</v>
      </c>
      <c r="D98" s="61">
        <v>17.333333333333332</v>
      </c>
      <c r="E98" s="61">
        <v>609.48749999999995</v>
      </c>
      <c r="F98" s="61">
        <v>620.36249999999995</v>
      </c>
    </row>
    <row r="99" spans="1:27" x14ac:dyDescent="0.2">
      <c r="B99" s="60" t="s">
        <v>233</v>
      </c>
      <c r="C99" s="60" t="s">
        <v>254</v>
      </c>
      <c r="D99" s="61">
        <v>37.666666666666664</v>
      </c>
      <c r="E99" s="61">
        <v>1271.4625000000001</v>
      </c>
      <c r="F99" s="61">
        <v>1273.2874999999999</v>
      </c>
    </row>
    <row r="100" spans="1:27" x14ac:dyDescent="0.2">
      <c r="B100" s="60" t="s">
        <v>233</v>
      </c>
      <c r="C100" s="60" t="s">
        <v>254</v>
      </c>
      <c r="D100" s="61">
        <v>31.333333333333332</v>
      </c>
      <c r="E100" s="61">
        <v>926.3</v>
      </c>
      <c r="F100" s="61">
        <v>929.07500000000005</v>
      </c>
      <c r="U100" s="61"/>
      <c r="V100" s="61"/>
      <c r="W100" s="61"/>
      <c r="Y100" s="61"/>
      <c r="Z100" s="61"/>
      <c r="AA100" s="61"/>
    </row>
    <row r="101" spans="1:27" x14ac:dyDescent="0.2">
      <c r="B101" s="60" t="s">
        <v>233</v>
      </c>
      <c r="C101" s="60" t="s">
        <v>254</v>
      </c>
      <c r="D101" s="61">
        <v>24.333333333333332</v>
      </c>
      <c r="E101" s="61">
        <v>990.0625</v>
      </c>
      <c r="F101" s="61">
        <v>994.95</v>
      </c>
      <c r="U101" s="61"/>
      <c r="V101" s="61"/>
      <c r="W101" s="61"/>
      <c r="Y101" s="61"/>
      <c r="Z101" s="61"/>
      <c r="AA101" s="61"/>
    </row>
    <row r="102" spans="1:27" x14ac:dyDescent="0.2">
      <c r="B102" s="60" t="s">
        <v>233</v>
      </c>
      <c r="C102" s="60" t="s">
        <v>254</v>
      </c>
      <c r="D102" s="61">
        <v>19</v>
      </c>
      <c r="E102" s="61">
        <v>488.95</v>
      </c>
      <c r="F102" s="61">
        <v>501.92500000000001</v>
      </c>
      <c r="U102" s="61"/>
      <c r="V102" s="61"/>
      <c r="W102" s="61"/>
      <c r="Y102" s="61"/>
      <c r="Z102" s="61"/>
      <c r="AA102" s="61"/>
    </row>
    <row r="103" spans="1:27" x14ac:dyDescent="0.2">
      <c r="B103" s="60" t="s">
        <v>233</v>
      </c>
      <c r="C103" s="60" t="s">
        <v>254</v>
      </c>
      <c r="D103" s="61">
        <v>18.333333333333332</v>
      </c>
      <c r="E103" s="61">
        <v>786.07500000000005</v>
      </c>
      <c r="F103" s="61">
        <v>800.15</v>
      </c>
      <c r="U103" s="61"/>
      <c r="V103" s="61"/>
      <c r="W103" s="61"/>
      <c r="Y103" s="61"/>
      <c r="Z103" s="61"/>
      <c r="AA103" s="61"/>
    </row>
    <row r="104" spans="1:27" x14ac:dyDescent="0.2">
      <c r="B104" s="60" t="s">
        <v>233</v>
      </c>
      <c r="C104" s="60" t="s">
        <v>254</v>
      </c>
      <c r="D104" s="61">
        <v>14.333333333333334</v>
      </c>
      <c r="E104" s="61">
        <v>553.1</v>
      </c>
      <c r="F104" s="61">
        <v>568.54999999999995</v>
      </c>
      <c r="U104" s="61"/>
      <c r="V104" s="61"/>
      <c r="W104" s="61"/>
      <c r="Y104" s="61"/>
      <c r="Z104" s="61"/>
      <c r="AA104" s="61"/>
    </row>
    <row r="105" spans="1:27" x14ac:dyDescent="0.2">
      <c r="U105" s="61"/>
      <c r="V105" s="61"/>
      <c r="W105" s="61"/>
      <c r="Y105" s="61"/>
      <c r="Z105" s="61"/>
      <c r="AA105" s="61"/>
    </row>
    <row r="106" spans="1:27" x14ac:dyDescent="0.2">
      <c r="U106" s="61"/>
      <c r="V106" s="61"/>
      <c r="W106" s="61"/>
      <c r="Y106" s="61"/>
      <c r="Z106" s="61"/>
      <c r="AA106" s="61"/>
    </row>
    <row r="107" spans="1:27" x14ac:dyDescent="0.2">
      <c r="A107" s="237" t="s">
        <v>274</v>
      </c>
      <c r="B107" s="237"/>
      <c r="C107" s="237"/>
      <c r="D107" s="237"/>
      <c r="E107" s="237"/>
      <c r="F107" s="237"/>
      <c r="G107" s="237"/>
      <c r="U107" s="61"/>
      <c r="V107" s="61"/>
      <c r="W107" s="61"/>
      <c r="Y107" s="61"/>
      <c r="Z107" s="61"/>
      <c r="AA107" s="61"/>
    </row>
    <row r="108" spans="1:27" x14ac:dyDescent="0.2">
      <c r="B108" s="208" t="s">
        <v>4</v>
      </c>
      <c r="C108" s="208"/>
      <c r="D108" s="213"/>
      <c r="E108" s="213"/>
      <c r="F108" s="213"/>
      <c r="G108" s="213"/>
      <c r="H108" s="213" t="s">
        <v>5</v>
      </c>
      <c r="U108" s="61"/>
      <c r="V108" s="61"/>
      <c r="W108" s="61"/>
      <c r="Y108" s="61"/>
      <c r="Z108" s="61"/>
      <c r="AA108" s="61"/>
    </row>
    <row r="109" spans="1:27" x14ac:dyDescent="0.2">
      <c r="B109" s="60" t="s">
        <v>233</v>
      </c>
      <c r="C109" s="60" t="s">
        <v>255</v>
      </c>
      <c r="D109" s="61">
        <v>16</v>
      </c>
      <c r="E109" s="61">
        <v>120.72499999999999</v>
      </c>
      <c r="F109" s="61">
        <v>132.625</v>
      </c>
      <c r="H109" s="61" t="s">
        <v>234</v>
      </c>
      <c r="I109" s="60" t="s">
        <v>255</v>
      </c>
      <c r="J109" s="61">
        <v>35</v>
      </c>
      <c r="K109" s="61">
        <v>349.22500000000002</v>
      </c>
      <c r="L109" s="61">
        <v>357.63749999999999</v>
      </c>
      <c r="U109" s="61"/>
      <c r="V109" s="61"/>
      <c r="W109" s="61"/>
      <c r="Y109" s="61"/>
      <c r="Z109" s="61"/>
      <c r="AA109" s="61"/>
    </row>
    <row r="110" spans="1:27" x14ac:dyDescent="0.2">
      <c r="B110" s="60" t="s">
        <v>233</v>
      </c>
      <c r="C110" s="60" t="s">
        <v>255</v>
      </c>
      <c r="D110" s="61">
        <v>27.333333333333332</v>
      </c>
      <c r="E110" s="61">
        <v>302.97500000000002</v>
      </c>
      <c r="F110" s="61">
        <v>314.51249999999999</v>
      </c>
      <c r="H110" s="61" t="s">
        <v>234</v>
      </c>
      <c r="I110" s="60" t="s">
        <v>255</v>
      </c>
      <c r="J110" s="61">
        <v>21</v>
      </c>
      <c r="K110" s="61">
        <v>253.5625</v>
      </c>
      <c r="L110" s="61">
        <v>263.3</v>
      </c>
      <c r="U110" s="61"/>
      <c r="V110" s="61"/>
      <c r="W110" s="61"/>
      <c r="Y110" s="61"/>
      <c r="Z110" s="61"/>
      <c r="AA110" s="61"/>
    </row>
    <row r="111" spans="1:27" x14ac:dyDescent="0.2">
      <c r="B111" s="60" t="s">
        <v>233</v>
      </c>
      <c r="C111" s="60" t="s">
        <v>255</v>
      </c>
      <c r="D111" s="61">
        <v>13.333333333333334</v>
      </c>
      <c r="E111" s="61">
        <v>158.9375</v>
      </c>
      <c r="F111" s="61">
        <v>160.76249999999999</v>
      </c>
      <c r="H111" s="61" t="s">
        <v>234</v>
      </c>
      <c r="I111" s="60" t="s">
        <v>255</v>
      </c>
      <c r="J111" s="61">
        <v>30</v>
      </c>
      <c r="K111" s="61">
        <v>357.97500000000002</v>
      </c>
      <c r="L111" s="61">
        <v>364.51249999999999</v>
      </c>
      <c r="U111" s="61"/>
      <c r="V111" s="61"/>
      <c r="W111" s="61"/>
      <c r="Y111" s="61"/>
      <c r="Z111" s="61"/>
      <c r="AA111" s="61"/>
    </row>
    <row r="112" spans="1:27" x14ac:dyDescent="0.2">
      <c r="B112" s="60" t="s">
        <v>233</v>
      </c>
      <c r="C112" s="60" t="s">
        <v>255</v>
      </c>
      <c r="D112" s="61">
        <v>12.666666666666666</v>
      </c>
      <c r="E112" s="61">
        <v>186.05</v>
      </c>
      <c r="F112" s="61">
        <v>188.82499999999999</v>
      </c>
      <c r="H112" s="61" t="s">
        <v>234</v>
      </c>
      <c r="I112" s="60" t="s">
        <v>255</v>
      </c>
      <c r="J112" s="61">
        <v>26.333333333333332</v>
      </c>
      <c r="K112" s="61">
        <v>338.63749999999999</v>
      </c>
      <c r="L112" s="61">
        <v>351.41250000000002</v>
      </c>
      <c r="U112" s="61"/>
      <c r="V112" s="61"/>
      <c r="W112" s="61"/>
      <c r="Y112" s="61"/>
      <c r="Z112" s="61"/>
      <c r="AA112" s="61"/>
    </row>
    <row r="113" spans="2:27" x14ac:dyDescent="0.2">
      <c r="B113" s="60" t="s">
        <v>233</v>
      </c>
      <c r="C113" s="60" t="s">
        <v>255</v>
      </c>
      <c r="D113" s="61">
        <v>36</v>
      </c>
      <c r="E113" s="61">
        <v>410.3125</v>
      </c>
      <c r="F113" s="61">
        <v>415.2</v>
      </c>
      <c r="H113" s="61" t="s">
        <v>234</v>
      </c>
      <c r="I113" s="60" t="s">
        <v>255</v>
      </c>
      <c r="J113" s="61">
        <v>51</v>
      </c>
      <c r="K113" s="61">
        <v>493.28750000000002</v>
      </c>
      <c r="L113" s="61">
        <v>502.11250000000001</v>
      </c>
      <c r="U113" s="61"/>
      <c r="V113" s="61"/>
      <c r="W113" s="61"/>
      <c r="Y113" s="61"/>
      <c r="Z113" s="61"/>
      <c r="AA113" s="61"/>
    </row>
    <row r="114" spans="2:27" x14ac:dyDescent="0.2">
      <c r="B114" s="60" t="s">
        <v>233</v>
      </c>
      <c r="C114" s="60" t="s">
        <v>255</v>
      </c>
      <c r="D114" s="61">
        <v>16</v>
      </c>
      <c r="E114" s="61">
        <v>214.03749999999999</v>
      </c>
      <c r="F114" s="61">
        <v>227.01249999999999</v>
      </c>
      <c r="H114" s="61" t="s">
        <v>234</v>
      </c>
      <c r="I114" s="60" t="s">
        <v>255</v>
      </c>
      <c r="J114" s="61">
        <v>28.666666666666668</v>
      </c>
      <c r="K114" s="61">
        <v>555.35</v>
      </c>
      <c r="L114" s="61">
        <v>564.51250000000005</v>
      </c>
      <c r="U114" s="61"/>
      <c r="V114" s="61"/>
      <c r="W114" s="61"/>
      <c r="Y114" s="61"/>
      <c r="Z114" s="61"/>
      <c r="AA114" s="61"/>
    </row>
    <row r="115" spans="2:27" x14ac:dyDescent="0.2">
      <c r="B115" s="60" t="s">
        <v>233</v>
      </c>
      <c r="C115" s="60" t="s">
        <v>255</v>
      </c>
      <c r="D115" s="61">
        <v>16.333333333333332</v>
      </c>
      <c r="E115" s="61">
        <v>216.6875</v>
      </c>
      <c r="F115" s="61">
        <v>230.76249999999999</v>
      </c>
      <c r="H115" s="61" t="s">
        <v>234</v>
      </c>
      <c r="I115" s="60" t="s">
        <v>255</v>
      </c>
      <c r="J115" s="61">
        <v>14.666666666666666</v>
      </c>
      <c r="K115" s="61">
        <v>330.61250000000001</v>
      </c>
      <c r="L115" s="61">
        <v>357.7</v>
      </c>
      <c r="U115" s="61"/>
      <c r="V115" s="61"/>
      <c r="W115" s="61"/>
      <c r="Y115" s="61"/>
      <c r="Z115" s="61"/>
      <c r="AA115" s="61"/>
    </row>
    <row r="116" spans="2:27" x14ac:dyDescent="0.2">
      <c r="B116" s="60" t="s">
        <v>233</v>
      </c>
      <c r="C116" s="60" t="s">
        <v>255</v>
      </c>
      <c r="D116" s="61">
        <v>37</v>
      </c>
      <c r="E116" s="61">
        <v>379.55</v>
      </c>
      <c r="F116" s="61">
        <v>395</v>
      </c>
      <c r="H116" s="61" t="s">
        <v>234</v>
      </c>
      <c r="I116" s="60" t="s">
        <v>255</v>
      </c>
      <c r="J116" s="61">
        <v>19</v>
      </c>
      <c r="K116" s="61">
        <v>296.0625</v>
      </c>
      <c r="L116" s="61">
        <v>307.7</v>
      </c>
      <c r="U116" s="61"/>
      <c r="V116" s="61"/>
      <c r="W116" s="61"/>
      <c r="Y116" s="61"/>
      <c r="Z116" s="61"/>
      <c r="AA116" s="61"/>
    </row>
    <row r="117" spans="2:27" x14ac:dyDescent="0.2">
      <c r="B117" s="60" t="s">
        <v>233</v>
      </c>
      <c r="C117" s="60" t="s">
        <v>255</v>
      </c>
      <c r="D117" s="61">
        <v>19</v>
      </c>
      <c r="E117" s="61">
        <v>234.03749999999999</v>
      </c>
      <c r="F117" s="61">
        <v>239.16249999999999</v>
      </c>
      <c r="H117" s="61" t="s">
        <v>234</v>
      </c>
      <c r="I117" s="60" t="s">
        <v>255</v>
      </c>
      <c r="J117" s="61">
        <v>25.666666666666668</v>
      </c>
      <c r="K117" s="61">
        <v>279.32499999999999</v>
      </c>
      <c r="L117" s="61">
        <v>290.6875</v>
      </c>
      <c r="U117" s="61"/>
      <c r="V117" s="61"/>
      <c r="W117" s="61"/>
      <c r="Y117" s="61"/>
      <c r="Z117" s="61"/>
      <c r="AA117" s="61"/>
    </row>
    <row r="118" spans="2:27" x14ac:dyDescent="0.2">
      <c r="B118" s="60" t="s">
        <v>233</v>
      </c>
      <c r="C118" s="60" t="s">
        <v>255</v>
      </c>
      <c r="D118" s="61">
        <v>31.333333333333332</v>
      </c>
      <c r="E118" s="61">
        <v>512.1</v>
      </c>
      <c r="F118" s="61">
        <v>520.4375</v>
      </c>
      <c r="H118" s="61" t="s">
        <v>234</v>
      </c>
      <c r="I118" s="60" t="s">
        <v>255</v>
      </c>
      <c r="J118" s="61">
        <v>16.333333333333332</v>
      </c>
      <c r="K118" s="61">
        <v>635.22500000000002</v>
      </c>
      <c r="L118" s="61">
        <v>644.38750000000005</v>
      </c>
      <c r="U118" s="61"/>
      <c r="V118" s="61"/>
      <c r="W118" s="61"/>
      <c r="Y118" s="61"/>
      <c r="Z118" s="61"/>
      <c r="AA118" s="61"/>
    </row>
    <row r="119" spans="2:27" x14ac:dyDescent="0.2">
      <c r="B119" s="60" t="s">
        <v>233</v>
      </c>
      <c r="C119" s="60" t="s">
        <v>255</v>
      </c>
      <c r="D119" s="61">
        <v>16.666666666666668</v>
      </c>
      <c r="E119" s="61">
        <v>273.13749999999999</v>
      </c>
      <c r="F119" s="61">
        <v>277.01249999999999</v>
      </c>
      <c r="H119" s="61" t="s">
        <v>234</v>
      </c>
      <c r="I119" s="60" t="s">
        <v>255</v>
      </c>
      <c r="J119" s="61">
        <v>15.333333333333334</v>
      </c>
      <c r="K119" s="61">
        <v>604.23749999999995</v>
      </c>
      <c r="L119" s="61">
        <v>631.32500000000005</v>
      </c>
      <c r="U119" s="61"/>
      <c r="V119" s="61"/>
      <c r="W119" s="61"/>
      <c r="Y119" s="61"/>
      <c r="Z119" s="61"/>
      <c r="AA119" s="61"/>
    </row>
    <row r="120" spans="2:27" x14ac:dyDescent="0.2">
      <c r="B120" s="60" t="s">
        <v>233</v>
      </c>
      <c r="C120" s="60" t="s">
        <v>255</v>
      </c>
      <c r="D120" s="61">
        <v>25.333333333333332</v>
      </c>
      <c r="E120" s="61">
        <v>348.22500000000002</v>
      </c>
      <c r="F120" s="61">
        <v>352.07499999999999</v>
      </c>
      <c r="H120" s="61" t="s">
        <v>234</v>
      </c>
      <c r="I120" s="60" t="s">
        <v>255</v>
      </c>
      <c r="J120" s="61">
        <v>17.333333333333332</v>
      </c>
      <c r="K120" s="61">
        <v>626.58749999999998</v>
      </c>
      <c r="L120" s="61">
        <v>638.22500000000002</v>
      </c>
      <c r="U120" s="61"/>
      <c r="V120" s="61"/>
      <c r="W120" s="61"/>
    </row>
    <row r="121" spans="2:27" x14ac:dyDescent="0.2">
      <c r="B121" s="60" t="s">
        <v>233</v>
      </c>
      <c r="C121" s="60" t="s">
        <v>255</v>
      </c>
      <c r="D121" s="61">
        <v>13.333333333333334</v>
      </c>
      <c r="E121" s="61">
        <v>152.4</v>
      </c>
      <c r="F121" s="61">
        <v>158.01249999999999</v>
      </c>
      <c r="H121" s="61" t="s">
        <v>234</v>
      </c>
      <c r="I121" s="60" t="s">
        <v>255</v>
      </c>
      <c r="J121" s="61">
        <v>22.333333333333332</v>
      </c>
      <c r="K121" s="61">
        <v>817.7</v>
      </c>
      <c r="L121" s="61">
        <v>829.0625</v>
      </c>
      <c r="U121" s="61"/>
      <c r="V121" s="61"/>
      <c r="W121" s="61"/>
    </row>
    <row r="122" spans="2:27" x14ac:dyDescent="0.2">
      <c r="B122" s="60" t="s">
        <v>233</v>
      </c>
      <c r="C122" s="60" t="s">
        <v>255</v>
      </c>
      <c r="D122" s="61">
        <v>26.666666666666668</v>
      </c>
      <c r="E122" s="61">
        <v>397.2</v>
      </c>
      <c r="F122" s="61">
        <v>408.52499999999998</v>
      </c>
      <c r="H122" s="61" t="s">
        <v>234</v>
      </c>
      <c r="I122" s="60" t="s">
        <v>255</v>
      </c>
      <c r="J122" s="61">
        <v>18.666666666666668</v>
      </c>
      <c r="K122" s="61">
        <v>757.5625</v>
      </c>
      <c r="L122" s="61">
        <v>769.86249999999995</v>
      </c>
      <c r="U122" s="61"/>
      <c r="V122" s="61"/>
      <c r="W122" s="61"/>
    </row>
    <row r="123" spans="2:27" x14ac:dyDescent="0.2">
      <c r="B123" s="60" t="s">
        <v>233</v>
      </c>
      <c r="C123" s="60" t="s">
        <v>255</v>
      </c>
      <c r="D123" s="61">
        <v>28</v>
      </c>
      <c r="E123" s="61">
        <v>351.83749999999998</v>
      </c>
      <c r="F123" s="61">
        <v>388.3125</v>
      </c>
      <c r="H123" s="61" t="s">
        <v>234</v>
      </c>
      <c r="I123" s="60" t="s">
        <v>255</v>
      </c>
      <c r="J123" s="61">
        <v>31.666666666666668</v>
      </c>
      <c r="K123" s="61">
        <v>976.28750000000002</v>
      </c>
      <c r="L123" s="61">
        <v>977.0625</v>
      </c>
      <c r="U123" s="61"/>
      <c r="V123" s="61"/>
      <c r="W123" s="61"/>
    </row>
    <row r="124" spans="2:27" x14ac:dyDescent="0.2">
      <c r="B124" s="60" t="s">
        <v>233</v>
      </c>
      <c r="C124" s="60" t="s">
        <v>255</v>
      </c>
      <c r="D124" s="61">
        <v>18</v>
      </c>
      <c r="E124" s="61">
        <v>773.03750000000002</v>
      </c>
      <c r="F124" s="61">
        <v>785.8125</v>
      </c>
      <c r="H124" s="61" t="s">
        <v>234</v>
      </c>
      <c r="I124" s="60" t="s">
        <v>255</v>
      </c>
      <c r="J124" s="61">
        <v>22</v>
      </c>
      <c r="K124" s="61">
        <v>626.51250000000005</v>
      </c>
      <c r="L124" s="61">
        <v>629.01250000000005</v>
      </c>
      <c r="U124" s="61"/>
      <c r="V124" s="61"/>
      <c r="W124" s="61"/>
    </row>
    <row r="125" spans="2:27" x14ac:dyDescent="0.2">
      <c r="B125" s="60" t="s">
        <v>233</v>
      </c>
      <c r="C125" s="60" t="s">
        <v>255</v>
      </c>
      <c r="D125" s="61">
        <v>17.666666666666668</v>
      </c>
      <c r="E125" s="61">
        <v>380.96249999999998</v>
      </c>
      <c r="F125" s="61">
        <v>389.78750000000002</v>
      </c>
      <c r="H125" s="61" t="s">
        <v>234</v>
      </c>
      <c r="I125" s="60" t="s">
        <v>255</v>
      </c>
      <c r="J125" s="61">
        <v>15.333333333333334</v>
      </c>
      <c r="K125" s="61">
        <v>481.73750000000001</v>
      </c>
      <c r="L125" s="61">
        <v>497.21249999999998</v>
      </c>
      <c r="U125" s="61"/>
      <c r="V125" s="61"/>
      <c r="W125" s="61"/>
    </row>
    <row r="126" spans="2:27" x14ac:dyDescent="0.2">
      <c r="B126" s="60" t="s">
        <v>233</v>
      </c>
      <c r="C126" s="60" t="s">
        <v>255</v>
      </c>
      <c r="D126" s="61">
        <v>26.666666666666668</v>
      </c>
      <c r="E126" s="61">
        <v>873.97500000000002</v>
      </c>
      <c r="F126" s="61">
        <v>882.3125</v>
      </c>
      <c r="H126" s="61" t="s">
        <v>234</v>
      </c>
      <c r="I126" s="60" t="s">
        <v>255</v>
      </c>
      <c r="J126" s="61">
        <v>14.333333333333334</v>
      </c>
      <c r="K126" s="61">
        <v>453.22500000000002</v>
      </c>
      <c r="L126" s="61">
        <v>459.5625</v>
      </c>
      <c r="U126" s="61"/>
      <c r="V126" s="61"/>
      <c r="W126" s="61"/>
    </row>
    <row r="127" spans="2:27" x14ac:dyDescent="0.2">
      <c r="B127" s="60" t="s">
        <v>233</v>
      </c>
      <c r="C127" s="60" t="s">
        <v>255</v>
      </c>
      <c r="D127" s="61">
        <v>15.333333333333334</v>
      </c>
      <c r="E127" s="61">
        <v>461.32499999999999</v>
      </c>
      <c r="F127" s="61">
        <v>465.2</v>
      </c>
      <c r="H127" s="61" t="s">
        <v>234</v>
      </c>
      <c r="I127" s="60" t="s">
        <v>255</v>
      </c>
      <c r="J127" s="61">
        <v>23</v>
      </c>
      <c r="K127" s="61">
        <v>1015.7375</v>
      </c>
      <c r="L127" s="61">
        <v>1028.9625000000001</v>
      </c>
      <c r="U127" s="61"/>
      <c r="V127" s="61"/>
      <c r="W127" s="61"/>
    </row>
    <row r="128" spans="2:27" x14ac:dyDescent="0.2">
      <c r="B128" s="60" t="s">
        <v>233</v>
      </c>
      <c r="C128" s="60" t="s">
        <v>255</v>
      </c>
      <c r="D128" s="61">
        <v>20</v>
      </c>
      <c r="E128" s="61">
        <v>1083</v>
      </c>
      <c r="F128" s="61">
        <v>1086.8499999999999</v>
      </c>
      <c r="H128" s="61" t="s">
        <v>234</v>
      </c>
      <c r="I128" s="60" t="s">
        <v>255</v>
      </c>
      <c r="J128" s="61">
        <v>24.666666666666668</v>
      </c>
      <c r="K128" s="61">
        <v>893.15</v>
      </c>
      <c r="L128" s="61">
        <v>896.22500000000002</v>
      </c>
      <c r="U128" s="61"/>
      <c r="V128" s="61"/>
      <c r="W128" s="61"/>
    </row>
    <row r="129" spans="2:23" x14ac:dyDescent="0.2">
      <c r="B129" s="60" t="s">
        <v>233</v>
      </c>
      <c r="C129" s="60" t="s">
        <v>255</v>
      </c>
      <c r="D129" s="61">
        <v>11.333333333333334</v>
      </c>
      <c r="E129" s="61">
        <v>406.9375</v>
      </c>
      <c r="F129" s="61">
        <v>412.55</v>
      </c>
      <c r="U129" s="61"/>
      <c r="V129" s="61"/>
      <c r="W129" s="61"/>
    </row>
    <row r="130" spans="2:23" x14ac:dyDescent="0.2">
      <c r="B130" s="60" t="s">
        <v>233</v>
      </c>
      <c r="C130" s="60" t="s">
        <v>255</v>
      </c>
      <c r="D130" s="61">
        <v>14.666666666666666</v>
      </c>
      <c r="E130" s="61">
        <v>978.52499999999998</v>
      </c>
      <c r="F130" s="61">
        <v>989.85</v>
      </c>
      <c r="U130" s="61"/>
      <c r="V130" s="61"/>
      <c r="W130" s="61"/>
    </row>
    <row r="131" spans="2:23" x14ac:dyDescent="0.2">
      <c r="B131" s="60" t="s">
        <v>233</v>
      </c>
      <c r="C131" s="60" t="s">
        <v>255</v>
      </c>
      <c r="D131" s="61">
        <v>18</v>
      </c>
      <c r="E131" s="61">
        <v>657.42499999999995</v>
      </c>
      <c r="F131" s="61">
        <v>693.9</v>
      </c>
    </row>
    <row r="132" spans="2:23" x14ac:dyDescent="0.2">
      <c r="B132" s="60" t="s">
        <v>233</v>
      </c>
      <c r="C132" s="60" t="s">
        <v>255</v>
      </c>
      <c r="D132" s="61">
        <v>21.666666666666668</v>
      </c>
      <c r="E132" s="61">
        <v>662.73749999999995</v>
      </c>
      <c r="F132" s="61">
        <v>676.47500000000002</v>
      </c>
    </row>
    <row r="133" spans="2:23" x14ac:dyDescent="0.2">
      <c r="B133" s="60" t="s">
        <v>233</v>
      </c>
      <c r="C133" s="60" t="s">
        <v>255</v>
      </c>
      <c r="D133" s="61">
        <v>18.666666666666668</v>
      </c>
      <c r="E133" s="61">
        <v>740.03750000000002</v>
      </c>
      <c r="F133" s="61">
        <v>754.91250000000002</v>
      </c>
    </row>
    <row r="134" spans="2:23" x14ac:dyDescent="0.2">
      <c r="B134" s="60" t="s">
        <v>233</v>
      </c>
      <c r="C134" s="60" t="s">
        <v>255</v>
      </c>
      <c r="D134" s="61">
        <v>29.333333333333332</v>
      </c>
      <c r="E134" s="61">
        <v>1130.95</v>
      </c>
      <c r="F134" s="61">
        <v>1139.3</v>
      </c>
    </row>
    <row r="135" spans="2:23" x14ac:dyDescent="0.2">
      <c r="B135" s="60" t="s">
        <v>233</v>
      </c>
      <c r="C135" s="60" t="s">
        <v>255</v>
      </c>
      <c r="D135" s="61">
        <v>17.666666666666668</v>
      </c>
      <c r="E135" s="61">
        <v>398.11250000000001</v>
      </c>
      <c r="F135" s="61">
        <v>407.35</v>
      </c>
    </row>
    <row r="136" spans="2:23" x14ac:dyDescent="0.2">
      <c r="B136" s="60" t="s">
        <v>233</v>
      </c>
      <c r="C136" s="60" t="s">
        <v>255</v>
      </c>
      <c r="D136" s="61">
        <v>18</v>
      </c>
      <c r="E136" s="61">
        <v>671.11249999999995</v>
      </c>
      <c r="F136" s="61">
        <v>684.16250000000002</v>
      </c>
      <c r="H136" s="60"/>
      <c r="I136" s="60"/>
      <c r="J136" s="60"/>
      <c r="K136" s="60"/>
      <c r="L136" s="60"/>
    </row>
    <row r="137" spans="2:23" x14ac:dyDescent="0.2">
      <c r="B137" s="60" t="s">
        <v>233</v>
      </c>
      <c r="C137" s="60" t="s">
        <v>255</v>
      </c>
      <c r="D137" s="61">
        <v>16.666666666666668</v>
      </c>
      <c r="E137" s="61">
        <v>403.1875</v>
      </c>
      <c r="F137" s="61">
        <v>416.32499999999999</v>
      </c>
      <c r="H137" s="60"/>
      <c r="I137" s="60"/>
      <c r="J137" s="60"/>
      <c r="K137" s="60"/>
      <c r="L137" s="60"/>
    </row>
    <row r="138" spans="2:23" x14ac:dyDescent="0.2">
      <c r="B138" s="60" t="s">
        <v>233</v>
      </c>
      <c r="C138" s="60" t="s">
        <v>255</v>
      </c>
      <c r="D138" s="61">
        <v>18.666666666666668</v>
      </c>
      <c r="E138" s="61">
        <v>490.17500000000001</v>
      </c>
      <c r="F138" s="61">
        <v>494.95</v>
      </c>
      <c r="H138" s="60"/>
      <c r="I138" s="60"/>
      <c r="J138" s="60"/>
      <c r="K138" s="60"/>
      <c r="L138" s="60"/>
    </row>
    <row r="139" spans="2:23" x14ac:dyDescent="0.2">
      <c r="B139" s="60" t="s">
        <v>233</v>
      </c>
      <c r="C139" s="60" t="s">
        <v>255</v>
      </c>
      <c r="D139" s="61">
        <v>25.333333333333332</v>
      </c>
      <c r="E139" s="61">
        <v>727.8</v>
      </c>
      <c r="F139" s="61">
        <v>738.41250000000002</v>
      </c>
      <c r="H139" s="60"/>
      <c r="I139" s="60"/>
      <c r="J139" s="60"/>
      <c r="K139" s="60"/>
      <c r="L139" s="60"/>
    </row>
    <row r="140" spans="2:23" x14ac:dyDescent="0.2">
      <c r="H140" s="60"/>
      <c r="I140" s="60"/>
      <c r="J140" s="60"/>
      <c r="K140" s="60"/>
      <c r="L140" s="60"/>
    </row>
  </sheetData>
  <mergeCells count="4">
    <mergeCell ref="A1:L3"/>
    <mergeCell ref="A44:G44"/>
    <mergeCell ref="A107:G107"/>
    <mergeCell ref="A75:G7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C8B6-1762-4622-ACD9-E9179333201A}">
  <dimension ref="A1:V94"/>
  <sheetViews>
    <sheetView zoomScale="85" zoomScaleNormal="85" workbookViewId="0">
      <selection activeCell="AH18" sqref="AH18"/>
    </sheetView>
  </sheetViews>
  <sheetFormatPr baseColWidth="10" defaultColWidth="9.1640625" defaultRowHeight="14" x14ac:dyDescent="0.15"/>
  <cols>
    <col min="1" max="4" width="9.1640625" style="1"/>
    <col min="5" max="5" width="2.33203125" style="1" customWidth="1"/>
    <col min="6" max="6" width="9.1640625" style="1"/>
    <col min="7" max="7" width="9.1640625" style="1" customWidth="1"/>
    <col min="8" max="9" width="9.1640625" style="1"/>
    <col min="10" max="10" width="7.33203125" style="1" customWidth="1"/>
    <col min="11" max="14" width="9.1640625" style="1"/>
    <col min="15" max="15" width="2.5" style="1" customWidth="1"/>
    <col min="16" max="16384" width="9.1640625" style="1"/>
  </cols>
  <sheetData>
    <row r="1" spans="1:22" s="13" customFormat="1" ht="23" x14ac:dyDescent="0.25">
      <c r="A1" s="105"/>
      <c r="B1" s="105"/>
      <c r="C1" s="105"/>
      <c r="D1" s="105"/>
      <c r="E1" s="105"/>
      <c r="F1" s="105"/>
      <c r="G1" s="10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s="13" customFormat="1" ht="20" x14ac:dyDescent="0.2">
      <c r="A2" s="65" t="s">
        <v>310</v>
      </c>
      <c r="B2" s="65"/>
      <c r="C2" s="65"/>
      <c r="D2" s="65"/>
      <c r="E2" s="34"/>
      <c r="F2" s="3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s="13" customFormat="1" ht="20" x14ac:dyDescent="0.2">
      <c r="A3" s="65"/>
      <c r="B3" s="65"/>
      <c r="C3" s="65"/>
      <c r="D3" s="65"/>
      <c r="E3" s="34"/>
      <c r="F3" s="3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0" x14ac:dyDescent="0.2">
      <c r="A4" s="103" t="s">
        <v>258</v>
      </c>
      <c r="B4" s="103"/>
      <c r="C4" s="103"/>
      <c r="D4" s="104"/>
      <c r="E4" s="104"/>
      <c r="F4" s="104"/>
      <c r="G4" s="61"/>
      <c r="H4" s="14"/>
      <c r="I4" s="14"/>
      <c r="J4" s="14"/>
      <c r="K4" s="14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</row>
    <row r="5" spans="1:22" ht="20" x14ac:dyDescent="0.2">
      <c r="A5" s="103" t="s">
        <v>251</v>
      </c>
      <c r="B5" s="103"/>
      <c r="C5" s="103"/>
      <c r="D5" s="104"/>
      <c r="E5" s="104"/>
      <c r="F5" s="104"/>
      <c r="G5" s="61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</row>
    <row r="6" spans="1:22" ht="20" x14ac:dyDescent="0.2">
      <c r="A6" s="103" t="s">
        <v>252</v>
      </c>
      <c r="B6" s="103"/>
      <c r="C6" s="103"/>
      <c r="D6" s="104"/>
      <c r="E6" s="104"/>
      <c r="F6" s="104"/>
      <c r="G6" s="61"/>
      <c r="H6" s="14"/>
      <c r="I6" s="14"/>
      <c r="J6" s="14"/>
      <c r="K6" s="14"/>
      <c r="L6" s="14"/>
      <c r="M6" s="14"/>
      <c r="N6" s="13"/>
      <c r="O6" s="13"/>
      <c r="P6" s="13"/>
      <c r="Q6" s="13"/>
      <c r="R6" s="13"/>
      <c r="S6" s="13"/>
      <c r="T6" s="13"/>
      <c r="U6" s="13"/>
      <c r="V6" s="13"/>
    </row>
    <row r="7" spans="1:22" ht="20" x14ac:dyDescent="0.2">
      <c r="A7" s="103"/>
      <c r="B7" s="59"/>
      <c r="C7" s="59"/>
      <c r="D7" s="63"/>
      <c r="E7" s="63"/>
      <c r="F7" s="63"/>
      <c r="G7" s="63"/>
      <c r="H7" s="63"/>
      <c r="I7" s="63"/>
      <c r="J7" s="63"/>
      <c r="K7" s="63"/>
      <c r="L7" s="63"/>
      <c r="M7" s="63"/>
      <c r="N7" s="59"/>
      <c r="O7" s="59"/>
      <c r="P7" s="59"/>
      <c r="Q7" s="59"/>
      <c r="R7" s="60"/>
      <c r="S7" s="60"/>
      <c r="T7" s="60"/>
      <c r="U7" s="13"/>
      <c r="V7" s="13"/>
    </row>
    <row r="8" spans="1:22" ht="20" x14ac:dyDescent="0.2">
      <c r="A8" s="65" t="s">
        <v>254</v>
      </c>
      <c r="B8" s="65"/>
      <c r="C8" s="65"/>
      <c r="D8" s="65"/>
      <c r="E8" s="65"/>
      <c r="F8" s="65" t="s">
        <v>254</v>
      </c>
      <c r="G8" s="65"/>
      <c r="H8" s="65"/>
      <c r="I8" s="65"/>
      <c r="J8" s="65"/>
      <c r="K8" s="65" t="s">
        <v>255</v>
      </c>
      <c r="L8" s="65"/>
      <c r="M8" s="65"/>
      <c r="N8" s="65"/>
      <c r="O8" s="65"/>
      <c r="P8" s="65" t="s">
        <v>255</v>
      </c>
      <c r="Q8" s="65"/>
      <c r="R8" s="88"/>
      <c r="S8" s="88"/>
      <c r="T8" s="10"/>
    </row>
    <row r="9" spans="1:22" ht="18" x14ac:dyDescent="0.2">
      <c r="A9" s="88" t="s">
        <v>1</v>
      </c>
      <c r="B9" s="88" t="s">
        <v>1</v>
      </c>
      <c r="C9" s="88" t="s">
        <v>1</v>
      </c>
      <c r="D9" s="88" t="s">
        <v>1</v>
      </c>
      <c r="E9" s="88"/>
      <c r="F9" s="88" t="s">
        <v>2</v>
      </c>
      <c r="G9" s="88" t="s">
        <v>2</v>
      </c>
      <c r="H9" s="88" t="s">
        <v>2</v>
      </c>
      <c r="I9" s="88" t="s">
        <v>2</v>
      </c>
      <c r="J9" s="88"/>
      <c r="K9" s="88" t="s">
        <v>1</v>
      </c>
      <c r="L9" s="88" t="s">
        <v>1</v>
      </c>
      <c r="M9" s="88" t="s">
        <v>1</v>
      </c>
      <c r="N9" s="88" t="s">
        <v>1</v>
      </c>
      <c r="O9" s="88"/>
      <c r="P9" s="88" t="s">
        <v>2</v>
      </c>
      <c r="Q9" s="88" t="s">
        <v>2</v>
      </c>
      <c r="R9" s="88" t="s">
        <v>2</v>
      </c>
      <c r="S9" s="88" t="s">
        <v>2</v>
      </c>
      <c r="T9" s="10"/>
    </row>
    <row r="10" spans="1:22" ht="18" x14ac:dyDescent="0.2">
      <c r="A10" s="88" t="s">
        <v>256</v>
      </c>
      <c r="B10" s="88" t="s">
        <v>256</v>
      </c>
      <c r="C10" s="88" t="s">
        <v>257</v>
      </c>
      <c r="D10" s="88" t="s">
        <v>257</v>
      </c>
      <c r="E10" s="88"/>
      <c r="F10" s="88" t="s">
        <v>256</v>
      </c>
      <c r="G10" s="88" t="s">
        <v>256</v>
      </c>
      <c r="H10" s="88" t="s">
        <v>257</v>
      </c>
      <c r="I10" s="88" t="s">
        <v>257</v>
      </c>
      <c r="J10" s="88"/>
      <c r="K10" s="88" t="s">
        <v>256</v>
      </c>
      <c r="L10" s="88" t="s">
        <v>256</v>
      </c>
      <c r="M10" s="88" t="s">
        <v>257</v>
      </c>
      <c r="N10" s="88" t="s">
        <v>257</v>
      </c>
      <c r="O10" s="88"/>
      <c r="P10" s="88" t="s">
        <v>256</v>
      </c>
      <c r="Q10" s="88" t="s">
        <v>256</v>
      </c>
      <c r="R10" s="88" t="s">
        <v>257</v>
      </c>
      <c r="S10" s="88" t="s">
        <v>257</v>
      </c>
      <c r="T10" s="10"/>
    </row>
    <row r="11" spans="1:22" ht="18" x14ac:dyDescent="0.2">
      <c r="A11" s="88" t="s">
        <v>4</v>
      </c>
      <c r="B11" s="88" t="s">
        <v>5</v>
      </c>
      <c r="C11" s="88" t="s">
        <v>4</v>
      </c>
      <c r="D11" s="88" t="s">
        <v>5</v>
      </c>
      <c r="E11" s="88"/>
      <c r="F11" s="88" t="s">
        <v>4</v>
      </c>
      <c r="G11" s="88" t="s">
        <v>5</v>
      </c>
      <c r="H11" s="88" t="s">
        <v>4</v>
      </c>
      <c r="I11" s="88" t="s">
        <v>5</v>
      </c>
      <c r="J11" s="88"/>
      <c r="K11" s="88" t="s">
        <v>4</v>
      </c>
      <c r="L11" s="88" t="s">
        <v>5</v>
      </c>
      <c r="M11" s="88" t="s">
        <v>4</v>
      </c>
      <c r="N11" s="88" t="s">
        <v>5</v>
      </c>
      <c r="O11" s="88"/>
      <c r="P11" s="88" t="s">
        <v>4</v>
      </c>
      <c r="Q11" s="88" t="s">
        <v>5</v>
      </c>
      <c r="R11" s="88" t="s">
        <v>4</v>
      </c>
      <c r="S11" s="88" t="s">
        <v>5</v>
      </c>
      <c r="T11" s="10"/>
    </row>
    <row r="12" spans="1:22" ht="19" x14ac:dyDescent="0.25">
      <c r="A12" s="174">
        <v>25776</v>
      </c>
      <c r="B12" s="174">
        <v>21198</v>
      </c>
      <c r="C12" s="174">
        <v>18250</v>
      </c>
      <c r="D12" s="174">
        <v>22098</v>
      </c>
      <c r="E12" s="10"/>
      <c r="F12" s="174">
        <v>34123</v>
      </c>
      <c r="G12" s="174">
        <v>16935</v>
      </c>
      <c r="H12" s="174">
        <v>18186</v>
      </c>
      <c r="I12" s="174">
        <v>12583</v>
      </c>
      <c r="J12" s="10"/>
      <c r="K12" s="174">
        <v>34899</v>
      </c>
      <c r="L12" s="174">
        <v>56478</v>
      </c>
      <c r="M12" s="174">
        <v>27253</v>
      </c>
      <c r="N12" s="174">
        <v>82974</v>
      </c>
      <c r="O12" s="10"/>
      <c r="P12" s="174">
        <v>45182</v>
      </c>
      <c r="Q12" s="174">
        <v>82529</v>
      </c>
      <c r="R12" s="174">
        <v>11915</v>
      </c>
      <c r="S12" s="174">
        <v>35520</v>
      </c>
      <c r="T12" s="10"/>
    </row>
    <row r="13" spans="1:22" ht="19" x14ac:dyDescent="0.25">
      <c r="A13" s="9">
        <v>53528</v>
      </c>
      <c r="B13" s="9">
        <v>22712</v>
      </c>
      <c r="C13" s="9">
        <v>13607</v>
      </c>
      <c r="D13" s="9">
        <v>15408</v>
      </c>
      <c r="E13" s="10"/>
      <c r="F13" s="9">
        <v>16376</v>
      </c>
      <c r="G13" s="9">
        <v>15240</v>
      </c>
      <c r="H13" s="9">
        <v>18634</v>
      </c>
      <c r="I13" s="9">
        <v>5782</v>
      </c>
      <c r="J13" s="10"/>
      <c r="K13" s="9">
        <v>25068</v>
      </c>
      <c r="L13" s="9">
        <v>61484</v>
      </c>
      <c r="M13" s="9">
        <v>18562</v>
      </c>
      <c r="N13" s="9">
        <v>72775</v>
      </c>
      <c r="O13" s="10"/>
      <c r="P13" s="9">
        <v>24163</v>
      </c>
      <c r="Q13" s="9">
        <v>94657</v>
      </c>
      <c r="R13" s="9">
        <v>21435</v>
      </c>
      <c r="S13" s="9">
        <v>41481</v>
      </c>
      <c r="T13" s="10"/>
    </row>
    <row r="14" spans="1:22" ht="19" x14ac:dyDescent="0.25">
      <c r="A14" s="9">
        <v>39303</v>
      </c>
      <c r="B14" s="9">
        <v>31048</v>
      </c>
      <c r="C14" s="9">
        <v>21197</v>
      </c>
      <c r="D14" s="9">
        <v>6452</v>
      </c>
      <c r="E14" s="10"/>
      <c r="F14" s="9">
        <v>18800</v>
      </c>
      <c r="G14" s="9">
        <v>16504</v>
      </c>
      <c r="H14" s="9">
        <v>18333</v>
      </c>
      <c r="I14" s="9">
        <v>12617</v>
      </c>
      <c r="J14" s="10"/>
      <c r="K14" s="9">
        <v>25565</v>
      </c>
      <c r="L14" s="9">
        <v>94751</v>
      </c>
      <c r="M14" s="9">
        <v>22200</v>
      </c>
      <c r="N14" s="9">
        <v>63633</v>
      </c>
      <c r="O14" s="10"/>
      <c r="P14" s="9">
        <v>21594</v>
      </c>
      <c r="Q14" s="9">
        <v>14671</v>
      </c>
      <c r="R14" s="9">
        <v>11160</v>
      </c>
      <c r="S14" s="9">
        <v>30276</v>
      </c>
      <c r="T14" s="10"/>
    </row>
    <row r="15" spans="1:22" ht="19" x14ac:dyDescent="0.25">
      <c r="A15" s="9">
        <v>31654</v>
      </c>
      <c r="B15" s="9">
        <v>16755</v>
      </c>
      <c r="C15" s="9">
        <v>14761</v>
      </c>
      <c r="D15" s="9">
        <v>12025</v>
      </c>
      <c r="E15" s="10"/>
      <c r="F15" s="9">
        <v>18861</v>
      </c>
      <c r="G15" s="9">
        <v>41948</v>
      </c>
      <c r="H15" s="9">
        <v>9874</v>
      </c>
      <c r="I15" s="9">
        <v>17073</v>
      </c>
      <c r="J15" s="10"/>
      <c r="K15" s="9">
        <v>23910</v>
      </c>
      <c r="L15" s="9">
        <v>65195</v>
      </c>
      <c r="M15" s="9">
        <v>21989</v>
      </c>
      <c r="N15" s="9">
        <v>75293</v>
      </c>
      <c r="O15" s="10"/>
      <c r="P15" s="9">
        <v>13106</v>
      </c>
      <c r="Q15" s="9">
        <v>33382</v>
      </c>
      <c r="R15" s="9">
        <v>17678</v>
      </c>
      <c r="S15" s="9">
        <v>16998</v>
      </c>
      <c r="T15" s="10"/>
    </row>
    <row r="16" spans="1:22" ht="19" x14ac:dyDescent="0.25">
      <c r="A16" s="9">
        <v>24519</v>
      </c>
      <c r="B16" s="9">
        <v>21385</v>
      </c>
      <c r="C16" s="9">
        <v>22599</v>
      </c>
      <c r="D16" s="9">
        <v>14725</v>
      </c>
      <c r="E16" s="10"/>
      <c r="F16" s="9">
        <v>23936</v>
      </c>
      <c r="G16" s="9">
        <v>14797</v>
      </c>
      <c r="H16" s="9">
        <v>17777</v>
      </c>
      <c r="I16" s="9">
        <v>13749</v>
      </c>
      <c r="J16" s="10"/>
      <c r="K16" s="9">
        <v>23486</v>
      </c>
      <c r="L16" s="9">
        <v>73633</v>
      </c>
      <c r="M16" s="9">
        <v>18393</v>
      </c>
      <c r="N16" s="9">
        <v>75396</v>
      </c>
      <c r="O16" s="10"/>
      <c r="P16" s="9">
        <v>38005</v>
      </c>
      <c r="Q16" s="9">
        <v>67576</v>
      </c>
      <c r="R16" s="9">
        <v>9764</v>
      </c>
      <c r="S16" s="9">
        <v>29221</v>
      </c>
      <c r="T16" s="10"/>
    </row>
    <row r="17" spans="1:20" ht="19" x14ac:dyDescent="0.25">
      <c r="A17" s="9">
        <v>13614</v>
      </c>
      <c r="B17" s="9">
        <v>17189</v>
      </c>
      <c r="C17" s="9">
        <v>27357</v>
      </c>
      <c r="D17" s="9">
        <v>15059</v>
      </c>
      <c r="E17" s="10"/>
      <c r="F17" s="9">
        <v>6721</v>
      </c>
      <c r="G17" s="9">
        <v>17855</v>
      </c>
      <c r="H17" s="9">
        <v>3991</v>
      </c>
      <c r="I17" s="9">
        <v>6389</v>
      </c>
      <c r="J17" s="10"/>
      <c r="K17" s="9">
        <v>22143</v>
      </c>
      <c r="L17" s="9">
        <v>35605</v>
      </c>
      <c r="M17" s="9">
        <v>34287</v>
      </c>
      <c r="N17" s="9">
        <v>88829</v>
      </c>
      <c r="O17" s="10"/>
      <c r="P17" s="9">
        <v>29636</v>
      </c>
      <c r="Q17" s="9">
        <v>86785</v>
      </c>
      <c r="R17" s="9">
        <v>46651</v>
      </c>
      <c r="S17" s="9">
        <v>23853</v>
      </c>
      <c r="T17" s="10"/>
    </row>
    <row r="18" spans="1:20" ht="19" x14ac:dyDescent="0.25">
      <c r="A18" s="9">
        <v>17174</v>
      </c>
      <c r="B18" s="9">
        <v>22114</v>
      </c>
      <c r="C18" s="9">
        <v>18632</v>
      </c>
      <c r="D18" s="9">
        <v>26779</v>
      </c>
      <c r="E18" s="10"/>
      <c r="F18" s="9">
        <v>6776</v>
      </c>
      <c r="G18" s="9">
        <v>18967</v>
      </c>
      <c r="H18" s="9">
        <v>8290</v>
      </c>
      <c r="I18" s="9">
        <v>10097</v>
      </c>
      <c r="J18" s="10"/>
      <c r="K18" s="9">
        <v>24810</v>
      </c>
      <c r="L18" s="9">
        <v>61560</v>
      </c>
      <c r="M18" s="9">
        <v>20784</v>
      </c>
      <c r="N18" s="9">
        <v>34192</v>
      </c>
      <c r="O18" s="10"/>
      <c r="P18" s="9">
        <v>43715</v>
      </c>
      <c r="Q18" s="9">
        <v>45785</v>
      </c>
      <c r="R18" s="9">
        <v>19461</v>
      </c>
      <c r="S18" s="9">
        <v>16850</v>
      </c>
      <c r="T18" s="10"/>
    </row>
    <row r="19" spans="1:20" ht="19" x14ac:dyDescent="0.25">
      <c r="A19" s="9">
        <v>14380</v>
      </c>
      <c r="B19" s="9">
        <v>33908</v>
      </c>
      <c r="C19" s="9">
        <v>12526</v>
      </c>
      <c r="D19" s="9">
        <v>12116</v>
      </c>
      <c r="E19" s="10"/>
      <c r="F19" s="9">
        <v>22474</v>
      </c>
      <c r="G19" s="9">
        <v>17169</v>
      </c>
      <c r="H19" s="9">
        <v>10219</v>
      </c>
      <c r="I19" s="9">
        <v>13659</v>
      </c>
      <c r="J19" s="10"/>
      <c r="K19" s="9">
        <v>45490</v>
      </c>
      <c r="L19" s="9">
        <v>54305</v>
      </c>
      <c r="M19" s="9">
        <v>28390</v>
      </c>
      <c r="N19" s="9">
        <v>25411</v>
      </c>
      <c r="O19" s="10"/>
      <c r="P19" s="9">
        <v>60518</v>
      </c>
      <c r="Q19" s="9">
        <v>24849</v>
      </c>
      <c r="R19" s="9">
        <v>16321</v>
      </c>
      <c r="S19" s="9">
        <v>9485</v>
      </c>
      <c r="T19" s="10"/>
    </row>
    <row r="20" spans="1:20" ht="19" x14ac:dyDescent="0.25">
      <c r="A20" s="9">
        <v>14910</v>
      </c>
      <c r="B20" s="9">
        <v>32567</v>
      </c>
      <c r="C20" s="9">
        <v>20389</v>
      </c>
      <c r="D20" s="9">
        <v>12199</v>
      </c>
      <c r="E20" s="10"/>
      <c r="F20" s="9">
        <v>12053</v>
      </c>
      <c r="G20" s="9">
        <v>11386</v>
      </c>
      <c r="H20" s="9">
        <v>17486</v>
      </c>
      <c r="I20" s="9">
        <v>5183</v>
      </c>
      <c r="J20" s="10"/>
      <c r="K20" s="9">
        <v>32116</v>
      </c>
      <c r="L20" s="9">
        <v>39883</v>
      </c>
      <c r="M20" s="9">
        <v>43217</v>
      </c>
      <c r="N20" s="9">
        <v>28931</v>
      </c>
      <c r="O20" s="10"/>
      <c r="P20" s="9">
        <v>33778</v>
      </c>
      <c r="Q20" s="9">
        <v>98150</v>
      </c>
      <c r="R20" s="9">
        <v>10715</v>
      </c>
      <c r="S20" s="9">
        <v>56927</v>
      </c>
      <c r="T20" s="10"/>
    </row>
    <row r="21" spans="1:20" ht="19" x14ac:dyDescent="0.25">
      <c r="A21" s="9">
        <v>15856</v>
      </c>
      <c r="B21" s="9">
        <v>46368</v>
      </c>
      <c r="C21" s="9">
        <v>10506</v>
      </c>
      <c r="D21" s="9">
        <v>20715</v>
      </c>
      <c r="E21" s="10"/>
      <c r="F21" s="9">
        <v>18332</v>
      </c>
      <c r="G21" s="9">
        <v>12375</v>
      </c>
      <c r="H21" s="9">
        <v>14408</v>
      </c>
      <c r="I21" s="9">
        <v>6892</v>
      </c>
      <c r="J21" s="10"/>
      <c r="K21" s="9">
        <v>32875</v>
      </c>
      <c r="L21" s="9">
        <v>62752</v>
      </c>
      <c r="M21" s="9">
        <v>18094</v>
      </c>
      <c r="N21" s="9">
        <v>73806</v>
      </c>
      <c r="O21" s="10"/>
      <c r="P21" s="9">
        <v>34009</v>
      </c>
      <c r="Q21" s="9">
        <v>48759</v>
      </c>
      <c r="R21" s="9">
        <v>8410</v>
      </c>
      <c r="S21" s="9">
        <v>43240</v>
      </c>
      <c r="T21" s="10"/>
    </row>
    <row r="22" spans="1:20" ht="19" x14ac:dyDescent="0.25">
      <c r="A22" s="9">
        <v>17722</v>
      </c>
      <c r="B22" s="9">
        <v>31750</v>
      </c>
      <c r="C22" s="9">
        <v>14330</v>
      </c>
      <c r="D22" s="9">
        <v>10166</v>
      </c>
      <c r="E22" s="10"/>
      <c r="F22" s="9">
        <v>18774</v>
      </c>
      <c r="G22" s="9">
        <v>10503</v>
      </c>
      <c r="H22" s="9">
        <v>12510</v>
      </c>
      <c r="I22" s="9">
        <v>9149</v>
      </c>
      <c r="J22" s="10"/>
      <c r="K22" s="9">
        <v>44631</v>
      </c>
      <c r="L22" s="9">
        <v>89989</v>
      </c>
      <c r="M22" s="9">
        <v>12667</v>
      </c>
      <c r="N22" s="9">
        <v>57077</v>
      </c>
      <c r="O22" s="10"/>
      <c r="P22" s="9">
        <v>19048</v>
      </c>
      <c r="Q22" s="9">
        <v>68552</v>
      </c>
      <c r="R22" s="9">
        <v>51469</v>
      </c>
      <c r="S22" s="9">
        <v>16970</v>
      </c>
      <c r="T22" s="10"/>
    </row>
    <row r="23" spans="1:20" ht="19" x14ac:dyDescent="0.25">
      <c r="A23" s="9">
        <v>15154</v>
      </c>
      <c r="B23" s="9">
        <v>27629</v>
      </c>
      <c r="C23" s="9">
        <v>17889</v>
      </c>
      <c r="D23" s="9">
        <v>6044</v>
      </c>
      <c r="E23" s="10"/>
      <c r="F23" s="9">
        <v>22382</v>
      </c>
      <c r="G23" s="9">
        <v>25534</v>
      </c>
      <c r="H23" s="9">
        <v>11511</v>
      </c>
      <c r="I23" s="9">
        <v>5542</v>
      </c>
      <c r="J23" s="10"/>
      <c r="K23" s="9">
        <v>34449</v>
      </c>
      <c r="L23" s="9">
        <v>51336</v>
      </c>
      <c r="M23" s="9">
        <v>21611</v>
      </c>
      <c r="N23" s="9">
        <v>49532</v>
      </c>
      <c r="O23" s="10"/>
      <c r="P23" s="9">
        <v>31893</v>
      </c>
      <c r="Q23" s="9">
        <v>44139</v>
      </c>
      <c r="R23" s="9">
        <v>35672</v>
      </c>
      <c r="S23" s="9">
        <v>20413</v>
      </c>
      <c r="T23" s="10"/>
    </row>
    <row r="24" spans="1:20" ht="19" x14ac:dyDescent="0.25">
      <c r="A24" s="9">
        <v>17075</v>
      </c>
      <c r="B24" s="9">
        <v>36948</v>
      </c>
      <c r="C24" s="9">
        <v>10584</v>
      </c>
      <c r="D24" s="9">
        <v>18375</v>
      </c>
      <c r="E24" s="10"/>
      <c r="F24" s="9">
        <v>15151</v>
      </c>
      <c r="G24" s="9">
        <v>17336</v>
      </c>
      <c r="H24" s="9">
        <v>21011</v>
      </c>
      <c r="I24" s="9">
        <v>25076</v>
      </c>
      <c r="J24" s="10"/>
      <c r="K24" s="9">
        <v>36534</v>
      </c>
      <c r="L24" s="9">
        <v>78845</v>
      </c>
      <c r="M24" s="9">
        <v>28274</v>
      </c>
      <c r="N24" s="9">
        <v>9182</v>
      </c>
      <c r="O24" s="10"/>
      <c r="P24" s="9">
        <v>22357</v>
      </c>
      <c r="Q24" s="9">
        <v>35654</v>
      </c>
      <c r="R24" s="9">
        <v>24924</v>
      </c>
      <c r="S24" s="9">
        <v>46302</v>
      </c>
      <c r="T24" s="10"/>
    </row>
    <row r="25" spans="1:20" ht="19" x14ac:dyDescent="0.25">
      <c r="A25" s="9">
        <v>18387</v>
      </c>
      <c r="B25" s="9">
        <v>21263</v>
      </c>
      <c r="C25" s="9">
        <v>19311</v>
      </c>
      <c r="D25" s="9">
        <v>22113</v>
      </c>
      <c r="E25" s="10"/>
      <c r="F25" s="9">
        <v>29701</v>
      </c>
      <c r="G25" s="9">
        <v>17000</v>
      </c>
      <c r="H25" s="9">
        <v>21770</v>
      </c>
      <c r="I25" s="9">
        <v>11007</v>
      </c>
      <c r="J25" s="10"/>
      <c r="K25" s="9">
        <v>40253</v>
      </c>
      <c r="L25" s="9">
        <v>64936</v>
      </c>
      <c r="M25" s="9">
        <v>20968</v>
      </c>
      <c r="N25" s="9">
        <v>96443</v>
      </c>
      <c r="O25" s="10"/>
      <c r="P25" s="9">
        <v>9789</v>
      </c>
      <c r="Q25" s="9">
        <v>68509</v>
      </c>
      <c r="R25" s="9">
        <v>5034</v>
      </c>
      <c r="S25" s="9">
        <v>31157</v>
      </c>
      <c r="T25" s="10"/>
    </row>
    <row r="26" spans="1:20" ht="19" x14ac:dyDescent="0.25">
      <c r="A26" s="9">
        <v>54878</v>
      </c>
      <c r="B26" s="9">
        <v>31227</v>
      </c>
      <c r="C26" s="9">
        <v>12622</v>
      </c>
      <c r="D26" s="9">
        <v>15841</v>
      </c>
      <c r="E26" s="10"/>
      <c r="F26" s="9">
        <v>23574</v>
      </c>
      <c r="G26" s="9">
        <v>14191</v>
      </c>
      <c r="H26" s="9">
        <v>8475</v>
      </c>
      <c r="I26" s="9">
        <v>4631</v>
      </c>
      <c r="J26" s="10"/>
      <c r="K26" s="9">
        <v>33583</v>
      </c>
      <c r="L26" s="9">
        <v>85498</v>
      </c>
      <c r="M26" s="9">
        <v>25413</v>
      </c>
      <c r="N26" s="9">
        <v>79942</v>
      </c>
      <c r="O26" s="10"/>
      <c r="P26" s="9">
        <v>23788</v>
      </c>
      <c r="Q26" s="9">
        <v>58558</v>
      </c>
      <c r="R26" s="9">
        <v>38755</v>
      </c>
      <c r="S26" s="9">
        <v>39966</v>
      </c>
      <c r="T26" s="10"/>
    </row>
    <row r="27" spans="1:20" ht="19" x14ac:dyDescent="0.25">
      <c r="A27" s="9">
        <v>31540</v>
      </c>
      <c r="B27" s="9">
        <v>33426</v>
      </c>
      <c r="C27" s="9">
        <v>13809</v>
      </c>
      <c r="D27" s="9">
        <v>10815</v>
      </c>
      <c r="E27" s="10"/>
      <c r="F27" s="9">
        <v>14178</v>
      </c>
      <c r="G27" s="9">
        <v>17328</v>
      </c>
      <c r="H27" s="9">
        <v>4712</v>
      </c>
      <c r="I27" s="9">
        <v>9447</v>
      </c>
      <c r="J27" s="10"/>
      <c r="K27" s="9">
        <v>40550</v>
      </c>
      <c r="L27" s="9">
        <v>86633</v>
      </c>
      <c r="M27" s="9">
        <v>27638</v>
      </c>
      <c r="N27" s="9">
        <v>35049</v>
      </c>
      <c r="O27" s="10"/>
      <c r="P27" s="9">
        <v>22801</v>
      </c>
      <c r="Q27" s="9">
        <v>101717</v>
      </c>
      <c r="R27" s="9">
        <v>13926</v>
      </c>
      <c r="S27" s="9">
        <v>20512</v>
      </c>
      <c r="T27" s="10"/>
    </row>
    <row r="28" spans="1:20" ht="19" x14ac:dyDescent="0.25">
      <c r="A28" s="9">
        <v>29259</v>
      </c>
      <c r="B28" s="9">
        <v>32537</v>
      </c>
      <c r="C28" s="9">
        <v>15392</v>
      </c>
      <c r="D28" s="9">
        <v>14310</v>
      </c>
      <c r="E28" s="10"/>
      <c r="F28" s="9">
        <v>10826</v>
      </c>
      <c r="G28" s="9">
        <v>20187</v>
      </c>
      <c r="H28" s="9">
        <v>2359</v>
      </c>
      <c r="I28" s="9">
        <v>13306</v>
      </c>
      <c r="J28" s="10"/>
      <c r="K28" s="9">
        <v>47605</v>
      </c>
      <c r="L28" s="9">
        <v>56437</v>
      </c>
      <c r="M28" s="9">
        <v>36392</v>
      </c>
      <c r="N28" s="9">
        <v>12848</v>
      </c>
      <c r="O28" s="10"/>
      <c r="P28" s="9">
        <v>27291</v>
      </c>
      <c r="Q28" s="9">
        <v>74104</v>
      </c>
      <c r="R28" s="9">
        <v>17969</v>
      </c>
      <c r="S28" s="9">
        <v>23888</v>
      </c>
      <c r="T28" s="10"/>
    </row>
    <row r="29" spans="1:20" ht="19" x14ac:dyDescent="0.25">
      <c r="A29" s="9">
        <v>23629</v>
      </c>
      <c r="B29" s="9">
        <v>42454</v>
      </c>
      <c r="C29" s="9">
        <v>20228</v>
      </c>
      <c r="D29" s="9">
        <v>17252</v>
      </c>
      <c r="E29" s="10"/>
      <c r="F29" s="9">
        <v>12780</v>
      </c>
      <c r="G29" s="9">
        <v>22814</v>
      </c>
      <c r="H29" s="9">
        <v>13723</v>
      </c>
      <c r="I29" s="9">
        <v>11635</v>
      </c>
      <c r="J29" s="10"/>
      <c r="K29" s="9">
        <v>25975</v>
      </c>
      <c r="L29" s="9">
        <v>44376</v>
      </c>
      <c r="M29" s="9">
        <v>18433</v>
      </c>
      <c r="N29" s="9">
        <v>9112</v>
      </c>
      <c r="O29" s="10"/>
      <c r="P29" s="9">
        <v>24522</v>
      </c>
      <c r="Q29" s="9">
        <v>79205</v>
      </c>
      <c r="R29" s="9">
        <v>13922</v>
      </c>
      <c r="S29" s="9">
        <v>20589</v>
      </c>
      <c r="T29" s="10"/>
    </row>
    <row r="30" spans="1:20" ht="19" x14ac:dyDescent="0.25">
      <c r="A30" s="9">
        <v>27243</v>
      </c>
      <c r="B30" s="9">
        <v>31466</v>
      </c>
      <c r="C30" s="9">
        <v>13467</v>
      </c>
      <c r="D30" s="9">
        <v>18714</v>
      </c>
      <c r="E30" s="10"/>
      <c r="F30" s="9">
        <v>10883</v>
      </c>
      <c r="G30" s="9">
        <v>31543</v>
      </c>
      <c r="H30" s="9">
        <v>6149</v>
      </c>
      <c r="I30" s="9">
        <v>12079</v>
      </c>
      <c r="J30" s="10"/>
      <c r="K30" s="9">
        <v>27159</v>
      </c>
      <c r="L30" s="9">
        <v>52762</v>
      </c>
      <c r="M30" s="9">
        <v>32550</v>
      </c>
      <c r="N30" s="9">
        <v>45896</v>
      </c>
      <c r="O30" s="10"/>
      <c r="P30" s="9">
        <v>24413</v>
      </c>
      <c r="Q30" s="9">
        <v>39116</v>
      </c>
      <c r="R30" s="9">
        <v>4854</v>
      </c>
      <c r="S30" s="9">
        <v>16759</v>
      </c>
      <c r="T30" s="10"/>
    </row>
    <row r="31" spans="1:20" ht="19" x14ac:dyDescent="0.25">
      <c r="A31" s="9">
        <v>29084</v>
      </c>
      <c r="B31" s="9">
        <v>32314</v>
      </c>
      <c r="C31" s="9">
        <v>5768</v>
      </c>
      <c r="D31" s="9">
        <v>9472</v>
      </c>
      <c r="E31" s="10"/>
      <c r="F31" s="9">
        <v>16406</v>
      </c>
      <c r="G31" s="9">
        <v>20029</v>
      </c>
      <c r="H31" s="9">
        <v>13156</v>
      </c>
      <c r="I31" s="9">
        <v>4348</v>
      </c>
      <c r="J31" s="10"/>
      <c r="K31" s="9">
        <v>32933</v>
      </c>
      <c r="L31" s="9">
        <v>55162</v>
      </c>
      <c r="M31" s="9">
        <v>29890</v>
      </c>
      <c r="N31" s="9">
        <v>8617</v>
      </c>
      <c r="O31" s="10"/>
      <c r="P31" s="9">
        <v>14218</v>
      </c>
      <c r="Q31" s="9">
        <v>62886</v>
      </c>
      <c r="R31" s="9">
        <v>22547</v>
      </c>
      <c r="S31" s="9">
        <v>35142</v>
      </c>
      <c r="T31" s="10"/>
    </row>
    <row r="32" spans="1:20" ht="19" x14ac:dyDescent="0.25">
      <c r="A32" s="9">
        <v>25650</v>
      </c>
      <c r="B32" s="9">
        <v>25116</v>
      </c>
      <c r="C32" s="9">
        <v>2442</v>
      </c>
      <c r="D32" s="9">
        <v>16552</v>
      </c>
      <c r="E32" s="10"/>
      <c r="F32" s="9">
        <v>13436</v>
      </c>
      <c r="G32" s="9">
        <v>25976</v>
      </c>
      <c r="H32" s="9">
        <v>11086</v>
      </c>
      <c r="I32" s="9">
        <v>12139</v>
      </c>
      <c r="J32" s="10"/>
      <c r="K32" s="9">
        <v>53169</v>
      </c>
      <c r="L32" s="9">
        <v>52193</v>
      </c>
      <c r="M32" s="9">
        <v>26853</v>
      </c>
      <c r="N32" s="9">
        <v>67225</v>
      </c>
      <c r="O32" s="10"/>
      <c r="P32" s="9">
        <v>9658</v>
      </c>
      <c r="Q32" s="9">
        <v>44248</v>
      </c>
      <c r="R32" s="9">
        <v>8135</v>
      </c>
      <c r="S32" s="9">
        <v>59805</v>
      </c>
      <c r="T32" s="10"/>
    </row>
    <row r="33" spans="1:20" ht="19" x14ac:dyDescent="0.25">
      <c r="A33" s="9">
        <v>27951</v>
      </c>
      <c r="B33" s="9">
        <v>21939</v>
      </c>
      <c r="C33" s="9">
        <v>13534</v>
      </c>
      <c r="D33" s="9">
        <v>16502</v>
      </c>
      <c r="E33" s="10"/>
      <c r="F33" s="9">
        <v>13456</v>
      </c>
      <c r="G33" s="9">
        <v>38861</v>
      </c>
      <c r="H33" s="9">
        <v>5337</v>
      </c>
      <c r="I33" s="9">
        <v>6819</v>
      </c>
      <c r="J33" s="10"/>
      <c r="K33" s="9">
        <v>46466</v>
      </c>
      <c r="L33" s="9">
        <v>59233</v>
      </c>
      <c r="M33" s="9">
        <v>24448</v>
      </c>
      <c r="N33" s="9">
        <v>68118</v>
      </c>
      <c r="O33" s="10"/>
      <c r="P33" s="9">
        <v>24238</v>
      </c>
      <c r="Q33" s="9">
        <v>37135</v>
      </c>
      <c r="R33" s="9">
        <v>15758</v>
      </c>
      <c r="S33" s="9">
        <v>42768</v>
      </c>
      <c r="T33" s="10"/>
    </row>
    <row r="34" spans="1:20" ht="19" x14ac:dyDescent="0.25">
      <c r="A34" s="9">
        <v>20460</v>
      </c>
      <c r="B34" s="9">
        <v>19049</v>
      </c>
      <c r="C34" s="9">
        <v>17734</v>
      </c>
      <c r="D34" s="9">
        <v>12312</v>
      </c>
      <c r="E34" s="10"/>
      <c r="F34" s="9">
        <v>38599</v>
      </c>
      <c r="G34" s="9">
        <v>34623</v>
      </c>
      <c r="H34" s="9">
        <v>7989</v>
      </c>
      <c r="I34" s="9">
        <v>16266</v>
      </c>
      <c r="J34" s="10"/>
      <c r="K34" s="9">
        <v>48010</v>
      </c>
      <c r="L34" s="9">
        <v>43819</v>
      </c>
      <c r="M34" s="9">
        <v>18884</v>
      </c>
      <c r="N34" s="9">
        <v>84585</v>
      </c>
      <c r="O34" s="10"/>
      <c r="P34" s="9">
        <v>12715</v>
      </c>
      <c r="Q34" s="9">
        <v>60282</v>
      </c>
      <c r="R34" s="9">
        <v>13945</v>
      </c>
      <c r="S34" s="9">
        <v>23641</v>
      </c>
      <c r="T34" s="10"/>
    </row>
    <row r="35" spans="1:20" ht="19" x14ac:dyDescent="0.25">
      <c r="A35" s="9">
        <v>14068</v>
      </c>
      <c r="B35" s="9">
        <v>32087</v>
      </c>
      <c r="C35" s="9">
        <v>5209</v>
      </c>
      <c r="D35" s="9">
        <v>19219</v>
      </c>
      <c r="E35" s="10"/>
      <c r="F35" s="9">
        <v>14128</v>
      </c>
      <c r="G35" s="9">
        <v>15948</v>
      </c>
      <c r="H35" s="9">
        <v>6962</v>
      </c>
      <c r="I35" s="9">
        <v>4832</v>
      </c>
      <c r="J35" s="10"/>
      <c r="K35" s="9">
        <v>37209</v>
      </c>
      <c r="L35" s="9">
        <v>36824</v>
      </c>
      <c r="M35" s="9">
        <v>15365</v>
      </c>
      <c r="N35" s="9">
        <v>17864</v>
      </c>
      <c r="O35" s="10"/>
      <c r="P35" s="9">
        <v>14884</v>
      </c>
      <c r="Q35" s="9">
        <v>23434</v>
      </c>
      <c r="R35" s="9">
        <v>20642</v>
      </c>
      <c r="S35" s="9">
        <v>22596</v>
      </c>
      <c r="T35" s="10"/>
    </row>
    <row r="36" spans="1:20" ht="19" x14ac:dyDescent="0.25">
      <c r="A36" s="9">
        <v>22883</v>
      </c>
      <c r="B36" s="9">
        <v>31748</v>
      </c>
      <c r="C36" s="9">
        <v>17715</v>
      </c>
      <c r="D36" s="9">
        <v>20497</v>
      </c>
      <c r="E36" s="10"/>
      <c r="F36" s="9">
        <v>20824</v>
      </c>
      <c r="G36" s="9">
        <v>22834</v>
      </c>
      <c r="H36" s="9">
        <v>3322</v>
      </c>
      <c r="I36" s="9">
        <v>5647</v>
      </c>
      <c r="J36" s="10"/>
      <c r="K36" s="9">
        <v>54596</v>
      </c>
      <c r="L36" s="9">
        <v>63920</v>
      </c>
      <c r="M36" s="9">
        <v>26936</v>
      </c>
      <c r="N36" s="9">
        <v>36880</v>
      </c>
      <c r="O36" s="10"/>
      <c r="P36" s="9">
        <v>32825</v>
      </c>
      <c r="Q36" s="9">
        <v>46044</v>
      </c>
      <c r="R36" s="9">
        <v>27728</v>
      </c>
      <c r="S36" s="9">
        <v>36974</v>
      </c>
      <c r="T36" s="10"/>
    </row>
    <row r="37" spans="1:20" ht="19" x14ac:dyDescent="0.25">
      <c r="A37" s="9">
        <v>21049</v>
      </c>
      <c r="B37" s="9">
        <v>27698</v>
      </c>
      <c r="C37" s="9">
        <v>9600</v>
      </c>
      <c r="D37" s="9">
        <v>15473</v>
      </c>
      <c r="E37" s="10"/>
      <c r="F37" s="9">
        <v>18774</v>
      </c>
      <c r="G37" s="9">
        <v>22527</v>
      </c>
      <c r="H37" s="9">
        <v>1919</v>
      </c>
      <c r="I37" s="9">
        <v>6537</v>
      </c>
      <c r="J37" s="10"/>
      <c r="K37" s="9">
        <v>42110</v>
      </c>
      <c r="L37" s="9">
        <v>57202</v>
      </c>
      <c r="M37" s="9">
        <v>24724</v>
      </c>
      <c r="N37" s="9">
        <v>87773</v>
      </c>
      <c r="O37" s="10"/>
      <c r="P37" s="9">
        <v>17123</v>
      </c>
      <c r="Q37" s="9">
        <v>61843</v>
      </c>
      <c r="R37" s="9">
        <v>28333</v>
      </c>
      <c r="S37" s="9">
        <v>23250</v>
      </c>
      <c r="T37" s="10"/>
    </row>
    <row r="38" spans="1:20" ht="19" x14ac:dyDescent="0.25">
      <c r="A38" s="9">
        <v>16453</v>
      </c>
      <c r="B38" s="9">
        <v>40160</v>
      </c>
      <c r="C38" s="9">
        <v>3090</v>
      </c>
      <c r="D38" s="9">
        <v>16836</v>
      </c>
      <c r="E38" s="10"/>
      <c r="F38" s="9">
        <v>17993</v>
      </c>
      <c r="G38" s="9">
        <v>18624</v>
      </c>
      <c r="H38" s="9">
        <v>4540</v>
      </c>
      <c r="I38" s="9">
        <v>7533</v>
      </c>
      <c r="J38" s="10"/>
      <c r="K38" s="9">
        <v>36463</v>
      </c>
      <c r="L38" s="9">
        <v>44666</v>
      </c>
      <c r="M38" s="9">
        <v>42853</v>
      </c>
      <c r="N38" s="9">
        <v>12218</v>
      </c>
      <c r="O38" s="10"/>
      <c r="P38" s="9">
        <v>17335</v>
      </c>
      <c r="Q38" s="9">
        <v>30477</v>
      </c>
      <c r="R38" s="9">
        <v>33884</v>
      </c>
      <c r="S38" s="9">
        <v>14372</v>
      </c>
      <c r="T38" s="10"/>
    </row>
    <row r="39" spans="1:20" ht="19" x14ac:dyDescent="0.25">
      <c r="A39" s="9">
        <v>20430</v>
      </c>
      <c r="B39" s="9">
        <v>22575</v>
      </c>
      <c r="C39" s="9">
        <v>6835</v>
      </c>
      <c r="D39" s="9">
        <v>14894</v>
      </c>
      <c r="E39" s="10"/>
      <c r="F39" s="9">
        <v>21923</v>
      </c>
      <c r="G39" s="9">
        <v>20382</v>
      </c>
      <c r="H39" s="9">
        <v>15363</v>
      </c>
      <c r="I39" s="9">
        <v>2749</v>
      </c>
      <c r="J39" s="10"/>
      <c r="K39" s="9">
        <v>39550</v>
      </c>
      <c r="L39" s="9">
        <v>59826</v>
      </c>
      <c r="M39" s="9">
        <v>18902</v>
      </c>
      <c r="N39" s="9">
        <v>41888</v>
      </c>
      <c r="O39" s="10"/>
      <c r="P39" s="9">
        <v>30364</v>
      </c>
      <c r="Q39" s="9">
        <v>69918</v>
      </c>
      <c r="R39" s="9">
        <v>15254</v>
      </c>
      <c r="S39" s="9">
        <v>10690</v>
      </c>
      <c r="T39" s="10"/>
    </row>
    <row r="40" spans="1:20" ht="19" x14ac:dyDescent="0.25">
      <c r="A40" s="9">
        <v>17822</v>
      </c>
      <c r="B40" s="9">
        <v>30042</v>
      </c>
      <c r="C40" s="9">
        <v>10644</v>
      </c>
      <c r="D40" s="9">
        <v>12085</v>
      </c>
      <c r="E40" s="10"/>
      <c r="F40" s="9">
        <v>22842</v>
      </c>
      <c r="G40" s="9">
        <v>22658</v>
      </c>
      <c r="H40" s="9">
        <v>6570</v>
      </c>
      <c r="I40" s="9">
        <v>4445</v>
      </c>
      <c r="J40" s="10"/>
      <c r="K40" s="9">
        <v>23941</v>
      </c>
      <c r="L40" s="9">
        <v>39614</v>
      </c>
      <c r="M40" s="9">
        <v>31544</v>
      </c>
      <c r="N40" s="9">
        <v>22128</v>
      </c>
      <c r="O40" s="10"/>
      <c r="P40" s="9">
        <v>18723</v>
      </c>
      <c r="Q40" s="9">
        <v>36906</v>
      </c>
      <c r="R40" s="9">
        <v>12456</v>
      </c>
      <c r="S40" s="9">
        <v>26270</v>
      </c>
      <c r="T40" s="10"/>
    </row>
    <row r="41" spans="1:20" ht="19" x14ac:dyDescent="0.25">
      <c r="A41" s="9">
        <v>13168</v>
      </c>
      <c r="B41" s="9">
        <v>24669</v>
      </c>
      <c r="C41" s="9">
        <v>10620</v>
      </c>
      <c r="D41" s="9">
        <v>19707</v>
      </c>
      <c r="E41" s="10"/>
      <c r="F41" s="9">
        <v>20304</v>
      </c>
      <c r="G41" s="9">
        <v>14026</v>
      </c>
      <c r="H41" s="9">
        <v>3230</v>
      </c>
      <c r="I41" s="9">
        <v>12035</v>
      </c>
      <c r="J41" s="10"/>
      <c r="K41" s="9">
        <v>37415</v>
      </c>
      <c r="L41" s="9">
        <v>60250</v>
      </c>
      <c r="M41" s="9">
        <v>27154</v>
      </c>
      <c r="N41" s="9">
        <v>48471</v>
      </c>
      <c r="O41" s="10"/>
      <c r="P41" s="9">
        <v>27938</v>
      </c>
      <c r="Q41" s="9">
        <v>86640</v>
      </c>
      <c r="R41" s="9">
        <v>15307</v>
      </c>
      <c r="S41" s="9">
        <v>15553</v>
      </c>
      <c r="T41" s="10"/>
    </row>
    <row r="42" spans="1:20" ht="19" x14ac:dyDescent="0.25">
      <c r="A42" s="9">
        <v>20080</v>
      </c>
      <c r="B42" s="9">
        <v>28211</v>
      </c>
      <c r="C42" s="9">
        <v>10598</v>
      </c>
      <c r="D42" s="9">
        <v>19428</v>
      </c>
      <c r="E42" s="10"/>
      <c r="F42" s="9">
        <v>20018</v>
      </c>
      <c r="G42" s="9">
        <v>14478</v>
      </c>
      <c r="H42" s="9">
        <v>12637</v>
      </c>
      <c r="I42" s="9">
        <v>15911</v>
      </c>
      <c r="J42" s="10"/>
      <c r="K42" s="9">
        <v>20565</v>
      </c>
      <c r="L42" s="9">
        <v>105413</v>
      </c>
      <c r="M42" s="9">
        <v>22843</v>
      </c>
      <c r="N42" s="9">
        <v>86945</v>
      </c>
      <c r="O42" s="10"/>
      <c r="P42" s="9">
        <v>20285</v>
      </c>
      <c r="Q42" s="9">
        <v>32555</v>
      </c>
      <c r="R42" s="9">
        <v>12462</v>
      </c>
      <c r="S42" s="9">
        <v>12275</v>
      </c>
      <c r="T42" s="10"/>
    </row>
    <row r="43" spans="1:20" ht="19" x14ac:dyDescent="0.25">
      <c r="A43" s="9">
        <v>25246</v>
      </c>
      <c r="B43" s="9">
        <v>18549</v>
      </c>
      <c r="C43" s="9">
        <v>18977</v>
      </c>
      <c r="D43" s="9">
        <v>13345</v>
      </c>
      <c r="E43" s="10"/>
      <c r="F43" s="9">
        <v>16378</v>
      </c>
      <c r="G43" s="9">
        <v>19291</v>
      </c>
      <c r="H43" s="9">
        <v>5621</v>
      </c>
      <c r="I43" s="9">
        <v>9719</v>
      </c>
      <c r="J43" s="10"/>
      <c r="K43" s="9">
        <v>30210</v>
      </c>
      <c r="L43" s="9">
        <v>64895</v>
      </c>
      <c r="M43" s="9">
        <v>17542</v>
      </c>
      <c r="N43" s="9">
        <v>19377</v>
      </c>
      <c r="O43" s="10"/>
      <c r="P43" s="9">
        <v>28638</v>
      </c>
      <c r="Q43" s="9">
        <v>78282</v>
      </c>
      <c r="R43" s="9">
        <v>11031</v>
      </c>
      <c r="S43" s="9">
        <v>24907</v>
      </c>
      <c r="T43" s="10"/>
    </row>
    <row r="44" spans="1:20" ht="19" x14ac:dyDescent="0.25">
      <c r="A44" s="9">
        <v>33329</v>
      </c>
      <c r="B44" s="9">
        <v>25923</v>
      </c>
      <c r="C44" s="9">
        <v>13307</v>
      </c>
      <c r="D44" s="9">
        <v>23851</v>
      </c>
      <c r="E44" s="10"/>
      <c r="F44" s="9">
        <v>21757</v>
      </c>
      <c r="G44" s="9">
        <v>13427</v>
      </c>
      <c r="H44" s="9">
        <v>4446</v>
      </c>
      <c r="I44" s="9">
        <v>5576</v>
      </c>
      <c r="J44" s="10"/>
      <c r="K44" s="9">
        <v>47580</v>
      </c>
      <c r="L44" s="9">
        <v>78591</v>
      </c>
      <c r="M44" s="9">
        <v>22459</v>
      </c>
      <c r="N44" s="9">
        <v>67967</v>
      </c>
      <c r="O44" s="10"/>
      <c r="P44" s="9">
        <v>27091</v>
      </c>
      <c r="Q44" s="9">
        <v>52594</v>
      </c>
      <c r="R44" s="9">
        <v>3461</v>
      </c>
      <c r="S44" s="9">
        <v>6881</v>
      </c>
      <c r="T44" s="10"/>
    </row>
    <row r="45" spans="1:20" ht="19" x14ac:dyDescent="0.25">
      <c r="A45" s="9">
        <v>20723</v>
      </c>
      <c r="B45" s="9">
        <v>34858</v>
      </c>
      <c r="C45" s="9">
        <v>4064</v>
      </c>
      <c r="D45" s="9">
        <v>18616</v>
      </c>
      <c r="E45" s="10"/>
      <c r="F45" s="9">
        <v>15525</v>
      </c>
      <c r="G45" s="9">
        <v>36437</v>
      </c>
      <c r="H45" s="9">
        <v>7382</v>
      </c>
      <c r="I45" s="9">
        <v>5149</v>
      </c>
      <c r="J45" s="10"/>
      <c r="K45" s="9">
        <v>30470</v>
      </c>
      <c r="L45" s="9">
        <v>51322</v>
      </c>
      <c r="M45" s="9">
        <v>31594</v>
      </c>
      <c r="N45" s="9">
        <v>100778</v>
      </c>
      <c r="O45" s="10"/>
      <c r="P45" s="9">
        <v>39463</v>
      </c>
      <c r="Q45" s="9">
        <v>50818</v>
      </c>
      <c r="R45" s="9">
        <v>14337</v>
      </c>
      <c r="S45" s="9">
        <v>7548</v>
      </c>
      <c r="T45" s="10"/>
    </row>
    <row r="46" spans="1:20" ht="19" x14ac:dyDescent="0.25">
      <c r="A46" s="9">
        <v>31104</v>
      </c>
      <c r="B46" s="9">
        <v>19919</v>
      </c>
      <c r="C46" s="9">
        <v>20595</v>
      </c>
      <c r="D46" s="9">
        <v>17835</v>
      </c>
      <c r="E46" s="10"/>
      <c r="F46" s="9">
        <v>17271</v>
      </c>
      <c r="G46" s="9">
        <v>12365</v>
      </c>
      <c r="H46" s="9">
        <v>3546</v>
      </c>
      <c r="I46" s="9">
        <v>22213</v>
      </c>
      <c r="J46" s="10"/>
      <c r="K46" s="9">
        <v>36223</v>
      </c>
      <c r="L46" s="9">
        <v>79627</v>
      </c>
      <c r="M46" s="9">
        <v>25043</v>
      </c>
      <c r="N46" s="9">
        <v>107764</v>
      </c>
      <c r="O46" s="10"/>
      <c r="P46" s="9">
        <v>40968</v>
      </c>
      <c r="Q46" s="9">
        <v>48339</v>
      </c>
      <c r="R46" s="9">
        <v>11669</v>
      </c>
      <c r="S46" s="9">
        <v>21793</v>
      </c>
      <c r="T46" s="10"/>
    </row>
    <row r="47" spans="1:20" ht="19" x14ac:dyDescent="0.25">
      <c r="A47" s="9">
        <v>15061</v>
      </c>
      <c r="B47" s="9">
        <v>34181</v>
      </c>
      <c r="C47" s="9">
        <v>13879</v>
      </c>
      <c r="D47" s="9">
        <v>13486</v>
      </c>
      <c r="E47" s="10"/>
      <c r="F47" s="9">
        <v>11305</v>
      </c>
      <c r="G47" s="9">
        <v>12895</v>
      </c>
      <c r="H47" s="9">
        <v>10825</v>
      </c>
      <c r="I47" s="9">
        <v>10831</v>
      </c>
      <c r="J47" s="10"/>
      <c r="K47" s="9">
        <v>22342</v>
      </c>
      <c r="L47" s="9">
        <v>70926</v>
      </c>
      <c r="M47" s="9">
        <v>33533</v>
      </c>
      <c r="N47" s="9">
        <v>22597</v>
      </c>
      <c r="O47" s="10"/>
      <c r="P47" s="9">
        <v>21851</v>
      </c>
      <c r="Q47" s="9">
        <v>50127</v>
      </c>
      <c r="R47" s="9">
        <v>6346</v>
      </c>
      <c r="S47" s="9">
        <v>4185</v>
      </c>
      <c r="T47" s="10"/>
    </row>
    <row r="48" spans="1:20" ht="19" x14ac:dyDescent="0.25">
      <c r="A48" s="9">
        <v>27818</v>
      </c>
      <c r="B48" s="9">
        <v>38400</v>
      </c>
      <c r="C48" s="9">
        <v>15976</v>
      </c>
      <c r="D48" s="9">
        <v>16118</v>
      </c>
      <c r="E48" s="10"/>
      <c r="F48" s="9">
        <v>24881</v>
      </c>
      <c r="G48" s="9">
        <v>10318</v>
      </c>
      <c r="H48" s="9">
        <v>7293</v>
      </c>
      <c r="I48" s="9">
        <v>5263</v>
      </c>
      <c r="J48" s="10"/>
      <c r="K48" s="9">
        <v>33688</v>
      </c>
      <c r="L48" s="9">
        <v>65031</v>
      </c>
      <c r="M48" s="9">
        <v>23991</v>
      </c>
      <c r="N48" s="9">
        <v>17933</v>
      </c>
      <c r="O48" s="10"/>
      <c r="P48" s="9">
        <v>27858</v>
      </c>
      <c r="Q48" s="9">
        <v>65416</v>
      </c>
      <c r="R48" s="9">
        <v>14669</v>
      </c>
      <c r="S48" s="9">
        <v>7164</v>
      </c>
      <c r="T48" s="10"/>
    </row>
    <row r="49" spans="1:20" ht="19" x14ac:dyDescent="0.25">
      <c r="A49" s="9">
        <v>11789</v>
      </c>
      <c r="B49" s="9">
        <v>25266</v>
      </c>
      <c r="C49" s="9">
        <v>31640</v>
      </c>
      <c r="D49" s="9">
        <v>9024</v>
      </c>
      <c r="E49" s="10"/>
      <c r="F49" s="9">
        <v>42650</v>
      </c>
      <c r="G49" s="9">
        <v>18658</v>
      </c>
      <c r="H49" s="9">
        <v>12336</v>
      </c>
      <c r="I49" s="9">
        <v>14391</v>
      </c>
      <c r="J49" s="10"/>
      <c r="K49" s="9">
        <v>37391</v>
      </c>
      <c r="L49" s="9">
        <v>72723</v>
      </c>
      <c r="M49" s="9">
        <v>19719</v>
      </c>
      <c r="N49" s="9">
        <v>73743</v>
      </c>
      <c r="O49" s="10"/>
      <c r="P49" s="9">
        <v>12192</v>
      </c>
      <c r="Q49" s="9">
        <v>60605</v>
      </c>
      <c r="R49" s="9">
        <v>27940</v>
      </c>
      <c r="S49" s="9">
        <v>10528</v>
      </c>
      <c r="T49" s="10"/>
    </row>
    <row r="50" spans="1:20" ht="19" x14ac:dyDescent="0.25">
      <c r="A50" s="9">
        <v>18397</v>
      </c>
      <c r="B50" s="9">
        <v>17597</v>
      </c>
      <c r="C50" s="9">
        <v>12808</v>
      </c>
      <c r="D50" s="9">
        <v>5558</v>
      </c>
      <c r="E50" s="10"/>
      <c r="F50" s="9">
        <v>23078</v>
      </c>
      <c r="G50" s="9">
        <v>24861</v>
      </c>
      <c r="H50" s="9">
        <v>4822</v>
      </c>
      <c r="I50" s="9">
        <v>10393</v>
      </c>
      <c r="J50" s="10"/>
      <c r="K50" s="9">
        <v>34319</v>
      </c>
      <c r="L50" s="9">
        <v>70530</v>
      </c>
      <c r="M50" s="9">
        <v>13989</v>
      </c>
      <c r="N50" s="9">
        <v>85985</v>
      </c>
      <c r="O50" s="10"/>
      <c r="P50" s="9">
        <v>31776</v>
      </c>
      <c r="Q50" s="9">
        <v>53019</v>
      </c>
      <c r="R50" s="9">
        <v>14441</v>
      </c>
      <c r="S50" s="9">
        <v>23095</v>
      </c>
      <c r="T50" s="10"/>
    </row>
    <row r="51" spans="1:20" ht="19" x14ac:dyDescent="0.25">
      <c r="A51" s="9">
        <v>36998</v>
      </c>
      <c r="B51" s="9">
        <v>17151</v>
      </c>
      <c r="C51" s="9">
        <v>15701</v>
      </c>
      <c r="D51" s="9">
        <v>25730</v>
      </c>
      <c r="E51" s="10"/>
      <c r="F51" s="9">
        <v>12946</v>
      </c>
      <c r="G51" s="9">
        <v>11235</v>
      </c>
      <c r="H51" s="9">
        <v>6221</v>
      </c>
      <c r="I51" s="9">
        <v>5113</v>
      </c>
      <c r="J51" s="10"/>
      <c r="K51" s="9">
        <v>63579</v>
      </c>
      <c r="L51" s="9">
        <v>51141</v>
      </c>
      <c r="M51" s="9">
        <v>14934</v>
      </c>
      <c r="N51" s="9">
        <v>55771</v>
      </c>
      <c r="O51" s="10"/>
      <c r="P51" s="9">
        <v>28147</v>
      </c>
      <c r="Q51" s="9">
        <v>59203</v>
      </c>
      <c r="R51" s="9">
        <v>2602</v>
      </c>
      <c r="S51" s="9">
        <v>34544</v>
      </c>
      <c r="T51" s="10"/>
    </row>
    <row r="52" spans="1:20" ht="19" x14ac:dyDescent="0.25">
      <c r="A52" s="9">
        <v>25777</v>
      </c>
      <c r="B52" s="9">
        <v>40466</v>
      </c>
      <c r="C52" s="9">
        <v>13688</v>
      </c>
      <c r="D52" s="9">
        <v>21214</v>
      </c>
      <c r="E52" s="10"/>
      <c r="F52" s="9">
        <v>13227</v>
      </c>
      <c r="G52" s="9">
        <v>16896</v>
      </c>
      <c r="H52" s="9">
        <v>9693</v>
      </c>
      <c r="I52" s="9">
        <v>11434</v>
      </c>
      <c r="J52" s="10"/>
      <c r="K52" s="9">
        <v>39700</v>
      </c>
      <c r="L52" s="9">
        <v>61263</v>
      </c>
      <c r="M52" s="9">
        <v>33074</v>
      </c>
      <c r="N52" s="9">
        <v>30175</v>
      </c>
      <c r="O52" s="10"/>
      <c r="P52" s="9">
        <v>44428</v>
      </c>
      <c r="Q52" s="9">
        <v>90476</v>
      </c>
      <c r="R52" s="9">
        <v>39234</v>
      </c>
      <c r="S52" s="9">
        <v>14827</v>
      </c>
      <c r="T52" s="10"/>
    </row>
    <row r="53" spans="1:20" ht="19" x14ac:dyDescent="0.25">
      <c r="A53" s="9">
        <v>27074</v>
      </c>
      <c r="B53" s="9">
        <v>18937</v>
      </c>
      <c r="C53" s="9">
        <v>16675</v>
      </c>
      <c r="D53" s="9">
        <v>8178</v>
      </c>
      <c r="E53" s="10"/>
      <c r="F53" s="9">
        <v>17679</v>
      </c>
      <c r="G53" s="9">
        <v>16075</v>
      </c>
      <c r="H53" s="9">
        <v>8735</v>
      </c>
      <c r="I53" s="9">
        <v>9089</v>
      </c>
      <c r="J53" s="10"/>
      <c r="K53" s="9">
        <v>34282</v>
      </c>
      <c r="L53" s="9">
        <v>57874</v>
      </c>
      <c r="M53" s="9">
        <v>15795</v>
      </c>
      <c r="N53" s="9">
        <v>115904</v>
      </c>
      <c r="O53" s="10"/>
      <c r="P53" s="9">
        <v>26449</v>
      </c>
      <c r="Q53" s="9">
        <v>31849</v>
      </c>
      <c r="R53" s="9">
        <v>8729</v>
      </c>
      <c r="S53" s="9">
        <v>59874</v>
      </c>
      <c r="T53" s="10"/>
    </row>
    <row r="54" spans="1:20" ht="19" x14ac:dyDescent="0.25">
      <c r="A54" s="9">
        <v>28622</v>
      </c>
      <c r="B54" s="9">
        <v>25703</v>
      </c>
      <c r="C54" s="9">
        <v>18671</v>
      </c>
      <c r="D54" s="9">
        <v>15132</v>
      </c>
      <c r="E54" s="10"/>
      <c r="F54" s="9">
        <v>15584</v>
      </c>
      <c r="G54" s="9">
        <v>29553</v>
      </c>
      <c r="H54" s="9">
        <v>24235</v>
      </c>
      <c r="I54" s="9">
        <v>13138</v>
      </c>
      <c r="J54" s="10"/>
      <c r="K54" s="9">
        <v>54313</v>
      </c>
      <c r="L54" s="9">
        <v>54911</v>
      </c>
      <c r="M54" s="9">
        <v>8267</v>
      </c>
      <c r="N54" s="9">
        <v>98426</v>
      </c>
      <c r="O54" s="10"/>
      <c r="P54" s="9">
        <v>23685</v>
      </c>
      <c r="Q54" s="9">
        <v>53689</v>
      </c>
      <c r="R54" s="9">
        <v>22234</v>
      </c>
      <c r="S54" s="9">
        <v>31801</v>
      </c>
      <c r="T54" s="10"/>
    </row>
    <row r="55" spans="1:20" ht="19" x14ac:dyDescent="0.25">
      <c r="A55" s="9">
        <v>22118</v>
      </c>
      <c r="B55" s="9">
        <v>26363</v>
      </c>
      <c r="C55" s="9">
        <v>24450</v>
      </c>
      <c r="D55" s="9">
        <v>19447</v>
      </c>
      <c r="E55" s="10"/>
      <c r="F55" s="9">
        <v>15965</v>
      </c>
      <c r="G55" s="9">
        <v>13119</v>
      </c>
      <c r="H55" s="9">
        <v>8154</v>
      </c>
      <c r="I55" s="9">
        <v>6155</v>
      </c>
      <c r="J55" s="10"/>
      <c r="K55" s="9">
        <v>37486</v>
      </c>
      <c r="L55" s="9">
        <v>60296</v>
      </c>
      <c r="M55" s="9">
        <v>12680</v>
      </c>
      <c r="N55" s="9">
        <v>104358</v>
      </c>
      <c r="O55" s="10"/>
      <c r="P55" s="9">
        <v>22346</v>
      </c>
      <c r="Q55" s="9">
        <v>32255</v>
      </c>
      <c r="R55" s="9">
        <v>12896</v>
      </c>
      <c r="S55" s="9">
        <v>23342</v>
      </c>
      <c r="T55" s="10"/>
    </row>
    <row r="56" spans="1:20" ht="19" x14ac:dyDescent="0.25">
      <c r="A56" s="9">
        <v>23570</v>
      </c>
      <c r="B56" s="9">
        <v>23421</v>
      </c>
      <c r="C56" s="9">
        <v>16902</v>
      </c>
      <c r="D56" s="9">
        <v>9650</v>
      </c>
      <c r="E56" s="10"/>
      <c r="F56" s="9">
        <v>19809</v>
      </c>
      <c r="G56" s="9">
        <v>28042</v>
      </c>
      <c r="H56" s="9">
        <v>6462</v>
      </c>
      <c r="I56" s="9">
        <v>8127</v>
      </c>
      <c r="J56" s="10"/>
      <c r="K56" s="9">
        <v>38850</v>
      </c>
      <c r="L56" s="9">
        <v>52770</v>
      </c>
      <c r="M56" s="9">
        <v>23687</v>
      </c>
      <c r="N56" s="9">
        <v>60377</v>
      </c>
      <c r="O56" s="10"/>
      <c r="P56" s="9">
        <v>37507</v>
      </c>
      <c r="Q56" s="9">
        <v>39214</v>
      </c>
      <c r="R56" s="9">
        <v>9385</v>
      </c>
      <c r="S56" s="9">
        <v>5603</v>
      </c>
      <c r="T56" s="10"/>
    </row>
    <row r="57" spans="1:20" ht="19" x14ac:dyDescent="0.25">
      <c r="A57" s="9">
        <v>30137</v>
      </c>
      <c r="B57" s="9">
        <v>33606</v>
      </c>
      <c r="C57" s="9">
        <v>5719</v>
      </c>
      <c r="D57" s="9">
        <v>25221</v>
      </c>
      <c r="E57" s="10"/>
      <c r="F57" s="9">
        <v>17817</v>
      </c>
      <c r="G57" s="9">
        <v>21203</v>
      </c>
      <c r="H57" s="9">
        <v>10441</v>
      </c>
      <c r="I57" s="9">
        <v>16018</v>
      </c>
      <c r="J57" s="10"/>
      <c r="K57" s="9">
        <v>43777</v>
      </c>
      <c r="L57" s="9">
        <v>43304</v>
      </c>
      <c r="M57" s="9">
        <v>24432</v>
      </c>
      <c r="N57" s="9">
        <v>98814</v>
      </c>
      <c r="O57" s="10"/>
      <c r="P57" s="9">
        <v>17752</v>
      </c>
      <c r="Q57" s="9">
        <v>58224</v>
      </c>
      <c r="R57" s="9">
        <v>8964</v>
      </c>
      <c r="S57" s="9">
        <v>9388</v>
      </c>
      <c r="T57" s="10"/>
    </row>
    <row r="58" spans="1:20" ht="19" x14ac:dyDescent="0.25">
      <c r="A58" s="9">
        <v>15777</v>
      </c>
      <c r="B58" s="9">
        <v>28773</v>
      </c>
      <c r="C58" s="9">
        <v>4024</v>
      </c>
      <c r="D58" s="9">
        <v>19917</v>
      </c>
      <c r="E58" s="10"/>
      <c r="F58" s="9">
        <v>41577</v>
      </c>
      <c r="G58" s="9">
        <v>23833</v>
      </c>
      <c r="H58" s="9">
        <v>13978</v>
      </c>
      <c r="I58" s="9">
        <v>12204</v>
      </c>
      <c r="J58" s="10"/>
      <c r="K58" s="9">
        <v>37642</v>
      </c>
      <c r="L58" s="9">
        <v>38710</v>
      </c>
      <c r="M58" s="9">
        <v>24212</v>
      </c>
      <c r="N58" s="9">
        <v>23830</v>
      </c>
      <c r="O58" s="10"/>
      <c r="P58" s="9">
        <v>34975</v>
      </c>
      <c r="Q58" s="9">
        <v>78103</v>
      </c>
      <c r="R58" s="9">
        <v>32727</v>
      </c>
      <c r="S58" s="9">
        <v>23255</v>
      </c>
      <c r="T58" s="10"/>
    </row>
    <row r="59" spans="1:20" ht="19" x14ac:dyDescent="0.25">
      <c r="A59" s="9">
        <v>17552</v>
      </c>
      <c r="B59" s="9">
        <v>35595</v>
      </c>
      <c r="C59" s="9">
        <v>10625</v>
      </c>
      <c r="D59" s="9">
        <v>7543</v>
      </c>
      <c r="E59" s="10"/>
      <c r="F59" s="9">
        <v>16367</v>
      </c>
      <c r="G59" s="9">
        <v>18712</v>
      </c>
      <c r="H59" s="9">
        <v>4619</v>
      </c>
      <c r="I59" s="9">
        <v>6822</v>
      </c>
      <c r="J59" s="10"/>
      <c r="K59" s="9">
        <v>49648</v>
      </c>
      <c r="L59" s="9">
        <v>46168</v>
      </c>
      <c r="M59" s="9">
        <v>34485</v>
      </c>
      <c r="N59" s="9">
        <v>95127</v>
      </c>
      <c r="O59" s="10"/>
      <c r="P59" s="9">
        <v>26983</v>
      </c>
      <c r="Q59" s="9">
        <v>50121</v>
      </c>
      <c r="R59" s="9">
        <v>8554</v>
      </c>
      <c r="S59" s="9">
        <v>43096</v>
      </c>
      <c r="T59" s="10"/>
    </row>
    <row r="60" spans="1:20" ht="19" x14ac:dyDescent="0.25">
      <c r="A60" s="9">
        <v>21989</v>
      </c>
      <c r="B60" s="9">
        <v>25030</v>
      </c>
      <c r="C60" s="9">
        <v>14091</v>
      </c>
      <c r="D60" s="9">
        <v>30547</v>
      </c>
      <c r="E60" s="10"/>
      <c r="F60" s="9">
        <v>16461</v>
      </c>
      <c r="G60" s="9">
        <v>28399</v>
      </c>
      <c r="H60" s="10"/>
      <c r="I60" s="9">
        <v>5694</v>
      </c>
      <c r="J60" s="10"/>
      <c r="K60" s="9">
        <v>50577</v>
      </c>
      <c r="L60" s="9">
        <v>63796</v>
      </c>
      <c r="M60" s="9">
        <v>11329</v>
      </c>
      <c r="N60" s="9">
        <v>61819</v>
      </c>
      <c r="O60" s="10"/>
      <c r="P60" s="9">
        <v>21427</v>
      </c>
      <c r="Q60" s="9">
        <v>38539</v>
      </c>
      <c r="R60" s="9">
        <v>43876</v>
      </c>
      <c r="S60" s="9">
        <v>48758</v>
      </c>
      <c r="T60" s="10"/>
    </row>
    <row r="61" spans="1:20" ht="19" x14ac:dyDescent="0.25">
      <c r="A61" s="9">
        <v>24927</v>
      </c>
      <c r="B61" s="9">
        <v>19807</v>
      </c>
      <c r="C61" s="9">
        <v>20437</v>
      </c>
      <c r="D61" s="9">
        <v>24718</v>
      </c>
      <c r="E61" s="10"/>
      <c r="F61" s="9">
        <v>22608</v>
      </c>
      <c r="G61" s="9">
        <v>23265</v>
      </c>
      <c r="H61" s="10"/>
      <c r="I61" s="9">
        <v>8940</v>
      </c>
      <c r="J61" s="10"/>
      <c r="K61" s="9">
        <v>60862</v>
      </c>
      <c r="L61" s="9">
        <v>88777</v>
      </c>
      <c r="M61" s="9">
        <v>10340</v>
      </c>
      <c r="N61" s="9">
        <v>97923</v>
      </c>
      <c r="O61" s="10"/>
      <c r="P61" s="9">
        <v>18117</v>
      </c>
      <c r="Q61" s="9">
        <v>36258</v>
      </c>
      <c r="R61" s="9">
        <v>17087</v>
      </c>
      <c r="S61" s="9">
        <v>10552</v>
      </c>
      <c r="T61" s="10"/>
    </row>
    <row r="62" spans="1:20" ht="19" x14ac:dyDescent="0.25">
      <c r="A62" s="9">
        <v>17053</v>
      </c>
      <c r="B62" s="9">
        <v>33787</v>
      </c>
      <c r="C62" s="9">
        <v>13629</v>
      </c>
      <c r="D62" s="9">
        <v>26840</v>
      </c>
      <c r="E62" s="10"/>
      <c r="F62" s="9">
        <v>14980</v>
      </c>
      <c r="G62" s="9">
        <v>15065</v>
      </c>
      <c r="H62" s="10"/>
      <c r="I62" s="9">
        <v>10622</v>
      </c>
      <c r="J62" s="10"/>
      <c r="K62" s="9">
        <v>42745</v>
      </c>
      <c r="L62" s="9">
        <v>45168</v>
      </c>
      <c r="M62" s="9">
        <v>38354</v>
      </c>
      <c r="N62" s="9">
        <v>66552</v>
      </c>
      <c r="O62" s="10"/>
      <c r="P62" s="9">
        <v>20010</v>
      </c>
      <c r="Q62" s="9">
        <v>81259</v>
      </c>
      <c r="R62" s="9">
        <v>6159</v>
      </c>
      <c r="S62" s="9">
        <v>21426</v>
      </c>
      <c r="T62" s="10"/>
    </row>
    <row r="63" spans="1:20" ht="19" x14ac:dyDescent="0.25">
      <c r="A63" s="9">
        <v>23530</v>
      </c>
      <c r="B63" s="9">
        <v>31022</v>
      </c>
      <c r="C63" s="9">
        <v>28733</v>
      </c>
      <c r="D63" s="9">
        <v>12068</v>
      </c>
      <c r="E63" s="10"/>
      <c r="F63" s="175">
        <v>17141</v>
      </c>
      <c r="G63" s="9">
        <v>12545</v>
      </c>
      <c r="H63" s="10"/>
      <c r="I63" s="9">
        <v>11677</v>
      </c>
      <c r="J63" s="10"/>
      <c r="K63" s="9">
        <v>42718</v>
      </c>
      <c r="L63" s="9">
        <v>54633</v>
      </c>
      <c r="M63" s="9">
        <v>17605</v>
      </c>
      <c r="N63" s="10"/>
      <c r="O63" s="10"/>
      <c r="P63" s="9">
        <v>34276</v>
      </c>
      <c r="Q63" s="9">
        <v>71452</v>
      </c>
      <c r="R63" s="9">
        <v>19043</v>
      </c>
      <c r="S63" s="9">
        <v>13964</v>
      </c>
      <c r="T63" s="10"/>
    </row>
    <row r="64" spans="1:20" ht="19" x14ac:dyDescent="0.25">
      <c r="A64" s="9">
        <v>35772</v>
      </c>
      <c r="B64" s="9">
        <v>26562</v>
      </c>
      <c r="C64" s="9">
        <v>16887</v>
      </c>
      <c r="D64" s="9">
        <v>12057</v>
      </c>
      <c r="E64" s="10"/>
      <c r="F64" s="175">
        <v>18551</v>
      </c>
      <c r="G64" s="9">
        <v>31935</v>
      </c>
      <c r="H64" s="10"/>
      <c r="I64" s="9">
        <v>8476</v>
      </c>
      <c r="J64" s="10"/>
      <c r="K64" s="9">
        <v>45683</v>
      </c>
      <c r="L64" s="9">
        <v>97617</v>
      </c>
      <c r="M64" s="9">
        <v>33068</v>
      </c>
      <c r="N64" s="10"/>
      <c r="O64" s="10"/>
      <c r="P64" s="175">
        <v>22316</v>
      </c>
      <c r="Q64" s="10"/>
      <c r="R64" s="9">
        <v>14731</v>
      </c>
      <c r="S64" s="9">
        <v>15802</v>
      </c>
      <c r="T64" s="10"/>
    </row>
    <row r="65" spans="1:20" ht="19" x14ac:dyDescent="0.25">
      <c r="A65" s="9">
        <v>17325</v>
      </c>
      <c r="B65" s="9">
        <v>15021</v>
      </c>
      <c r="C65" s="9">
        <v>19597</v>
      </c>
      <c r="D65" s="9">
        <v>17722</v>
      </c>
      <c r="E65" s="10"/>
      <c r="F65" s="10"/>
      <c r="G65" s="9">
        <v>12975</v>
      </c>
      <c r="H65" s="10"/>
      <c r="I65" s="9">
        <v>6998</v>
      </c>
      <c r="J65" s="10"/>
      <c r="K65" s="9">
        <v>41704</v>
      </c>
      <c r="L65" s="9">
        <v>68645</v>
      </c>
      <c r="M65" s="9">
        <v>20093</v>
      </c>
      <c r="N65" s="10"/>
      <c r="O65" s="10"/>
      <c r="P65" s="175">
        <v>23099</v>
      </c>
      <c r="Q65" s="10"/>
      <c r="R65" s="9">
        <v>6568</v>
      </c>
      <c r="S65" s="9">
        <v>25167</v>
      </c>
      <c r="T65" s="10"/>
    </row>
    <row r="66" spans="1:20" ht="19" x14ac:dyDescent="0.25">
      <c r="A66" s="9">
        <v>14491</v>
      </c>
      <c r="B66" s="9">
        <v>38455</v>
      </c>
      <c r="C66" s="9">
        <v>9471</v>
      </c>
      <c r="D66" s="10"/>
      <c r="E66" s="10"/>
      <c r="F66" s="10"/>
      <c r="G66" s="9">
        <v>15137</v>
      </c>
      <c r="H66" s="10"/>
      <c r="I66" s="9">
        <v>7781</v>
      </c>
      <c r="J66" s="10"/>
      <c r="K66" s="9">
        <v>26702</v>
      </c>
      <c r="L66" s="9">
        <v>57458</v>
      </c>
      <c r="M66" s="9">
        <v>23248</v>
      </c>
      <c r="N66" s="10"/>
      <c r="O66" s="10"/>
      <c r="P66" s="175">
        <v>24961</v>
      </c>
      <c r="Q66" s="10"/>
      <c r="R66" s="10"/>
      <c r="S66" s="9">
        <v>17490</v>
      </c>
      <c r="T66" s="10"/>
    </row>
    <row r="67" spans="1:20" ht="19" x14ac:dyDescent="0.25">
      <c r="A67" s="9">
        <v>23805</v>
      </c>
      <c r="B67" s="9">
        <v>36121</v>
      </c>
      <c r="C67" s="9">
        <v>9538</v>
      </c>
      <c r="D67" s="10"/>
      <c r="E67" s="10"/>
      <c r="F67" s="10"/>
      <c r="G67" s="9">
        <v>11122</v>
      </c>
      <c r="H67" s="10"/>
      <c r="I67" s="9">
        <v>6446</v>
      </c>
      <c r="J67" s="10"/>
      <c r="K67" s="9">
        <v>40943</v>
      </c>
      <c r="L67" s="9">
        <v>35520</v>
      </c>
      <c r="M67" s="9">
        <v>58047</v>
      </c>
      <c r="N67" s="10"/>
      <c r="O67" s="10"/>
      <c r="P67" s="175">
        <v>33378</v>
      </c>
      <c r="Q67" s="10"/>
      <c r="R67" s="10"/>
      <c r="S67" s="9">
        <v>41181</v>
      </c>
      <c r="T67" s="10"/>
    </row>
    <row r="68" spans="1:20" ht="19" x14ac:dyDescent="0.25">
      <c r="A68" s="9">
        <v>28391</v>
      </c>
      <c r="B68" s="9">
        <v>48483</v>
      </c>
      <c r="C68" s="9">
        <v>11903</v>
      </c>
      <c r="D68" s="10"/>
      <c r="E68" s="10"/>
      <c r="F68" s="10"/>
      <c r="G68" s="9">
        <v>22278</v>
      </c>
      <c r="H68" s="10"/>
      <c r="I68" s="10"/>
      <c r="J68" s="10"/>
      <c r="K68" s="9">
        <v>44541</v>
      </c>
      <c r="L68" s="9">
        <v>54288</v>
      </c>
      <c r="M68" s="9">
        <v>14757</v>
      </c>
      <c r="N68" s="10"/>
      <c r="O68" s="10"/>
      <c r="P68" s="175">
        <v>43109</v>
      </c>
      <c r="Q68" s="10"/>
      <c r="R68" s="10"/>
      <c r="S68" s="9">
        <v>68261</v>
      </c>
      <c r="T68" s="10"/>
    </row>
    <row r="69" spans="1:20" ht="19" x14ac:dyDescent="0.25">
      <c r="A69" s="9">
        <v>14650</v>
      </c>
      <c r="B69" s="9">
        <v>26488</v>
      </c>
      <c r="C69" s="175">
        <v>8798</v>
      </c>
      <c r="D69" s="10"/>
      <c r="E69" s="10"/>
      <c r="F69" s="10"/>
      <c r="G69" s="9">
        <v>18390</v>
      </c>
      <c r="H69" s="10"/>
      <c r="I69" s="10"/>
      <c r="J69" s="10"/>
      <c r="K69" s="9">
        <v>51456</v>
      </c>
      <c r="L69" s="9">
        <v>48425</v>
      </c>
      <c r="M69" s="10"/>
      <c r="N69" s="10"/>
      <c r="O69" s="10"/>
      <c r="P69" s="175">
        <v>35107</v>
      </c>
      <c r="Q69" s="10"/>
      <c r="R69" s="10"/>
      <c r="S69" s="9">
        <v>18875</v>
      </c>
      <c r="T69" s="10"/>
    </row>
    <row r="70" spans="1:20" ht="19" x14ac:dyDescent="0.25">
      <c r="A70" s="9">
        <v>21062</v>
      </c>
      <c r="B70" s="9">
        <v>26074</v>
      </c>
      <c r="C70" s="175">
        <v>12173</v>
      </c>
      <c r="D70" s="10"/>
      <c r="E70" s="10"/>
      <c r="F70" s="10"/>
      <c r="G70" s="9">
        <v>17371</v>
      </c>
      <c r="H70" s="10"/>
      <c r="I70" s="10"/>
      <c r="J70" s="10"/>
      <c r="K70" s="9">
        <v>25977</v>
      </c>
      <c r="L70" s="9">
        <v>29114</v>
      </c>
      <c r="M70" s="10"/>
      <c r="N70" s="10"/>
      <c r="O70" s="10"/>
      <c r="P70" s="9">
        <v>26945</v>
      </c>
      <c r="Q70" s="10"/>
      <c r="R70" s="10"/>
      <c r="S70" s="9">
        <v>44983</v>
      </c>
      <c r="T70" s="10"/>
    </row>
    <row r="71" spans="1:20" ht="19" x14ac:dyDescent="0.25">
      <c r="A71" s="9">
        <v>21620</v>
      </c>
      <c r="B71" s="9">
        <v>42677</v>
      </c>
      <c r="C71" s="175">
        <v>4064</v>
      </c>
      <c r="D71" s="10"/>
      <c r="E71" s="10"/>
      <c r="F71" s="10"/>
      <c r="G71" s="9">
        <v>26113</v>
      </c>
      <c r="H71" s="10"/>
      <c r="I71" s="10"/>
      <c r="J71" s="10"/>
      <c r="K71" s="9">
        <v>62236</v>
      </c>
      <c r="L71" s="9">
        <v>42112</v>
      </c>
      <c r="M71" s="10"/>
      <c r="N71" s="10"/>
      <c r="O71" s="10"/>
      <c r="P71" s="9">
        <v>27883</v>
      </c>
      <c r="Q71" s="10"/>
      <c r="R71" s="10"/>
      <c r="S71" s="9">
        <v>52710</v>
      </c>
      <c r="T71" s="10"/>
    </row>
    <row r="72" spans="1:20" ht="19" x14ac:dyDescent="0.25">
      <c r="A72" s="10"/>
      <c r="B72" s="9">
        <v>27651</v>
      </c>
      <c r="C72" s="175">
        <v>5734</v>
      </c>
      <c r="D72" s="10"/>
      <c r="E72" s="10"/>
      <c r="F72" s="10"/>
      <c r="G72" s="9">
        <v>18917</v>
      </c>
      <c r="H72" s="10"/>
      <c r="I72" s="10"/>
      <c r="J72" s="10"/>
      <c r="K72" s="9">
        <v>59473</v>
      </c>
      <c r="L72" s="9">
        <v>58829</v>
      </c>
      <c r="M72" s="10"/>
      <c r="N72" s="10"/>
      <c r="O72" s="10"/>
      <c r="P72" s="9">
        <v>20803</v>
      </c>
      <c r="Q72" s="10"/>
      <c r="R72" s="10"/>
      <c r="S72" s="9">
        <v>9653</v>
      </c>
      <c r="T72" s="10"/>
    </row>
    <row r="73" spans="1:20" ht="19" x14ac:dyDescent="0.25">
      <c r="A73" s="10"/>
      <c r="B73" s="9">
        <v>17813</v>
      </c>
      <c r="C73" s="175">
        <v>9045</v>
      </c>
      <c r="D73" s="10"/>
      <c r="E73" s="10"/>
      <c r="F73" s="10"/>
      <c r="G73" s="9">
        <v>25894</v>
      </c>
      <c r="H73" s="10"/>
      <c r="I73" s="10"/>
      <c r="J73" s="10"/>
      <c r="K73" s="9">
        <v>35121</v>
      </c>
      <c r="L73" s="9">
        <v>62407</v>
      </c>
      <c r="M73" s="10"/>
      <c r="N73" s="10"/>
      <c r="O73" s="10"/>
      <c r="P73" s="9">
        <v>35184</v>
      </c>
      <c r="Q73" s="10"/>
      <c r="R73" s="10"/>
      <c r="S73" s="9">
        <v>42068</v>
      </c>
      <c r="T73" s="10"/>
    </row>
    <row r="74" spans="1:20" ht="19" x14ac:dyDescent="0.25">
      <c r="A74" s="10"/>
      <c r="B74" s="9">
        <v>26887</v>
      </c>
      <c r="C74" s="175">
        <v>6804</v>
      </c>
      <c r="D74" s="10"/>
      <c r="E74" s="10"/>
      <c r="F74" s="10"/>
      <c r="G74" s="9">
        <v>11791</v>
      </c>
      <c r="H74" s="10"/>
      <c r="I74" s="10"/>
      <c r="J74" s="10"/>
      <c r="K74" s="9">
        <v>43076</v>
      </c>
      <c r="L74" s="9">
        <v>36069</v>
      </c>
      <c r="M74" s="10"/>
      <c r="N74" s="10"/>
      <c r="O74" s="10"/>
      <c r="P74" s="9">
        <v>23237</v>
      </c>
      <c r="Q74" s="10"/>
      <c r="R74" s="10"/>
      <c r="S74" s="9">
        <v>14857</v>
      </c>
      <c r="T74" s="10"/>
    </row>
    <row r="75" spans="1:20" ht="19" x14ac:dyDescent="0.25">
      <c r="A75" s="10"/>
      <c r="B75" s="9">
        <v>32716</v>
      </c>
      <c r="C75" s="175">
        <v>16096</v>
      </c>
      <c r="D75" s="10"/>
      <c r="E75" s="10"/>
      <c r="F75" s="10"/>
      <c r="G75" s="9">
        <v>23007</v>
      </c>
      <c r="H75" s="10"/>
      <c r="I75" s="10"/>
      <c r="J75" s="10"/>
      <c r="K75" s="9">
        <v>42231</v>
      </c>
      <c r="L75" s="9">
        <v>51307</v>
      </c>
      <c r="M75" s="10"/>
      <c r="N75" s="10"/>
      <c r="O75" s="10"/>
      <c r="P75" s="9"/>
      <c r="Q75" s="10"/>
      <c r="R75" s="10"/>
      <c r="S75" s="9">
        <v>14398</v>
      </c>
      <c r="T75" s="10"/>
    </row>
    <row r="76" spans="1:20" ht="19" x14ac:dyDescent="0.25">
      <c r="A76" s="10"/>
      <c r="B76" s="9">
        <v>31667</v>
      </c>
      <c r="C76" s="175">
        <v>13585</v>
      </c>
      <c r="D76" s="10"/>
      <c r="E76" s="10"/>
      <c r="F76" s="10"/>
      <c r="G76" s="9">
        <v>12376</v>
      </c>
      <c r="H76" s="10"/>
      <c r="I76" s="10"/>
      <c r="J76" s="10"/>
      <c r="K76" s="9">
        <v>45493</v>
      </c>
      <c r="L76" s="9">
        <v>52970</v>
      </c>
      <c r="M76" s="10"/>
      <c r="N76" s="10"/>
      <c r="O76" s="10"/>
      <c r="P76" s="9">
        <v>33683</v>
      </c>
      <c r="Q76" s="10"/>
      <c r="R76" s="10"/>
      <c r="S76" s="10"/>
      <c r="T76" s="10"/>
    </row>
    <row r="77" spans="1:20" ht="19" x14ac:dyDescent="0.25">
      <c r="A77" s="10"/>
      <c r="B77" s="9">
        <v>37151</v>
      </c>
      <c r="C77" s="175">
        <v>33566</v>
      </c>
      <c r="D77" s="10"/>
      <c r="E77" s="10"/>
      <c r="F77" s="10"/>
      <c r="G77" s="9">
        <v>14466</v>
      </c>
      <c r="H77" s="10"/>
      <c r="I77" s="10"/>
      <c r="J77" s="10"/>
      <c r="K77" s="9">
        <v>45771</v>
      </c>
      <c r="L77" s="9">
        <v>53323</v>
      </c>
      <c r="M77" s="10"/>
      <c r="N77" s="10"/>
      <c r="O77" s="10"/>
      <c r="P77" s="9">
        <v>49860</v>
      </c>
      <c r="Q77" s="10"/>
      <c r="R77" s="10"/>
      <c r="S77" s="10"/>
      <c r="T77" s="10"/>
    </row>
    <row r="78" spans="1:20" ht="19" x14ac:dyDescent="0.25">
      <c r="A78" s="10"/>
      <c r="B78" s="9">
        <v>22429</v>
      </c>
      <c r="C78" s="175">
        <v>16619</v>
      </c>
      <c r="D78" s="10"/>
      <c r="E78" s="10"/>
      <c r="F78" s="10"/>
      <c r="G78" s="10"/>
      <c r="H78" s="10"/>
      <c r="I78" s="10"/>
      <c r="J78" s="10"/>
      <c r="K78" s="9">
        <v>29907</v>
      </c>
      <c r="L78" s="9">
        <v>49130</v>
      </c>
      <c r="M78" s="10"/>
      <c r="N78" s="10"/>
      <c r="O78" s="10"/>
      <c r="P78" s="9">
        <v>46535</v>
      </c>
      <c r="Q78" s="10"/>
      <c r="R78" s="10"/>
      <c r="S78" s="10"/>
      <c r="T78" s="10"/>
    </row>
    <row r="79" spans="1:20" ht="19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9">
        <v>42139</v>
      </c>
      <c r="L79" s="9">
        <v>68321</v>
      </c>
      <c r="M79" s="10"/>
      <c r="N79" s="10"/>
      <c r="O79" s="10"/>
      <c r="P79" s="9">
        <v>16012</v>
      </c>
      <c r="Q79" s="10"/>
      <c r="R79" s="10"/>
      <c r="S79" s="10"/>
      <c r="T79" s="10"/>
    </row>
    <row r="80" spans="1:20" ht="19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9">
        <v>33386</v>
      </c>
      <c r="L80" s="9">
        <v>70888</v>
      </c>
      <c r="M80" s="10"/>
      <c r="N80" s="10"/>
      <c r="O80" s="10"/>
      <c r="P80" s="9">
        <v>22104</v>
      </c>
      <c r="Q80" s="10"/>
      <c r="R80" s="10"/>
      <c r="S80" s="10"/>
      <c r="T80" s="10"/>
    </row>
    <row r="81" spans="1:20" ht="19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9">
        <v>58321</v>
      </c>
      <c r="L81" s="9">
        <v>54344</v>
      </c>
      <c r="M81" s="10"/>
      <c r="N81" s="10"/>
      <c r="O81" s="10"/>
      <c r="P81" s="9">
        <v>42034</v>
      </c>
      <c r="Q81" s="10"/>
      <c r="R81" s="10"/>
      <c r="S81" s="10"/>
      <c r="T81" s="10"/>
    </row>
    <row r="82" spans="1:20" ht="19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9">
        <v>30655</v>
      </c>
      <c r="L82" s="9">
        <v>47800</v>
      </c>
      <c r="M82" s="10"/>
      <c r="N82" s="10"/>
      <c r="O82" s="10"/>
      <c r="P82" s="10"/>
      <c r="Q82" s="10"/>
      <c r="R82" s="10"/>
      <c r="S82" s="10"/>
      <c r="T82" s="10"/>
    </row>
    <row r="83" spans="1:20" ht="19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9">
        <v>48257</v>
      </c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9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9">
        <v>25843</v>
      </c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9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9">
        <v>42130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9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9">
        <v>40804</v>
      </c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9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9">
        <v>27390</v>
      </c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9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9">
        <v>33904</v>
      </c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9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9">
        <v>25955</v>
      </c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9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9">
        <v>38956</v>
      </c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9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9">
        <v>42790</v>
      </c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9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9">
        <v>41104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9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9">
        <v>40698</v>
      </c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9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9">
        <v>33258</v>
      </c>
      <c r="L94" s="10"/>
      <c r="M94" s="10"/>
      <c r="N94" s="10"/>
      <c r="O94" s="10"/>
      <c r="P94" s="10"/>
      <c r="Q94" s="10"/>
      <c r="R94" s="10"/>
      <c r="S94" s="10"/>
      <c r="T94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C9C1-61D1-914C-8018-3C5987A16789}">
  <dimension ref="A2:M56"/>
  <sheetViews>
    <sheetView zoomScale="85" zoomScaleNormal="85" workbookViewId="0">
      <selection activeCell="R42" sqref="R42"/>
    </sheetView>
  </sheetViews>
  <sheetFormatPr baseColWidth="10" defaultColWidth="10.83203125" defaultRowHeight="14" x14ac:dyDescent="0.15"/>
  <cols>
    <col min="1" max="1" width="10.83203125" style="1"/>
    <col min="2" max="2" width="10.83203125" style="44"/>
    <col min="3" max="16384" width="10.83203125" style="1"/>
  </cols>
  <sheetData>
    <row r="2" spans="1:13" ht="20" x14ac:dyDescent="0.2">
      <c r="A2" s="231" t="s">
        <v>280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</row>
    <row r="4" spans="1:13" ht="20" x14ac:dyDescent="0.2">
      <c r="B4" s="112"/>
      <c r="C4" s="66" t="s">
        <v>228</v>
      </c>
      <c r="D4" s="66"/>
      <c r="E4" s="66"/>
      <c r="F4" s="66"/>
      <c r="G4" s="66"/>
      <c r="H4" s="66"/>
      <c r="I4" s="66" t="s">
        <v>229</v>
      </c>
      <c r="J4" s="66"/>
      <c r="K4" s="66"/>
    </row>
    <row r="5" spans="1:13" ht="18" x14ac:dyDescent="0.2">
      <c r="A5" s="107" t="s">
        <v>14</v>
      </c>
      <c r="B5" s="108"/>
      <c r="C5" s="241" t="s">
        <v>1</v>
      </c>
      <c r="D5" s="241"/>
      <c r="E5" s="241" t="s">
        <v>2</v>
      </c>
      <c r="F5" s="241"/>
      <c r="G5" s="110"/>
      <c r="H5" s="111"/>
      <c r="I5" s="241" t="s">
        <v>1</v>
      </c>
      <c r="J5" s="241"/>
      <c r="K5" s="241" t="s">
        <v>2</v>
      </c>
      <c r="L5" s="241"/>
      <c r="M5" s="11"/>
    </row>
    <row r="6" spans="1:13" ht="18" x14ac:dyDescent="0.2">
      <c r="A6" s="176"/>
      <c r="B6" s="108" t="s">
        <v>3</v>
      </c>
      <c r="C6" s="109" t="s">
        <v>4</v>
      </c>
      <c r="D6" s="109" t="s">
        <v>5</v>
      </c>
      <c r="E6" s="109" t="s">
        <v>4</v>
      </c>
      <c r="F6" s="109" t="s">
        <v>5</v>
      </c>
      <c r="G6" s="109"/>
      <c r="H6" s="111" t="s">
        <v>3</v>
      </c>
      <c r="I6" s="109" t="s">
        <v>4</v>
      </c>
      <c r="J6" s="109" t="s">
        <v>5</v>
      </c>
      <c r="K6" s="109" t="s">
        <v>4</v>
      </c>
      <c r="L6" s="109" t="s">
        <v>5</v>
      </c>
      <c r="M6" s="35"/>
    </row>
    <row r="7" spans="1:13" ht="18" x14ac:dyDescent="0.2">
      <c r="A7" s="172"/>
      <c r="B7" s="108" t="s">
        <v>7</v>
      </c>
      <c r="C7" s="110">
        <v>4440865</v>
      </c>
      <c r="D7" s="110">
        <v>4522534</v>
      </c>
      <c r="E7" s="110">
        <v>3050994</v>
      </c>
      <c r="F7" s="110">
        <v>3909655</v>
      </c>
      <c r="G7" s="110"/>
      <c r="H7" s="111" t="s">
        <v>250</v>
      </c>
      <c r="I7" s="110">
        <v>3796667</v>
      </c>
      <c r="J7" s="110">
        <v>4895444</v>
      </c>
      <c r="K7" s="110">
        <v>2901812</v>
      </c>
      <c r="L7" s="110">
        <v>2787818</v>
      </c>
      <c r="M7" s="11"/>
    </row>
    <row r="8" spans="1:13" ht="18" x14ac:dyDescent="0.2">
      <c r="A8" s="172"/>
      <c r="B8" s="108" t="s">
        <v>7</v>
      </c>
      <c r="C8" s="110">
        <v>4595262</v>
      </c>
      <c r="D8" s="110">
        <v>4753384</v>
      </c>
      <c r="E8" s="110">
        <v>3222148</v>
      </c>
      <c r="F8" s="110">
        <v>3106659</v>
      </c>
      <c r="G8" s="110"/>
      <c r="H8" s="111" t="s">
        <v>250</v>
      </c>
      <c r="I8" s="110">
        <v>4280384</v>
      </c>
      <c r="J8" s="110">
        <v>4549392</v>
      </c>
      <c r="K8" s="110">
        <v>2395571</v>
      </c>
      <c r="L8" s="110">
        <v>2529580</v>
      </c>
      <c r="M8" s="11"/>
    </row>
    <row r="9" spans="1:13" ht="18" x14ac:dyDescent="0.2">
      <c r="A9" s="172"/>
      <c r="B9" s="177" t="s">
        <v>11</v>
      </c>
      <c r="C9" s="178">
        <v>8634096</v>
      </c>
      <c r="D9" s="178">
        <v>7229751</v>
      </c>
      <c r="E9" s="178">
        <v>8032344</v>
      </c>
      <c r="F9" s="178">
        <v>8368597</v>
      </c>
      <c r="G9" s="110" t="s">
        <v>12</v>
      </c>
      <c r="H9" s="179" t="s">
        <v>250</v>
      </c>
      <c r="I9" s="178">
        <v>2878574</v>
      </c>
      <c r="J9" s="178">
        <v>2634135</v>
      </c>
      <c r="K9" s="178">
        <v>1742025</v>
      </c>
      <c r="L9" s="178">
        <v>2181306</v>
      </c>
      <c r="M9" s="11" t="s">
        <v>12</v>
      </c>
    </row>
    <row r="10" spans="1:13" ht="18" x14ac:dyDescent="0.2">
      <c r="A10" s="172" t="s">
        <v>8</v>
      </c>
      <c r="B10" s="108" t="s">
        <v>7</v>
      </c>
      <c r="C10" s="180">
        <v>44.41</v>
      </c>
      <c r="D10" s="180">
        <v>45.23</v>
      </c>
      <c r="E10" s="180">
        <v>30.51</v>
      </c>
      <c r="F10" s="180">
        <v>39.1</v>
      </c>
      <c r="G10" s="110"/>
      <c r="H10" s="111" t="s">
        <v>250</v>
      </c>
      <c r="I10" s="180">
        <v>37.97</v>
      </c>
      <c r="J10" s="180">
        <v>48.95</v>
      </c>
      <c r="K10" s="180">
        <v>29.02</v>
      </c>
      <c r="L10" s="180">
        <v>27.88</v>
      </c>
      <c r="M10" s="11"/>
    </row>
    <row r="11" spans="1:13" ht="18" x14ac:dyDescent="0.2">
      <c r="A11" s="172"/>
      <c r="B11" s="108" t="s">
        <v>7</v>
      </c>
      <c r="C11" s="181">
        <v>45.95</v>
      </c>
      <c r="D11" s="181">
        <v>47.53</v>
      </c>
      <c r="E11" s="181">
        <v>32.22</v>
      </c>
      <c r="F11" s="181">
        <v>31.07</v>
      </c>
      <c r="G11" s="110"/>
      <c r="H11" s="111" t="s">
        <v>250</v>
      </c>
      <c r="I11" s="181">
        <v>42.8</v>
      </c>
      <c r="J11" s="181">
        <v>45.49</v>
      </c>
      <c r="K11" s="181">
        <v>23.96</v>
      </c>
      <c r="L11" s="181">
        <v>25.3</v>
      </c>
      <c r="M11" s="11"/>
    </row>
    <row r="12" spans="1:13" ht="18" x14ac:dyDescent="0.2">
      <c r="A12" s="172"/>
      <c r="B12" s="177" t="s">
        <v>11</v>
      </c>
      <c r="C12" s="182">
        <v>86.34</v>
      </c>
      <c r="D12" s="182">
        <v>72.3</v>
      </c>
      <c r="E12" s="182">
        <v>80.319999999999993</v>
      </c>
      <c r="F12" s="182">
        <v>83.69</v>
      </c>
      <c r="G12" s="110" t="s">
        <v>12</v>
      </c>
      <c r="H12" s="179" t="s">
        <v>250</v>
      </c>
      <c r="I12" s="182">
        <v>28.79</v>
      </c>
      <c r="J12" s="182">
        <v>26.34</v>
      </c>
      <c r="K12" s="182">
        <v>17.420000000000002</v>
      </c>
      <c r="L12" s="182">
        <v>21.81</v>
      </c>
      <c r="M12" s="11" t="s">
        <v>12</v>
      </c>
    </row>
    <row r="13" spans="1:13" ht="19" thickBot="1" x14ac:dyDescent="0.25">
      <c r="A13" s="183"/>
      <c r="B13" s="184"/>
      <c r="C13" s="185"/>
      <c r="D13" s="185"/>
      <c r="E13" s="185"/>
      <c r="F13" s="185"/>
      <c r="G13" s="185"/>
      <c r="H13" s="111"/>
      <c r="I13" s="185"/>
      <c r="J13" s="185"/>
      <c r="K13" s="185"/>
      <c r="L13" s="185"/>
      <c r="M13" s="11"/>
    </row>
    <row r="14" spans="1:13" ht="19" thickTop="1" x14ac:dyDescent="0.2">
      <c r="A14" s="107" t="s">
        <v>15</v>
      </c>
      <c r="B14" s="108"/>
      <c r="C14" s="239" t="s">
        <v>1</v>
      </c>
      <c r="D14" s="239"/>
      <c r="E14" s="239" t="s">
        <v>2</v>
      </c>
      <c r="F14" s="239"/>
      <c r="G14" s="110"/>
      <c r="H14" s="111"/>
      <c r="I14" s="239" t="s">
        <v>1</v>
      </c>
      <c r="J14" s="239"/>
      <c r="K14" s="239" t="s">
        <v>2</v>
      </c>
      <c r="L14" s="239"/>
      <c r="M14" s="11"/>
    </row>
    <row r="15" spans="1:13" ht="18" x14ac:dyDescent="0.2">
      <c r="A15" s="176"/>
      <c r="B15" s="108" t="s">
        <v>3</v>
      </c>
      <c r="C15" s="109" t="s">
        <v>4</v>
      </c>
      <c r="D15" s="109" t="s">
        <v>5</v>
      </c>
      <c r="E15" s="109" t="s">
        <v>4</v>
      </c>
      <c r="F15" s="109" t="s">
        <v>5</v>
      </c>
      <c r="G15" s="109"/>
      <c r="H15" s="111" t="s">
        <v>3</v>
      </c>
      <c r="I15" s="109" t="s">
        <v>4</v>
      </c>
      <c r="J15" s="109" t="s">
        <v>5</v>
      </c>
      <c r="K15" s="109" t="s">
        <v>4</v>
      </c>
      <c r="L15" s="109" t="s">
        <v>5</v>
      </c>
      <c r="M15" s="35"/>
    </row>
    <row r="16" spans="1:13" ht="18" x14ac:dyDescent="0.2">
      <c r="A16" s="172"/>
      <c r="B16" s="108" t="s">
        <v>7</v>
      </c>
      <c r="C16" s="110">
        <v>676162</v>
      </c>
      <c r="D16" s="110">
        <v>1412875</v>
      </c>
      <c r="E16" s="110">
        <v>659718</v>
      </c>
      <c r="F16" s="110">
        <v>1082820</v>
      </c>
      <c r="G16" s="110"/>
      <c r="H16" s="111" t="s">
        <v>250</v>
      </c>
      <c r="I16" s="110">
        <v>1435718</v>
      </c>
      <c r="J16" s="110">
        <v>1762562</v>
      </c>
      <c r="K16" s="110">
        <v>560833</v>
      </c>
      <c r="L16" s="110">
        <v>1181572</v>
      </c>
      <c r="M16" s="11"/>
    </row>
    <row r="17" spans="1:13" ht="18" x14ac:dyDescent="0.2">
      <c r="A17" s="172"/>
      <c r="B17" s="108" t="s">
        <v>7</v>
      </c>
      <c r="C17" s="110">
        <v>619718</v>
      </c>
      <c r="D17" s="110">
        <v>1742311</v>
      </c>
      <c r="E17" s="110">
        <v>575253</v>
      </c>
      <c r="F17" s="110">
        <v>809756</v>
      </c>
      <c r="G17" s="110"/>
      <c r="H17" s="111" t="s">
        <v>250</v>
      </c>
      <c r="I17" s="110">
        <v>1297402</v>
      </c>
      <c r="J17" s="110">
        <v>2854899</v>
      </c>
      <c r="K17" s="110">
        <v>618139</v>
      </c>
      <c r="L17" s="110">
        <v>972163</v>
      </c>
      <c r="M17" s="11"/>
    </row>
    <row r="18" spans="1:13" ht="18" x14ac:dyDescent="0.2">
      <c r="A18" s="172" t="s">
        <v>8</v>
      </c>
      <c r="B18" s="108" t="s">
        <v>7</v>
      </c>
      <c r="C18" s="180">
        <v>6.76</v>
      </c>
      <c r="D18" s="180">
        <v>14.13</v>
      </c>
      <c r="E18" s="180">
        <v>6.6</v>
      </c>
      <c r="F18" s="180">
        <v>10.83</v>
      </c>
      <c r="G18" s="110"/>
      <c r="H18" s="111" t="s">
        <v>250</v>
      </c>
      <c r="I18" s="180">
        <v>14.36</v>
      </c>
      <c r="J18" s="180">
        <v>17.63</v>
      </c>
      <c r="K18" s="180">
        <v>5.61</v>
      </c>
      <c r="L18" s="180">
        <v>11.82</v>
      </c>
      <c r="M18" s="11"/>
    </row>
    <row r="19" spans="1:13" ht="18" x14ac:dyDescent="0.2">
      <c r="A19" s="172"/>
      <c r="B19" s="108" t="s">
        <v>7</v>
      </c>
      <c r="C19" s="181">
        <v>6.2</v>
      </c>
      <c r="D19" s="181">
        <v>17.420000000000002</v>
      </c>
      <c r="E19" s="181">
        <v>5.75</v>
      </c>
      <c r="F19" s="181">
        <v>8.1</v>
      </c>
      <c r="G19" s="110"/>
      <c r="H19" s="111" t="s">
        <v>250</v>
      </c>
      <c r="I19" s="181">
        <v>12.97</v>
      </c>
      <c r="J19" s="181">
        <v>28.55</v>
      </c>
      <c r="K19" s="181">
        <v>6.18</v>
      </c>
      <c r="L19" s="181">
        <v>9.7200000000000006</v>
      </c>
      <c r="M19" s="11"/>
    </row>
    <row r="20" spans="1:13" ht="19" thickBot="1" x14ac:dyDescent="0.25">
      <c r="A20" s="183"/>
      <c r="B20" s="184"/>
      <c r="C20" s="185"/>
      <c r="D20" s="185"/>
      <c r="E20" s="185"/>
      <c r="F20" s="185"/>
      <c r="G20" s="185"/>
      <c r="H20" s="186"/>
      <c r="I20" s="185"/>
      <c r="J20" s="185"/>
      <c r="K20" s="185"/>
      <c r="L20" s="185"/>
      <c r="M20" s="11"/>
    </row>
    <row r="21" spans="1:13" ht="19" thickTop="1" x14ac:dyDescent="0.2">
      <c r="A21" s="107" t="s">
        <v>16</v>
      </c>
      <c r="B21" s="108"/>
      <c r="C21" s="239" t="s">
        <v>1</v>
      </c>
      <c r="D21" s="239"/>
      <c r="E21" s="239" t="s">
        <v>2</v>
      </c>
      <c r="F21" s="239"/>
      <c r="G21" s="110"/>
      <c r="H21" s="111"/>
      <c r="I21" s="239" t="s">
        <v>1</v>
      </c>
      <c r="J21" s="239"/>
      <c r="K21" s="239" t="s">
        <v>2</v>
      </c>
      <c r="L21" s="239"/>
      <c r="M21" s="11"/>
    </row>
    <row r="22" spans="1:13" ht="18" x14ac:dyDescent="0.2">
      <c r="A22" s="176"/>
      <c r="B22" s="108" t="s">
        <v>3</v>
      </c>
      <c r="C22" s="109" t="s">
        <v>4</v>
      </c>
      <c r="D22" s="109" t="s">
        <v>5</v>
      </c>
      <c r="E22" s="109" t="s">
        <v>4</v>
      </c>
      <c r="F22" s="109" t="s">
        <v>5</v>
      </c>
      <c r="G22" s="109"/>
      <c r="H22" s="111" t="s">
        <v>3</v>
      </c>
      <c r="I22" s="109" t="s">
        <v>4</v>
      </c>
      <c r="J22" s="109" t="s">
        <v>5</v>
      </c>
      <c r="K22" s="109" t="s">
        <v>4</v>
      </c>
      <c r="L22" s="109" t="s">
        <v>5</v>
      </c>
      <c r="M22" s="35"/>
    </row>
    <row r="23" spans="1:13" ht="18" x14ac:dyDescent="0.2">
      <c r="A23" s="172"/>
      <c r="B23" s="108" t="s">
        <v>7</v>
      </c>
      <c r="C23" s="110">
        <v>237382</v>
      </c>
      <c r="D23" s="110">
        <v>283350</v>
      </c>
      <c r="E23" s="110">
        <v>62710</v>
      </c>
      <c r="F23" s="110">
        <v>80577</v>
      </c>
      <c r="G23" s="110"/>
      <c r="H23" s="111" t="s">
        <v>250</v>
      </c>
      <c r="I23" s="110">
        <v>1555975</v>
      </c>
      <c r="J23" s="110">
        <v>1578928</v>
      </c>
      <c r="K23" s="110">
        <v>512512</v>
      </c>
      <c r="L23" s="110">
        <v>379804</v>
      </c>
      <c r="M23" s="11"/>
    </row>
    <row r="24" spans="1:13" ht="18" x14ac:dyDescent="0.2">
      <c r="A24" s="172"/>
      <c r="B24" s="108" t="s">
        <v>7</v>
      </c>
      <c r="C24" s="110">
        <v>189715</v>
      </c>
      <c r="D24" s="110">
        <v>317100</v>
      </c>
      <c r="E24" s="110">
        <v>60425</v>
      </c>
      <c r="F24" s="110">
        <v>84938</v>
      </c>
      <c r="G24" s="110"/>
      <c r="H24" s="111" t="s">
        <v>250</v>
      </c>
      <c r="I24" s="110">
        <v>1570320</v>
      </c>
      <c r="J24" s="110">
        <v>1430292</v>
      </c>
      <c r="K24" s="110">
        <v>354495</v>
      </c>
      <c r="L24" s="110">
        <v>334405</v>
      </c>
      <c r="M24" s="11"/>
    </row>
    <row r="25" spans="1:13" ht="18" x14ac:dyDescent="0.2">
      <c r="A25" s="172"/>
      <c r="B25" s="177" t="s">
        <v>11</v>
      </c>
      <c r="C25" s="178">
        <v>640591</v>
      </c>
      <c r="D25" s="178">
        <v>341562</v>
      </c>
      <c r="E25" s="178">
        <v>181612</v>
      </c>
      <c r="F25" s="178">
        <v>207241</v>
      </c>
      <c r="G25" s="110" t="s">
        <v>12</v>
      </c>
      <c r="H25" s="179" t="s">
        <v>250</v>
      </c>
      <c r="I25" s="178">
        <v>1295477</v>
      </c>
      <c r="J25" s="178">
        <v>1041464</v>
      </c>
      <c r="K25" s="178">
        <v>137659</v>
      </c>
      <c r="L25" s="178">
        <v>127317</v>
      </c>
      <c r="M25" s="11" t="s">
        <v>12</v>
      </c>
    </row>
    <row r="26" spans="1:13" ht="18" x14ac:dyDescent="0.2">
      <c r="A26" s="172" t="s">
        <v>8</v>
      </c>
      <c r="B26" s="108" t="s">
        <v>7</v>
      </c>
      <c r="C26" s="180">
        <v>2.37</v>
      </c>
      <c r="D26" s="180">
        <v>2.83</v>
      </c>
      <c r="E26" s="180">
        <v>0.63</v>
      </c>
      <c r="F26" s="180">
        <v>0.81</v>
      </c>
      <c r="G26" s="110"/>
      <c r="H26" s="111" t="s">
        <v>250</v>
      </c>
      <c r="I26" s="180">
        <v>15.56</v>
      </c>
      <c r="J26" s="180">
        <v>15.79</v>
      </c>
      <c r="K26" s="180">
        <v>5.13</v>
      </c>
      <c r="L26" s="180">
        <v>3.8</v>
      </c>
      <c r="M26" s="11"/>
    </row>
    <row r="27" spans="1:13" ht="18" x14ac:dyDescent="0.2">
      <c r="A27" s="172"/>
      <c r="B27" s="108" t="s">
        <v>7</v>
      </c>
      <c r="C27" s="181">
        <v>1.9</v>
      </c>
      <c r="D27" s="181">
        <v>3.17</v>
      </c>
      <c r="E27" s="181">
        <v>0.6</v>
      </c>
      <c r="F27" s="181">
        <v>0.85</v>
      </c>
      <c r="G27" s="110"/>
      <c r="H27" s="111" t="s">
        <v>250</v>
      </c>
      <c r="I27" s="181">
        <v>15.7</v>
      </c>
      <c r="J27" s="181">
        <v>14.3</v>
      </c>
      <c r="K27" s="181">
        <v>3.54</v>
      </c>
      <c r="L27" s="181">
        <v>3.34</v>
      </c>
      <c r="M27" s="11"/>
    </row>
    <row r="28" spans="1:13" ht="18" x14ac:dyDescent="0.2">
      <c r="A28" s="172"/>
      <c r="B28" s="177" t="s">
        <v>11</v>
      </c>
      <c r="C28" s="182">
        <v>6.41</v>
      </c>
      <c r="D28" s="182">
        <v>3.42</v>
      </c>
      <c r="E28" s="182">
        <v>1.82</v>
      </c>
      <c r="F28" s="182">
        <v>2.0699999999999998</v>
      </c>
      <c r="G28" s="110" t="s">
        <v>12</v>
      </c>
      <c r="H28" s="179" t="s">
        <v>250</v>
      </c>
      <c r="I28" s="182">
        <v>12.95</v>
      </c>
      <c r="J28" s="182">
        <v>10.41</v>
      </c>
      <c r="K28" s="182">
        <v>1.38</v>
      </c>
      <c r="L28" s="182">
        <v>1.27</v>
      </c>
      <c r="M28" s="11" t="s">
        <v>12</v>
      </c>
    </row>
    <row r="29" spans="1:13" ht="19" thickBot="1" x14ac:dyDescent="0.25">
      <c r="A29" s="183"/>
      <c r="B29" s="184"/>
      <c r="C29" s="185"/>
      <c r="D29" s="185"/>
      <c r="E29" s="185"/>
      <c r="F29" s="185"/>
      <c r="G29" s="185"/>
      <c r="H29" s="186"/>
      <c r="I29" s="185"/>
      <c r="J29" s="185"/>
      <c r="K29" s="185"/>
      <c r="L29" s="185"/>
      <c r="M29" s="11"/>
    </row>
    <row r="30" spans="1:13" ht="19" thickTop="1" x14ac:dyDescent="0.2">
      <c r="A30" s="107" t="s">
        <v>17</v>
      </c>
      <c r="B30" s="108"/>
      <c r="C30" s="239" t="s">
        <v>1</v>
      </c>
      <c r="D30" s="239"/>
      <c r="E30" s="239" t="s">
        <v>2</v>
      </c>
      <c r="F30" s="239"/>
      <c r="G30" s="110"/>
      <c r="H30" s="111"/>
      <c r="I30" s="239" t="s">
        <v>1</v>
      </c>
      <c r="J30" s="239"/>
      <c r="K30" s="239" t="s">
        <v>2</v>
      </c>
      <c r="L30" s="239"/>
      <c r="M30" s="11"/>
    </row>
    <row r="31" spans="1:13" ht="18" x14ac:dyDescent="0.2">
      <c r="A31" s="176"/>
      <c r="B31" s="108" t="s">
        <v>3</v>
      </c>
      <c r="C31" s="109" t="s">
        <v>4</v>
      </c>
      <c r="D31" s="109" t="s">
        <v>5</v>
      </c>
      <c r="E31" s="109" t="s">
        <v>4</v>
      </c>
      <c r="F31" s="109" t="s">
        <v>5</v>
      </c>
      <c r="G31" s="109"/>
      <c r="H31" s="111" t="s">
        <v>3</v>
      </c>
      <c r="I31" s="109" t="s">
        <v>4</v>
      </c>
      <c r="J31" s="109" t="s">
        <v>5</v>
      </c>
      <c r="K31" s="109" t="s">
        <v>4</v>
      </c>
      <c r="L31" s="109" t="s">
        <v>5</v>
      </c>
      <c r="M31" s="35"/>
    </row>
    <row r="32" spans="1:13" ht="18" x14ac:dyDescent="0.2">
      <c r="A32" s="172"/>
      <c r="B32" s="108" t="s">
        <v>7</v>
      </c>
      <c r="C32" s="110">
        <v>236710</v>
      </c>
      <c r="D32" s="110">
        <v>383824</v>
      </c>
      <c r="E32" s="110">
        <v>161144</v>
      </c>
      <c r="F32" s="110">
        <v>209225</v>
      </c>
      <c r="G32" s="110"/>
      <c r="H32" s="111" t="s">
        <v>250</v>
      </c>
      <c r="I32" s="110">
        <v>162096</v>
      </c>
      <c r="J32" s="110">
        <v>219435</v>
      </c>
      <c r="K32" s="110">
        <v>140946</v>
      </c>
      <c r="L32" s="110">
        <v>153897</v>
      </c>
      <c r="M32" s="11"/>
    </row>
    <row r="33" spans="1:13" ht="18" x14ac:dyDescent="0.2">
      <c r="A33" s="172"/>
      <c r="B33" s="108" t="s">
        <v>7</v>
      </c>
      <c r="C33" s="110">
        <v>238431</v>
      </c>
      <c r="D33" s="110">
        <v>317722</v>
      </c>
      <c r="E33" s="110">
        <v>183964</v>
      </c>
      <c r="F33" s="110">
        <v>219153</v>
      </c>
      <c r="G33" s="110"/>
      <c r="H33" s="111" t="s">
        <v>250</v>
      </c>
      <c r="I33" s="110">
        <v>158970</v>
      </c>
      <c r="J33" s="110">
        <v>232088</v>
      </c>
      <c r="K33" s="110">
        <v>144401</v>
      </c>
      <c r="L33" s="110">
        <v>99357</v>
      </c>
      <c r="M33" s="11"/>
    </row>
    <row r="34" spans="1:13" ht="18" x14ac:dyDescent="0.2">
      <c r="A34" s="172"/>
      <c r="B34" s="177" t="s">
        <v>11</v>
      </c>
      <c r="C34" s="178">
        <v>237761</v>
      </c>
      <c r="D34" s="178">
        <v>189837</v>
      </c>
      <c r="E34" s="178">
        <v>237150</v>
      </c>
      <c r="F34" s="178">
        <v>233717</v>
      </c>
      <c r="G34" s="110" t="s">
        <v>12</v>
      </c>
      <c r="H34" s="179" t="s">
        <v>250</v>
      </c>
      <c r="I34" s="178">
        <v>442073</v>
      </c>
      <c r="J34" s="178">
        <v>294408</v>
      </c>
      <c r="K34" s="178">
        <v>122778</v>
      </c>
      <c r="L34" s="178">
        <v>289950</v>
      </c>
      <c r="M34" s="11" t="s">
        <v>12</v>
      </c>
    </row>
    <row r="35" spans="1:13" ht="18" x14ac:dyDescent="0.2">
      <c r="A35" s="172" t="s">
        <v>8</v>
      </c>
      <c r="B35" s="108" t="s">
        <v>7</v>
      </c>
      <c r="C35" s="180">
        <v>2.37</v>
      </c>
      <c r="D35" s="180">
        <v>3.84</v>
      </c>
      <c r="E35" s="180">
        <v>1.61</v>
      </c>
      <c r="F35" s="180">
        <v>2.09</v>
      </c>
      <c r="G35" s="110"/>
      <c r="H35" s="111" t="s">
        <v>250</v>
      </c>
      <c r="I35" s="180">
        <v>1.62</v>
      </c>
      <c r="J35" s="180">
        <v>2.19</v>
      </c>
      <c r="K35" s="180">
        <v>1.41</v>
      </c>
      <c r="L35" s="180">
        <v>1.54</v>
      </c>
      <c r="M35" s="11"/>
    </row>
    <row r="36" spans="1:13" ht="18" x14ac:dyDescent="0.2">
      <c r="A36" s="172"/>
      <c r="B36" s="108" t="s">
        <v>7</v>
      </c>
      <c r="C36" s="181">
        <v>2.38</v>
      </c>
      <c r="D36" s="181">
        <v>3.18</v>
      </c>
      <c r="E36" s="181">
        <v>1.84</v>
      </c>
      <c r="F36" s="181">
        <v>2.19</v>
      </c>
      <c r="G36" s="110"/>
      <c r="H36" s="111" t="s">
        <v>250</v>
      </c>
      <c r="I36" s="181">
        <v>1.59</v>
      </c>
      <c r="J36" s="181">
        <v>2.3199999999999998</v>
      </c>
      <c r="K36" s="181">
        <v>1.44</v>
      </c>
      <c r="L36" s="181">
        <v>0.99</v>
      </c>
      <c r="M36" s="11"/>
    </row>
    <row r="37" spans="1:13" ht="18" x14ac:dyDescent="0.2">
      <c r="A37" s="172"/>
      <c r="B37" s="177" t="s">
        <v>11</v>
      </c>
      <c r="C37" s="182">
        <v>2.38</v>
      </c>
      <c r="D37" s="182">
        <v>1.9</v>
      </c>
      <c r="E37" s="182">
        <v>2.37</v>
      </c>
      <c r="F37" s="182">
        <v>2.34</v>
      </c>
      <c r="G37" s="110" t="s">
        <v>12</v>
      </c>
      <c r="H37" s="179" t="s">
        <v>250</v>
      </c>
      <c r="I37" s="182">
        <v>4.42</v>
      </c>
      <c r="J37" s="182">
        <v>2.94</v>
      </c>
      <c r="K37" s="182">
        <v>1.23</v>
      </c>
      <c r="L37" s="182">
        <v>2.9</v>
      </c>
      <c r="M37" s="11" t="s">
        <v>12</v>
      </c>
    </row>
    <row r="38" spans="1:13" ht="19" thickBot="1" x14ac:dyDescent="0.25">
      <c r="A38" s="183"/>
      <c r="B38" s="184"/>
      <c r="C38" s="185"/>
      <c r="D38" s="185"/>
      <c r="E38" s="185"/>
      <c r="F38" s="185"/>
      <c r="G38" s="185"/>
      <c r="H38" s="186"/>
      <c r="I38" s="185"/>
      <c r="J38" s="185"/>
      <c r="K38" s="185"/>
      <c r="L38" s="185"/>
      <c r="M38" s="11"/>
    </row>
    <row r="39" spans="1:13" ht="19" thickTop="1" x14ac:dyDescent="0.2">
      <c r="A39" s="107" t="s">
        <v>18</v>
      </c>
      <c r="B39" s="108"/>
      <c r="C39" s="239" t="s">
        <v>1</v>
      </c>
      <c r="D39" s="239"/>
      <c r="E39" s="239" t="s">
        <v>2</v>
      </c>
      <c r="F39" s="239"/>
      <c r="G39" s="110"/>
      <c r="H39" s="111"/>
      <c r="I39" s="239" t="s">
        <v>1</v>
      </c>
      <c r="J39" s="239"/>
      <c r="K39" s="239" t="s">
        <v>2</v>
      </c>
      <c r="L39" s="239"/>
      <c r="M39" s="11"/>
    </row>
    <row r="40" spans="1:13" ht="18" x14ac:dyDescent="0.2">
      <c r="A40" s="176"/>
      <c r="B40" s="108" t="s">
        <v>3</v>
      </c>
      <c r="C40" s="109" t="s">
        <v>4</v>
      </c>
      <c r="D40" s="109" t="s">
        <v>5</v>
      </c>
      <c r="E40" s="109" t="s">
        <v>4</v>
      </c>
      <c r="F40" s="109" t="s">
        <v>5</v>
      </c>
      <c r="G40" s="109"/>
      <c r="H40" s="111" t="s">
        <v>3</v>
      </c>
      <c r="I40" s="109" t="s">
        <v>4</v>
      </c>
      <c r="J40" s="109" t="s">
        <v>5</v>
      </c>
      <c r="K40" s="109" t="s">
        <v>4</v>
      </c>
      <c r="L40" s="109" t="s">
        <v>5</v>
      </c>
      <c r="M40" s="35"/>
    </row>
    <row r="41" spans="1:13" ht="18" x14ac:dyDescent="0.2">
      <c r="A41" s="172"/>
      <c r="B41" s="108" t="s">
        <v>7</v>
      </c>
      <c r="C41" s="110">
        <v>138830</v>
      </c>
      <c r="D41" s="110">
        <v>98925</v>
      </c>
      <c r="E41" s="110">
        <v>146948</v>
      </c>
      <c r="F41" s="110">
        <v>92692</v>
      </c>
      <c r="G41" s="110"/>
      <c r="H41" s="111" t="s">
        <v>250</v>
      </c>
      <c r="I41" s="110">
        <v>125164</v>
      </c>
      <c r="J41" s="110">
        <v>85457</v>
      </c>
      <c r="K41" s="110">
        <v>86142</v>
      </c>
      <c r="L41" s="110">
        <v>79610</v>
      </c>
      <c r="M41" s="11"/>
    </row>
    <row r="42" spans="1:13" ht="18" x14ac:dyDescent="0.2">
      <c r="A42" s="172"/>
      <c r="B42" s="108" t="s">
        <v>7</v>
      </c>
      <c r="C42" s="110">
        <v>124038</v>
      </c>
      <c r="D42" s="110">
        <v>66682</v>
      </c>
      <c r="E42" s="110">
        <v>118537</v>
      </c>
      <c r="F42" s="110">
        <v>138724</v>
      </c>
      <c r="G42" s="110"/>
      <c r="H42" s="111" t="s">
        <v>250</v>
      </c>
      <c r="I42" s="110">
        <v>111080</v>
      </c>
      <c r="J42" s="110">
        <v>201787</v>
      </c>
      <c r="K42" s="110">
        <v>68185</v>
      </c>
      <c r="L42" s="110">
        <v>193007</v>
      </c>
      <c r="M42" s="11"/>
    </row>
    <row r="43" spans="1:13" ht="18" x14ac:dyDescent="0.2">
      <c r="A43" s="172"/>
      <c r="B43" s="177" t="s">
        <v>11</v>
      </c>
      <c r="C43" s="178">
        <v>108209</v>
      </c>
      <c r="D43" s="178">
        <v>68721</v>
      </c>
      <c r="E43" s="178">
        <v>135173</v>
      </c>
      <c r="F43" s="178">
        <v>179173</v>
      </c>
      <c r="G43" s="110" t="s">
        <v>12</v>
      </c>
      <c r="H43" s="179" t="s">
        <v>250</v>
      </c>
      <c r="I43" s="178">
        <v>290099</v>
      </c>
      <c r="J43" s="178">
        <v>344672</v>
      </c>
      <c r="K43" s="178">
        <v>163330</v>
      </c>
      <c r="L43" s="178">
        <v>117273</v>
      </c>
      <c r="M43" s="11" t="s">
        <v>12</v>
      </c>
    </row>
    <row r="44" spans="1:13" ht="18" x14ac:dyDescent="0.2">
      <c r="A44" s="172" t="s">
        <v>8</v>
      </c>
      <c r="B44" s="108" t="s">
        <v>7</v>
      </c>
      <c r="C44" s="180">
        <v>1.39</v>
      </c>
      <c r="D44" s="180">
        <v>0.99</v>
      </c>
      <c r="E44" s="180">
        <v>1.47</v>
      </c>
      <c r="F44" s="180">
        <v>0.93</v>
      </c>
      <c r="G44" s="110"/>
      <c r="H44" s="111" t="s">
        <v>250</v>
      </c>
      <c r="I44" s="180">
        <v>1.25</v>
      </c>
      <c r="J44" s="180">
        <v>0.85</v>
      </c>
      <c r="K44" s="180">
        <v>0.86</v>
      </c>
      <c r="L44" s="180">
        <v>0.8</v>
      </c>
      <c r="M44" s="11"/>
    </row>
    <row r="45" spans="1:13" ht="18" x14ac:dyDescent="0.2">
      <c r="A45" s="172"/>
      <c r="B45" s="108" t="s">
        <v>7</v>
      </c>
      <c r="C45" s="181">
        <v>1.24</v>
      </c>
      <c r="D45" s="181">
        <v>0.67</v>
      </c>
      <c r="E45" s="181">
        <v>1.19</v>
      </c>
      <c r="F45" s="181">
        <v>1.39</v>
      </c>
      <c r="G45" s="110"/>
      <c r="H45" s="111" t="s">
        <v>250</v>
      </c>
      <c r="I45" s="181">
        <v>1.1100000000000001</v>
      </c>
      <c r="J45" s="181">
        <v>2.02</v>
      </c>
      <c r="K45" s="181">
        <v>0.68</v>
      </c>
      <c r="L45" s="181">
        <v>1.93</v>
      </c>
      <c r="M45" s="11"/>
    </row>
    <row r="46" spans="1:13" ht="18" x14ac:dyDescent="0.2">
      <c r="A46" s="172"/>
      <c r="B46" s="177" t="s">
        <v>11</v>
      </c>
      <c r="C46" s="182">
        <v>1.08</v>
      </c>
      <c r="D46" s="182">
        <v>0.69</v>
      </c>
      <c r="E46" s="182">
        <v>1.35</v>
      </c>
      <c r="F46" s="182">
        <v>1.79</v>
      </c>
      <c r="G46" s="110" t="s">
        <v>12</v>
      </c>
      <c r="H46" s="179" t="s">
        <v>250</v>
      </c>
      <c r="I46" s="182">
        <v>2.9</v>
      </c>
      <c r="J46" s="182">
        <v>3.45</v>
      </c>
      <c r="K46" s="182">
        <v>1.63</v>
      </c>
      <c r="L46" s="182">
        <v>1.17</v>
      </c>
      <c r="M46" s="11" t="s">
        <v>12</v>
      </c>
    </row>
    <row r="47" spans="1:13" ht="19" thickBot="1" x14ac:dyDescent="0.25">
      <c r="A47" s="183"/>
      <c r="B47" s="184"/>
      <c r="C47" s="185"/>
      <c r="D47" s="185"/>
      <c r="E47" s="185"/>
      <c r="F47" s="185"/>
      <c r="G47" s="185"/>
      <c r="H47" s="186"/>
      <c r="I47" s="185"/>
      <c r="J47" s="185"/>
      <c r="K47" s="185"/>
      <c r="L47" s="185"/>
      <c r="M47" s="11"/>
    </row>
    <row r="48" spans="1:13" ht="19" thickTop="1" x14ac:dyDescent="0.2">
      <c r="A48" s="107" t="s">
        <v>19</v>
      </c>
      <c r="B48" s="108"/>
      <c r="C48" s="239" t="s">
        <v>1</v>
      </c>
      <c r="D48" s="239"/>
      <c r="E48" s="239" t="s">
        <v>2</v>
      </c>
      <c r="F48" s="239"/>
      <c r="G48" s="110"/>
      <c r="H48" s="111"/>
      <c r="I48" s="239" t="s">
        <v>1</v>
      </c>
      <c r="J48" s="239"/>
      <c r="K48" s="239" t="s">
        <v>2</v>
      </c>
      <c r="L48" s="239"/>
      <c r="M48" s="11"/>
    </row>
    <row r="49" spans="1:13" ht="18" x14ac:dyDescent="0.2">
      <c r="A49" s="176"/>
      <c r="B49" s="108" t="s">
        <v>3</v>
      </c>
      <c r="C49" s="109" t="s">
        <v>4</v>
      </c>
      <c r="D49" s="109" t="s">
        <v>5</v>
      </c>
      <c r="E49" s="109" t="s">
        <v>4</v>
      </c>
      <c r="F49" s="109" t="s">
        <v>5</v>
      </c>
      <c r="G49" s="109"/>
      <c r="H49" s="111" t="s">
        <v>3</v>
      </c>
      <c r="I49" s="109" t="s">
        <v>4</v>
      </c>
      <c r="J49" s="109" t="s">
        <v>5</v>
      </c>
      <c r="K49" s="109" t="s">
        <v>4</v>
      </c>
      <c r="L49" s="109" t="s">
        <v>5</v>
      </c>
      <c r="M49" s="35"/>
    </row>
    <row r="50" spans="1:13" ht="18" x14ac:dyDescent="0.2">
      <c r="A50" s="172"/>
      <c r="B50" s="108" t="s">
        <v>7</v>
      </c>
      <c r="C50" s="110">
        <v>35125</v>
      </c>
      <c r="D50" s="110">
        <v>42835</v>
      </c>
      <c r="E50" s="110">
        <v>47899</v>
      </c>
      <c r="F50" s="110">
        <v>58883</v>
      </c>
      <c r="G50" s="110"/>
      <c r="H50" s="111" t="s">
        <v>250</v>
      </c>
      <c r="I50" s="110">
        <v>1072104</v>
      </c>
      <c r="J50" s="110">
        <v>1300779</v>
      </c>
      <c r="K50" s="110">
        <v>992542</v>
      </c>
      <c r="L50" s="110">
        <v>2123913</v>
      </c>
      <c r="M50" s="11"/>
    </row>
    <row r="51" spans="1:13" ht="18" x14ac:dyDescent="0.2">
      <c r="A51" s="172"/>
      <c r="B51" s="108" t="s">
        <v>7</v>
      </c>
      <c r="C51" s="110">
        <v>41505</v>
      </c>
      <c r="D51" s="110">
        <v>55113</v>
      </c>
      <c r="E51" s="110">
        <v>38583</v>
      </c>
      <c r="F51" s="110">
        <v>51628</v>
      </c>
      <c r="G51" s="110"/>
      <c r="H51" s="111" t="s">
        <v>250</v>
      </c>
      <c r="I51" s="110">
        <v>1117192</v>
      </c>
      <c r="J51" s="110">
        <v>1960629</v>
      </c>
      <c r="K51" s="110">
        <v>894954</v>
      </c>
      <c r="L51" s="110">
        <v>1194283</v>
      </c>
      <c r="M51" s="11"/>
    </row>
    <row r="52" spans="1:13" ht="18" x14ac:dyDescent="0.2">
      <c r="A52" s="172" t="s">
        <v>8</v>
      </c>
      <c r="B52" s="108" t="s">
        <v>7</v>
      </c>
      <c r="C52" s="180">
        <v>0.35</v>
      </c>
      <c r="D52" s="180">
        <v>0.43</v>
      </c>
      <c r="E52" s="180">
        <v>0.48</v>
      </c>
      <c r="F52" s="180">
        <v>0.59</v>
      </c>
      <c r="G52" s="110"/>
      <c r="H52" s="111" t="s">
        <v>250</v>
      </c>
      <c r="I52" s="180">
        <v>10.72</v>
      </c>
      <c r="J52" s="180">
        <v>13.01</v>
      </c>
      <c r="K52" s="180">
        <v>9.93</v>
      </c>
      <c r="L52" s="180">
        <v>21.24</v>
      </c>
      <c r="M52" s="11"/>
    </row>
    <row r="53" spans="1:13" ht="18" x14ac:dyDescent="0.2">
      <c r="A53" s="172"/>
      <c r="B53" s="108" t="s">
        <v>7</v>
      </c>
      <c r="C53" s="181">
        <v>0.42</v>
      </c>
      <c r="D53" s="181">
        <v>0.55000000000000004</v>
      </c>
      <c r="E53" s="181">
        <v>0.39</v>
      </c>
      <c r="F53" s="181">
        <v>0.52</v>
      </c>
      <c r="G53" s="110"/>
      <c r="H53" s="111" t="s">
        <v>250</v>
      </c>
      <c r="I53" s="181">
        <v>11.17</v>
      </c>
      <c r="J53" s="181">
        <v>19.61</v>
      </c>
      <c r="K53" s="181">
        <v>8.9499999999999993</v>
      </c>
      <c r="L53" s="181">
        <v>11.94</v>
      </c>
      <c r="M53" s="11"/>
    </row>
    <row r="54" spans="1:13" ht="18" x14ac:dyDescent="0.2">
      <c r="A54" s="10"/>
      <c r="B54" s="187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3" ht="18" x14ac:dyDescent="0.2">
      <c r="A55" s="10"/>
      <c r="B55" s="187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3" ht="18" x14ac:dyDescent="0.2">
      <c r="A56" s="10"/>
      <c r="B56" s="187"/>
      <c r="C56" s="10"/>
      <c r="D56" s="10"/>
      <c r="E56" s="10"/>
      <c r="F56" s="10"/>
      <c r="G56" s="10"/>
      <c r="H56" s="10"/>
      <c r="I56" s="10"/>
      <c r="J56" s="10"/>
      <c r="K56" s="10"/>
      <c r="L56" s="10"/>
    </row>
  </sheetData>
  <mergeCells count="25">
    <mergeCell ref="A2:M2"/>
    <mergeCell ref="C5:D5"/>
    <mergeCell ref="E5:F5"/>
    <mergeCell ref="I5:J5"/>
    <mergeCell ref="K5:L5"/>
    <mergeCell ref="C14:D14"/>
    <mergeCell ref="E14:F14"/>
    <mergeCell ref="I14:J14"/>
    <mergeCell ref="K14:L14"/>
    <mergeCell ref="C21:D21"/>
    <mergeCell ref="E21:F21"/>
    <mergeCell ref="I21:J21"/>
    <mergeCell ref="K21:L21"/>
    <mergeCell ref="C48:D48"/>
    <mergeCell ref="E48:F48"/>
    <mergeCell ref="I48:J48"/>
    <mergeCell ref="K48:L48"/>
    <mergeCell ref="C30:D30"/>
    <mergeCell ref="E30:F30"/>
    <mergeCell ref="I30:J30"/>
    <mergeCell ref="K30:L30"/>
    <mergeCell ref="C39:D39"/>
    <mergeCell ref="E39:F39"/>
    <mergeCell ref="I39:J39"/>
    <mergeCell ref="K39:L3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3E05-6486-4F02-A135-136B11002BA2}">
  <dimension ref="A1:V69"/>
  <sheetViews>
    <sheetView zoomScale="63" zoomScaleNormal="63" workbookViewId="0">
      <selection activeCell="Y48" sqref="Y48"/>
    </sheetView>
  </sheetViews>
  <sheetFormatPr baseColWidth="10" defaultColWidth="8.6640625" defaultRowHeight="18" x14ac:dyDescent="0.2"/>
  <cols>
    <col min="1" max="1" width="11.6640625" style="217" customWidth="1"/>
    <col min="2" max="2" width="5.1640625" style="217" bestFit="1" customWidth="1"/>
    <col min="3" max="4" width="13" style="218" bestFit="1" customWidth="1"/>
    <col min="5" max="5" width="12.83203125" style="218" bestFit="1" customWidth="1"/>
    <col min="6" max="6" width="13.1640625" style="218" bestFit="1" customWidth="1"/>
    <col min="7" max="7" width="12.6640625" style="218" bestFit="1" customWidth="1"/>
    <col min="8" max="8" width="13" style="218" bestFit="1" customWidth="1"/>
    <col min="9" max="9" width="12.83203125" style="218" bestFit="1" customWidth="1"/>
    <col min="10" max="10" width="12.6640625" style="218" bestFit="1" customWidth="1"/>
    <col min="11" max="11" width="12.33203125" style="218" bestFit="1" customWidth="1"/>
    <col min="12" max="12" width="13.1640625" style="218" bestFit="1" customWidth="1"/>
    <col min="13" max="13" width="13" style="218" bestFit="1" customWidth="1"/>
    <col min="14" max="15" width="12.33203125" style="218" bestFit="1" customWidth="1"/>
    <col min="16" max="16" width="12.83203125" style="218" bestFit="1" customWidth="1"/>
    <col min="17" max="17" width="13.1640625" style="218" bestFit="1" customWidth="1"/>
    <col min="18" max="19" width="11.83203125" style="218" bestFit="1" customWidth="1"/>
    <col min="20" max="20" width="12.6640625" style="218" bestFit="1" customWidth="1"/>
    <col min="21" max="21" width="10.5" style="218" bestFit="1" customWidth="1"/>
    <col min="22" max="22" width="13.1640625" style="218" bestFit="1" customWidth="1"/>
    <col min="23" max="16384" width="8.6640625" style="217"/>
  </cols>
  <sheetData>
    <row r="1" spans="1:12" ht="16" customHeight="1" x14ac:dyDescent="0.25">
      <c r="A1" s="221"/>
      <c r="B1" s="221"/>
      <c r="C1" s="275"/>
      <c r="D1" s="275"/>
      <c r="E1" s="275"/>
      <c r="F1" s="275"/>
      <c r="G1" s="275"/>
      <c r="H1" s="275"/>
      <c r="I1" s="275"/>
      <c r="J1" s="275"/>
      <c r="K1" s="275"/>
      <c r="L1" s="275"/>
    </row>
    <row r="2" spans="1:12" ht="23" x14ac:dyDescent="0.25">
      <c r="A2" s="242" t="s">
        <v>282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ht="23" x14ac:dyDescent="0.25">
      <c r="A3" s="220" t="s">
        <v>281</v>
      </c>
      <c r="B3" s="221"/>
      <c r="C3" s="222"/>
      <c r="D3" s="222"/>
      <c r="E3" s="222"/>
      <c r="F3" s="222"/>
      <c r="G3" s="222"/>
      <c r="H3" s="222"/>
      <c r="I3" s="222"/>
      <c r="J3" s="222"/>
      <c r="K3" s="222"/>
      <c r="L3" s="222"/>
    </row>
    <row r="4" spans="1:12" x14ac:dyDescent="0.2">
      <c r="A4" s="216"/>
    </row>
    <row r="5" spans="1:12" x14ac:dyDescent="0.2">
      <c r="A5" s="216" t="s">
        <v>20</v>
      </c>
    </row>
    <row r="6" spans="1:12" x14ac:dyDescent="0.2">
      <c r="A6" s="216" t="s">
        <v>157</v>
      </c>
    </row>
    <row r="7" spans="1:12" ht="20" x14ac:dyDescent="0.2">
      <c r="B7" s="228"/>
      <c r="C7" s="229" t="s">
        <v>18</v>
      </c>
      <c r="D7" s="229" t="s">
        <v>19</v>
      </c>
      <c r="E7" s="229" t="s">
        <v>30</v>
      </c>
      <c r="F7" s="229" t="s">
        <v>31</v>
      </c>
      <c r="G7" s="229" t="s">
        <v>32</v>
      </c>
      <c r="H7" s="229" t="s">
        <v>33</v>
      </c>
      <c r="I7" s="229" t="s">
        <v>34</v>
      </c>
      <c r="J7" s="229" t="s">
        <v>35</v>
      </c>
      <c r="K7" s="229" t="s">
        <v>36</v>
      </c>
    </row>
    <row r="8" spans="1:12" x14ac:dyDescent="0.2">
      <c r="A8" s="216" t="s">
        <v>158</v>
      </c>
      <c r="C8" s="218">
        <v>29.033544540405199</v>
      </c>
      <c r="D8" s="218">
        <v>32.037017822265597</v>
      </c>
      <c r="E8" s="218">
        <v>2.0023136138915998</v>
      </c>
      <c r="F8" s="218">
        <v>0</v>
      </c>
      <c r="G8" s="218">
        <v>0</v>
      </c>
      <c r="H8" s="218">
        <v>0</v>
      </c>
      <c r="I8" s="218">
        <v>0</v>
      </c>
      <c r="J8" s="218">
        <v>0</v>
      </c>
      <c r="K8" s="218">
        <v>0</v>
      </c>
    </row>
    <row r="9" spans="1:12" x14ac:dyDescent="0.2">
      <c r="A9" s="216" t="s">
        <v>159</v>
      </c>
      <c r="C9" s="218">
        <v>33.5482788085937</v>
      </c>
      <c r="D9" s="218">
        <v>43.415416717529297</v>
      </c>
      <c r="E9" s="218">
        <v>0</v>
      </c>
      <c r="F9" s="218">
        <v>0</v>
      </c>
      <c r="G9" s="218">
        <v>0</v>
      </c>
      <c r="H9" s="218">
        <v>0</v>
      </c>
      <c r="I9" s="218">
        <v>0</v>
      </c>
      <c r="J9" s="218">
        <v>0</v>
      </c>
      <c r="K9" s="218">
        <v>0</v>
      </c>
    </row>
    <row r="10" spans="1:12" x14ac:dyDescent="0.2">
      <c r="A10" s="216" t="s">
        <v>160</v>
      </c>
      <c r="C10" s="218">
        <v>26.8976230621337</v>
      </c>
      <c r="D10" s="218">
        <v>35.863498687744098</v>
      </c>
      <c r="E10" s="218">
        <v>2.6897623538970898</v>
      </c>
      <c r="F10" s="218">
        <v>0</v>
      </c>
      <c r="G10" s="218">
        <v>0</v>
      </c>
      <c r="H10" s="218">
        <v>0</v>
      </c>
      <c r="I10" s="218">
        <v>0</v>
      </c>
      <c r="J10" s="218">
        <v>0</v>
      </c>
      <c r="K10" s="218">
        <v>0</v>
      </c>
    </row>
    <row r="11" spans="1:12" x14ac:dyDescent="0.2">
      <c r="A11" s="216"/>
    </row>
    <row r="12" spans="1:12" x14ac:dyDescent="0.2">
      <c r="A12" s="216" t="s">
        <v>161</v>
      </c>
    </row>
    <row r="13" spans="1:12" x14ac:dyDescent="0.2">
      <c r="A13" s="216"/>
      <c r="C13" s="219" t="s">
        <v>18</v>
      </c>
      <c r="D13" s="219" t="s">
        <v>19</v>
      </c>
      <c r="E13" s="219" t="s">
        <v>30</v>
      </c>
      <c r="F13" s="219" t="s">
        <v>31</v>
      </c>
      <c r="G13" s="219" t="s">
        <v>32</v>
      </c>
      <c r="H13" s="219" t="s">
        <v>33</v>
      </c>
      <c r="I13" s="219" t="s">
        <v>34</v>
      </c>
      <c r="J13" s="219" t="s">
        <v>35</v>
      </c>
      <c r="K13" s="219" t="s">
        <v>36</v>
      </c>
    </row>
    <row r="14" spans="1:12" x14ac:dyDescent="0.2">
      <c r="A14" s="216" t="s">
        <v>158</v>
      </c>
      <c r="C14" s="218">
        <v>1.45167722702026</v>
      </c>
      <c r="D14" s="218">
        <v>1.6018508911132798</v>
      </c>
      <c r="E14" s="218">
        <v>0.10011568069457999</v>
      </c>
      <c r="F14" s="218">
        <v>0</v>
      </c>
      <c r="G14" s="218">
        <v>0</v>
      </c>
      <c r="H14" s="218">
        <v>0</v>
      </c>
      <c r="I14" s="218">
        <v>0</v>
      </c>
      <c r="J14" s="218">
        <v>0</v>
      </c>
      <c r="K14" s="218">
        <v>0</v>
      </c>
    </row>
    <row r="15" spans="1:12" x14ac:dyDescent="0.2">
      <c r="A15" s="216" t="s">
        <v>159</v>
      </c>
      <c r="C15" s="218">
        <v>0.95852225167410576</v>
      </c>
      <c r="D15" s="218">
        <v>1.2404404776436941</v>
      </c>
      <c r="E15" s="218">
        <v>0</v>
      </c>
      <c r="F15" s="218">
        <v>0</v>
      </c>
      <c r="G15" s="218">
        <v>0</v>
      </c>
      <c r="H15" s="218">
        <v>0</v>
      </c>
      <c r="I15" s="218">
        <v>0</v>
      </c>
      <c r="J15" s="218">
        <v>0</v>
      </c>
      <c r="K15" s="218">
        <v>0</v>
      </c>
    </row>
    <row r="16" spans="1:12" x14ac:dyDescent="0.2">
      <c r="A16" s="216" t="s">
        <v>160</v>
      </c>
      <c r="C16" s="218">
        <v>1.0759049224853481</v>
      </c>
      <c r="D16" s="218">
        <v>1.434539947509764</v>
      </c>
      <c r="E16" s="218">
        <v>0.10759049415588359</v>
      </c>
      <c r="F16" s="218">
        <v>0</v>
      </c>
      <c r="G16" s="218">
        <v>0</v>
      </c>
      <c r="H16" s="218">
        <v>0</v>
      </c>
      <c r="I16" s="218">
        <v>0</v>
      </c>
      <c r="J16" s="218">
        <v>0</v>
      </c>
      <c r="K16" s="218">
        <v>0</v>
      </c>
    </row>
    <row r="18" spans="1:22" x14ac:dyDescent="0.2">
      <c r="A18" s="216" t="s">
        <v>57</v>
      </c>
      <c r="C18" s="219"/>
      <c r="D18" s="219"/>
      <c r="E18" s="219"/>
      <c r="F18" s="219"/>
      <c r="G18" s="219"/>
      <c r="H18" s="219"/>
      <c r="I18" s="219"/>
      <c r="J18" s="219"/>
      <c r="K18" s="219" t="s">
        <v>68</v>
      </c>
      <c r="L18" s="219" t="s">
        <v>69</v>
      </c>
    </row>
    <row r="19" spans="1:22" x14ac:dyDescent="0.2">
      <c r="A19" s="216" t="s">
        <v>157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 t="s">
        <v>70</v>
      </c>
    </row>
    <row r="20" spans="1:22" x14ac:dyDescent="0.2">
      <c r="C20" s="219" t="s">
        <v>71</v>
      </c>
      <c r="D20" s="219" t="s">
        <v>72</v>
      </c>
      <c r="E20" s="219" t="s">
        <v>73</v>
      </c>
      <c r="F20" s="219" t="s">
        <v>74</v>
      </c>
      <c r="G20" s="219" t="s">
        <v>31</v>
      </c>
      <c r="H20" s="219" t="s">
        <v>75</v>
      </c>
      <c r="I20" s="219" t="s">
        <v>76</v>
      </c>
      <c r="J20" s="219" t="s">
        <v>77</v>
      </c>
      <c r="K20" s="219" t="s">
        <v>163</v>
      </c>
      <c r="L20" s="219" t="s">
        <v>164</v>
      </c>
      <c r="M20" s="219" t="s">
        <v>162</v>
      </c>
    </row>
    <row r="21" spans="1:22" x14ac:dyDescent="0.2">
      <c r="A21" s="216" t="s">
        <v>158</v>
      </c>
      <c r="C21" s="218">
        <v>11.0127248764038</v>
      </c>
      <c r="D21" s="218">
        <v>0</v>
      </c>
      <c r="E21" s="218">
        <v>0</v>
      </c>
      <c r="F21" s="218">
        <v>0</v>
      </c>
      <c r="G21" s="218">
        <v>0</v>
      </c>
      <c r="H21" s="218">
        <v>0</v>
      </c>
      <c r="I21" s="218">
        <v>0</v>
      </c>
      <c r="J21" s="218">
        <v>0</v>
      </c>
      <c r="K21" s="218">
        <v>15.017351150512599</v>
      </c>
      <c r="L21" s="218">
        <v>4.0046272277831996</v>
      </c>
      <c r="M21" s="218">
        <v>2.0023136138915998</v>
      </c>
    </row>
    <row r="22" spans="1:22" x14ac:dyDescent="0.2">
      <c r="A22" s="216" t="s">
        <v>159</v>
      </c>
      <c r="C22" s="218">
        <v>4.9335703849792401</v>
      </c>
      <c r="D22" s="218">
        <v>0</v>
      </c>
      <c r="E22" s="218">
        <v>0</v>
      </c>
      <c r="F22" s="218">
        <v>0</v>
      </c>
      <c r="G22" s="218">
        <v>0</v>
      </c>
      <c r="H22" s="218">
        <v>0</v>
      </c>
      <c r="I22" s="218">
        <v>0</v>
      </c>
      <c r="J22" s="218">
        <v>0</v>
      </c>
      <c r="K22" s="218">
        <v>9.8671407699584908</v>
      </c>
      <c r="L22" s="218">
        <v>1.97342801094055</v>
      </c>
      <c r="M22" s="218">
        <v>1.0358351469039899</v>
      </c>
    </row>
    <row r="23" spans="1:22" x14ac:dyDescent="0.2">
      <c r="A23" s="216" t="s">
        <v>160</v>
      </c>
      <c r="B23" s="216"/>
      <c r="C23" s="218">
        <v>3.5863499641418399</v>
      </c>
      <c r="D23" s="218">
        <v>0</v>
      </c>
      <c r="E23" s="218">
        <v>0.89658749103546098</v>
      </c>
      <c r="F23" s="218">
        <v>0</v>
      </c>
      <c r="G23" s="218">
        <v>0</v>
      </c>
      <c r="H23" s="218">
        <v>0</v>
      </c>
      <c r="I23" s="218">
        <v>0</v>
      </c>
      <c r="J23" s="218">
        <v>0</v>
      </c>
      <c r="K23" s="218">
        <v>12.5522241592407</v>
      </c>
      <c r="L23" s="218">
        <v>3.5863499641418399</v>
      </c>
      <c r="M23" s="218">
        <v>0.98671400547027499</v>
      </c>
    </row>
    <row r="24" spans="1:22" x14ac:dyDescent="0.2">
      <c r="A24" s="216"/>
      <c r="B24" s="216"/>
      <c r="T24" s="217"/>
      <c r="U24" s="217"/>
      <c r="V24" s="217"/>
    </row>
    <row r="25" spans="1:22" x14ac:dyDescent="0.2">
      <c r="A25" s="216" t="s">
        <v>161</v>
      </c>
      <c r="B25" s="216"/>
      <c r="T25" s="217"/>
      <c r="U25" s="217"/>
      <c r="V25" s="217"/>
    </row>
    <row r="26" spans="1:22" x14ac:dyDescent="0.2">
      <c r="A26" s="216"/>
      <c r="C26" s="219" t="s">
        <v>71</v>
      </c>
      <c r="D26" s="219" t="s">
        <v>72</v>
      </c>
      <c r="E26" s="219" t="s">
        <v>73</v>
      </c>
      <c r="F26" s="219" t="s">
        <v>74</v>
      </c>
      <c r="G26" s="219" t="s">
        <v>31</v>
      </c>
      <c r="H26" s="219" t="s">
        <v>75</v>
      </c>
      <c r="I26" s="219" t="s">
        <v>76</v>
      </c>
      <c r="J26" s="219" t="s">
        <v>77</v>
      </c>
      <c r="K26" s="219" t="s">
        <v>163</v>
      </c>
      <c r="L26" s="219" t="s">
        <v>164</v>
      </c>
      <c r="M26" s="219" t="s">
        <v>162</v>
      </c>
      <c r="T26" s="217"/>
      <c r="U26" s="217"/>
      <c r="V26" s="217"/>
    </row>
    <row r="27" spans="1:22" x14ac:dyDescent="0.2">
      <c r="A27" s="216" t="s">
        <v>158</v>
      </c>
      <c r="C27" s="218">
        <v>0.31464928218296573</v>
      </c>
      <c r="D27" s="218">
        <v>0</v>
      </c>
      <c r="E27" s="218">
        <v>0</v>
      </c>
      <c r="F27" s="218">
        <v>0</v>
      </c>
      <c r="G27" s="218">
        <v>0</v>
      </c>
      <c r="H27" s="218">
        <v>0</v>
      </c>
      <c r="I27" s="218">
        <v>0</v>
      </c>
      <c r="J27" s="218">
        <v>0</v>
      </c>
      <c r="K27" s="218">
        <v>0.42906717572893144</v>
      </c>
      <c r="L27" s="218">
        <v>0.11441792079380571</v>
      </c>
      <c r="M27" s="218">
        <v>5.7208960396902854E-2</v>
      </c>
      <c r="T27" s="217"/>
      <c r="U27" s="217"/>
      <c r="V27" s="217"/>
    </row>
    <row r="28" spans="1:22" x14ac:dyDescent="0.2">
      <c r="A28" s="216" t="s">
        <v>159</v>
      </c>
      <c r="C28" s="218">
        <v>0.23493192309424954</v>
      </c>
      <c r="D28" s="218">
        <v>0</v>
      </c>
      <c r="E28" s="218">
        <v>0</v>
      </c>
      <c r="F28" s="218">
        <v>0</v>
      </c>
      <c r="G28" s="218">
        <v>0</v>
      </c>
      <c r="H28" s="218">
        <v>0</v>
      </c>
      <c r="I28" s="218">
        <v>0</v>
      </c>
      <c r="J28" s="218">
        <v>0</v>
      </c>
      <c r="K28" s="218">
        <v>0.46986384618849958</v>
      </c>
      <c r="L28" s="218">
        <v>9.3972762425740472E-2</v>
      </c>
      <c r="M28" s="218">
        <v>4.6986381212870236E-2</v>
      </c>
      <c r="T28" s="217"/>
      <c r="U28" s="217"/>
      <c r="V28" s="217"/>
    </row>
    <row r="29" spans="1:22" x14ac:dyDescent="0.2">
      <c r="A29" s="216" t="s">
        <v>160</v>
      </c>
      <c r="C29" s="218">
        <v>0.13793653708237846</v>
      </c>
      <c r="D29" s="218">
        <v>0</v>
      </c>
      <c r="E29" s="218">
        <v>3.448413427059465E-2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0.48277785227848846</v>
      </c>
      <c r="L29" s="218">
        <v>0.13793653708237846</v>
      </c>
      <c r="M29" s="218">
        <v>6.8968268541189232E-2</v>
      </c>
      <c r="T29" s="217"/>
      <c r="U29" s="217"/>
      <c r="V29" s="217"/>
    </row>
    <row r="30" spans="1:22" x14ac:dyDescent="0.2">
      <c r="A30" s="216"/>
      <c r="B30" s="216"/>
      <c r="T30" s="217"/>
      <c r="U30" s="217"/>
      <c r="V30" s="217"/>
    </row>
    <row r="31" spans="1:22" x14ac:dyDescent="0.2">
      <c r="A31" s="216" t="s">
        <v>93</v>
      </c>
      <c r="J31" s="219"/>
      <c r="M31" s="219"/>
    </row>
    <row r="32" spans="1:22" x14ac:dyDescent="0.2">
      <c r="A32" s="216" t="s">
        <v>157</v>
      </c>
      <c r="C32" s="219"/>
      <c r="D32" s="219"/>
      <c r="E32" s="219"/>
      <c r="F32" s="219"/>
      <c r="G32" s="219"/>
      <c r="H32" s="219"/>
      <c r="I32" s="219"/>
      <c r="J32" s="219"/>
      <c r="M32" s="219"/>
    </row>
    <row r="33" spans="1:22" x14ac:dyDescent="0.2">
      <c r="A33" s="216"/>
      <c r="C33" s="219" t="s">
        <v>0</v>
      </c>
      <c r="D33" s="219" t="s">
        <v>9</v>
      </c>
      <c r="E33" s="219" t="s">
        <v>10</v>
      </c>
      <c r="F33" s="219" t="s">
        <v>101</v>
      </c>
      <c r="G33" s="219" t="s">
        <v>102</v>
      </c>
      <c r="H33" s="219" t="s">
        <v>103</v>
      </c>
      <c r="I33" s="219" t="s">
        <v>104</v>
      </c>
      <c r="J33" s="219"/>
      <c r="M33" s="219"/>
    </row>
    <row r="34" spans="1:22" x14ac:dyDescent="0.2">
      <c r="A34" s="216" t="s">
        <v>158</v>
      </c>
      <c r="C34" s="218">
        <v>0</v>
      </c>
      <c r="D34" s="218">
        <v>0</v>
      </c>
      <c r="E34" s="218">
        <v>0</v>
      </c>
      <c r="F34" s="218">
        <v>0</v>
      </c>
      <c r="G34" s="218">
        <v>0</v>
      </c>
      <c r="H34" s="218">
        <v>1.0011568069457999</v>
      </c>
      <c r="I34" s="218">
        <v>0</v>
      </c>
    </row>
    <row r="35" spans="1:22" x14ac:dyDescent="0.2">
      <c r="A35" s="216" t="s">
        <v>159</v>
      </c>
      <c r="C35" s="218">
        <v>0</v>
      </c>
      <c r="D35" s="218">
        <v>0</v>
      </c>
      <c r="E35" s="218">
        <v>0</v>
      </c>
      <c r="F35" s="218">
        <v>0</v>
      </c>
      <c r="G35" s="218">
        <v>0</v>
      </c>
      <c r="H35" s="218">
        <v>0</v>
      </c>
      <c r="I35" s="218">
        <v>0</v>
      </c>
    </row>
    <row r="36" spans="1:22" x14ac:dyDescent="0.2">
      <c r="A36" s="216" t="s">
        <v>160</v>
      </c>
      <c r="B36" s="216"/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</row>
    <row r="37" spans="1:22" x14ac:dyDescent="0.2">
      <c r="B37" s="216"/>
    </row>
    <row r="38" spans="1:22" x14ac:dyDescent="0.2">
      <c r="A38" s="216" t="s">
        <v>161</v>
      </c>
      <c r="L38" s="219"/>
    </row>
    <row r="39" spans="1:22" x14ac:dyDescent="0.2">
      <c r="C39" s="219" t="s">
        <v>0</v>
      </c>
      <c r="D39" s="219" t="s">
        <v>9</v>
      </c>
      <c r="E39" s="219" t="s">
        <v>10</v>
      </c>
      <c r="F39" s="219" t="s">
        <v>101</v>
      </c>
      <c r="G39" s="219" t="s">
        <v>102</v>
      </c>
      <c r="H39" s="219" t="s">
        <v>103</v>
      </c>
      <c r="I39" s="219" t="s">
        <v>104</v>
      </c>
      <c r="J39" s="219"/>
      <c r="K39" s="219"/>
    </row>
    <row r="40" spans="1:22" x14ac:dyDescent="0.2">
      <c r="A40" s="216" t="s">
        <v>158</v>
      </c>
      <c r="C40" s="218">
        <v>0</v>
      </c>
      <c r="D40" s="218">
        <v>0</v>
      </c>
      <c r="E40" s="218">
        <v>0</v>
      </c>
      <c r="F40" s="218">
        <v>0</v>
      </c>
      <c r="G40" s="218">
        <v>0</v>
      </c>
      <c r="H40" s="218">
        <v>4.7674133664085711E-2</v>
      </c>
      <c r="I40" s="218">
        <v>0</v>
      </c>
    </row>
    <row r="41" spans="1:22" x14ac:dyDescent="0.2">
      <c r="A41" s="216" t="s">
        <v>159</v>
      </c>
      <c r="C41" s="218">
        <v>0</v>
      </c>
      <c r="D41" s="218">
        <v>0</v>
      </c>
      <c r="E41" s="218">
        <v>0</v>
      </c>
      <c r="F41" s="218">
        <v>0</v>
      </c>
      <c r="G41" s="218">
        <v>0</v>
      </c>
      <c r="H41" s="218">
        <v>0</v>
      </c>
      <c r="I41" s="218">
        <v>0</v>
      </c>
      <c r="M41" s="219"/>
    </row>
    <row r="42" spans="1:22" x14ac:dyDescent="0.2">
      <c r="A42" s="216" t="s">
        <v>160</v>
      </c>
      <c r="C42" s="218">
        <v>0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</row>
    <row r="44" spans="1:22" x14ac:dyDescent="0.2">
      <c r="A44" s="216" t="s">
        <v>112</v>
      </c>
      <c r="C44" s="219"/>
      <c r="D44" s="219"/>
      <c r="E44" s="219"/>
      <c r="F44" s="219"/>
      <c r="G44" s="219"/>
      <c r="H44" s="219"/>
      <c r="I44" s="219"/>
    </row>
    <row r="45" spans="1:22" x14ac:dyDescent="0.2">
      <c r="A45" s="216" t="s">
        <v>157</v>
      </c>
    </row>
    <row r="46" spans="1:22" x14ac:dyDescent="0.2">
      <c r="C46" s="219" t="s">
        <v>16</v>
      </c>
      <c r="D46" s="219" t="s">
        <v>122</v>
      </c>
      <c r="E46" s="219" t="s">
        <v>15</v>
      </c>
      <c r="F46" s="219" t="s">
        <v>123</v>
      </c>
      <c r="G46" s="219" t="s">
        <v>124</v>
      </c>
      <c r="H46" s="219" t="s">
        <v>125</v>
      </c>
      <c r="I46" s="219" t="s">
        <v>78</v>
      </c>
      <c r="J46" s="219" t="s">
        <v>79</v>
      </c>
      <c r="K46" s="219" t="s">
        <v>80</v>
      </c>
      <c r="L46" s="219" t="s">
        <v>126</v>
      </c>
      <c r="M46" s="219" t="s">
        <v>166</v>
      </c>
    </row>
    <row r="47" spans="1:22" x14ac:dyDescent="0.2">
      <c r="A47" s="216" t="s">
        <v>158</v>
      </c>
      <c r="C47" s="218">
        <v>0</v>
      </c>
      <c r="D47" s="218">
        <v>0</v>
      </c>
      <c r="E47" s="218">
        <v>0</v>
      </c>
      <c r="F47" s="218">
        <v>0</v>
      </c>
      <c r="G47" s="218">
        <v>0</v>
      </c>
      <c r="H47" s="218">
        <v>0</v>
      </c>
      <c r="I47" s="218">
        <v>15.017351150512599</v>
      </c>
      <c r="J47" s="218">
        <v>4.0046272277831996</v>
      </c>
      <c r="K47" s="218">
        <v>2.0023136138915998</v>
      </c>
      <c r="L47" s="218">
        <v>0</v>
      </c>
      <c r="M47" s="218">
        <v>3.0034701824188201</v>
      </c>
      <c r="V47" s="217"/>
    </row>
    <row r="48" spans="1:22" x14ac:dyDescent="0.2">
      <c r="A48" s="216" t="s">
        <v>159</v>
      </c>
      <c r="C48" s="218">
        <v>0</v>
      </c>
      <c r="D48" s="218">
        <v>0</v>
      </c>
      <c r="E48" s="218">
        <v>0</v>
      </c>
      <c r="F48" s="218">
        <v>0</v>
      </c>
      <c r="G48" s="218">
        <v>0</v>
      </c>
      <c r="H48" s="218">
        <v>0.98671400547027499</v>
      </c>
      <c r="I48" s="218">
        <v>9.8671407699584908</v>
      </c>
      <c r="J48" s="218">
        <v>1.97342801094055</v>
      </c>
      <c r="K48" s="218">
        <v>0.98671400547027499</v>
      </c>
      <c r="L48" s="218">
        <v>0</v>
      </c>
      <c r="M48" s="218">
        <v>7.8937120437621999</v>
      </c>
    </row>
    <row r="49" spans="1:13" x14ac:dyDescent="0.2">
      <c r="A49" s="216" t="s">
        <v>160</v>
      </c>
      <c r="C49" s="218">
        <v>0</v>
      </c>
      <c r="D49" s="218">
        <v>0</v>
      </c>
      <c r="E49" s="218">
        <v>0</v>
      </c>
      <c r="F49" s="218">
        <v>0</v>
      </c>
      <c r="G49" s="218">
        <v>0</v>
      </c>
      <c r="H49" s="218">
        <v>0.89658749103546098</v>
      </c>
      <c r="I49" s="218">
        <v>12.5522241592407</v>
      </c>
      <c r="J49" s="218">
        <v>3.5863499641418399</v>
      </c>
      <c r="K49" s="218">
        <v>1.79317498207092</v>
      </c>
      <c r="L49" s="218">
        <v>0</v>
      </c>
      <c r="M49" s="218">
        <v>9.8624620437621999</v>
      </c>
    </row>
    <row r="51" spans="1:13" x14ac:dyDescent="0.2">
      <c r="A51" s="216" t="s">
        <v>161</v>
      </c>
    </row>
    <row r="52" spans="1:13" x14ac:dyDescent="0.2">
      <c r="C52" s="219" t="s">
        <v>16</v>
      </c>
      <c r="D52" s="219" t="s">
        <v>122</v>
      </c>
      <c r="E52" s="219" t="s">
        <v>15</v>
      </c>
      <c r="F52" s="219" t="s">
        <v>123</v>
      </c>
      <c r="G52" s="219" t="s">
        <v>124</v>
      </c>
      <c r="H52" s="219" t="s">
        <v>125</v>
      </c>
      <c r="I52" s="219" t="s">
        <v>78</v>
      </c>
      <c r="J52" s="219" t="s">
        <v>79</v>
      </c>
      <c r="K52" s="219" t="s">
        <v>80</v>
      </c>
      <c r="L52" s="219" t="s">
        <v>126</v>
      </c>
      <c r="M52" s="219" t="s">
        <v>166</v>
      </c>
    </row>
    <row r="53" spans="1:13" x14ac:dyDescent="0.2">
      <c r="A53" s="216" t="s">
        <v>158</v>
      </c>
      <c r="C53" s="218">
        <v>0</v>
      </c>
      <c r="D53" s="218">
        <v>0</v>
      </c>
      <c r="E53" s="218">
        <v>0</v>
      </c>
      <c r="F53" s="218">
        <v>0</v>
      </c>
      <c r="G53" s="218">
        <v>0</v>
      </c>
      <c r="H53" s="218">
        <v>0</v>
      </c>
      <c r="I53" s="218">
        <v>0.42906717572893144</v>
      </c>
      <c r="J53" s="218">
        <v>0.11441792079380571</v>
      </c>
      <c r="K53" s="218">
        <v>5.7208960396902854E-2</v>
      </c>
      <c r="L53" s="218">
        <v>0</v>
      </c>
      <c r="M53" s="218">
        <v>8.5813433783394857E-2</v>
      </c>
    </row>
    <row r="54" spans="1:13" x14ac:dyDescent="0.2">
      <c r="A54" s="216" t="s">
        <v>159</v>
      </c>
      <c r="C54" s="218">
        <v>0</v>
      </c>
      <c r="D54" s="218">
        <v>0</v>
      </c>
      <c r="E54" s="218">
        <v>0</v>
      </c>
      <c r="F54" s="218">
        <v>0</v>
      </c>
      <c r="G54" s="218">
        <v>0</v>
      </c>
      <c r="H54" s="218">
        <v>2.4066195255372562E-2</v>
      </c>
      <c r="I54" s="218">
        <v>0.24066196999898759</v>
      </c>
      <c r="J54" s="218">
        <v>4.8132390510745124E-2</v>
      </c>
      <c r="K54" s="218">
        <v>2.4066195255372562E-2</v>
      </c>
      <c r="L54" s="218">
        <v>0</v>
      </c>
      <c r="M54" s="218">
        <v>0.1925295620429805</v>
      </c>
    </row>
    <row r="55" spans="1:13" x14ac:dyDescent="0.2">
      <c r="A55" s="216" t="s">
        <v>160</v>
      </c>
      <c r="C55" s="218">
        <v>0</v>
      </c>
      <c r="D55" s="218">
        <v>0</v>
      </c>
      <c r="E55" s="218">
        <v>0</v>
      </c>
      <c r="F55" s="218">
        <v>0</v>
      </c>
      <c r="G55" s="218">
        <v>0</v>
      </c>
      <c r="H55" s="218">
        <v>3.2020981822695034E-2</v>
      </c>
      <c r="I55" s="218">
        <v>0.44829371997288214</v>
      </c>
      <c r="J55" s="218">
        <v>0.12808392729078</v>
      </c>
      <c r="K55" s="218">
        <v>6.4041963645389999E-2</v>
      </c>
      <c r="L55" s="218">
        <v>0</v>
      </c>
      <c r="M55" s="218">
        <v>0.3522307872772214</v>
      </c>
    </row>
    <row r="57" spans="1:13" x14ac:dyDescent="0.2">
      <c r="A57" s="216" t="s">
        <v>136</v>
      </c>
    </row>
    <row r="59" spans="1:13" x14ac:dyDescent="0.2">
      <c r="A59" s="216" t="s">
        <v>157</v>
      </c>
      <c r="J59" s="219"/>
      <c r="K59" s="219"/>
      <c r="L59" s="219"/>
    </row>
    <row r="60" spans="1:13" x14ac:dyDescent="0.2">
      <c r="C60" s="219" t="s">
        <v>141</v>
      </c>
      <c r="D60" s="219" t="s">
        <v>142</v>
      </c>
      <c r="E60" s="219" t="s">
        <v>143</v>
      </c>
      <c r="F60" s="219" t="s">
        <v>14</v>
      </c>
      <c r="G60" s="219" t="s">
        <v>104</v>
      </c>
      <c r="H60" s="219" t="s">
        <v>144</v>
      </c>
      <c r="I60" s="219" t="s">
        <v>145</v>
      </c>
      <c r="J60" s="219" t="s">
        <v>166</v>
      </c>
      <c r="K60" s="219" t="s">
        <v>127</v>
      </c>
      <c r="L60" s="219" t="s">
        <v>165</v>
      </c>
    </row>
    <row r="61" spans="1:13" x14ac:dyDescent="0.2">
      <c r="A61" s="216" t="s">
        <v>158</v>
      </c>
      <c r="C61" s="218">
        <v>14.0161943435668</v>
      </c>
      <c r="D61" s="218">
        <v>0</v>
      </c>
      <c r="E61" s="218">
        <v>1.0011568069457999</v>
      </c>
      <c r="F61" s="218">
        <v>0</v>
      </c>
      <c r="G61" s="218">
        <v>0</v>
      </c>
      <c r="H61" s="218">
        <v>0</v>
      </c>
      <c r="I61" s="218">
        <v>0</v>
      </c>
      <c r="J61" s="218">
        <v>3.0034701824188201</v>
      </c>
      <c r="K61" s="218">
        <v>0</v>
      </c>
      <c r="L61" s="218">
        <v>0</v>
      </c>
    </row>
    <row r="62" spans="1:13" x14ac:dyDescent="0.2">
      <c r="A62" s="216" t="s">
        <v>159</v>
      </c>
      <c r="C62" s="218">
        <v>21.707708358764599</v>
      </c>
      <c r="D62" s="218">
        <v>0</v>
      </c>
      <c r="E62" s="218">
        <v>2.9601421356201101</v>
      </c>
      <c r="F62" s="218">
        <v>0</v>
      </c>
      <c r="G62" s="218">
        <v>0</v>
      </c>
      <c r="H62" s="218">
        <v>0</v>
      </c>
      <c r="I62" s="218">
        <v>0</v>
      </c>
      <c r="J62" s="218">
        <v>7.8937120437621999</v>
      </c>
      <c r="K62" s="218">
        <v>0</v>
      </c>
      <c r="L62" s="218">
        <v>0</v>
      </c>
    </row>
    <row r="63" spans="1:13" x14ac:dyDescent="0.2">
      <c r="A63" s="216" t="s">
        <v>160</v>
      </c>
      <c r="C63" s="218">
        <v>22.414686203002901</v>
      </c>
      <c r="D63" s="218">
        <v>0</v>
      </c>
      <c r="E63" s="218">
        <v>2.6897623538970898</v>
      </c>
      <c r="F63" s="218">
        <v>0</v>
      </c>
      <c r="G63" s="218">
        <v>0</v>
      </c>
      <c r="H63" s="218">
        <v>0</v>
      </c>
      <c r="I63" s="218">
        <v>0</v>
      </c>
      <c r="J63" s="218">
        <v>9.8624620437621999</v>
      </c>
      <c r="K63" s="218">
        <v>0</v>
      </c>
      <c r="L63" s="218">
        <v>0</v>
      </c>
    </row>
    <row r="65" spans="1:12" x14ac:dyDescent="0.2">
      <c r="A65" s="216" t="s">
        <v>161</v>
      </c>
    </row>
    <row r="66" spans="1:12" x14ac:dyDescent="0.2">
      <c r="C66" s="219" t="s">
        <v>141</v>
      </c>
      <c r="D66" s="219" t="s">
        <v>142</v>
      </c>
      <c r="E66" s="219" t="s">
        <v>143</v>
      </c>
      <c r="F66" s="219" t="s">
        <v>14</v>
      </c>
      <c r="G66" s="219" t="s">
        <v>104</v>
      </c>
      <c r="H66" s="219" t="s">
        <v>144</v>
      </c>
      <c r="I66" s="219" t="s">
        <v>145</v>
      </c>
      <c r="J66" s="219" t="s">
        <v>166</v>
      </c>
      <c r="K66" s="219" t="s">
        <v>127</v>
      </c>
      <c r="L66" s="219" t="s">
        <v>165</v>
      </c>
    </row>
    <row r="67" spans="1:12" x14ac:dyDescent="0.2">
      <c r="A67" s="216" t="s">
        <v>158</v>
      </c>
      <c r="C67" s="218">
        <v>0.70080971717834006</v>
      </c>
      <c r="D67" s="218">
        <v>0</v>
      </c>
      <c r="E67" s="218">
        <v>5.0057840347289995E-2</v>
      </c>
      <c r="F67" s="218">
        <v>0</v>
      </c>
      <c r="G67" s="218">
        <v>0</v>
      </c>
      <c r="H67" s="218">
        <v>0</v>
      </c>
      <c r="I67" s="218">
        <v>0</v>
      </c>
      <c r="J67" s="218">
        <v>0.15017350912094102</v>
      </c>
      <c r="K67" s="218">
        <v>0</v>
      </c>
      <c r="L67" s="218">
        <v>0</v>
      </c>
    </row>
    <row r="68" spans="1:12" x14ac:dyDescent="0.2">
      <c r="A68" s="216" t="s">
        <v>159</v>
      </c>
      <c r="C68" s="218">
        <v>0.83491185995248451</v>
      </c>
      <c r="D68" s="218">
        <v>0</v>
      </c>
      <c r="E68" s="218">
        <v>0.11385162060077346</v>
      </c>
      <c r="F68" s="218">
        <v>0</v>
      </c>
      <c r="G68" s="218">
        <v>0</v>
      </c>
      <c r="H68" s="218">
        <v>0</v>
      </c>
      <c r="I68" s="218">
        <v>0</v>
      </c>
      <c r="J68" s="218">
        <v>0.30360430937546923</v>
      </c>
      <c r="K68" s="218">
        <v>0</v>
      </c>
      <c r="L68" s="218">
        <v>0</v>
      </c>
    </row>
    <row r="69" spans="1:12" x14ac:dyDescent="0.2">
      <c r="A69" s="216" t="s">
        <v>160</v>
      </c>
      <c r="C69" s="218">
        <v>0.47690821708516812</v>
      </c>
      <c r="D69" s="218">
        <v>0</v>
      </c>
      <c r="E69" s="218">
        <v>5.7228986253129568E-2</v>
      </c>
      <c r="F69" s="218">
        <v>0</v>
      </c>
      <c r="G69" s="218">
        <v>0</v>
      </c>
      <c r="H69" s="218">
        <v>0</v>
      </c>
      <c r="I69" s="218">
        <v>0</v>
      </c>
      <c r="J69" s="218">
        <v>0.20983961795238723</v>
      </c>
      <c r="K69" s="218">
        <v>0</v>
      </c>
      <c r="L69" s="218">
        <v>0</v>
      </c>
    </row>
  </sheetData>
  <mergeCells count="1">
    <mergeCell ref="A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7BF8D-5EB8-CD46-878C-162FCC6F740F}">
  <dimension ref="A1:I70"/>
  <sheetViews>
    <sheetView zoomScale="93" zoomScaleNormal="93" workbookViewId="0">
      <selection activeCell="P23" sqref="P23"/>
    </sheetView>
  </sheetViews>
  <sheetFormatPr baseColWidth="10" defaultColWidth="11" defaultRowHeight="16" x14ac:dyDescent="0.2"/>
  <cols>
    <col min="1" max="1" width="11" style="12"/>
    <col min="2" max="2" width="37.5" style="12" customWidth="1"/>
    <col min="3" max="8" width="11" style="12"/>
    <col min="9" max="9" width="14.83203125" style="12" customWidth="1"/>
    <col min="10" max="16384" width="11" style="12"/>
  </cols>
  <sheetData>
    <row r="1" spans="1:9" ht="20" x14ac:dyDescent="0.2">
      <c r="A1" s="45"/>
      <c r="B1" s="115"/>
      <c r="C1" s="115"/>
      <c r="D1" s="115"/>
      <c r="E1" s="115"/>
      <c r="F1" s="115"/>
      <c r="G1" s="115"/>
      <c r="H1" s="115"/>
      <c r="I1" s="116"/>
    </row>
    <row r="2" spans="1:9" ht="20" x14ac:dyDescent="0.2">
      <c r="A2" s="115"/>
      <c r="B2" s="117" t="s">
        <v>231</v>
      </c>
      <c r="C2" s="118"/>
      <c r="D2" s="118"/>
      <c r="E2" s="118"/>
      <c r="F2" s="118"/>
      <c r="G2" s="118"/>
      <c r="H2" s="119"/>
      <c r="I2" s="120"/>
    </row>
    <row r="3" spans="1:9" ht="20" x14ac:dyDescent="0.2">
      <c r="A3" s="45"/>
      <c r="B3" s="115"/>
      <c r="C3" s="115"/>
      <c r="D3" s="115"/>
      <c r="E3" s="115"/>
      <c r="F3" s="115"/>
      <c r="G3" s="115"/>
      <c r="H3" s="115"/>
      <c r="I3" s="115"/>
    </row>
    <row r="4" spans="1:9" ht="20" x14ac:dyDescent="0.2">
      <c r="A4" s="46"/>
      <c r="B4" s="246" t="s">
        <v>167</v>
      </c>
      <c r="C4" s="247"/>
      <c r="D4" s="243" t="s">
        <v>168</v>
      </c>
      <c r="E4" s="244"/>
      <c r="F4" s="244"/>
      <c r="G4" s="244"/>
      <c r="H4" s="244"/>
      <c r="I4" s="245"/>
    </row>
    <row r="5" spans="1:9" ht="20" x14ac:dyDescent="0.2">
      <c r="A5" s="46"/>
      <c r="B5" s="248"/>
      <c r="C5" s="249"/>
      <c r="D5" s="243" t="s">
        <v>1</v>
      </c>
      <c r="E5" s="244"/>
      <c r="F5" s="245"/>
      <c r="G5" s="243" t="s">
        <v>2</v>
      </c>
      <c r="H5" s="244"/>
      <c r="I5" s="245"/>
    </row>
    <row r="6" spans="1:9" ht="20" x14ac:dyDescent="0.2">
      <c r="A6" s="46"/>
      <c r="B6" s="250"/>
      <c r="C6" s="251"/>
      <c r="D6" s="121" t="s">
        <v>4</v>
      </c>
      <c r="E6" s="121" t="s">
        <v>5</v>
      </c>
      <c r="F6" s="122" t="s">
        <v>169</v>
      </c>
      <c r="G6" s="121" t="s">
        <v>4</v>
      </c>
      <c r="H6" s="121" t="s">
        <v>5</v>
      </c>
      <c r="I6" s="122" t="s">
        <v>169</v>
      </c>
    </row>
    <row r="7" spans="1:9" ht="20" x14ac:dyDescent="0.2">
      <c r="B7" s="255" t="s">
        <v>170</v>
      </c>
      <c r="C7" s="123"/>
      <c r="D7" s="124">
        <v>0.93766313079592778</v>
      </c>
      <c r="E7" s="124">
        <v>0.98751976405390129</v>
      </c>
      <c r="F7" s="125">
        <v>1.05317115669852</v>
      </c>
      <c r="G7" s="124">
        <v>1.73681459745023</v>
      </c>
      <c r="H7" s="124">
        <v>0.90546129929216113</v>
      </c>
      <c r="I7" s="125">
        <v>0.52133445943018131</v>
      </c>
    </row>
    <row r="8" spans="1:9" ht="20" x14ac:dyDescent="0.2">
      <c r="A8" s="46"/>
      <c r="B8" s="256"/>
      <c r="C8" s="126"/>
      <c r="D8" s="127">
        <v>4.0465313890230208</v>
      </c>
      <c r="E8" s="127">
        <v>2.9585280714136899</v>
      </c>
      <c r="F8" s="128">
        <v>0.73112692995271333</v>
      </c>
      <c r="G8" s="127">
        <v>1.884797503240119</v>
      </c>
      <c r="H8" s="127">
        <v>2.6053280848216485</v>
      </c>
      <c r="I8" s="128">
        <v>1.3822854075002111</v>
      </c>
    </row>
    <row r="9" spans="1:9" ht="20" x14ac:dyDescent="0.2">
      <c r="A9" s="46"/>
      <c r="B9" s="256"/>
      <c r="C9" s="126"/>
      <c r="D9" s="124">
        <v>0.99896260448263807</v>
      </c>
      <c r="E9" s="124">
        <v>1.5695908136828487</v>
      </c>
      <c r="F9" s="128">
        <v>1.5712207910883096</v>
      </c>
      <c r="G9" s="127">
        <v>1.1605186533146477</v>
      </c>
      <c r="H9" s="127">
        <v>0.82541729924783969</v>
      </c>
      <c r="I9" s="128">
        <v>0.71124862740491168</v>
      </c>
    </row>
    <row r="10" spans="1:9" ht="20" x14ac:dyDescent="0.2">
      <c r="B10" s="256"/>
      <c r="C10" s="126"/>
      <c r="D10" s="127">
        <v>2.3747424860902031</v>
      </c>
      <c r="E10" s="124">
        <v>1.8635640488156375</v>
      </c>
      <c r="F10" s="128">
        <v>0.78474363419666004</v>
      </c>
      <c r="G10" s="127">
        <v>8.3708126354088002</v>
      </c>
      <c r="H10" s="127">
        <v>7.2022024785137662</v>
      </c>
      <c r="I10" s="128">
        <v>0.86039465846460639</v>
      </c>
    </row>
    <row r="11" spans="1:9" ht="20" x14ac:dyDescent="0.2">
      <c r="B11" s="256"/>
      <c r="C11" s="126"/>
      <c r="D11" s="127">
        <v>1.3327473303713355</v>
      </c>
      <c r="E11" s="127">
        <v>1.9277983574539661</v>
      </c>
      <c r="F11" s="128">
        <v>1.4464845012421335</v>
      </c>
      <c r="G11" s="127">
        <v>6.986739806190875</v>
      </c>
      <c r="H11" s="127">
        <v>6.8528130628552075</v>
      </c>
      <c r="I11" s="128">
        <v>0.98083129656309853</v>
      </c>
    </row>
    <row r="12" spans="1:9" ht="20" x14ac:dyDescent="0.2">
      <c r="A12" s="46"/>
      <c r="B12" s="256"/>
      <c r="C12" s="126"/>
      <c r="D12" s="127">
        <v>3.46</v>
      </c>
      <c r="E12" s="127">
        <v>5.75</v>
      </c>
      <c r="F12" s="128">
        <v>1.6618497109826589</v>
      </c>
      <c r="G12" s="129"/>
      <c r="H12" s="129"/>
      <c r="I12" s="130"/>
    </row>
    <row r="13" spans="1:9" ht="20" x14ac:dyDescent="0.2">
      <c r="A13" s="46"/>
      <c r="B13" s="256"/>
      <c r="C13" s="126"/>
      <c r="D13" s="127">
        <v>4.9552187024218659</v>
      </c>
      <c r="E13" s="127">
        <v>6.7265460818433436</v>
      </c>
      <c r="F13" s="128">
        <v>1.3574670434941127</v>
      </c>
      <c r="G13" s="129"/>
      <c r="H13" s="129"/>
      <c r="I13" s="130"/>
    </row>
    <row r="14" spans="1:9" ht="20" x14ac:dyDescent="0.2">
      <c r="A14" s="46"/>
      <c r="B14" s="256"/>
      <c r="C14" s="126"/>
      <c r="D14" s="127">
        <v>9.9386609314694159</v>
      </c>
      <c r="E14" s="127">
        <v>8.6603840702314248</v>
      </c>
      <c r="F14" s="128">
        <v>0.87138339158039879</v>
      </c>
      <c r="G14" s="129"/>
      <c r="H14" s="129"/>
      <c r="I14" s="130"/>
    </row>
    <row r="15" spans="1:9" ht="20" x14ac:dyDescent="0.2">
      <c r="B15" s="257"/>
      <c r="C15" s="131"/>
      <c r="D15" s="132">
        <v>5.2629075634342382</v>
      </c>
      <c r="E15" s="132">
        <v>2.3470573504052252</v>
      </c>
      <c r="F15" s="133">
        <v>0.44596210784931306</v>
      </c>
      <c r="G15" s="129"/>
      <c r="H15" s="129"/>
      <c r="I15" s="130"/>
    </row>
    <row r="16" spans="1:9" ht="20" x14ac:dyDescent="0.2">
      <c r="B16" s="255" t="s">
        <v>171</v>
      </c>
      <c r="C16" s="134"/>
      <c r="D16" s="124">
        <v>1.1959057609643553</v>
      </c>
      <c r="E16" s="124">
        <v>2.1394172012823365</v>
      </c>
      <c r="F16" s="125">
        <v>1.7889513297077453</v>
      </c>
      <c r="G16" s="124">
        <v>1.9131843211704012</v>
      </c>
      <c r="H16" s="124">
        <v>1.013228818873293</v>
      </c>
      <c r="I16" s="125">
        <v>0.52960334645301954</v>
      </c>
    </row>
    <row r="17" spans="1:9" ht="20" x14ac:dyDescent="0.2">
      <c r="B17" s="256"/>
      <c r="C17" s="135"/>
      <c r="D17" s="124">
        <v>1.0371965231976898</v>
      </c>
      <c r="E17" s="124">
        <v>1.5658984584466191</v>
      </c>
      <c r="F17" s="125">
        <v>1.5097413300412295</v>
      </c>
      <c r="G17" s="127">
        <v>1.0722350231440398</v>
      </c>
      <c r="H17" s="127">
        <v>0.89375900001094788</v>
      </c>
      <c r="I17" s="128">
        <v>0.83354766512871481</v>
      </c>
    </row>
    <row r="18" spans="1:9" ht="20" x14ac:dyDescent="0.2">
      <c r="B18" s="256"/>
      <c r="C18" s="135"/>
      <c r="D18" s="127">
        <v>0.96384588103710034</v>
      </c>
      <c r="E18" s="127">
        <v>0.66844779408119159</v>
      </c>
      <c r="F18" s="125">
        <v>0.69352145112861852</v>
      </c>
      <c r="G18" s="127">
        <v>1.5546357534027322</v>
      </c>
      <c r="H18" s="127">
        <v>2.1017721662605844</v>
      </c>
      <c r="I18" s="128">
        <v>1.351938652935454</v>
      </c>
    </row>
    <row r="19" spans="1:9" ht="20" x14ac:dyDescent="0.2">
      <c r="B19" s="257"/>
      <c r="C19" s="136"/>
      <c r="D19" s="127">
        <v>0.70970474412925499</v>
      </c>
      <c r="E19" s="127">
        <v>1.14923613079626</v>
      </c>
      <c r="F19" s="128">
        <v>1.6193158356384825</v>
      </c>
      <c r="G19" s="129"/>
      <c r="H19" s="129"/>
      <c r="I19" s="130"/>
    </row>
    <row r="20" spans="1:9" ht="20" x14ac:dyDescent="0.2">
      <c r="B20" s="255" t="s">
        <v>173</v>
      </c>
      <c r="C20" s="137"/>
      <c r="D20" s="127">
        <v>5.9573896092192085</v>
      </c>
      <c r="E20" s="127">
        <v>3.3494026519251348</v>
      </c>
      <c r="F20" s="128">
        <v>0.56222655754155326</v>
      </c>
      <c r="G20" s="127">
        <v>2.71713924672</v>
      </c>
      <c r="H20" s="127">
        <v>1.7090411199883266</v>
      </c>
      <c r="I20" s="128">
        <v>0.62898547509164249</v>
      </c>
    </row>
    <row r="21" spans="1:9" ht="20" x14ac:dyDescent="0.2">
      <c r="B21" s="256"/>
      <c r="C21" s="138"/>
      <c r="D21" s="127">
        <v>10.996234401042253</v>
      </c>
      <c r="E21" s="127">
        <v>6.8551020565783949</v>
      </c>
      <c r="F21" s="128">
        <v>0.62340450435729611</v>
      </c>
      <c r="G21" s="127">
        <v>3.4213967131850866</v>
      </c>
      <c r="H21" s="127">
        <v>2.4544659745000401</v>
      </c>
      <c r="I21" s="128">
        <v>0.71738713170595758</v>
      </c>
    </row>
    <row r="22" spans="1:9" ht="20" x14ac:dyDescent="0.2">
      <c r="B22" s="256"/>
      <c r="C22" s="138"/>
      <c r="D22" s="127">
        <v>14.59</v>
      </c>
      <c r="E22" s="127">
        <v>14.81</v>
      </c>
      <c r="F22" s="128">
        <v>1.0150788211103496</v>
      </c>
      <c r="G22" s="127">
        <v>3.9384936290097468</v>
      </c>
      <c r="H22" s="127">
        <v>4.2100912684346543</v>
      </c>
      <c r="I22" s="128">
        <v>1.068959776251611</v>
      </c>
    </row>
    <row r="23" spans="1:9" ht="20" x14ac:dyDescent="0.2">
      <c r="B23" s="256"/>
      <c r="C23" s="138"/>
      <c r="D23" s="127">
        <v>13.56166295697189</v>
      </c>
      <c r="E23" s="127">
        <v>6.8311825419964975</v>
      </c>
      <c r="F23" s="128">
        <v>0.50371274995332838</v>
      </c>
      <c r="G23" s="127">
        <v>7.719770649636339</v>
      </c>
      <c r="H23" s="127">
        <v>10.053405053100931</v>
      </c>
      <c r="I23" s="128">
        <v>1.3022932298609835</v>
      </c>
    </row>
    <row r="24" spans="1:9" ht="20" x14ac:dyDescent="0.2">
      <c r="B24" s="256"/>
      <c r="C24" s="138"/>
      <c r="D24" s="127">
        <v>17.76251096731259</v>
      </c>
      <c r="E24" s="127">
        <v>13.636621760172824</v>
      </c>
      <c r="F24" s="128">
        <v>0.76771925913332739</v>
      </c>
      <c r="G24" s="129"/>
      <c r="H24" s="129"/>
      <c r="I24" s="130"/>
    </row>
    <row r="25" spans="1:9" ht="20" x14ac:dyDescent="0.2">
      <c r="B25" s="256"/>
      <c r="C25" s="138"/>
      <c r="D25" s="127">
        <v>13.34</v>
      </c>
      <c r="E25" s="127">
        <v>6.72</v>
      </c>
      <c r="F25" s="128">
        <v>0.50374812593703144</v>
      </c>
      <c r="G25" s="129"/>
      <c r="H25" s="129"/>
      <c r="I25" s="130"/>
    </row>
    <row r="26" spans="1:9" ht="20" x14ac:dyDescent="0.2">
      <c r="B26" s="256"/>
      <c r="C26" s="138"/>
      <c r="D26" s="132">
        <v>13.161078924691584</v>
      </c>
      <c r="E26" s="132">
        <v>7.4223907509653975</v>
      </c>
      <c r="F26" s="133">
        <v>0.56396521846246228</v>
      </c>
      <c r="G26" s="129"/>
      <c r="H26" s="129"/>
      <c r="I26" s="130"/>
    </row>
    <row r="27" spans="1:9" ht="20" x14ac:dyDescent="0.2">
      <c r="B27" s="256"/>
      <c r="C27" s="138"/>
      <c r="D27" s="132">
        <v>13.634869776788724</v>
      </c>
      <c r="E27" s="132">
        <v>6.0318765856091989</v>
      </c>
      <c r="F27" s="133">
        <v>0.44238607954126152</v>
      </c>
      <c r="G27" s="129"/>
      <c r="H27" s="129"/>
      <c r="I27" s="130"/>
    </row>
    <row r="28" spans="1:9" ht="20" x14ac:dyDescent="0.2">
      <c r="B28" s="257"/>
      <c r="C28" s="139"/>
      <c r="D28" s="127">
        <v>15.592732671361198</v>
      </c>
      <c r="E28" s="127">
        <v>7.4472906929695286</v>
      </c>
      <c r="F28" s="128">
        <v>0.47761292712006737</v>
      </c>
      <c r="G28" s="129"/>
      <c r="H28" s="129"/>
      <c r="I28" s="130"/>
    </row>
    <row r="29" spans="1:9" ht="20" x14ac:dyDescent="0.2">
      <c r="B29" s="258" t="s">
        <v>174</v>
      </c>
      <c r="C29" s="140"/>
      <c r="D29" s="124">
        <v>7.7350242564493001</v>
      </c>
      <c r="E29" s="124">
        <v>7.1056384331400197</v>
      </c>
      <c r="F29" s="125">
        <v>0.9186316936518315</v>
      </c>
      <c r="G29" s="124">
        <v>2.5554605344639278</v>
      </c>
      <c r="H29" s="124">
        <v>2.4403723665079915</v>
      </c>
      <c r="I29" s="125">
        <v>0.95496382495295351</v>
      </c>
    </row>
    <row r="30" spans="1:9" ht="20" x14ac:dyDescent="0.2">
      <c r="B30" s="259"/>
      <c r="C30" s="141"/>
      <c r="D30" s="124">
        <v>12.803107407583228</v>
      </c>
      <c r="E30" s="124">
        <v>11.117909130779333</v>
      </c>
      <c r="F30" s="142">
        <v>0.86837583852450073</v>
      </c>
      <c r="G30" s="127">
        <v>3.8305828049855188</v>
      </c>
      <c r="H30" s="127">
        <v>4.8068530245869949</v>
      </c>
      <c r="I30" s="125">
        <v>1.2548620586744286</v>
      </c>
    </row>
    <row r="31" spans="1:9" ht="20" x14ac:dyDescent="0.2">
      <c r="B31" s="259"/>
      <c r="C31" s="141"/>
      <c r="D31" s="143">
        <v>22.988210996927293</v>
      </c>
      <c r="E31" s="143">
        <v>23.418560931144455</v>
      </c>
      <c r="F31" s="142">
        <v>1.0187204621653545</v>
      </c>
      <c r="G31" s="143">
        <v>4.1422583124421033</v>
      </c>
      <c r="H31" s="143">
        <v>3.4463732880253897</v>
      </c>
      <c r="I31" s="125">
        <v>0.83200346962272165</v>
      </c>
    </row>
    <row r="32" spans="1:9" ht="20" x14ac:dyDescent="0.2">
      <c r="A32" s="46"/>
      <c r="B32" s="259"/>
      <c r="C32" s="141"/>
      <c r="D32" s="127">
        <v>17.910065200773325</v>
      </c>
      <c r="E32" s="127">
        <v>15.689568581709482</v>
      </c>
      <c r="F32" s="142">
        <v>0.87601962392811583</v>
      </c>
      <c r="G32" s="129"/>
      <c r="H32" s="129"/>
      <c r="I32" s="130"/>
    </row>
    <row r="33" spans="1:9" ht="20" x14ac:dyDescent="0.2">
      <c r="A33" s="46"/>
      <c r="B33" s="260"/>
      <c r="C33" s="144"/>
      <c r="D33" s="143">
        <v>12.299637792793161</v>
      </c>
      <c r="E33" s="143">
        <v>14.236615808197264</v>
      </c>
      <c r="F33" s="142">
        <v>1.1574825249357388</v>
      </c>
      <c r="G33" s="129"/>
      <c r="H33" s="129"/>
      <c r="I33" s="130"/>
    </row>
    <row r="34" spans="1:9" ht="20" x14ac:dyDescent="0.2">
      <c r="A34" s="46"/>
      <c r="B34" s="261" t="s">
        <v>175</v>
      </c>
      <c r="C34" s="252"/>
      <c r="D34" s="124">
        <v>101.97822873019504</v>
      </c>
      <c r="E34" s="124">
        <v>121.73843273168185</v>
      </c>
      <c r="F34" s="128">
        <v>1.1937688489742904</v>
      </c>
      <c r="G34" s="124">
        <v>123.99926315282883</v>
      </c>
      <c r="H34" s="124">
        <v>91.282543232497744</v>
      </c>
      <c r="I34" s="125">
        <v>0.73615391665668373</v>
      </c>
    </row>
    <row r="35" spans="1:9" ht="20" x14ac:dyDescent="0.2">
      <c r="A35" s="46"/>
      <c r="B35" s="261"/>
      <c r="C35" s="253"/>
      <c r="D35" s="143">
        <v>26.65287467633522</v>
      </c>
      <c r="E35" s="127">
        <v>39.517476654620317</v>
      </c>
      <c r="F35" s="128">
        <v>1.4826722120787754</v>
      </c>
      <c r="G35" s="127">
        <v>18.864035582502819</v>
      </c>
      <c r="H35" s="127">
        <v>22.155132981268348</v>
      </c>
      <c r="I35" s="125">
        <v>1.174464121654762</v>
      </c>
    </row>
    <row r="36" spans="1:9" ht="20" x14ac:dyDescent="0.2">
      <c r="B36" s="261"/>
      <c r="C36" s="253"/>
      <c r="D36" s="127">
        <v>25.089191697635727</v>
      </c>
      <c r="E36" s="127">
        <v>22.018192566419252</v>
      </c>
      <c r="F36" s="128">
        <v>0.87759672897290397</v>
      </c>
      <c r="G36" s="127">
        <v>48.132275543583155</v>
      </c>
      <c r="H36" s="127">
        <v>34.08256625382603</v>
      </c>
      <c r="I36" s="125">
        <v>0.70810211794297373</v>
      </c>
    </row>
    <row r="37" spans="1:9" ht="20" x14ac:dyDescent="0.2">
      <c r="B37" s="261"/>
      <c r="C37" s="254"/>
      <c r="D37" s="127">
        <v>36.097838619329416</v>
      </c>
      <c r="E37" s="143">
        <v>29.236359666160627</v>
      </c>
      <c r="F37" s="128">
        <v>1.0947324872093527</v>
      </c>
      <c r="G37" s="129"/>
      <c r="H37" s="129"/>
      <c r="I37" s="130"/>
    </row>
    <row r="38" spans="1:9" ht="20" x14ac:dyDescent="0.2">
      <c r="A38" s="45"/>
      <c r="B38" s="115"/>
      <c r="C38" s="115"/>
      <c r="D38" s="115"/>
      <c r="E38" s="115"/>
      <c r="F38" s="115"/>
      <c r="G38" s="115"/>
      <c r="H38" s="115"/>
      <c r="I38" s="115"/>
    </row>
    <row r="39" spans="1:9" x14ac:dyDescent="0.2">
      <c r="B39" s="46"/>
    </row>
    <row r="40" spans="1:9" x14ac:dyDescent="0.2">
      <c r="B40" s="46"/>
    </row>
    <row r="41" spans="1:9" x14ac:dyDescent="0.2">
      <c r="B41" s="46"/>
    </row>
    <row r="43" spans="1:9" x14ac:dyDescent="0.2">
      <c r="B43" s="46"/>
    </row>
    <row r="44" spans="1:9" x14ac:dyDescent="0.2">
      <c r="B44" s="46"/>
    </row>
    <row r="47" spans="1:9" x14ac:dyDescent="0.2">
      <c r="B47" s="46"/>
    </row>
    <row r="48" spans="1:9" x14ac:dyDescent="0.2">
      <c r="B48" s="46"/>
    </row>
    <row r="49" spans="2:2" x14ac:dyDescent="0.2">
      <c r="B49" s="46"/>
    </row>
    <row r="67" spans="2:2" x14ac:dyDescent="0.2">
      <c r="B67" s="46"/>
    </row>
    <row r="68" spans="2:2" x14ac:dyDescent="0.2">
      <c r="B68" s="46"/>
    </row>
    <row r="69" spans="2:2" x14ac:dyDescent="0.2">
      <c r="B69" s="46"/>
    </row>
    <row r="70" spans="2:2" x14ac:dyDescent="0.2">
      <c r="B70" s="46"/>
    </row>
  </sheetData>
  <mergeCells count="10">
    <mergeCell ref="G5:I5"/>
    <mergeCell ref="B4:C6"/>
    <mergeCell ref="D4:I4"/>
    <mergeCell ref="D5:F5"/>
    <mergeCell ref="C34:C37"/>
    <mergeCell ref="B7:B15"/>
    <mergeCell ref="B16:B19"/>
    <mergeCell ref="B20:B28"/>
    <mergeCell ref="B29:B33"/>
    <mergeCell ref="B34:B37"/>
  </mergeCells>
  <phoneticPr fontId="7" type="noConversion"/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03C1A-5E6A-C44A-BC75-569C65086291}">
  <dimension ref="A1:KD80"/>
  <sheetViews>
    <sheetView zoomScale="80" zoomScaleNormal="80" workbookViewId="0">
      <selection sqref="A1:XFD1"/>
    </sheetView>
  </sheetViews>
  <sheetFormatPr baseColWidth="10" defaultColWidth="8.83203125" defaultRowHeight="19" x14ac:dyDescent="0.25"/>
  <cols>
    <col min="1" max="1" width="8.83203125" style="10"/>
    <col min="2" max="2" width="9" style="188" bestFit="1" customWidth="1"/>
    <col min="3" max="5" width="9" style="10" bestFit="1" customWidth="1"/>
    <col min="6" max="6" width="12.5" style="154" bestFit="1" customWidth="1"/>
    <col min="7" max="7" width="9" style="10" bestFit="1" customWidth="1"/>
    <col min="8" max="9" width="8.83203125" style="10"/>
    <col min="10" max="10" width="9" style="188" bestFit="1" customWidth="1"/>
    <col min="11" max="13" width="9" style="10" bestFit="1" customWidth="1"/>
    <col min="14" max="14" width="12.5" style="154" bestFit="1" customWidth="1"/>
    <col min="15" max="15" width="9" style="86" bestFit="1" customWidth="1"/>
    <col min="16" max="17" width="8.83203125" style="10"/>
    <col min="18" max="18" width="9" style="188" bestFit="1" customWidth="1"/>
    <col min="19" max="21" width="9" style="10" bestFit="1" customWidth="1"/>
    <col min="22" max="22" width="12.5" style="154" bestFit="1" customWidth="1"/>
    <col min="23" max="23" width="9" style="10" bestFit="1" customWidth="1"/>
    <col min="24" max="25" width="8.83203125" style="10"/>
    <col min="26" max="26" width="9" style="188" bestFit="1" customWidth="1"/>
    <col min="27" max="29" width="9" style="10" bestFit="1" customWidth="1"/>
    <col min="30" max="30" width="12.5" style="154" bestFit="1" customWidth="1"/>
    <col min="31" max="31" width="9" style="10" bestFit="1" customWidth="1"/>
    <col min="32" max="33" width="8.83203125" style="10"/>
    <col min="34" max="34" width="9" style="188" bestFit="1" customWidth="1"/>
    <col min="35" max="37" width="9" style="10" bestFit="1" customWidth="1"/>
    <col min="38" max="38" width="9.5" style="154" bestFit="1" customWidth="1"/>
    <col min="39" max="39" width="9" style="10" bestFit="1" customWidth="1"/>
    <col min="40" max="41" width="8.83203125" style="10"/>
    <col min="42" max="45" width="9" style="10" bestFit="1" customWidth="1"/>
    <col min="46" max="46" width="11.1640625" style="154" bestFit="1" customWidth="1"/>
    <col min="47" max="47" width="9" style="10" bestFit="1" customWidth="1"/>
    <col min="48" max="49" width="8.83203125" style="10"/>
    <col min="50" max="53" width="9" style="10" bestFit="1" customWidth="1"/>
    <col min="54" max="54" width="9.83203125" style="188" bestFit="1" customWidth="1"/>
    <col min="55" max="55" width="9" style="10" bestFit="1" customWidth="1"/>
    <col min="56" max="57" width="8.83203125" style="10"/>
    <col min="58" max="61" width="9" style="10" bestFit="1" customWidth="1"/>
    <col min="62" max="62" width="11.1640625" style="154" bestFit="1" customWidth="1"/>
    <col min="63" max="63" width="9" style="10" bestFit="1" customWidth="1"/>
    <col min="64" max="65" width="8.83203125" style="10"/>
    <col min="66" max="66" width="9" style="188" bestFit="1" customWidth="1"/>
    <col min="67" max="69" width="9" style="10" bestFit="1" customWidth="1"/>
    <col min="70" max="70" width="11.1640625" style="154" bestFit="1" customWidth="1"/>
    <col min="71" max="71" width="9" style="10" bestFit="1" customWidth="1"/>
    <col min="72" max="73" width="8.83203125" style="10"/>
    <col min="74" max="79" width="9" style="10" bestFit="1" customWidth="1"/>
    <col min="80" max="81" width="8.83203125" style="10"/>
    <col min="82" max="85" width="9" style="10" bestFit="1" customWidth="1"/>
    <col min="86" max="86" width="11.83203125" style="10" bestFit="1" customWidth="1"/>
    <col min="87" max="87" width="9" style="10" bestFit="1" customWidth="1"/>
    <col min="88" max="89" width="8.83203125" style="10"/>
    <col min="90" max="93" width="9" style="10" bestFit="1" customWidth="1"/>
    <col min="94" max="95" width="9.1640625" style="10" bestFit="1" customWidth="1"/>
    <col min="96" max="97" width="8.83203125" style="10"/>
    <col min="98" max="101" width="9" style="10" bestFit="1" customWidth="1"/>
    <col min="102" max="102" width="11.83203125" style="10" bestFit="1" customWidth="1"/>
    <col min="103" max="103" width="9" style="10" bestFit="1" customWidth="1"/>
    <col min="104" max="105" width="8.83203125" style="10"/>
    <col min="106" max="111" width="9" style="10" bestFit="1" customWidth="1"/>
    <col min="112" max="113" width="8.83203125" style="10"/>
    <col min="114" max="119" width="9" style="10" bestFit="1" customWidth="1"/>
    <col min="120" max="121" width="8.83203125" style="10"/>
    <col min="122" max="127" width="9" style="10" bestFit="1" customWidth="1"/>
    <col min="128" max="129" width="8.83203125" style="10"/>
    <col min="130" max="135" width="9" style="10" bestFit="1" customWidth="1"/>
    <col min="136" max="137" width="8.83203125" style="10"/>
    <col min="138" max="143" width="9" style="10" bestFit="1" customWidth="1"/>
    <col min="144" max="286" width="8.83203125" style="9"/>
    <col min="287" max="16384" width="8.83203125" style="10"/>
  </cols>
  <sheetData>
    <row r="1" spans="1:290" ht="21" x14ac:dyDescent="0.25">
      <c r="A1" s="194" t="s">
        <v>294</v>
      </c>
      <c r="B1" s="152"/>
      <c r="C1" s="65"/>
      <c r="D1" s="65"/>
      <c r="E1" s="65"/>
      <c r="F1" s="153"/>
      <c r="G1" s="65"/>
      <c r="H1" s="65"/>
      <c r="I1" s="88"/>
    </row>
    <row r="2" spans="1:290" ht="21" x14ac:dyDescent="0.25">
      <c r="A2" s="65" t="s">
        <v>259</v>
      </c>
      <c r="B2" s="152"/>
      <c r="C2" s="65"/>
      <c r="D2" s="65"/>
      <c r="E2" s="65"/>
      <c r="F2" s="195"/>
      <c r="G2" s="66"/>
      <c r="H2" s="66"/>
    </row>
    <row r="3" spans="1:290" x14ac:dyDescent="0.25">
      <c r="KA3" s="192"/>
      <c r="KB3" s="192"/>
      <c r="KC3" s="192"/>
      <c r="KD3" s="192"/>
    </row>
    <row r="4" spans="1:290" x14ac:dyDescent="0.25">
      <c r="A4" s="191" t="s">
        <v>179</v>
      </c>
      <c r="B4" s="193" t="s">
        <v>180</v>
      </c>
      <c r="C4" s="191" t="s">
        <v>181</v>
      </c>
      <c r="D4" s="191" t="s">
        <v>182</v>
      </c>
      <c r="E4" s="189" t="s">
        <v>183</v>
      </c>
      <c r="F4" s="190" t="s">
        <v>184</v>
      </c>
      <c r="G4" s="191" t="s">
        <v>185</v>
      </c>
      <c r="H4" s="192"/>
      <c r="I4" s="191" t="s">
        <v>179</v>
      </c>
      <c r="J4" s="193" t="s">
        <v>180</v>
      </c>
      <c r="K4" s="191" t="s">
        <v>181</v>
      </c>
      <c r="L4" s="191" t="s">
        <v>182</v>
      </c>
      <c r="M4" s="189" t="s">
        <v>183</v>
      </c>
      <c r="N4" s="190" t="s">
        <v>184</v>
      </c>
      <c r="O4" s="189" t="s">
        <v>185</v>
      </c>
      <c r="P4" s="192"/>
      <c r="Q4" s="191" t="s">
        <v>179</v>
      </c>
      <c r="R4" s="193" t="s">
        <v>180</v>
      </c>
      <c r="S4" s="191" t="s">
        <v>181</v>
      </c>
      <c r="T4" s="191" t="s">
        <v>182</v>
      </c>
      <c r="U4" s="189" t="s">
        <v>183</v>
      </c>
      <c r="V4" s="190" t="s">
        <v>184</v>
      </c>
      <c r="W4" s="191" t="s">
        <v>185</v>
      </c>
      <c r="X4" s="192"/>
      <c r="Y4" s="191" t="s">
        <v>179</v>
      </c>
      <c r="Z4" s="193" t="s">
        <v>180</v>
      </c>
      <c r="AA4" s="191" t="s">
        <v>181</v>
      </c>
      <c r="AB4" s="191" t="s">
        <v>182</v>
      </c>
      <c r="AC4" s="189" t="s">
        <v>183</v>
      </c>
      <c r="AD4" s="190" t="s">
        <v>184</v>
      </c>
      <c r="AE4" s="191" t="s">
        <v>185</v>
      </c>
      <c r="AF4" s="192"/>
      <c r="AG4" s="191" t="s">
        <v>179</v>
      </c>
      <c r="AH4" s="193" t="s">
        <v>180</v>
      </c>
      <c r="AI4" s="191" t="s">
        <v>181</v>
      </c>
      <c r="AJ4" s="191" t="s">
        <v>182</v>
      </c>
      <c r="AK4" s="196" t="s">
        <v>183</v>
      </c>
      <c r="AL4" s="197" t="s">
        <v>184</v>
      </c>
      <c r="AM4" s="198" t="s">
        <v>185</v>
      </c>
      <c r="AN4" s="192"/>
      <c r="AO4" s="191" t="s">
        <v>179</v>
      </c>
      <c r="AP4" s="191" t="s">
        <v>180</v>
      </c>
      <c r="AQ4" s="191" t="s">
        <v>181</v>
      </c>
      <c r="AR4" s="191" t="s">
        <v>182</v>
      </c>
      <c r="AS4" s="189" t="s">
        <v>183</v>
      </c>
      <c r="AT4" s="197" t="s">
        <v>184</v>
      </c>
      <c r="AU4" s="198" t="s">
        <v>185</v>
      </c>
      <c r="AV4" s="192"/>
      <c r="AW4" s="191" t="s">
        <v>179</v>
      </c>
      <c r="AX4" s="191" t="s">
        <v>180</v>
      </c>
      <c r="AY4" s="191" t="s">
        <v>181</v>
      </c>
      <c r="AZ4" s="191" t="s">
        <v>182</v>
      </c>
      <c r="BB4" s="193" t="s">
        <v>184</v>
      </c>
      <c r="BC4" s="191" t="s">
        <v>185</v>
      </c>
      <c r="BD4" s="192"/>
      <c r="BE4" s="191" t="s">
        <v>179</v>
      </c>
      <c r="BF4" s="191" t="s">
        <v>180</v>
      </c>
      <c r="BG4" s="191" t="s">
        <v>181</v>
      </c>
      <c r="BH4" s="191" t="s">
        <v>182</v>
      </c>
      <c r="BI4" s="189" t="s">
        <v>183</v>
      </c>
      <c r="BJ4" s="190" t="s">
        <v>184</v>
      </c>
      <c r="BK4" s="191" t="s">
        <v>185</v>
      </c>
      <c r="BL4" s="192"/>
      <c r="BM4" s="191" t="s">
        <v>179</v>
      </c>
      <c r="BN4" s="193" t="s">
        <v>180</v>
      </c>
      <c r="BO4" s="191" t="s">
        <v>181</v>
      </c>
      <c r="BP4" s="191" t="s">
        <v>182</v>
      </c>
      <c r="BQ4" s="189" t="s">
        <v>183</v>
      </c>
      <c r="BR4" s="190" t="s">
        <v>184</v>
      </c>
      <c r="BS4" s="191" t="s">
        <v>185</v>
      </c>
      <c r="BT4" s="192"/>
      <c r="BU4" s="192" t="s">
        <v>179</v>
      </c>
      <c r="BV4" s="192" t="s">
        <v>180</v>
      </c>
      <c r="BW4" s="192" t="s">
        <v>181</v>
      </c>
      <c r="BX4" s="192" t="s">
        <v>182</v>
      </c>
      <c r="BY4" s="192" t="s">
        <v>183</v>
      </c>
      <c r="BZ4" s="192" t="s">
        <v>184</v>
      </c>
      <c r="CA4" s="192" t="s">
        <v>185</v>
      </c>
      <c r="CB4" s="192"/>
      <c r="CC4" s="192" t="s">
        <v>179</v>
      </c>
      <c r="CD4" s="192" t="s">
        <v>180</v>
      </c>
      <c r="CE4" s="192" t="s">
        <v>181</v>
      </c>
      <c r="CF4" s="192" t="s">
        <v>182</v>
      </c>
      <c r="CG4" s="192" t="s">
        <v>183</v>
      </c>
      <c r="CH4" s="192" t="s">
        <v>184</v>
      </c>
      <c r="CI4" s="192" t="s">
        <v>185</v>
      </c>
      <c r="CJ4" s="192"/>
      <c r="CK4" s="192" t="s">
        <v>179</v>
      </c>
      <c r="CL4" s="192" t="s">
        <v>180</v>
      </c>
      <c r="CM4" s="192" t="s">
        <v>181</v>
      </c>
      <c r="CN4" s="192" t="s">
        <v>182</v>
      </c>
      <c r="CO4" s="192" t="s">
        <v>183</v>
      </c>
      <c r="CP4" s="192" t="s">
        <v>184</v>
      </c>
      <c r="CQ4" s="192" t="s">
        <v>185</v>
      </c>
      <c r="CR4" s="192"/>
      <c r="CS4" s="192" t="s">
        <v>179</v>
      </c>
      <c r="CT4" s="192" t="s">
        <v>180</v>
      </c>
      <c r="CU4" s="192" t="s">
        <v>181</v>
      </c>
      <c r="CV4" s="192" t="s">
        <v>182</v>
      </c>
      <c r="CW4" s="192" t="s">
        <v>183</v>
      </c>
      <c r="CX4" s="192" t="s">
        <v>184</v>
      </c>
      <c r="CY4" s="192" t="s">
        <v>185</v>
      </c>
      <c r="CZ4" s="192"/>
      <c r="DA4" s="192" t="s">
        <v>179</v>
      </c>
      <c r="DB4" s="192" t="s">
        <v>180</v>
      </c>
      <c r="DC4" s="192" t="s">
        <v>181</v>
      </c>
      <c r="DD4" s="192" t="s">
        <v>182</v>
      </c>
      <c r="DE4" s="192" t="s">
        <v>183</v>
      </c>
      <c r="DF4" s="192" t="s">
        <v>184</v>
      </c>
      <c r="DG4" s="192" t="s">
        <v>185</v>
      </c>
      <c r="DH4" s="192"/>
      <c r="DI4" s="192" t="s">
        <v>179</v>
      </c>
      <c r="DJ4" s="192" t="s">
        <v>180</v>
      </c>
      <c r="DK4" s="192" t="s">
        <v>181</v>
      </c>
      <c r="DL4" s="192" t="s">
        <v>182</v>
      </c>
      <c r="DM4" s="192" t="s">
        <v>183</v>
      </c>
      <c r="DN4" s="192" t="s">
        <v>184</v>
      </c>
      <c r="DO4" s="192" t="s">
        <v>185</v>
      </c>
      <c r="DP4" s="192"/>
      <c r="DQ4" s="192" t="s">
        <v>179</v>
      </c>
      <c r="DR4" s="192" t="s">
        <v>180</v>
      </c>
      <c r="DS4" s="192" t="s">
        <v>181</v>
      </c>
      <c r="DT4" s="192" t="s">
        <v>182</v>
      </c>
      <c r="DU4" s="192" t="s">
        <v>183</v>
      </c>
      <c r="DV4" s="192" t="s">
        <v>184</v>
      </c>
      <c r="DW4" s="192" t="s">
        <v>185</v>
      </c>
      <c r="DX4" s="192"/>
      <c r="DY4" s="192" t="s">
        <v>179</v>
      </c>
      <c r="DZ4" s="192" t="s">
        <v>180</v>
      </c>
      <c r="EA4" s="192" t="s">
        <v>181</v>
      </c>
      <c r="EB4" s="192" t="s">
        <v>182</v>
      </c>
      <c r="EC4" s="192" t="s">
        <v>183</v>
      </c>
      <c r="ED4" s="192" t="s">
        <v>184</v>
      </c>
      <c r="EE4" s="192" t="s">
        <v>185</v>
      </c>
      <c r="EF4" s="192"/>
      <c r="EG4" s="192" t="s">
        <v>179</v>
      </c>
      <c r="EH4" s="192" t="s">
        <v>180</v>
      </c>
      <c r="EI4" s="192" t="s">
        <v>181</v>
      </c>
      <c r="EJ4" s="192" t="s">
        <v>182</v>
      </c>
      <c r="EK4" s="192" t="s">
        <v>183</v>
      </c>
      <c r="EL4" s="192" t="s">
        <v>184</v>
      </c>
      <c r="EM4" s="192" t="s">
        <v>185</v>
      </c>
    </row>
    <row r="5" spans="1:290" x14ac:dyDescent="0.25">
      <c r="A5" s="10" t="s">
        <v>186</v>
      </c>
      <c r="B5" s="188">
        <v>0</v>
      </c>
      <c r="C5" s="10">
        <v>1</v>
      </c>
      <c r="D5" s="10">
        <v>1</v>
      </c>
      <c r="E5" s="10">
        <v>146.35871</v>
      </c>
      <c r="F5" s="154">
        <v>37444.284050000002</v>
      </c>
      <c r="G5" s="86">
        <v>255.83912327459024</v>
      </c>
      <c r="I5" s="10" t="s">
        <v>186</v>
      </c>
      <c r="J5" s="188">
        <v>0.5</v>
      </c>
      <c r="K5" s="10">
        <v>1</v>
      </c>
      <c r="L5" s="10">
        <v>1</v>
      </c>
      <c r="M5" s="10">
        <v>193.62100000000001</v>
      </c>
      <c r="N5" s="154">
        <v>42926.41</v>
      </c>
      <c r="O5" s="86">
        <v>221.70327598762532</v>
      </c>
      <c r="Q5" s="10" t="s">
        <v>186</v>
      </c>
      <c r="R5" s="188">
        <v>1</v>
      </c>
      <c r="S5" s="10">
        <v>1</v>
      </c>
      <c r="T5" s="10">
        <v>1</v>
      </c>
      <c r="U5" s="10">
        <v>146.249</v>
      </c>
      <c r="V5" s="154">
        <v>73688.085000000006</v>
      </c>
      <c r="W5" s="86">
        <v>503.85359899896758</v>
      </c>
      <c r="Y5" s="10" t="s">
        <v>186</v>
      </c>
      <c r="Z5" s="188">
        <v>2</v>
      </c>
      <c r="AA5" s="89">
        <v>1</v>
      </c>
      <c r="AB5" s="10">
        <v>1</v>
      </c>
      <c r="AC5" s="10">
        <v>281.08499999999998</v>
      </c>
      <c r="AD5" s="154">
        <v>161883.81700000001</v>
      </c>
      <c r="AE5" s="86">
        <v>575.92478076026828</v>
      </c>
      <c r="AG5" s="10" t="s">
        <v>186</v>
      </c>
      <c r="AH5" s="188">
        <v>4</v>
      </c>
      <c r="AI5" s="10">
        <v>1</v>
      </c>
      <c r="AJ5" s="10">
        <v>1</v>
      </c>
      <c r="AK5" s="10">
        <v>60.527000000000001</v>
      </c>
      <c r="AL5" s="10">
        <v>60276.669000000002</v>
      </c>
      <c r="AM5" s="86">
        <v>995.86414327490218</v>
      </c>
      <c r="AO5" s="10" t="s">
        <v>186</v>
      </c>
      <c r="AP5" s="10">
        <v>6.25</v>
      </c>
      <c r="AQ5" s="89">
        <v>1</v>
      </c>
      <c r="AR5" s="10">
        <v>1</v>
      </c>
      <c r="AS5" s="10">
        <v>146.249</v>
      </c>
      <c r="AT5" s="154">
        <v>73688.085000000006</v>
      </c>
      <c r="AU5" s="86">
        <v>503.85359899896758</v>
      </c>
      <c r="AW5" s="10" t="s">
        <v>186</v>
      </c>
      <c r="AX5" s="10">
        <v>9.5</v>
      </c>
      <c r="AY5" s="10">
        <v>1</v>
      </c>
      <c r="AZ5" s="10">
        <v>1</v>
      </c>
      <c r="BA5" s="189" t="s">
        <v>183</v>
      </c>
      <c r="BB5" s="188">
        <v>47331.05</v>
      </c>
      <c r="BC5" s="86">
        <v>489.54883485204226</v>
      </c>
      <c r="BE5" s="10" t="s">
        <v>186</v>
      </c>
      <c r="BF5" s="10">
        <v>14.5</v>
      </c>
      <c r="BG5" s="89">
        <v>1</v>
      </c>
      <c r="BH5" s="10">
        <v>1</v>
      </c>
      <c r="BI5" s="10">
        <v>281.08499999999998</v>
      </c>
      <c r="BJ5" s="154">
        <v>21883.816999999999</v>
      </c>
      <c r="BK5" s="86">
        <v>77.854801928242352</v>
      </c>
      <c r="BM5" s="10" t="s">
        <v>186</v>
      </c>
      <c r="BN5" s="188">
        <v>24</v>
      </c>
      <c r="BO5" s="10">
        <v>1</v>
      </c>
      <c r="BP5" s="10">
        <v>1</v>
      </c>
      <c r="BQ5" s="10">
        <v>60.527000000000001</v>
      </c>
      <c r="BR5" s="154">
        <v>20276.669000000002</v>
      </c>
      <c r="BS5" s="86">
        <v>335.00204867249329</v>
      </c>
      <c r="BU5" s="10" t="s">
        <v>187</v>
      </c>
      <c r="BV5" s="10">
        <v>0</v>
      </c>
      <c r="BW5" s="10">
        <v>1</v>
      </c>
      <c r="BX5" s="10">
        <v>1</v>
      </c>
      <c r="BY5" s="10">
        <v>106.49299999999999</v>
      </c>
      <c r="BZ5" s="10">
        <v>24021.878000000001</v>
      </c>
      <c r="CA5" s="10">
        <v>225.57236625881515</v>
      </c>
      <c r="CC5" s="10" t="s">
        <v>187</v>
      </c>
      <c r="CD5" s="10">
        <v>0.5</v>
      </c>
      <c r="CE5" s="10">
        <v>1</v>
      </c>
      <c r="CF5" s="10">
        <v>1</v>
      </c>
      <c r="CG5" s="10">
        <v>85.503</v>
      </c>
      <c r="CH5" s="10">
        <v>78243.558999999994</v>
      </c>
      <c r="CI5" s="10">
        <v>915.09723635427986</v>
      </c>
      <c r="CK5" s="10" t="s">
        <v>187</v>
      </c>
      <c r="CL5" s="10">
        <v>1</v>
      </c>
      <c r="CM5" s="10">
        <v>1</v>
      </c>
      <c r="CN5" s="10">
        <v>1</v>
      </c>
      <c r="CO5" s="10">
        <v>261.55799999999999</v>
      </c>
      <c r="CP5" s="10">
        <v>189146.22700000001</v>
      </c>
      <c r="CQ5" s="10">
        <v>723.15213834025349</v>
      </c>
      <c r="CS5" s="10" t="s">
        <v>187</v>
      </c>
      <c r="CT5" s="10">
        <v>2</v>
      </c>
      <c r="CU5" s="10">
        <v>1</v>
      </c>
      <c r="CV5" s="10">
        <v>1</v>
      </c>
      <c r="CW5" s="10">
        <v>96.683000000000007</v>
      </c>
      <c r="CX5" s="10">
        <v>97331.05</v>
      </c>
      <c r="CY5" s="10">
        <v>1006.7028329696017</v>
      </c>
      <c r="DA5" s="10" t="s">
        <v>187</v>
      </c>
      <c r="DB5" s="10">
        <v>4</v>
      </c>
      <c r="DC5" s="10">
        <v>1</v>
      </c>
      <c r="DD5" s="10">
        <v>1</v>
      </c>
      <c r="DE5" s="10">
        <v>133.09100000000001</v>
      </c>
      <c r="DF5" s="10">
        <v>84880.865000000005</v>
      </c>
      <c r="DG5" s="10">
        <v>637.76562652621135</v>
      </c>
      <c r="DI5" s="10" t="s">
        <v>187</v>
      </c>
      <c r="DJ5" s="10">
        <v>6.25</v>
      </c>
      <c r="DK5" s="10">
        <v>1</v>
      </c>
      <c r="DL5" s="10">
        <v>1</v>
      </c>
      <c r="DM5" s="10">
        <v>251.40199999999999</v>
      </c>
      <c r="DN5" s="10">
        <v>54253.963000000003</v>
      </c>
      <c r="DO5" s="10">
        <v>215.80561411603728</v>
      </c>
      <c r="DQ5" s="10" t="s">
        <v>187</v>
      </c>
      <c r="DR5" s="10">
        <v>9.5</v>
      </c>
      <c r="DS5" s="10">
        <v>1</v>
      </c>
      <c r="DT5" s="10">
        <v>1</v>
      </c>
      <c r="DU5" s="10">
        <v>160.15199999999999</v>
      </c>
      <c r="DV5" s="10">
        <v>52943.286</v>
      </c>
      <c r="DW5" s="10">
        <v>330.58148508916531</v>
      </c>
      <c r="DY5" s="10" t="s">
        <v>187</v>
      </c>
      <c r="DZ5" s="10">
        <v>14.5</v>
      </c>
      <c r="EA5" s="10">
        <v>1</v>
      </c>
      <c r="EB5" s="10">
        <v>1</v>
      </c>
      <c r="EC5" s="10">
        <v>146.249</v>
      </c>
      <c r="ED5" s="10">
        <v>33688.084999999999</v>
      </c>
      <c r="EE5" s="10">
        <v>230.34745536721618</v>
      </c>
      <c r="EG5" s="10" t="s">
        <v>187</v>
      </c>
      <c r="EH5" s="10">
        <v>24</v>
      </c>
      <c r="EI5" s="10">
        <v>1</v>
      </c>
      <c r="EJ5" s="10">
        <v>1</v>
      </c>
      <c r="EK5" s="10">
        <v>251.40199999999999</v>
      </c>
      <c r="EL5" s="10">
        <v>44253.963000000003</v>
      </c>
      <c r="EM5" s="10">
        <v>176.02868314492329</v>
      </c>
    </row>
    <row r="6" spans="1:290" x14ac:dyDescent="0.25">
      <c r="A6" s="10" t="s">
        <v>186</v>
      </c>
      <c r="B6" s="188">
        <v>0</v>
      </c>
      <c r="C6" s="10">
        <v>1</v>
      </c>
      <c r="D6" s="10">
        <v>2</v>
      </c>
      <c r="E6" s="10">
        <v>120.04631999999999</v>
      </c>
      <c r="F6" s="154">
        <v>18237.882710000002</v>
      </c>
      <c r="G6" s="86">
        <v>151.92371336330845</v>
      </c>
      <c r="I6" s="10" t="s">
        <v>186</v>
      </c>
      <c r="J6" s="188">
        <v>0.5</v>
      </c>
      <c r="K6" s="10">
        <v>1</v>
      </c>
      <c r="L6" s="10">
        <v>2</v>
      </c>
      <c r="M6" s="10">
        <v>185.636</v>
      </c>
      <c r="N6" s="154">
        <v>77880.614000000001</v>
      </c>
      <c r="O6" s="86">
        <v>419.53400202546919</v>
      </c>
      <c r="Q6" s="10" t="s">
        <v>186</v>
      </c>
      <c r="R6" s="188">
        <v>1</v>
      </c>
      <c r="S6" s="10">
        <v>1</v>
      </c>
      <c r="T6" s="10">
        <v>2</v>
      </c>
      <c r="U6" s="10">
        <v>160.85</v>
      </c>
      <c r="V6" s="154">
        <v>103257.91</v>
      </c>
      <c r="W6" s="86">
        <v>641.95156978551449</v>
      </c>
      <c r="Y6" s="10" t="s">
        <v>186</v>
      </c>
      <c r="Z6" s="188">
        <v>2</v>
      </c>
      <c r="AA6" s="89">
        <v>1</v>
      </c>
      <c r="AB6" s="10">
        <v>2</v>
      </c>
      <c r="AC6" s="10">
        <v>127.31699999999999</v>
      </c>
      <c r="AD6" s="154">
        <v>140185.717</v>
      </c>
      <c r="AE6" s="86">
        <v>1101.0761877832497</v>
      </c>
      <c r="AG6" s="10" t="s">
        <v>186</v>
      </c>
      <c r="AH6" s="188">
        <v>4</v>
      </c>
      <c r="AI6" s="10">
        <v>1</v>
      </c>
      <c r="AJ6" s="10">
        <v>2</v>
      </c>
      <c r="AK6" s="10">
        <v>93.096000000000004</v>
      </c>
      <c r="AL6" s="10">
        <v>110636.034</v>
      </c>
      <c r="AM6" s="86">
        <v>1188.4080304202114</v>
      </c>
      <c r="AO6" s="10" t="s">
        <v>186</v>
      </c>
      <c r="AP6" s="10">
        <v>6.25</v>
      </c>
      <c r="AQ6" s="89">
        <v>1</v>
      </c>
      <c r="AR6" s="10">
        <v>2</v>
      </c>
      <c r="AS6" s="10">
        <v>160.85</v>
      </c>
      <c r="AT6" s="154">
        <v>43257.91</v>
      </c>
      <c r="AU6" s="86">
        <v>268.9332297171278</v>
      </c>
      <c r="AW6" s="10" t="s">
        <v>186</v>
      </c>
      <c r="AX6" s="10">
        <v>9.5</v>
      </c>
      <c r="AY6" s="10">
        <v>1</v>
      </c>
      <c r="AZ6" s="10">
        <v>2</v>
      </c>
      <c r="BA6" s="10">
        <v>96.683000000000007</v>
      </c>
      <c r="BB6" s="188">
        <v>48243.097999999998</v>
      </c>
      <c r="BC6" s="86">
        <v>487.25480254519744</v>
      </c>
      <c r="BE6" s="10" t="s">
        <v>186</v>
      </c>
      <c r="BF6" s="10">
        <v>14.5</v>
      </c>
      <c r="BG6" s="89">
        <v>1</v>
      </c>
      <c r="BH6" s="10">
        <v>2</v>
      </c>
      <c r="BI6" s="10">
        <v>127.31699999999999</v>
      </c>
      <c r="BJ6" s="154">
        <v>20185.717000000001</v>
      </c>
      <c r="BK6" s="86">
        <v>158.54691046757307</v>
      </c>
      <c r="BM6" s="10" t="s">
        <v>186</v>
      </c>
      <c r="BN6" s="188">
        <v>24</v>
      </c>
      <c r="BO6" s="10">
        <v>1</v>
      </c>
      <c r="BP6" s="10">
        <v>2</v>
      </c>
      <c r="BQ6" s="10">
        <v>93.096000000000004</v>
      </c>
      <c r="BR6" s="154">
        <v>20636.034</v>
      </c>
      <c r="BS6" s="86">
        <v>221.66402423304973</v>
      </c>
      <c r="BU6" s="10" t="s">
        <v>187</v>
      </c>
      <c r="BV6" s="10">
        <v>0</v>
      </c>
      <c r="BW6" s="10">
        <v>1</v>
      </c>
      <c r="BX6" s="10">
        <v>2</v>
      </c>
      <c r="BY6" s="10">
        <v>209.292</v>
      </c>
      <c r="BZ6" s="10">
        <v>38700.798999999999</v>
      </c>
      <c r="CA6" s="10">
        <v>184.91293981614203</v>
      </c>
      <c r="CC6" s="10" t="s">
        <v>187</v>
      </c>
      <c r="CD6" s="10">
        <v>0.5</v>
      </c>
      <c r="CE6" s="10">
        <v>1</v>
      </c>
      <c r="CF6" s="10">
        <v>2</v>
      </c>
      <c r="CG6" s="10">
        <v>161.91</v>
      </c>
      <c r="CH6" s="10">
        <v>78984.630999999994</v>
      </c>
      <c r="CI6" s="10">
        <v>487.83046754369707</v>
      </c>
      <c r="CK6" s="10" t="s">
        <v>187</v>
      </c>
      <c r="CL6" s="10">
        <v>1</v>
      </c>
      <c r="CM6" s="10">
        <v>1</v>
      </c>
      <c r="CN6" s="10">
        <v>2</v>
      </c>
      <c r="CO6" s="10">
        <v>151.46799999999999</v>
      </c>
      <c r="CP6" s="10">
        <v>97005.505000000005</v>
      </c>
      <c r="CQ6" s="10">
        <v>640.43563657010066</v>
      </c>
      <c r="CS6" s="10" t="s">
        <v>187</v>
      </c>
      <c r="CT6" s="10">
        <v>2</v>
      </c>
      <c r="CU6" s="10">
        <v>1</v>
      </c>
      <c r="CV6" s="10">
        <v>2</v>
      </c>
      <c r="CW6" s="10">
        <v>99.01</v>
      </c>
      <c r="CX6" s="10">
        <v>98243.097999999998</v>
      </c>
      <c r="CY6" s="10">
        <v>992.25429754570234</v>
      </c>
      <c r="DA6" s="10" t="s">
        <v>187</v>
      </c>
      <c r="DB6" s="10">
        <v>4</v>
      </c>
      <c r="DC6" s="10">
        <v>1</v>
      </c>
      <c r="DD6" s="10">
        <v>2</v>
      </c>
      <c r="DE6" s="10">
        <v>140.90299999999999</v>
      </c>
      <c r="DF6" s="10">
        <v>90117.308000000005</v>
      </c>
      <c r="DG6" s="10">
        <v>639.56983172821026</v>
      </c>
      <c r="DI6" s="10" t="s">
        <v>187</v>
      </c>
      <c r="DJ6" s="10">
        <v>6.25</v>
      </c>
      <c r="DK6" s="10">
        <v>1</v>
      </c>
      <c r="DL6" s="10">
        <v>2</v>
      </c>
      <c r="DM6" s="10">
        <v>147.03</v>
      </c>
      <c r="DN6" s="10">
        <v>85464.361999999994</v>
      </c>
      <c r="DO6" s="10">
        <v>581.271590831803</v>
      </c>
      <c r="DQ6" s="10" t="s">
        <v>187</v>
      </c>
      <c r="DR6" s="10">
        <v>9.5</v>
      </c>
      <c r="DS6" s="10">
        <v>1</v>
      </c>
      <c r="DT6" s="10">
        <v>2</v>
      </c>
      <c r="DU6" s="10">
        <v>79.614999999999995</v>
      </c>
      <c r="DV6" s="10">
        <v>49668.675000000003</v>
      </c>
      <c r="DW6" s="10">
        <v>623.86076744332104</v>
      </c>
      <c r="DY6" s="10" t="s">
        <v>187</v>
      </c>
      <c r="DZ6" s="10">
        <v>14.5</v>
      </c>
      <c r="EA6" s="10">
        <v>1</v>
      </c>
      <c r="EB6" s="10">
        <v>2</v>
      </c>
      <c r="EC6" s="10">
        <v>160.85</v>
      </c>
      <c r="ED6" s="10">
        <v>53257.91</v>
      </c>
      <c r="EE6" s="10">
        <v>331.1029530618589</v>
      </c>
      <c r="EG6" s="10" t="s">
        <v>187</v>
      </c>
      <c r="EH6" s="10">
        <v>24</v>
      </c>
      <c r="EI6" s="10">
        <v>1</v>
      </c>
      <c r="EJ6" s="10">
        <v>2</v>
      </c>
      <c r="EK6" s="10">
        <v>147.03</v>
      </c>
      <c r="EL6" s="10">
        <v>35464.362000000001</v>
      </c>
      <c r="EM6" s="10">
        <v>241.20493776780251</v>
      </c>
    </row>
    <row r="7" spans="1:290" x14ac:dyDescent="0.25">
      <c r="A7" s="10" t="s">
        <v>186</v>
      </c>
      <c r="B7" s="188">
        <v>0</v>
      </c>
      <c r="C7" s="10">
        <v>1</v>
      </c>
      <c r="D7" s="10">
        <v>3</v>
      </c>
      <c r="E7" s="10">
        <v>248.68281999999999</v>
      </c>
      <c r="F7" s="154">
        <v>44571.247940000001</v>
      </c>
      <c r="G7" s="86">
        <v>179.22930076150817</v>
      </c>
      <c r="I7" s="10" t="s">
        <v>186</v>
      </c>
      <c r="J7" s="188">
        <v>0.5</v>
      </c>
      <c r="K7" s="10">
        <v>1</v>
      </c>
      <c r="L7" s="10">
        <v>0</v>
      </c>
      <c r="M7" s="10">
        <v>424.346</v>
      </c>
      <c r="N7" s="154">
        <v>191737.44399999999</v>
      </c>
      <c r="O7" s="86">
        <v>451.84223251780384</v>
      </c>
      <c r="Q7" s="10" t="s">
        <v>186</v>
      </c>
      <c r="R7" s="188">
        <v>1</v>
      </c>
      <c r="S7" s="10">
        <v>1</v>
      </c>
      <c r="T7" s="10">
        <v>3</v>
      </c>
      <c r="U7" s="10">
        <v>134.76</v>
      </c>
      <c r="V7" s="154">
        <v>93678.865000000005</v>
      </c>
      <c r="W7" s="86">
        <v>695.15334669041272</v>
      </c>
      <c r="Y7" s="10" t="s">
        <v>186</v>
      </c>
      <c r="Z7" s="188">
        <v>2</v>
      </c>
      <c r="AA7" s="89">
        <v>1</v>
      </c>
      <c r="AB7" s="10">
        <v>3</v>
      </c>
      <c r="AC7" s="10">
        <v>179.44</v>
      </c>
      <c r="AD7" s="154">
        <v>191011.19200000001</v>
      </c>
      <c r="AE7" s="86">
        <v>1064.4850200624164</v>
      </c>
      <c r="AG7" s="10" t="s">
        <v>186</v>
      </c>
      <c r="AH7" s="188">
        <v>4</v>
      </c>
      <c r="AI7" s="10">
        <v>1</v>
      </c>
      <c r="AJ7" s="10">
        <v>3</v>
      </c>
      <c r="AK7" s="10">
        <v>81.695999999999998</v>
      </c>
      <c r="AL7" s="10">
        <v>69150.429999999993</v>
      </c>
      <c r="AM7" s="86">
        <v>846.43593321582443</v>
      </c>
      <c r="AO7" s="10" t="s">
        <v>186</v>
      </c>
      <c r="AP7" s="10">
        <v>6.25</v>
      </c>
      <c r="AQ7" s="89">
        <v>1</v>
      </c>
      <c r="AR7" s="10">
        <v>3</v>
      </c>
      <c r="AS7" s="10">
        <v>134.76</v>
      </c>
      <c r="AT7" s="154">
        <v>85678.865000000005</v>
      </c>
      <c r="AU7" s="86">
        <v>635.78855001484123</v>
      </c>
      <c r="AW7" s="10" t="s">
        <v>186</v>
      </c>
      <c r="AX7" s="10">
        <v>9.5</v>
      </c>
      <c r="AY7" s="10">
        <v>1</v>
      </c>
      <c r="AZ7" s="10">
        <v>3</v>
      </c>
      <c r="BA7" s="10">
        <v>99.01</v>
      </c>
      <c r="BB7" s="188">
        <v>67978.116999999998</v>
      </c>
      <c r="BC7" s="86">
        <v>444.86840744740027</v>
      </c>
      <c r="BE7" s="10" t="s">
        <v>186</v>
      </c>
      <c r="BF7" s="10">
        <v>14.5</v>
      </c>
      <c r="BG7" s="89">
        <v>1</v>
      </c>
      <c r="BH7" s="10">
        <v>3</v>
      </c>
      <c r="BI7" s="10">
        <v>179.44</v>
      </c>
      <c r="BJ7" s="154">
        <v>21011.191999999999</v>
      </c>
      <c r="BK7" s="86">
        <v>117.09313419527419</v>
      </c>
      <c r="BM7" s="10" t="s">
        <v>186</v>
      </c>
      <c r="BN7" s="188">
        <v>24</v>
      </c>
      <c r="BO7" s="10">
        <v>1</v>
      </c>
      <c r="BP7" s="10">
        <v>3</v>
      </c>
      <c r="BQ7" s="10">
        <v>81.695999999999998</v>
      </c>
      <c r="BR7" s="154">
        <v>29150.43</v>
      </c>
      <c r="BS7" s="86">
        <v>356.81587837837839</v>
      </c>
      <c r="BU7" s="10" t="s">
        <v>187</v>
      </c>
      <c r="BV7" s="10">
        <v>0</v>
      </c>
      <c r="BW7" s="10">
        <v>1</v>
      </c>
      <c r="BX7" s="10">
        <v>3</v>
      </c>
      <c r="BY7" s="10">
        <v>117.05800000000001</v>
      </c>
      <c r="BZ7" s="10">
        <v>39268.883999999998</v>
      </c>
      <c r="CA7" s="10">
        <v>335.46518819730386</v>
      </c>
      <c r="CC7" s="10" t="s">
        <v>187</v>
      </c>
      <c r="CD7" s="10">
        <v>0.5</v>
      </c>
      <c r="CE7" s="10">
        <v>1</v>
      </c>
      <c r="CF7" s="10">
        <v>3</v>
      </c>
      <c r="CG7" s="10">
        <v>130.202</v>
      </c>
      <c r="CH7" s="10">
        <v>105107.22100000001</v>
      </c>
      <c r="CI7" s="10">
        <v>807.26272253882439</v>
      </c>
      <c r="CK7" s="10" t="s">
        <v>187</v>
      </c>
      <c r="CL7" s="10">
        <v>1</v>
      </c>
      <c r="CM7" s="10">
        <v>1</v>
      </c>
      <c r="CN7" s="10">
        <v>3</v>
      </c>
      <c r="CO7" s="10">
        <v>153.596</v>
      </c>
      <c r="CP7" s="10">
        <v>128725.284</v>
      </c>
      <c r="CQ7" s="10">
        <v>838.07705929841916</v>
      </c>
      <c r="CS7" s="10" t="s">
        <v>187</v>
      </c>
      <c r="CT7" s="10">
        <v>2</v>
      </c>
      <c r="CU7" s="10">
        <v>1</v>
      </c>
      <c r="CV7" s="10">
        <v>3</v>
      </c>
      <c r="CW7" s="10">
        <v>152.80500000000001</v>
      </c>
      <c r="CX7" s="10">
        <v>87978.116999999998</v>
      </c>
      <c r="CY7" s="10">
        <v>575.75417689211736</v>
      </c>
      <c r="DA7" s="10" t="s">
        <v>187</v>
      </c>
      <c r="DB7" s="10">
        <v>4</v>
      </c>
      <c r="DC7" s="10">
        <v>1</v>
      </c>
      <c r="DD7" s="10">
        <v>3</v>
      </c>
      <c r="DE7" s="10">
        <v>242.483</v>
      </c>
      <c r="DF7" s="10">
        <v>75408.510999999999</v>
      </c>
      <c r="DG7" s="10">
        <v>310.98473295035114</v>
      </c>
      <c r="DI7" s="10" t="s">
        <v>187</v>
      </c>
      <c r="DJ7" s="10">
        <v>6.25</v>
      </c>
      <c r="DK7" s="10">
        <v>1</v>
      </c>
      <c r="DL7" s="10">
        <v>3</v>
      </c>
      <c r="DM7" s="10">
        <v>126.446</v>
      </c>
      <c r="DN7" s="10">
        <v>55581.226999999999</v>
      </c>
      <c r="DO7" s="10">
        <v>439.56492890245636</v>
      </c>
      <c r="DQ7" s="10" t="s">
        <v>187</v>
      </c>
      <c r="DR7" s="10">
        <v>9.5</v>
      </c>
      <c r="DS7" s="10">
        <v>1</v>
      </c>
      <c r="DT7" s="10">
        <v>3</v>
      </c>
      <c r="DU7" s="10">
        <v>125.05</v>
      </c>
      <c r="DV7" s="10">
        <v>59219.502999999997</v>
      </c>
      <c r="DW7" s="10">
        <v>473.56659736105559</v>
      </c>
      <c r="DY7" s="10" t="s">
        <v>187</v>
      </c>
      <c r="DZ7" s="10">
        <v>14.5</v>
      </c>
      <c r="EA7" s="10">
        <v>1</v>
      </c>
      <c r="EB7" s="10">
        <v>3</v>
      </c>
      <c r="EC7" s="10">
        <v>134.76</v>
      </c>
      <c r="ED7" s="10">
        <v>53678.864999999998</v>
      </c>
      <c r="EE7" s="10">
        <v>398.32936331255564</v>
      </c>
      <c r="EG7" s="10" t="s">
        <v>187</v>
      </c>
      <c r="EH7" s="10">
        <v>24</v>
      </c>
      <c r="EI7" s="10">
        <v>1</v>
      </c>
      <c r="EJ7" s="10">
        <v>3</v>
      </c>
      <c r="EK7" s="10">
        <v>126.446</v>
      </c>
      <c r="EL7" s="10">
        <v>35581.226999999999</v>
      </c>
      <c r="EM7" s="10">
        <v>281.39464277240876</v>
      </c>
    </row>
    <row r="8" spans="1:290" x14ac:dyDescent="0.25">
      <c r="A8" s="10" t="s">
        <v>186</v>
      </c>
      <c r="B8" s="188">
        <v>0</v>
      </c>
      <c r="C8" s="10">
        <v>1</v>
      </c>
      <c r="D8" s="10">
        <v>4</v>
      </c>
      <c r="E8" s="10">
        <v>148.39322999999999</v>
      </c>
      <c r="F8" s="154">
        <v>13546.927379999999</v>
      </c>
      <c r="G8" s="86">
        <v>91.290737320024647</v>
      </c>
      <c r="I8" s="10" t="s">
        <v>186</v>
      </c>
      <c r="J8" s="188">
        <v>0.5</v>
      </c>
      <c r="K8" s="10">
        <v>1</v>
      </c>
      <c r="L8" s="10">
        <v>4</v>
      </c>
      <c r="M8" s="10">
        <v>202.18199999999999</v>
      </c>
      <c r="N8" s="154">
        <v>52797.311999999998</v>
      </c>
      <c r="O8" s="86">
        <v>261.13754933673624</v>
      </c>
      <c r="Q8" s="10" t="s">
        <v>186</v>
      </c>
      <c r="R8" s="188">
        <v>1</v>
      </c>
      <c r="S8" s="10">
        <v>1</v>
      </c>
      <c r="T8" s="10">
        <v>4</v>
      </c>
      <c r="U8" s="10">
        <v>176.30099999999999</v>
      </c>
      <c r="V8" s="154">
        <v>66227.873000000007</v>
      </c>
      <c r="W8" s="86">
        <v>375.65228217650503</v>
      </c>
      <c r="Y8" s="10" t="s">
        <v>186</v>
      </c>
      <c r="Z8" s="188">
        <v>2</v>
      </c>
      <c r="AA8" s="89">
        <v>1</v>
      </c>
      <c r="AB8" s="10">
        <v>4</v>
      </c>
      <c r="AC8" s="10">
        <v>239.471</v>
      </c>
      <c r="AD8" s="154">
        <v>197117.478</v>
      </c>
      <c r="AE8" s="86">
        <v>823.13715648241327</v>
      </c>
      <c r="AG8" s="10" t="s">
        <v>186</v>
      </c>
      <c r="AH8" s="188">
        <v>4</v>
      </c>
      <c r="AI8" s="10">
        <v>1</v>
      </c>
      <c r="AJ8" s="10">
        <v>4</v>
      </c>
      <c r="AK8" s="10">
        <v>65.808999999999997</v>
      </c>
      <c r="AL8" s="10">
        <v>260017.424</v>
      </c>
      <c r="AM8" s="86">
        <v>3951.09216064672</v>
      </c>
      <c r="AO8" s="10" t="s">
        <v>186</v>
      </c>
      <c r="AP8" s="10">
        <v>6.25</v>
      </c>
      <c r="AQ8" s="89">
        <v>1</v>
      </c>
      <c r="AR8" s="10">
        <v>4</v>
      </c>
      <c r="AS8" s="10">
        <v>176.30099999999999</v>
      </c>
      <c r="AT8" s="154">
        <v>66227.873000000007</v>
      </c>
      <c r="AU8" s="86">
        <v>375.65228217650503</v>
      </c>
      <c r="AW8" s="10" t="s">
        <v>186</v>
      </c>
      <c r="AX8" s="10">
        <v>9.5</v>
      </c>
      <c r="AY8" s="10">
        <v>1</v>
      </c>
      <c r="AZ8" s="10">
        <v>4</v>
      </c>
      <c r="BA8" s="10">
        <v>152.80500000000001</v>
      </c>
      <c r="BB8" s="188">
        <v>57654.821000000004</v>
      </c>
      <c r="BC8" s="86">
        <v>387.75444720187778</v>
      </c>
      <c r="BE8" s="10" t="s">
        <v>186</v>
      </c>
      <c r="BF8" s="10">
        <v>14.5</v>
      </c>
      <c r="BG8" s="89">
        <v>1</v>
      </c>
      <c r="BH8" s="10">
        <v>4</v>
      </c>
      <c r="BI8" s="10">
        <v>239.471</v>
      </c>
      <c r="BJ8" s="154">
        <v>27117.477999999999</v>
      </c>
      <c r="BK8" s="86">
        <v>113.23908949309102</v>
      </c>
      <c r="BM8" s="10" t="s">
        <v>186</v>
      </c>
      <c r="BN8" s="188">
        <v>24</v>
      </c>
      <c r="BO8" s="10">
        <v>1</v>
      </c>
      <c r="BP8" s="10">
        <v>4</v>
      </c>
      <c r="BQ8" s="10">
        <v>65.808999999999997</v>
      </c>
      <c r="BR8" s="154">
        <v>40017.423999999999</v>
      </c>
      <c r="BS8" s="86">
        <v>608.08436536036106</v>
      </c>
      <c r="BU8" s="10" t="s">
        <v>187</v>
      </c>
      <c r="BV8" s="10">
        <v>0</v>
      </c>
      <c r="BW8" s="10">
        <v>1</v>
      </c>
      <c r="BX8" s="10">
        <v>4</v>
      </c>
      <c r="BY8" s="10">
        <v>127.187</v>
      </c>
      <c r="BZ8" s="10">
        <v>20678.175999999999</v>
      </c>
      <c r="CA8" s="10">
        <v>162.5808927012981</v>
      </c>
      <c r="CC8" s="10" t="s">
        <v>187</v>
      </c>
      <c r="CD8" s="10">
        <v>0.5</v>
      </c>
      <c r="CE8" s="10">
        <v>1</v>
      </c>
      <c r="CF8" s="10">
        <v>4</v>
      </c>
      <c r="CG8" s="10">
        <v>120.21599999999999</v>
      </c>
      <c r="CH8" s="10">
        <v>98637.025999999998</v>
      </c>
      <c r="CI8" s="10">
        <v>820.49831969122249</v>
      </c>
      <c r="CK8" s="10" t="s">
        <v>187</v>
      </c>
      <c r="CL8" s="10">
        <v>1</v>
      </c>
      <c r="CM8" s="10">
        <v>1</v>
      </c>
      <c r="CN8" s="10">
        <v>4</v>
      </c>
      <c r="CO8" s="10">
        <v>151.87100000000001</v>
      </c>
      <c r="CP8" s="10">
        <v>81436.091</v>
      </c>
      <c r="CQ8" s="10">
        <v>536.2188370393294</v>
      </c>
      <c r="CS8" s="10" t="s">
        <v>187</v>
      </c>
      <c r="CT8" s="10">
        <v>2</v>
      </c>
      <c r="CU8" s="10">
        <v>1</v>
      </c>
      <c r="CV8" s="10">
        <v>4</v>
      </c>
      <c r="CW8" s="10">
        <v>148.68899999999999</v>
      </c>
      <c r="CX8" s="10">
        <v>97654.820999999996</v>
      </c>
      <c r="CY8" s="10">
        <v>656.77233016564776</v>
      </c>
      <c r="DA8" s="10" t="s">
        <v>187</v>
      </c>
      <c r="DB8" s="10">
        <v>4</v>
      </c>
      <c r="DC8" s="10">
        <v>1</v>
      </c>
      <c r="DD8" s="10">
        <v>4</v>
      </c>
      <c r="DE8" s="10">
        <v>223.893</v>
      </c>
      <c r="DF8" s="10">
        <v>84570.285999999993</v>
      </c>
      <c r="DG8" s="10">
        <v>377.72635142679758</v>
      </c>
      <c r="DI8" s="10" t="s">
        <v>187</v>
      </c>
      <c r="DJ8" s="10">
        <v>6.25</v>
      </c>
      <c r="DK8" s="10">
        <v>1</v>
      </c>
      <c r="DL8" s="10">
        <v>4</v>
      </c>
      <c r="DM8" s="10">
        <v>148.227</v>
      </c>
      <c r="DN8" s="10">
        <v>53030.078999999998</v>
      </c>
      <c r="DO8" s="10">
        <v>357.762614098646</v>
      </c>
      <c r="DQ8" s="10" t="s">
        <v>187</v>
      </c>
      <c r="DR8" s="10">
        <v>9.5</v>
      </c>
      <c r="DS8" s="10">
        <v>1</v>
      </c>
      <c r="DT8" s="10">
        <v>4</v>
      </c>
      <c r="DU8" s="10">
        <v>98.86</v>
      </c>
      <c r="DV8" s="10">
        <v>59651.485000000001</v>
      </c>
      <c r="DW8" s="10">
        <v>603.39353631397933</v>
      </c>
      <c r="DY8" s="10" t="s">
        <v>187</v>
      </c>
      <c r="DZ8" s="10">
        <v>14.5</v>
      </c>
      <c r="EA8" s="10">
        <v>1</v>
      </c>
      <c r="EB8" s="10">
        <v>4</v>
      </c>
      <c r="EC8" s="10">
        <v>176.30099999999999</v>
      </c>
      <c r="ED8" s="10">
        <v>36227.873</v>
      </c>
      <c r="EE8" s="10">
        <v>205.48875502691422</v>
      </c>
      <c r="EG8" s="10" t="s">
        <v>187</v>
      </c>
      <c r="EH8" s="10">
        <v>24</v>
      </c>
      <c r="EI8" s="10">
        <v>1</v>
      </c>
      <c r="EJ8" s="10">
        <v>4</v>
      </c>
      <c r="EK8" s="10">
        <v>148.227</v>
      </c>
      <c r="EL8" s="10">
        <v>43030.078999999998</v>
      </c>
      <c r="EM8" s="10">
        <v>290.29852186173906</v>
      </c>
    </row>
    <row r="9" spans="1:290" x14ac:dyDescent="0.25">
      <c r="A9" s="10" t="s">
        <v>186</v>
      </c>
      <c r="B9" s="188">
        <v>0</v>
      </c>
      <c r="C9" s="10">
        <v>1</v>
      </c>
      <c r="D9" s="10">
        <v>5</v>
      </c>
      <c r="E9" s="10">
        <v>189.38603000000001</v>
      </c>
      <c r="F9" s="154">
        <v>100041.12043</v>
      </c>
      <c r="G9" s="86">
        <v>528.23917598357173</v>
      </c>
      <c r="I9" s="10" t="s">
        <v>186</v>
      </c>
      <c r="J9" s="188">
        <v>0.5</v>
      </c>
      <c r="K9" s="10">
        <v>1</v>
      </c>
      <c r="L9" s="10">
        <v>5</v>
      </c>
      <c r="M9" s="10">
        <v>222.13800000000001</v>
      </c>
      <c r="N9" s="154">
        <v>86803.456000000006</v>
      </c>
      <c r="O9" s="86">
        <v>390.76365142388966</v>
      </c>
      <c r="Q9" s="10" t="s">
        <v>186</v>
      </c>
      <c r="R9" s="188">
        <v>1</v>
      </c>
      <c r="S9" s="10">
        <v>1</v>
      </c>
      <c r="T9" s="10">
        <v>5</v>
      </c>
      <c r="U9" s="10">
        <v>208.26499999999999</v>
      </c>
      <c r="V9" s="154">
        <v>198236.571</v>
      </c>
      <c r="W9" s="86">
        <v>951.84774686097046</v>
      </c>
      <c r="Y9" s="10" t="s">
        <v>186</v>
      </c>
      <c r="Z9" s="188">
        <v>2</v>
      </c>
      <c r="AA9" s="89">
        <v>1</v>
      </c>
      <c r="AB9" s="10">
        <v>5</v>
      </c>
      <c r="AC9" s="10">
        <v>114.48099999999999</v>
      </c>
      <c r="AD9" s="154">
        <v>93488.149000000005</v>
      </c>
      <c r="AE9" s="86">
        <v>816.62589425319493</v>
      </c>
      <c r="AG9" s="10" t="s">
        <v>186</v>
      </c>
      <c r="AH9" s="188">
        <v>4</v>
      </c>
      <c r="AI9" s="10">
        <v>1</v>
      </c>
      <c r="AJ9" s="10">
        <v>5</v>
      </c>
      <c r="AK9" s="10">
        <v>94.361999999999995</v>
      </c>
      <c r="AL9" s="10">
        <v>61590.766000000003</v>
      </c>
      <c r="AM9" s="86">
        <v>652.70729742904985</v>
      </c>
      <c r="AO9" s="10" t="s">
        <v>186</v>
      </c>
      <c r="AP9" s="10">
        <v>6.25</v>
      </c>
      <c r="AQ9" s="89">
        <v>1</v>
      </c>
      <c r="AR9" s="10">
        <v>5</v>
      </c>
      <c r="AS9" s="10">
        <v>208.26499999999999</v>
      </c>
      <c r="AT9" s="154">
        <v>58236.571000000004</v>
      </c>
      <c r="AU9" s="86">
        <v>279.62725854080139</v>
      </c>
      <c r="AW9" s="10" t="s">
        <v>186</v>
      </c>
      <c r="AX9" s="10">
        <v>9.5</v>
      </c>
      <c r="AY9" s="10">
        <v>1</v>
      </c>
      <c r="AZ9" s="10">
        <v>5</v>
      </c>
      <c r="BA9" s="10">
        <v>148.68899999999999</v>
      </c>
      <c r="BB9" s="188">
        <v>27267.576000000001</v>
      </c>
      <c r="BC9" s="86">
        <v>405.27297048244702</v>
      </c>
      <c r="BE9" s="10" t="s">
        <v>186</v>
      </c>
      <c r="BF9" s="10">
        <v>14.5</v>
      </c>
      <c r="BG9" s="89">
        <v>1</v>
      </c>
      <c r="BH9" s="10">
        <v>5</v>
      </c>
      <c r="BI9" s="10">
        <v>114.48099999999999</v>
      </c>
      <c r="BJ9" s="154">
        <v>93488.149000000005</v>
      </c>
      <c r="BK9" s="86">
        <v>816.62589425319493</v>
      </c>
      <c r="BM9" s="10" t="s">
        <v>186</v>
      </c>
      <c r="BN9" s="188">
        <v>24</v>
      </c>
      <c r="BO9" s="10">
        <v>1</v>
      </c>
      <c r="BP9" s="10">
        <v>5</v>
      </c>
      <c r="BQ9" s="10">
        <v>94.361999999999995</v>
      </c>
      <c r="BR9" s="154">
        <v>41590.766000000003</v>
      </c>
      <c r="BS9" s="86">
        <v>440.75757190394444</v>
      </c>
      <c r="BU9" s="10" t="s">
        <v>187</v>
      </c>
      <c r="BV9" s="10">
        <v>0</v>
      </c>
      <c r="BW9" s="10">
        <v>1</v>
      </c>
      <c r="BX9" s="10">
        <v>5</v>
      </c>
      <c r="BY9" s="10">
        <v>98.617000000000004</v>
      </c>
      <c r="BZ9" s="10">
        <v>18162.276999999998</v>
      </c>
      <c r="CA9" s="10">
        <v>184.16983887159412</v>
      </c>
      <c r="CC9" s="10" t="s">
        <v>187</v>
      </c>
      <c r="CD9" s="10">
        <v>0.5</v>
      </c>
      <c r="CE9" s="10">
        <v>1</v>
      </c>
      <c r="CF9" s="10">
        <v>5</v>
      </c>
      <c r="CG9" s="10">
        <v>70.825999999999993</v>
      </c>
      <c r="CH9" s="10">
        <v>48552.114999999998</v>
      </c>
      <c r="CI9" s="10">
        <v>685.51259424505133</v>
      </c>
      <c r="CK9" s="10" t="s">
        <v>187</v>
      </c>
      <c r="CL9" s="10">
        <v>1</v>
      </c>
      <c r="CM9" s="10">
        <v>1</v>
      </c>
      <c r="CN9" s="10">
        <v>5</v>
      </c>
      <c r="CO9" s="10">
        <v>142.80199999999999</v>
      </c>
      <c r="CP9" s="10">
        <v>79186.286999999997</v>
      </c>
      <c r="CQ9" s="10">
        <v>554.51805296844577</v>
      </c>
      <c r="CS9" s="10" t="s">
        <v>187</v>
      </c>
      <c r="CT9" s="10">
        <v>2</v>
      </c>
      <c r="CU9" s="10">
        <v>1</v>
      </c>
      <c r="CV9" s="10">
        <v>5</v>
      </c>
      <c r="CW9" s="10">
        <v>67.281999999999996</v>
      </c>
      <c r="CX9" s="10">
        <v>87267.576000000001</v>
      </c>
      <c r="CY9" s="10">
        <v>1297.0419428673347</v>
      </c>
      <c r="DA9" s="10" t="s">
        <v>187</v>
      </c>
      <c r="DB9" s="10">
        <v>4</v>
      </c>
      <c r="DC9" s="10">
        <v>1</v>
      </c>
      <c r="DD9" s="10">
        <v>5</v>
      </c>
      <c r="DE9" s="10">
        <v>122.41</v>
      </c>
      <c r="DF9" s="10">
        <v>89666.880000000005</v>
      </c>
      <c r="DG9" s="10">
        <v>732.51270321052209</v>
      </c>
      <c r="DI9" s="10" t="s">
        <v>187</v>
      </c>
      <c r="DJ9" s="10">
        <v>6.25</v>
      </c>
      <c r="DK9" s="10">
        <v>1</v>
      </c>
      <c r="DL9" s="10">
        <v>5</v>
      </c>
      <c r="DM9" s="10">
        <v>146.55199999999999</v>
      </c>
      <c r="DN9" s="10">
        <v>55487.582999999999</v>
      </c>
      <c r="DO9" s="10">
        <v>378.62044189093291</v>
      </c>
      <c r="DQ9" s="10" t="s">
        <v>187</v>
      </c>
      <c r="DR9" s="10">
        <v>9.5</v>
      </c>
      <c r="DS9" s="10">
        <v>1</v>
      </c>
      <c r="DT9" s="10">
        <v>5</v>
      </c>
      <c r="DU9" s="10">
        <v>168.77799999999999</v>
      </c>
      <c r="DV9" s="10">
        <v>51460.559000000001</v>
      </c>
      <c r="DW9" s="10">
        <v>304.90086978160662</v>
      </c>
      <c r="DY9" s="10" t="s">
        <v>187</v>
      </c>
      <c r="DZ9" s="10">
        <v>14.5</v>
      </c>
      <c r="EA9" s="10">
        <v>1</v>
      </c>
      <c r="EB9" s="10">
        <v>5</v>
      </c>
      <c r="EC9" s="10">
        <v>208.26499999999999</v>
      </c>
      <c r="ED9" s="10">
        <v>38236.571000000004</v>
      </c>
      <c r="EE9" s="10">
        <v>183.5957602093487</v>
      </c>
      <c r="EG9" s="10" t="s">
        <v>187</v>
      </c>
      <c r="EH9" s="10">
        <v>24</v>
      </c>
      <c r="EI9" s="10">
        <v>1</v>
      </c>
      <c r="EJ9" s="10">
        <v>5</v>
      </c>
      <c r="EK9" s="10">
        <v>146.55199999999999</v>
      </c>
      <c r="EL9" s="10">
        <v>35487.582999999999</v>
      </c>
      <c r="EM9" s="10">
        <v>242.1501105409684</v>
      </c>
    </row>
    <row r="10" spans="1:290" x14ac:dyDescent="0.25">
      <c r="A10" s="10" t="s">
        <v>186</v>
      </c>
      <c r="B10" s="188">
        <v>0</v>
      </c>
      <c r="C10" s="10">
        <v>1</v>
      </c>
      <c r="D10" s="10">
        <v>6</v>
      </c>
      <c r="E10" s="10">
        <v>143.21053000000001</v>
      </c>
      <c r="F10" s="154">
        <v>20332.009740000001</v>
      </c>
      <c r="G10" s="86">
        <v>141.97286847552343</v>
      </c>
      <c r="I10" s="10" t="s">
        <v>186</v>
      </c>
      <c r="J10" s="188">
        <v>0.5</v>
      </c>
      <c r="K10" s="10">
        <v>1</v>
      </c>
      <c r="L10" s="10">
        <v>6</v>
      </c>
      <c r="M10" s="10">
        <v>266.64100000000002</v>
      </c>
      <c r="N10" s="154">
        <v>143176.905</v>
      </c>
      <c r="O10" s="86">
        <v>536.96507663862644</v>
      </c>
      <c r="Q10" s="10" t="s">
        <v>186</v>
      </c>
      <c r="R10" s="188">
        <v>1</v>
      </c>
      <c r="S10" s="10">
        <v>1</v>
      </c>
      <c r="T10" s="10">
        <v>6</v>
      </c>
      <c r="U10" s="10">
        <v>144.58699999999999</v>
      </c>
      <c r="V10" s="154">
        <v>109774.743</v>
      </c>
      <c r="W10" s="86">
        <v>759.22968869953741</v>
      </c>
      <c r="Y10" s="10" t="s">
        <v>186</v>
      </c>
      <c r="Z10" s="188">
        <v>2</v>
      </c>
      <c r="AA10" s="89">
        <v>1</v>
      </c>
      <c r="AB10" s="10">
        <v>6</v>
      </c>
      <c r="AC10" s="10">
        <v>201.7</v>
      </c>
      <c r="AD10" s="154">
        <v>170774.78099999999</v>
      </c>
      <c r="AE10" s="86">
        <v>846.67714923153198</v>
      </c>
      <c r="AG10" s="10" t="s">
        <v>186</v>
      </c>
      <c r="AH10" s="188">
        <v>4</v>
      </c>
      <c r="AI10" s="10">
        <v>1</v>
      </c>
      <c r="AJ10" s="10">
        <v>6</v>
      </c>
      <c r="AK10" s="10">
        <v>121.88500000000001</v>
      </c>
      <c r="AL10" s="10">
        <v>166493.60399999999</v>
      </c>
      <c r="AM10" s="86">
        <v>1365.989284981745</v>
      </c>
      <c r="AO10" s="10" t="s">
        <v>186</v>
      </c>
      <c r="AP10" s="10">
        <v>6.25</v>
      </c>
      <c r="AQ10" s="89">
        <v>1</v>
      </c>
      <c r="AR10" s="10">
        <v>6</v>
      </c>
      <c r="AS10" s="10">
        <v>144.58699999999999</v>
      </c>
      <c r="AT10" s="154">
        <v>56774.743000000002</v>
      </c>
      <c r="AU10" s="86">
        <v>392.66837959152627</v>
      </c>
      <c r="AW10" s="10" t="s">
        <v>186</v>
      </c>
      <c r="AX10" s="10">
        <v>9.5</v>
      </c>
      <c r="AY10" s="10">
        <v>1</v>
      </c>
      <c r="AZ10" s="10">
        <v>6</v>
      </c>
      <c r="BA10" s="10">
        <v>67.281999999999996</v>
      </c>
      <c r="BB10" s="188">
        <v>52418.696000000004</v>
      </c>
      <c r="BC10" s="86">
        <v>542.50743611769451</v>
      </c>
      <c r="BE10" s="10" t="s">
        <v>186</v>
      </c>
      <c r="BF10" s="10">
        <v>14.5</v>
      </c>
      <c r="BG10" s="89">
        <v>1</v>
      </c>
      <c r="BH10" s="10">
        <v>6</v>
      </c>
      <c r="BI10" s="10">
        <v>201.7</v>
      </c>
      <c r="BJ10" s="154">
        <v>21774.780999999999</v>
      </c>
      <c r="BK10" s="86">
        <v>107.95627664848786</v>
      </c>
      <c r="BM10" s="10" t="s">
        <v>186</v>
      </c>
      <c r="BN10" s="188">
        <v>24</v>
      </c>
      <c r="BO10" s="10">
        <v>1</v>
      </c>
      <c r="BP10" s="10">
        <v>6</v>
      </c>
      <c r="BQ10" s="10">
        <v>121.88500000000001</v>
      </c>
      <c r="BR10" s="154">
        <v>26493.603999999999</v>
      </c>
      <c r="BS10" s="86">
        <v>217.36558231119497</v>
      </c>
      <c r="BU10" s="10" t="s">
        <v>187</v>
      </c>
      <c r="BV10" s="10">
        <v>0</v>
      </c>
      <c r="BW10" s="10">
        <v>1</v>
      </c>
      <c r="BX10" s="10">
        <v>6</v>
      </c>
      <c r="BY10" s="10">
        <v>91.918999999999997</v>
      </c>
      <c r="BZ10" s="10">
        <v>14884.099</v>
      </c>
      <c r="CA10" s="10">
        <v>161.92625028557754</v>
      </c>
      <c r="CC10" s="10" t="s">
        <v>187</v>
      </c>
      <c r="CD10" s="10">
        <v>0.5</v>
      </c>
      <c r="CE10" s="10">
        <v>1</v>
      </c>
      <c r="CF10" s="10">
        <v>6</v>
      </c>
      <c r="CG10" s="10">
        <v>117.23699999999999</v>
      </c>
      <c r="CH10" s="10">
        <v>81357.323000000004</v>
      </c>
      <c r="CI10" s="10">
        <v>693.95602923991578</v>
      </c>
      <c r="CK10" s="10" t="s">
        <v>187</v>
      </c>
      <c r="CL10" s="10">
        <v>1</v>
      </c>
      <c r="CM10" s="10">
        <v>1</v>
      </c>
      <c r="CN10" s="10">
        <v>6</v>
      </c>
      <c r="CO10" s="10">
        <v>88.009</v>
      </c>
      <c r="CP10" s="10">
        <v>110716.44</v>
      </c>
      <c r="CQ10" s="10">
        <v>1258.012703246259</v>
      </c>
      <c r="CS10" s="10" t="s">
        <v>187</v>
      </c>
      <c r="CT10" s="10">
        <v>2</v>
      </c>
      <c r="CU10" s="10">
        <v>1</v>
      </c>
      <c r="CV10" s="10">
        <v>6</v>
      </c>
      <c r="CW10" s="10">
        <v>96.623000000000005</v>
      </c>
      <c r="CX10" s="10">
        <v>82418.695999999996</v>
      </c>
      <c r="CY10" s="10">
        <v>852.99251730954325</v>
      </c>
      <c r="DA10" s="10" t="s">
        <v>187</v>
      </c>
      <c r="DB10" s="10">
        <v>4</v>
      </c>
      <c r="DC10" s="10">
        <v>1</v>
      </c>
      <c r="DD10" s="10">
        <v>6</v>
      </c>
      <c r="DE10" s="10">
        <v>228.98599999999999</v>
      </c>
      <c r="DF10" s="10">
        <v>74584.763000000006</v>
      </c>
      <c r="DG10" s="10">
        <v>325.71756788624634</v>
      </c>
      <c r="DI10" s="10" t="s">
        <v>187</v>
      </c>
      <c r="DJ10" s="10">
        <v>6.25</v>
      </c>
      <c r="DK10" s="10">
        <v>1</v>
      </c>
      <c r="DL10" s="10">
        <v>6</v>
      </c>
      <c r="DM10" s="10">
        <v>116.782</v>
      </c>
      <c r="DN10" s="10">
        <v>55913.086000000003</v>
      </c>
      <c r="DO10" s="10">
        <v>478.78171293521268</v>
      </c>
      <c r="DQ10" s="10" t="s">
        <v>187</v>
      </c>
      <c r="DR10" s="10">
        <v>9.5</v>
      </c>
      <c r="DS10" s="10">
        <v>1</v>
      </c>
      <c r="DT10" s="10">
        <v>6</v>
      </c>
      <c r="DU10" s="10">
        <v>142.38900000000001</v>
      </c>
      <c r="DV10" s="10">
        <v>49498.485999999997</v>
      </c>
      <c r="DW10" s="10">
        <v>347.62858085947647</v>
      </c>
      <c r="DY10" s="10" t="s">
        <v>187</v>
      </c>
      <c r="DZ10" s="10">
        <v>14.5</v>
      </c>
      <c r="EA10" s="10">
        <v>1</v>
      </c>
      <c r="EB10" s="10">
        <v>6</v>
      </c>
      <c r="EC10" s="10">
        <v>144.58699999999999</v>
      </c>
      <c r="ED10" s="10">
        <v>39774.743000000002</v>
      </c>
      <c r="EE10" s="10">
        <v>275.0921106323529</v>
      </c>
      <c r="EG10" s="10" t="s">
        <v>187</v>
      </c>
      <c r="EH10" s="10">
        <v>24</v>
      </c>
      <c r="EI10" s="10">
        <v>1</v>
      </c>
      <c r="EJ10" s="10">
        <v>6</v>
      </c>
      <c r="EK10" s="10">
        <v>116.782</v>
      </c>
      <c r="EL10" s="10">
        <v>35913.086000000003</v>
      </c>
      <c r="EM10" s="10">
        <v>307.52244352725597</v>
      </c>
    </row>
    <row r="11" spans="1:290" x14ac:dyDescent="0.25">
      <c r="A11" s="10" t="s">
        <v>186</v>
      </c>
      <c r="B11" s="188">
        <v>0</v>
      </c>
      <c r="C11" s="10">
        <v>1</v>
      </c>
      <c r="D11" s="10">
        <v>7</v>
      </c>
      <c r="E11" s="10">
        <v>122.98839</v>
      </c>
      <c r="F11" s="154">
        <v>18580.16317</v>
      </c>
      <c r="G11" s="86">
        <v>151.07249692430318</v>
      </c>
      <c r="I11" s="10" t="s">
        <v>186</v>
      </c>
      <c r="J11" s="188">
        <v>0.5</v>
      </c>
      <c r="K11" s="10">
        <v>1</v>
      </c>
      <c r="L11" s="10">
        <v>7</v>
      </c>
      <c r="M11" s="10">
        <v>272.28300000000002</v>
      </c>
      <c r="N11" s="154">
        <v>155505.49400000001</v>
      </c>
      <c r="O11" s="86">
        <v>571.11716118891002</v>
      </c>
      <c r="Q11" s="10" t="s">
        <v>186</v>
      </c>
      <c r="R11" s="188">
        <v>1</v>
      </c>
      <c r="S11" s="10">
        <v>1</v>
      </c>
      <c r="T11" s="10">
        <v>7</v>
      </c>
      <c r="U11" s="10">
        <v>180.10400000000001</v>
      </c>
      <c r="V11" s="154">
        <v>147130.61199999999</v>
      </c>
      <c r="W11" s="86">
        <v>816.92029049882285</v>
      </c>
      <c r="Y11" s="10" t="s">
        <v>186</v>
      </c>
      <c r="Z11" s="188">
        <v>2</v>
      </c>
      <c r="AA11" s="89">
        <v>1</v>
      </c>
      <c r="AB11" s="10">
        <v>7</v>
      </c>
      <c r="AC11" s="10">
        <v>120.259</v>
      </c>
      <c r="AD11" s="154">
        <v>98621.96</v>
      </c>
      <c r="AE11" s="86">
        <v>820.07966139748385</v>
      </c>
      <c r="AG11" s="10" t="s">
        <v>186</v>
      </c>
      <c r="AH11" s="188">
        <v>4</v>
      </c>
      <c r="AI11" s="10">
        <v>1</v>
      </c>
      <c r="AJ11" s="10">
        <v>7</v>
      </c>
      <c r="AK11" s="10">
        <v>70.063999999999993</v>
      </c>
      <c r="AL11" s="10">
        <v>49349.082000000002</v>
      </c>
      <c r="AM11" s="86">
        <v>704.34291504909811</v>
      </c>
      <c r="AO11" s="10" t="s">
        <v>186</v>
      </c>
      <c r="AP11" s="10">
        <v>6.25</v>
      </c>
      <c r="AQ11" s="89">
        <v>1</v>
      </c>
      <c r="AR11" s="10">
        <v>7</v>
      </c>
      <c r="AS11" s="10">
        <v>180.10400000000001</v>
      </c>
      <c r="AT11" s="154">
        <v>57130.612000000001</v>
      </c>
      <c r="AU11" s="86">
        <v>317.2090125705148</v>
      </c>
      <c r="AW11" s="10" t="s">
        <v>186</v>
      </c>
      <c r="AX11" s="10">
        <v>9.5</v>
      </c>
      <c r="AY11" s="10">
        <v>1</v>
      </c>
      <c r="AZ11" s="10">
        <v>7</v>
      </c>
      <c r="BA11" s="10">
        <v>96.623000000000005</v>
      </c>
      <c r="BB11" s="188">
        <v>71105.248999999996</v>
      </c>
      <c r="BC11" s="86">
        <v>405.5347644821116</v>
      </c>
      <c r="BE11" s="10" t="s">
        <v>186</v>
      </c>
      <c r="BF11" s="10">
        <v>14.5</v>
      </c>
      <c r="BG11" s="89">
        <v>1</v>
      </c>
      <c r="BH11" s="10">
        <v>7</v>
      </c>
      <c r="BI11" s="10">
        <v>120.259</v>
      </c>
      <c r="BJ11" s="154">
        <v>98621.96</v>
      </c>
      <c r="BK11" s="86">
        <v>820.07966139748385</v>
      </c>
      <c r="BM11" s="10" t="s">
        <v>186</v>
      </c>
      <c r="BN11" s="188">
        <v>24</v>
      </c>
      <c r="BO11" s="10">
        <v>1</v>
      </c>
      <c r="BP11" s="10">
        <v>7</v>
      </c>
      <c r="BQ11" s="10">
        <v>70.063999999999993</v>
      </c>
      <c r="BR11" s="154">
        <v>49349.082000000002</v>
      </c>
      <c r="BS11" s="86">
        <v>704.34291504909811</v>
      </c>
      <c r="BU11" s="10" t="s">
        <v>187</v>
      </c>
      <c r="BV11" s="10">
        <v>0</v>
      </c>
      <c r="BW11" s="10">
        <v>1</v>
      </c>
      <c r="BX11" s="10">
        <v>7</v>
      </c>
      <c r="BY11" s="10">
        <v>124.212</v>
      </c>
      <c r="BZ11" s="10">
        <v>19487.263999999999</v>
      </c>
      <c r="CA11" s="10">
        <v>156.88712845779796</v>
      </c>
      <c r="CC11" s="10" t="s">
        <v>187</v>
      </c>
      <c r="CD11" s="10">
        <v>0.5</v>
      </c>
      <c r="CE11" s="10">
        <v>1</v>
      </c>
      <c r="CF11" s="10">
        <v>7</v>
      </c>
      <c r="CG11" s="10">
        <v>110.655</v>
      </c>
      <c r="CH11" s="10">
        <v>78547.093999999997</v>
      </c>
      <c r="CI11" s="10">
        <v>709.83772988116209</v>
      </c>
      <c r="CK11" s="10" t="s">
        <v>187</v>
      </c>
      <c r="CL11" s="10">
        <v>1</v>
      </c>
      <c r="CM11" s="10">
        <v>1</v>
      </c>
      <c r="CN11" s="10">
        <v>7</v>
      </c>
      <c r="CO11" s="10">
        <v>139.02199999999999</v>
      </c>
      <c r="CP11" s="10">
        <v>109181.349</v>
      </c>
      <c r="CQ11" s="10">
        <v>785.35303045561136</v>
      </c>
      <c r="CS11" s="10" t="s">
        <v>187</v>
      </c>
      <c r="CT11" s="10">
        <v>2</v>
      </c>
      <c r="CU11" s="10">
        <v>1</v>
      </c>
      <c r="CV11" s="10">
        <v>7</v>
      </c>
      <c r="CW11" s="10">
        <v>175.33699999999999</v>
      </c>
      <c r="CX11" s="10">
        <v>71105.248999999996</v>
      </c>
      <c r="CY11" s="10">
        <v>405.5347644821116</v>
      </c>
      <c r="DA11" s="10" t="s">
        <v>187</v>
      </c>
      <c r="DB11" s="10">
        <v>4</v>
      </c>
      <c r="DC11" s="10">
        <v>1</v>
      </c>
      <c r="DD11" s="10">
        <v>7</v>
      </c>
      <c r="DE11" s="10">
        <v>137.78800000000001</v>
      </c>
      <c r="DF11" s="10">
        <v>95425.096000000005</v>
      </c>
      <c r="DG11" s="10">
        <v>692.55012047493244</v>
      </c>
      <c r="DI11" s="10" t="s">
        <v>187</v>
      </c>
      <c r="DJ11" s="10">
        <v>6.25</v>
      </c>
      <c r="DK11" s="10">
        <v>1</v>
      </c>
      <c r="DL11" s="10">
        <v>7</v>
      </c>
      <c r="DM11" s="10">
        <v>245.04900000000001</v>
      </c>
      <c r="DN11" s="10">
        <v>53724.358999999997</v>
      </c>
      <c r="DO11" s="10">
        <v>219.23925010916182</v>
      </c>
      <c r="DQ11" s="10" t="s">
        <v>187</v>
      </c>
      <c r="DR11" s="10">
        <v>9.5</v>
      </c>
      <c r="DS11" s="10">
        <v>1</v>
      </c>
      <c r="DT11" s="10">
        <v>7</v>
      </c>
      <c r="DU11" s="10">
        <v>78.462000000000003</v>
      </c>
      <c r="DV11" s="10">
        <v>66993.664000000004</v>
      </c>
      <c r="DW11" s="10">
        <v>853.83579312278562</v>
      </c>
      <c r="DY11" s="10" t="s">
        <v>187</v>
      </c>
      <c r="DZ11" s="10">
        <v>14.5</v>
      </c>
      <c r="EA11" s="10">
        <v>1</v>
      </c>
      <c r="EB11" s="10">
        <v>7</v>
      </c>
      <c r="EC11" s="10">
        <v>180.10400000000001</v>
      </c>
      <c r="ED11" s="10">
        <v>37130.612000000001</v>
      </c>
      <c r="EE11" s="10">
        <v>206.16206191977966</v>
      </c>
      <c r="EG11" s="10" t="s">
        <v>187</v>
      </c>
      <c r="EH11" s="10">
        <v>24</v>
      </c>
      <c r="EI11" s="10">
        <v>1</v>
      </c>
      <c r="EJ11" s="10">
        <v>7</v>
      </c>
      <c r="EK11" s="10">
        <v>245.04900000000001</v>
      </c>
      <c r="EL11" s="10">
        <v>43724.358999999997</v>
      </c>
      <c r="EM11" s="10">
        <v>178.43108521152911</v>
      </c>
    </row>
    <row r="12" spans="1:290" x14ac:dyDescent="0.25">
      <c r="A12" s="10" t="s">
        <v>186</v>
      </c>
      <c r="B12" s="188">
        <v>0</v>
      </c>
      <c r="C12" s="10">
        <v>1</v>
      </c>
      <c r="D12" s="10">
        <v>8</v>
      </c>
      <c r="E12" s="10">
        <v>108.19162</v>
      </c>
      <c r="F12" s="154">
        <v>24843.951069999999</v>
      </c>
      <c r="G12" s="86">
        <v>229.62916231404984</v>
      </c>
      <c r="I12" s="10" t="s">
        <v>186</v>
      </c>
      <c r="J12" s="188">
        <v>0.5</v>
      </c>
      <c r="K12" s="10">
        <v>1</v>
      </c>
      <c r="L12" s="10">
        <v>8</v>
      </c>
      <c r="M12" s="10">
        <v>196.863</v>
      </c>
      <c r="N12" s="154">
        <v>110478.85400000001</v>
      </c>
      <c r="O12" s="86">
        <v>561.19663928722014</v>
      </c>
      <c r="Q12" s="10" t="s">
        <v>186</v>
      </c>
      <c r="R12" s="188">
        <v>1</v>
      </c>
      <c r="S12" s="10">
        <v>1</v>
      </c>
      <c r="T12" s="10">
        <v>8</v>
      </c>
      <c r="U12" s="10">
        <v>167.67099999999999</v>
      </c>
      <c r="V12" s="154">
        <v>79803.123999999996</v>
      </c>
      <c r="W12" s="86">
        <v>475.95066529095669</v>
      </c>
      <c r="Y12" s="10" t="s">
        <v>186</v>
      </c>
      <c r="Z12" s="188">
        <v>2</v>
      </c>
      <c r="AA12" s="89">
        <v>1</v>
      </c>
      <c r="AB12" s="10">
        <v>8</v>
      </c>
      <c r="AC12" s="10">
        <v>114.648</v>
      </c>
      <c r="AD12" s="154">
        <v>118180.702</v>
      </c>
      <c r="AE12" s="86">
        <v>1030.8134638196916</v>
      </c>
      <c r="AG12" s="10" t="s">
        <v>186</v>
      </c>
      <c r="AH12" s="188">
        <v>4</v>
      </c>
      <c r="AI12" s="10">
        <v>1</v>
      </c>
      <c r="AJ12" s="10">
        <v>8</v>
      </c>
      <c r="AK12" s="10">
        <v>67.518000000000001</v>
      </c>
      <c r="AL12" s="10">
        <v>54343.516000000003</v>
      </c>
      <c r="AM12" s="86">
        <v>804.87449272786523</v>
      </c>
      <c r="AO12" s="10" t="s">
        <v>186</v>
      </c>
      <c r="AP12" s="10">
        <v>6.25</v>
      </c>
      <c r="AQ12" s="89">
        <v>1</v>
      </c>
      <c r="AR12" s="10">
        <v>8</v>
      </c>
      <c r="AS12" s="10">
        <v>167.67099999999999</v>
      </c>
      <c r="AT12" s="154">
        <v>77803.123999999996</v>
      </c>
      <c r="AU12" s="86">
        <v>464.02254414895839</v>
      </c>
      <c r="AW12" s="10" t="s">
        <v>186</v>
      </c>
      <c r="AX12" s="10">
        <v>9.5</v>
      </c>
      <c r="AY12" s="10">
        <v>1</v>
      </c>
      <c r="AZ12" s="10">
        <v>8</v>
      </c>
      <c r="BA12" s="10">
        <v>175.33699999999999</v>
      </c>
      <c r="BB12" s="188">
        <v>60705.881999999998</v>
      </c>
      <c r="BC12" s="86">
        <v>458.20601422037049</v>
      </c>
      <c r="BE12" s="10" t="s">
        <v>186</v>
      </c>
      <c r="BF12" s="10">
        <v>14.5</v>
      </c>
      <c r="BG12" s="89">
        <v>1</v>
      </c>
      <c r="BH12" s="10">
        <v>8</v>
      </c>
      <c r="BI12" s="10">
        <v>114.648</v>
      </c>
      <c r="BJ12" s="154">
        <v>28180.702000000001</v>
      </c>
      <c r="BK12" s="86">
        <v>245.80195031749358</v>
      </c>
      <c r="BM12" s="10" t="s">
        <v>186</v>
      </c>
      <c r="BN12" s="188">
        <v>24</v>
      </c>
      <c r="BO12" s="10">
        <v>1</v>
      </c>
      <c r="BP12" s="10">
        <v>8</v>
      </c>
      <c r="BQ12" s="10">
        <v>67.518000000000001</v>
      </c>
      <c r="BR12" s="154">
        <v>54343.516000000003</v>
      </c>
      <c r="BS12" s="86">
        <v>804.87449272786523</v>
      </c>
      <c r="BU12" s="10" t="s">
        <v>187</v>
      </c>
      <c r="BV12" s="10">
        <v>0</v>
      </c>
      <c r="BW12" s="10">
        <v>1</v>
      </c>
      <c r="BX12" s="10">
        <v>8</v>
      </c>
      <c r="BY12" s="10">
        <v>106.254</v>
      </c>
      <c r="BZ12" s="10">
        <v>21092.638999999999</v>
      </c>
      <c r="CA12" s="10">
        <v>198.51148192068061</v>
      </c>
      <c r="CC12" s="10" t="s">
        <v>187</v>
      </c>
      <c r="CD12" s="10">
        <v>0.5</v>
      </c>
      <c r="CE12" s="10">
        <v>1</v>
      </c>
      <c r="CF12" s="10">
        <v>8</v>
      </c>
      <c r="CG12" s="10">
        <v>120.768</v>
      </c>
      <c r="CH12" s="10">
        <v>58649.190999999999</v>
      </c>
      <c r="CI12" s="10">
        <v>485.63519309750927</v>
      </c>
      <c r="CK12" s="10" t="s">
        <v>187</v>
      </c>
      <c r="CL12" s="10">
        <v>1</v>
      </c>
      <c r="CM12" s="10">
        <v>2</v>
      </c>
      <c r="CN12" s="10">
        <v>1</v>
      </c>
      <c r="CO12" s="10">
        <v>149.04499999999999</v>
      </c>
      <c r="CP12" s="10">
        <v>133310.96599999999</v>
      </c>
      <c r="CQ12" s="10">
        <v>894.43433862256359</v>
      </c>
      <c r="CS12" s="10" t="s">
        <v>187</v>
      </c>
      <c r="CT12" s="10">
        <v>2</v>
      </c>
      <c r="CU12" s="10">
        <v>1</v>
      </c>
      <c r="CV12" s="10">
        <v>8</v>
      </c>
      <c r="CW12" s="10">
        <v>132.48599999999999</v>
      </c>
      <c r="CX12" s="10">
        <v>80705.881999999998</v>
      </c>
      <c r="CY12" s="10">
        <v>609.1653608683182</v>
      </c>
      <c r="DA12" s="10" t="s">
        <v>187</v>
      </c>
      <c r="DB12" s="10">
        <v>4</v>
      </c>
      <c r="DC12" s="10">
        <v>2</v>
      </c>
      <c r="DD12" s="10">
        <v>1</v>
      </c>
      <c r="DE12" s="10">
        <v>127.14100000000001</v>
      </c>
      <c r="DF12" s="10">
        <v>82895.093999999997</v>
      </c>
      <c r="DG12" s="10">
        <v>651.99340889248936</v>
      </c>
      <c r="DI12" s="10" t="s">
        <v>187</v>
      </c>
      <c r="DJ12" s="10">
        <v>6.25</v>
      </c>
      <c r="DK12" s="10">
        <v>1</v>
      </c>
      <c r="DL12" s="10">
        <v>8</v>
      </c>
      <c r="DM12" s="10">
        <v>134.01900000000001</v>
      </c>
      <c r="DN12" s="10">
        <v>68533.304000000004</v>
      </c>
      <c r="DO12" s="10">
        <v>511.37005946917975</v>
      </c>
      <c r="DQ12" s="10" t="s">
        <v>187</v>
      </c>
      <c r="DR12" s="10">
        <v>9.5</v>
      </c>
      <c r="DS12" s="10">
        <v>2</v>
      </c>
      <c r="DT12" s="10">
        <v>1</v>
      </c>
      <c r="DU12" s="10">
        <v>104.578</v>
      </c>
      <c r="DV12" s="10">
        <v>57414.055</v>
      </c>
      <c r="DW12" s="10">
        <v>549.00700912237755</v>
      </c>
      <c r="DY12" s="10" t="s">
        <v>187</v>
      </c>
      <c r="DZ12" s="10">
        <v>14.5</v>
      </c>
      <c r="EA12" s="10">
        <v>1</v>
      </c>
      <c r="EB12" s="10">
        <v>8</v>
      </c>
      <c r="EC12" s="10">
        <v>167.67099999999999</v>
      </c>
      <c r="ED12" s="10">
        <v>39803.124000000003</v>
      </c>
      <c r="EE12" s="10">
        <v>237.38824245099036</v>
      </c>
      <c r="EG12" s="10" t="s">
        <v>187</v>
      </c>
      <c r="EH12" s="10">
        <v>24</v>
      </c>
      <c r="EI12" s="10">
        <v>1</v>
      </c>
      <c r="EJ12" s="10">
        <v>8</v>
      </c>
      <c r="EK12" s="10">
        <v>134.01900000000001</v>
      </c>
      <c r="EL12" s="10">
        <v>38533.303999999996</v>
      </c>
      <c r="EM12" s="10">
        <v>287.521202217596</v>
      </c>
    </row>
    <row r="13" spans="1:290" x14ac:dyDescent="0.25">
      <c r="A13" s="10" t="s">
        <v>186</v>
      </c>
      <c r="B13" s="188">
        <v>0</v>
      </c>
      <c r="C13" s="10">
        <v>1</v>
      </c>
      <c r="D13" s="10">
        <v>9</v>
      </c>
      <c r="E13" s="10">
        <v>117.21396</v>
      </c>
      <c r="F13" s="154">
        <v>25562.477080000001</v>
      </c>
      <c r="G13" s="86">
        <v>218.08389615025379</v>
      </c>
      <c r="I13" s="10" t="s">
        <v>186</v>
      </c>
      <c r="J13" s="188">
        <v>0.5</v>
      </c>
      <c r="K13" s="10">
        <v>1</v>
      </c>
      <c r="L13" s="10">
        <v>9</v>
      </c>
      <c r="M13" s="10">
        <v>125.81699999999999</v>
      </c>
      <c r="N13" s="154">
        <v>70532.354000000007</v>
      </c>
      <c r="O13" s="86">
        <v>560.59478448858272</v>
      </c>
      <c r="Q13" s="10" t="s">
        <v>186</v>
      </c>
      <c r="R13" s="188">
        <v>1</v>
      </c>
      <c r="S13" s="10">
        <v>2</v>
      </c>
      <c r="T13" s="10">
        <v>1</v>
      </c>
      <c r="U13" s="10">
        <v>162.14599999999999</v>
      </c>
      <c r="V13" s="154">
        <v>37775.135000000002</v>
      </c>
      <c r="W13" s="86">
        <v>232.96988516522151</v>
      </c>
      <c r="Y13" s="10" t="s">
        <v>186</v>
      </c>
      <c r="Z13" s="188">
        <v>2</v>
      </c>
      <c r="AA13" s="89">
        <v>1</v>
      </c>
      <c r="AB13" s="10">
        <v>9</v>
      </c>
      <c r="AC13" s="10">
        <v>140.10599999999999</v>
      </c>
      <c r="AD13" s="154">
        <v>131624.76999999999</v>
      </c>
      <c r="AE13" s="86">
        <v>939.46561888855581</v>
      </c>
      <c r="AG13" s="10" t="s">
        <v>186</v>
      </c>
      <c r="AH13" s="188">
        <v>4</v>
      </c>
      <c r="AI13" s="10">
        <v>1</v>
      </c>
      <c r="AJ13" s="10">
        <v>9</v>
      </c>
      <c r="AK13" s="10">
        <v>65.632999999999996</v>
      </c>
      <c r="AL13" s="10">
        <v>63283.078999999998</v>
      </c>
      <c r="AM13" s="86">
        <v>964.19604467264946</v>
      </c>
      <c r="AO13" s="10" t="s">
        <v>186</v>
      </c>
      <c r="AP13" s="10">
        <v>6.25</v>
      </c>
      <c r="AQ13" s="89">
        <v>2</v>
      </c>
      <c r="AR13" s="10">
        <v>1</v>
      </c>
      <c r="AS13" s="10">
        <v>162.14599999999999</v>
      </c>
      <c r="AT13" s="154">
        <v>37775.135000000002</v>
      </c>
      <c r="AU13" s="86">
        <v>232.96988516522151</v>
      </c>
      <c r="AW13" s="10" t="s">
        <v>186</v>
      </c>
      <c r="AX13" s="10">
        <v>9.5</v>
      </c>
      <c r="AY13" s="10">
        <v>1</v>
      </c>
      <c r="AZ13" s="10">
        <v>9</v>
      </c>
      <c r="BA13" s="10">
        <v>132.48599999999999</v>
      </c>
      <c r="BB13" s="188">
        <v>85280.691999999995</v>
      </c>
      <c r="BC13" s="86">
        <v>471.53136974106894</v>
      </c>
      <c r="BE13" s="10" t="s">
        <v>186</v>
      </c>
      <c r="BF13" s="10">
        <v>14.5</v>
      </c>
      <c r="BG13" s="89">
        <v>1</v>
      </c>
      <c r="BH13" s="10">
        <v>9</v>
      </c>
      <c r="BI13" s="10">
        <v>140.10599999999999</v>
      </c>
      <c r="BJ13" s="154">
        <v>21624.77</v>
      </c>
      <c r="BK13" s="86">
        <v>154.34578105148961</v>
      </c>
      <c r="BM13" s="10" t="s">
        <v>186</v>
      </c>
      <c r="BN13" s="188">
        <v>24</v>
      </c>
      <c r="BO13" s="10">
        <v>1</v>
      </c>
      <c r="BP13" s="10">
        <v>9</v>
      </c>
      <c r="BQ13" s="10">
        <v>65.632999999999996</v>
      </c>
      <c r="BR13" s="154">
        <v>43283.078999999998</v>
      </c>
      <c r="BS13" s="86">
        <v>659.47128730973748</v>
      </c>
      <c r="BU13" s="10" t="s">
        <v>187</v>
      </c>
      <c r="BV13" s="10">
        <v>0</v>
      </c>
      <c r="BW13" s="10">
        <v>1</v>
      </c>
      <c r="BX13" s="10">
        <v>9</v>
      </c>
      <c r="BY13" s="10">
        <v>115.386</v>
      </c>
      <c r="BZ13" s="10">
        <v>13956.277</v>
      </c>
      <c r="CA13" s="10">
        <v>120.95294923127589</v>
      </c>
      <c r="CC13" s="10" t="s">
        <v>187</v>
      </c>
      <c r="CD13" s="10">
        <v>0.5</v>
      </c>
      <c r="CE13" s="10">
        <v>1</v>
      </c>
      <c r="CF13" s="10">
        <v>9</v>
      </c>
      <c r="CG13" s="10">
        <v>99.897000000000006</v>
      </c>
      <c r="CH13" s="10">
        <v>80755.054000000004</v>
      </c>
      <c r="CI13" s="10">
        <v>808.38317466990998</v>
      </c>
      <c r="CK13" s="10" t="s">
        <v>187</v>
      </c>
      <c r="CL13" s="10">
        <v>1</v>
      </c>
      <c r="CM13" s="10">
        <v>2</v>
      </c>
      <c r="CN13" s="10">
        <v>2</v>
      </c>
      <c r="CO13" s="10">
        <v>154.49299999999999</v>
      </c>
      <c r="CP13" s="10">
        <v>100376.34699999999</v>
      </c>
      <c r="CQ13" s="10">
        <v>649.71453075543877</v>
      </c>
      <c r="CS13" s="10" t="s">
        <v>187</v>
      </c>
      <c r="CT13" s="10">
        <v>2</v>
      </c>
      <c r="CU13" s="10">
        <v>2</v>
      </c>
      <c r="CV13" s="10">
        <v>1</v>
      </c>
      <c r="CW13" s="10">
        <v>180.85900000000001</v>
      </c>
      <c r="CX13" s="10">
        <v>85280.691999999995</v>
      </c>
      <c r="CY13" s="10">
        <v>471.53136974106894</v>
      </c>
      <c r="DA13" s="10" t="s">
        <v>187</v>
      </c>
      <c r="DB13" s="10">
        <v>4</v>
      </c>
      <c r="DC13" s="10">
        <v>2</v>
      </c>
      <c r="DD13" s="10">
        <v>2</v>
      </c>
      <c r="DE13" s="10">
        <v>208.92</v>
      </c>
      <c r="DF13" s="10">
        <v>85941.585999999996</v>
      </c>
      <c r="DG13" s="10">
        <v>411.36121960559063</v>
      </c>
      <c r="DI13" s="10" t="s">
        <v>187</v>
      </c>
      <c r="DJ13" s="10">
        <v>6.25</v>
      </c>
      <c r="DK13" s="10">
        <v>1</v>
      </c>
      <c r="DL13" s="10">
        <v>9</v>
      </c>
      <c r="DM13" s="10">
        <v>132.197</v>
      </c>
      <c r="DN13" s="10">
        <v>52202.008000000002</v>
      </c>
      <c r="DO13" s="10">
        <v>394.88042845147771</v>
      </c>
      <c r="DQ13" s="10" t="s">
        <v>187</v>
      </c>
      <c r="DR13" s="10">
        <v>9.5</v>
      </c>
      <c r="DS13" s="10">
        <v>2</v>
      </c>
      <c r="DT13" s="10">
        <v>2</v>
      </c>
      <c r="DU13" s="10">
        <v>130.501</v>
      </c>
      <c r="DV13" s="10">
        <v>53387.002</v>
      </c>
      <c r="DW13" s="10">
        <v>409.09266595658272</v>
      </c>
      <c r="DY13" s="10" t="s">
        <v>187</v>
      </c>
      <c r="DZ13" s="10">
        <v>14.5</v>
      </c>
      <c r="EA13" s="10">
        <v>2</v>
      </c>
      <c r="EB13" s="10">
        <v>1</v>
      </c>
      <c r="EC13" s="10">
        <v>162.14599999999999</v>
      </c>
      <c r="ED13" s="10">
        <v>37775.135000000002</v>
      </c>
      <c r="EE13" s="10">
        <v>232.96988516522151</v>
      </c>
      <c r="EG13" s="10" t="s">
        <v>187</v>
      </c>
      <c r="EH13" s="10">
        <v>24</v>
      </c>
      <c r="EI13" s="10">
        <v>1</v>
      </c>
      <c r="EJ13" s="10">
        <v>9</v>
      </c>
      <c r="EK13" s="10">
        <v>132.197</v>
      </c>
      <c r="EL13" s="10">
        <v>32202.008000000002</v>
      </c>
      <c r="EM13" s="10">
        <v>243.59106485018572</v>
      </c>
    </row>
    <row r="14" spans="1:290" x14ac:dyDescent="0.25">
      <c r="A14" s="10" t="s">
        <v>186</v>
      </c>
      <c r="B14" s="188">
        <v>0</v>
      </c>
      <c r="C14" s="10">
        <v>1</v>
      </c>
      <c r="D14" s="10">
        <v>10</v>
      </c>
      <c r="E14" s="10">
        <v>165.89604</v>
      </c>
      <c r="F14" s="154">
        <v>105117.39684</v>
      </c>
      <c r="G14" s="86">
        <v>633.6341532926283</v>
      </c>
      <c r="I14" s="10" t="s">
        <v>186</v>
      </c>
      <c r="J14" s="188">
        <v>0.5</v>
      </c>
      <c r="K14" s="10">
        <v>1</v>
      </c>
      <c r="L14" s="10">
        <v>10</v>
      </c>
      <c r="M14" s="10">
        <v>155.65</v>
      </c>
      <c r="N14" s="154">
        <v>67915.373000000007</v>
      </c>
      <c r="O14" s="86">
        <v>436.33390941214265</v>
      </c>
      <c r="Q14" s="10" t="s">
        <v>186</v>
      </c>
      <c r="R14" s="188">
        <v>1</v>
      </c>
      <c r="S14" s="10">
        <v>2</v>
      </c>
      <c r="T14" s="10">
        <v>2</v>
      </c>
      <c r="U14" s="10">
        <v>117.54600000000001</v>
      </c>
      <c r="V14" s="154">
        <v>40739.353000000003</v>
      </c>
      <c r="W14" s="86">
        <v>346.5822146223606</v>
      </c>
      <c r="Y14" s="10" t="s">
        <v>186</v>
      </c>
      <c r="Z14" s="188">
        <v>2</v>
      </c>
      <c r="AA14" s="89">
        <v>1</v>
      </c>
      <c r="AB14" s="10">
        <v>10</v>
      </c>
      <c r="AC14" s="10">
        <v>129.81299999999999</v>
      </c>
      <c r="AD14" s="154">
        <v>144243.09700000001</v>
      </c>
      <c r="AE14" s="86">
        <v>1111.1606464683816</v>
      </c>
      <c r="AG14" s="10" t="s">
        <v>186</v>
      </c>
      <c r="AH14" s="188">
        <v>4</v>
      </c>
      <c r="AI14" s="10">
        <v>1</v>
      </c>
      <c r="AJ14" s="10">
        <v>10</v>
      </c>
      <c r="AK14" s="10">
        <v>81.926000000000002</v>
      </c>
      <c r="AL14" s="10">
        <v>61883.608999999997</v>
      </c>
      <c r="AM14" s="86">
        <v>755.35982471986904</v>
      </c>
      <c r="AO14" s="10" t="s">
        <v>186</v>
      </c>
      <c r="AP14" s="10">
        <v>6.25</v>
      </c>
      <c r="AQ14" s="89">
        <v>2</v>
      </c>
      <c r="AR14" s="10">
        <v>2</v>
      </c>
      <c r="AS14" s="10">
        <v>117.54600000000001</v>
      </c>
      <c r="AT14" s="154">
        <v>40739.353000000003</v>
      </c>
      <c r="AU14" s="86">
        <v>346.5822146223606</v>
      </c>
      <c r="AW14" s="10" t="s">
        <v>186</v>
      </c>
      <c r="AX14" s="10">
        <v>9.5</v>
      </c>
      <c r="AY14" s="10">
        <v>1</v>
      </c>
      <c r="AZ14" s="10">
        <v>10</v>
      </c>
      <c r="BA14" s="10">
        <v>180.85900000000001</v>
      </c>
      <c r="BB14" s="188">
        <v>28717.154999999999</v>
      </c>
      <c r="BC14" s="86">
        <v>469.7565105018648</v>
      </c>
      <c r="BE14" s="10" t="s">
        <v>186</v>
      </c>
      <c r="BF14" s="10">
        <v>14.5</v>
      </c>
      <c r="BG14" s="89">
        <v>1</v>
      </c>
      <c r="BH14" s="10">
        <v>10</v>
      </c>
      <c r="BI14" s="10">
        <v>129.81299999999999</v>
      </c>
      <c r="BJ14" s="154">
        <v>24243.097000000002</v>
      </c>
      <c r="BK14" s="86">
        <v>186.75399998459326</v>
      </c>
      <c r="BM14" s="10" t="s">
        <v>186</v>
      </c>
      <c r="BN14" s="188">
        <v>24</v>
      </c>
      <c r="BO14" s="10">
        <v>1</v>
      </c>
      <c r="BP14" s="10">
        <v>10</v>
      </c>
      <c r="BQ14" s="10">
        <v>81.926000000000002</v>
      </c>
      <c r="BR14" s="154">
        <v>21883.609</v>
      </c>
      <c r="BS14" s="86">
        <v>267.11433488758149</v>
      </c>
      <c r="BU14" s="10" t="s">
        <v>187</v>
      </c>
      <c r="BV14" s="10">
        <v>0</v>
      </c>
      <c r="BW14" s="10">
        <v>2</v>
      </c>
      <c r="BX14" s="10">
        <v>1</v>
      </c>
      <c r="BY14" s="10">
        <v>103.88</v>
      </c>
      <c r="BZ14" s="10">
        <v>19298.067999999999</v>
      </c>
      <c r="CA14" s="10">
        <v>185.77269926838659</v>
      </c>
      <c r="CC14" s="10" t="s">
        <v>187</v>
      </c>
      <c r="CD14" s="10">
        <v>0.5</v>
      </c>
      <c r="CE14" s="10">
        <v>1</v>
      </c>
      <c r="CF14" s="10">
        <v>10</v>
      </c>
      <c r="CG14" s="10">
        <v>99.631</v>
      </c>
      <c r="CH14" s="10">
        <v>76502.323999999993</v>
      </c>
      <c r="CI14" s="10">
        <v>767.85663096827284</v>
      </c>
      <c r="CK14" s="10" t="s">
        <v>187</v>
      </c>
      <c r="CL14" s="10">
        <v>1</v>
      </c>
      <c r="CM14" s="10">
        <v>2</v>
      </c>
      <c r="CN14" s="10">
        <v>3</v>
      </c>
      <c r="CO14" s="10">
        <v>126.206</v>
      </c>
      <c r="CP14" s="10">
        <v>50161.667999999998</v>
      </c>
      <c r="CQ14" s="10">
        <v>397.458662821102</v>
      </c>
      <c r="CS14" s="10" t="s">
        <v>187</v>
      </c>
      <c r="CT14" s="10">
        <v>2</v>
      </c>
      <c r="CU14" s="10">
        <v>2</v>
      </c>
      <c r="CV14" s="10">
        <v>2</v>
      </c>
      <c r="CW14" s="10">
        <v>61.131999999999998</v>
      </c>
      <c r="CX14" s="10">
        <v>88717.154999999999</v>
      </c>
      <c r="CY14" s="10">
        <v>1451.239203690375</v>
      </c>
      <c r="DA14" s="10" t="s">
        <v>187</v>
      </c>
      <c r="DB14" s="10">
        <v>4</v>
      </c>
      <c r="DC14" s="10">
        <v>2</v>
      </c>
      <c r="DD14" s="10">
        <v>3</v>
      </c>
      <c r="DE14" s="10">
        <v>261.46199999999999</v>
      </c>
      <c r="DF14" s="10">
        <v>72490.659</v>
      </c>
      <c r="DG14" s="10">
        <v>277.25122197489503</v>
      </c>
      <c r="DI14" s="10" t="s">
        <v>187</v>
      </c>
      <c r="DJ14" s="10">
        <v>6.25</v>
      </c>
      <c r="DK14" s="10">
        <v>2</v>
      </c>
      <c r="DL14" s="10">
        <v>1</v>
      </c>
      <c r="DM14" s="10">
        <v>158.4</v>
      </c>
      <c r="DN14" s="10">
        <v>88172.819000000003</v>
      </c>
      <c r="DO14" s="10">
        <v>556.64658459595955</v>
      </c>
      <c r="DQ14" s="10" t="s">
        <v>187</v>
      </c>
      <c r="DR14" s="10">
        <v>9.5</v>
      </c>
      <c r="DS14" s="10">
        <v>2</v>
      </c>
      <c r="DT14" s="10">
        <v>3</v>
      </c>
      <c r="DU14" s="10">
        <v>129.18199999999999</v>
      </c>
      <c r="DV14" s="10">
        <v>34856.438000000002</v>
      </c>
      <c r="DW14" s="10">
        <v>269.82426344227525</v>
      </c>
      <c r="DY14" s="10" t="s">
        <v>187</v>
      </c>
      <c r="DZ14" s="10">
        <v>14.5</v>
      </c>
      <c r="EA14" s="10">
        <v>2</v>
      </c>
      <c r="EB14" s="10">
        <v>2</v>
      </c>
      <c r="EC14" s="10">
        <v>117.54600000000001</v>
      </c>
      <c r="ED14" s="10">
        <v>40739.353000000003</v>
      </c>
      <c r="EE14" s="10">
        <v>346.5822146223606</v>
      </c>
      <c r="EG14" s="10" t="s">
        <v>187</v>
      </c>
      <c r="EH14" s="10">
        <v>24</v>
      </c>
      <c r="EI14" s="10">
        <v>1</v>
      </c>
      <c r="EJ14" s="10">
        <v>10</v>
      </c>
      <c r="EK14" s="10">
        <v>158.4</v>
      </c>
      <c r="EL14" s="10">
        <v>38172.819000000003</v>
      </c>
      <c r="EM14" s="10">
        <v>240.99001893939396</v>
      </c>
    </row>
    <row r="15" spans="1:290" x14ac:dyDescent="0.25">
      <c r="A15" s="10" t="s">
        <v>186</v>
      </c>
      <c r="B15" s="188">
        <v>0</v>
      </c>
      <c r="C15" s="10">
        <v>2</v>
      </c>
      <c r="D15" s="10">
        <v>1</v>
      </c>
      <c r="E15" s="10">
        <v>188.58819</v>
      </c>
      <c r="F15" s="154">
        <v>76657.059789999999</v>
      </c>
      <c r="G15" s="86">
        <v>406.47858060464972</v>
      </c>
      <c r="I15" s="10" t="s">
        <v>186</v>
      </c>
      <c r="J15" s="188">
        <v>0.5</v>
      </c>
      <c r="K15" s="10">
        <v>1</v>
      </c>
      <c r="L15" s="10">
        <v>11</v>
      </c>
      <c r="M15" s="10">
        <v>89.908000000000001</v>
      </c>
      <c r="N15" s="154">
        <v>28325.925999999999</v>
      </c>
      <c r="O15" s="86">
        <v>315.05456689059929</v>
      </c>
      <c r="Q15" s="10" t="s">
        <v>186</v>
      </c>
      <c r="R15" s="188">
        <v>1</v>
      </c>
      <c r="S15" s="10">
        <v>2</v>
      </c>
      <c r="T15" s="10">
        <v>3</v>
      </c>
      <c r="U15" s="10">
        <v>129.48400000000001</v>
      </c>
      <c r="V15" s="154">
        <v>165635.565</v>
      </c>
      <c r="W15" s="86">
        <v>1279.1971594946092</v>
      </c>
      <c r="Y15" s="10" t="s">
        <v>186</v>
      </c>
      <c r="Z15" s="188">
        <v>2</v>
      </c>
      <c r="AA15" s="89">
        <v>1</v>
      </c>
      <c r="AB15" s="10">
        <v>11</v>
      </c>
      <c r="AC15" s="10">
        <v>83.635000000000005</v>
      </c>
      <c r="AD15" s="154">
        <v>108226.33100000001</v>
      </c>
      <c r="AE15" s="86">
        <v>1294.0315776887667</v>
      </c>
      <c r="AG15" s="10" t="s">
        <v>186</v>
      </c>
      <c r="AH15" s="188">
        <v>4</v>
      </c>
      <c r="AI15" s="10">
        <v>1</v>
      </c>
      <c r="AJ15" s="10">
        <v>11</v>
      </c>
      <c r="AK15" s="10">
        <v>317.08499999999998</v>
      </c>
      <c r="AL15" s="10">
        <v>206053.23499999999</v>
      </c>
      <c r="AM15" s="86">
        <v>649.83595881230588</v>
      </c>
      <c r="AO15" s="10" t="s">
        <v>186</v>
      </c>
      <c r="AP15" s="10">
        <v>6.25</v>
      </c>
      <c r="AQ15" s="89">
        <v>2</v>
      </c>
      <c r="AR15" s="10">
        <v>3</v>
      </c>
      <c r="AS15" s="10">
        <v>129.48400000000001</v>
      </c>
      <c r="AT15" s="154">
        <v>55635.565000000002</v>
      </c>
      <c r="AU15" s="86">
        <v>429.67134935590497</v>
      </c>
      <c r="AW15" s="10" t="s">
        <v>186</v>
      </c>
      <c r="AX15" s="10">
        <v>9.5</v>
      </c>
      <c r="AY15" s="10">
        <v>1</v>
      </c>
      <c r="AZ15" s="10">
        <v>11</v>
      </c>
      <c r="BA15" s="10">
        <v>61.131999999999998</v>
      </c>
      <c r="BB15" s="188">
        <v>28249.458999999999</v>
      </c>
      <c r="BC15" s="86">
        <v>337.11778464622836</v>
      </c>
      <c r="BE15" s="10" t="s">
        <v>186</v>
      </c>
      <c r="BF15" s="10">
        <v>14.5</v>
      </c>
      <c r="BG15" s="89">
        <v>1</v>
      </c>
      <c r="BH15" s="10">
        <v>11</v>
      </c>
      <c r="BI15" s="10">
        <v>83.635000000000005</v>
      </c>
      <c r="BJ15" s="154">
        <v>28226.330999999998</v>
      </c>
      <c r="BK15" s="86">
        <v>337.49424284091583</v>
      </c>
      <c r="BM15" s="10" t="s">
        <v>186</v>
      </c>
      <c r="BN15" s="188">
        <v>24</v>
      </c>
      <c r="BO15" s="10">
        <v>1</v>
      </c>
      <c r="BP15" s="10">
        <v>11</v>
      </c>
      <c r="BQ15" s="10">
        <v>317.08499999999998</v>
      </c>
      <c r="BR15" s="154">
        <v>26053.235000000001</v>
      </c>
      <c r="BS15" s="86">
        <v>82.164829619818036</v>
      </c>
      <c r="BU15" s="10" t="s">
        <v>187</v>
      </c>
      <c r="BV15" s="10">
        <v>0</v>
      </c>
      <c r="BW15" s="10">
        <v>2</v>
      </c>
      <c r="BX15" s="10">
        <v>2</v>
      </c>
      <c r="BY15" s="10">
        <v>89.426000000000002</v>
      </c>
      <c r="BZ15" s="10">
        <v>28013.670999999998</v>
      </c>
      <c r="CA15" s="10">
        <v>313.26091964305681</v>
      </c>
      <c r="CC15" s="10" t="s">
        <v>187</v>
      </c>
      <c r="CD15" s="10">
        <v>0.5</v>
      </c>
      <c r="CE15" s="10">
        <v>2</v>
      </c>
      <c r="CF15" s="10">
        <v>1</v>
      </c>
      <c r="CG15" s="10">
        <v>186.87899999999999</v>
      </c>
      <c r="CH15" s="10">
        <v>90989.778000000006</v>
      </c>
      <c r="CI15" s="10">
        <v>486.8914003178528</v>
      </c>
      <c r="CK15" s="10" t="s">
        <v>187</v>
      </c>
      <c r="CL15" s="10">
        <v>1</v>
      </c>
      <c r="CM15" s="10">
        <v>2</v>
      </c>
      <c r="CN15" s="10">
        <v>4</v>
      </c>
      <c r="CO15" s="10">
        <v>122.1225</v>
      </c>
      <c r="CP15" s="10">
        <v>89973.53</v>
      </c>
      <c r="CQ15" s="10">
        <v>736.74818317672828</v>
      </c>
      <c r="CS15" s="10" t="s">
        <v>187</v>
      </c>
      <c r="CT15" s="10">
        <v>2</v>
      </c>
      <c r="CU15" s="10">
        <v>2</v>
      </c>
      <c r="CV15" s="10">
        <v>3</v>
      </c>
      <c r="CW15" s="10">
        <v>83.796999999999997</v>
      </c>
      <c r="CX15" s="10">
        <v>88249.459000000003</v>
      </c>
      <c r="CY15" s="10">
        <v>1053.1338711409717</v>
      </c>
      <c r="DA15" s="10" t="s">
        <v>187</v>
      </c>
      <c r="DB15" s="10">
        <v>4</v>
      </c>
      <c r="DC15" s="10">
        <v>2</v>
      </c>
      <c r="DD15" s="10">
        <v>4</v>
      </c>
      <c r="DE15" s="10">
        <v>160.18799999999999</v>
      </c>
      <c r="DF15" s="10">
        <v>67955.775999999998</v>
      </c>
      <c r="DG15" s="10">
        <v>424.22513546582769</v>
      </c>
      <c r="DI15" s="10" t="s">
        <v>187</v>
      </c>
      <c r="DJ15" s="10">
        <v>6.25</v>
      </c>
      <c r="DK15" s="10">
        <v>2</v>
      </c>
      <c r="DL15" s="10">
        <v>2</v>
      </c>
      <c r="DM15" s="10">
        <v>167.23599999999999</v>
      </c>
      <c r="DN15" s="10">
        <v>89557.562000000005</v>
      </c>
      <c r="DO15" s="10">
        <v>535.5160491760148</v>
      </c>
      <c r="DQ15" s="10" t="s">
        <v>187</v>
      </c>
      <c r="DR15" s="10">
        <v>9.5</v>
      </c>
      <c r="DS15" s="10">
        <v>2</v>
      </c>
      <c r="DT15" s="10">
        <v>4</v>
      </c>
      <c r="DU15" s="10">
        <v>127.167</v>
      </c>
      <c r="DV15" s="10">
        <v>58594.908000000003</v>
      </c>
      <c r="DW15" s="10">
        <v>460.77133218523676</v>
      </c>
      <c r="DY15" s="10" t="s">
        <v>187</v>
      </c>
      <c r="DZ15" s="10">
        <v>14.5</v>
      </c>
      <c r="EA15" s="10">
        <v>2</v>
      </c>
      <c r="EB15" s="10">
        <v>3</v>
      </c>
      <c r="EC15" s="10">
        <v>129.48400000000001</v>
      </c>
      <c r="ED15" s="10">
        <v>35635.565000000002</v>
      </c>
      <c r="EE15" s="10">
        <v>275.21211114886779</v>
      </c>
      <c r="EG15" s="10" t="s">
        <v>187</v>
      </c>
      <c r="EH15" s="10">
        <v>24</v>
      </c>
      <c r="EI15" s="10">
        <v>2</v>
      </c>
      <c r="EJ15" s="10">
        <v>11</v>
      </c>
      <c r="EK15" s="10">
        <v>167.23599999999999</v>
      </c>
      <c r="EL15" s="10">
        <v>39557.561999999998</v>
      </c>
      <c r="EM15" s="10">
        <v>236.53736037695234</v>
      </c>
    </row>
    <row r="16" spans="1:290" x14ac:dyDescent="0.25">
      <c r="A16" s="10" t="s">
        <v>186</v>
      </c>
      <c r="B16" s="188">
        <v>0</v>
      </c>
      <c r="C16" s="10">
        <v>2</v>
      </c>
      <c r="D16" s="10">
        <v>2</v>
      </c>
      <c r="E16" s="10">
        <v>272.73795999999999</v>
      </c>
      <c r="F16" s="154">
        <v>47572.871469999998</v>
      </c>
      <c r="G16" s="86">
        <v>174.42702684290811</v>
      </c>
      <c r="I16" s="10" t="s">
        <v>186</v>
      </c>
      <c r="J16" s="188">
        <v>0.5</v>
      </c>
      <c r="K16" s="10">
        <v>2</v>
      </c>
      <c r="L16" s="10">
        <v>1</v>
      </c>
      <c r="M16" s="10">
        <v>189.6285</v>
      </c>
      <c r="N16" s="154">
        <v>60403.512000000002</v>
      </c>
      <c r="O16" s="86">
        <v>318.53604284166147</v>
      </c>
      <c r="Q16" s="10" t="s">
        <v>186</v>
      </c>
      <c r="R16" s="188">
        <v>1</v>
      </c>
      <c r="S16" s="10">
        <v>2</v>
      </c>
      <c r="T16" s="10">
        <v>4</v>
      </c>
      <c r="U16" s="10">
        <v>173.286</v>
      </c>
      <c r="V16" s="154">
        <v>53388.182000000001</v>
      </c>
      <c r="W16" s="86">
        <v>308.09287536211809</v>
      </c>
      <c r="Y16" s="10" t="s">
        <v>186</v>
      </c>
      <c r="Z16" s="188">
        <v>2</v>
      </c>
      <c r="AA16" s="89">
        <v>1</v>
      </c>
      <c r="AB16" s="10">
        <v>12</v>
      </c>
      <c r="AC16" s="10">
        <v>110.58199999999999</v>
      </c>
      <c r="AD16" s="154">
        <v>68377.915999999997</v>
      </c>
      <c r="AE16" s="86">
        <v>618.34580673165613</v>
      </c>
      <c r="AG16" s="10" t="s">
        <v>186</v>
      </c>
      <c r="AH16" s="188">
        <v>4</v>
      </c>
      <c r="AI16" s="10">
        <v>1</v>
      </c>
      <c r="AJ16" s="10">
        <v>12</v>
      </c>
      <c r="AK16" s="10">
        <v>185.97200000000001</v>
      </c>
      <c r="AL16" s="10">
        <v>236864.74900000001</v>
      </c>
      <c r="AM16" s="86">
        <v>1273.6581259544448</v>
      </c>
      <c r="AO16" s="10" t="s">
        <v>186</v>
      </c>
      <c r="AP16" s="10">
        <v>6.25</v>
      </c>
      <c r="AQ16" s="89">
        <v>2</v>
      </c>
      <c r="AR16" s="10">
        <v>4</v>
      </c>
      <c r="AS16" s="10">
        <v>173.286</v>
      </c>
      <c r="AT16" s="154">
        <v>53388.182000000001</v>
      </c>
      <c r="AU16" s="86">
        <v>308.09287536211809</v>
      </c>
      <c r="AW16" s="10" t="s">
        <v>186</v>
      </c>
      <c r="AX16" s="10">
        <v>9.5</v>
      </c>
      <c r="AY16" s="10">
        <v>1</v>
      </c>
      <c r="AZ16" s="10">
        <v>12</v>
      </c>
      <c r="BA16" s="10">
        <v>83.796999999999997</v>
      </c>
      <c r="BB16" s="188">
        <v>34955.106</v>
      </c>
      <c r="BC16" s="86">
        <v>395.32136798534304</v>
      </c>
      <c r="BE16" s="10" t="s">
        <v>186</v>
      </c>
      <c r="BF16" s="10">
        <v>14.5</v>
      </c>
      <c r="BG16" s="89">
        <v>1</v>
      </c>
      <c r="BH16" s="10">
        <v>12</v>
      </c>
      <c r="BI16" s="10">
        <v>110.58199999999999</v>
      </c>
      <c r="BJ16" s="154">
        <v>68377.915999999997</v>
      </c>
      <c r="BK16" s="86">
        <v>618.34580673165613</v>
      </c>
      <c r="BM16" s="10" t="s">
        <v>186</v>
      </c>
      <c r="BN16" s="188">
        <v>24</v>
      </c>
      <c r="BO16" s="10">
        <v>1</v>
      </c>
      <c r="BP16" s="10">
        <v>12</v>
      </c>
      <c r="BQ16" s="10">
        <v>185.97200000000001</v>
      </c>
      <c r="BR16" s="154">
        <v>36864.749000000003</v>
      </c>
      <c r="BS16" s="86">
        <v>198.22741595509001</v>
      </c>
      <c r="BU16" s="10" t="s">
        <v>187</v>
      </c>
      <c r="BV16" s="10">
        <v>0</v>
      </c>
      <c r="BW16" s="10">
        <v>2</v>
      </c>
      <c r="BX16" s="10">
        <v>3</v>
      </c>
      <c r="BY16" s="10">
        <v>89.840999999999994</v>
      </c>
      <c r="BZ16" s="10">
        <v>22506.936000000002</v>
      </c>
      <c r="CA16" s="10">
        <v>250.51965138411197</v>
      </c>
      <c r="CC16" s="10" t="s">
        <v>187</v>
      </c>
      <c r="CD16" s="10">
        <v>0.5</v>
      </c>
      <c r="CE16" s="10">
        <v>2</v>
      </c>
      <c r="CF16" s="10">
        <v>2</v>
      </c>
      <c r="CG16" s="10">
        <v>119.345</v>
      </c>
      <c r="CH16" s="10">
        <v>50286.438000000002</v>
      </c>
      <c r="CI16" s="10">
        <v>421.35353806192131</v>
      </c>
      <c r="CK16" s="10" t="s">
        <v>187</v>
      </c>
      <c r="CL16" s="10">
        <v>1</v>
      </c>
      <c r="CM16" s="10">
        <v>2</v>
      </c>
      <c r="CN16" s="10">
        <v>5</v>
      </c>
      <c r="CO16" s="10">
        <v>112.902</v>
      </c>
      <c r="CP16" s="10">
        <v>39420.226499999997</v>
      </c>
      <c r="CQ16" s="10">
        <v>349.15436839028536</v>
      </c>
      <c r="CS16" s="10" t="s">
        <v>187</v>
      </c>
      <c r="CT16" s="10">
        <v>2</v>
      </c>
      <c r="CU16" s="10">
        <v>2</v>
      </c>
      <c r="CV16" s="10">
        <v>4</v>
      </c>
      <c r="CW16" s="10">
        <v>88.421999999999997</v>
      </c>
      <c r="CX16" s="10">
        <v>84955.106</v>
      </c>
      <c r="CY16" s="10">
        <v>960.79149985297784</v>
      </c>
      <c r="DA16" s="10" t="s">
        <v>187</v>
      </c>
      <c r="DB16" s="10">
        <v>4</v>
      </c>
      <c r="DC16" s="10">
        <v>2</v>
      </c>
      <c r="DD16" s="10">
        <v>5</v>
      </c>
      <c r="DE16" s="10">
        <v>340.47899999999998</v>
      </c>
      <c r="DF16" s="10">
        <v>74113.269</v>
      </c>
      <c r="DG16" s="10">
        <v>217.67353933722785</v>
      </c>
      <c r="DI16" s="10" t="s">
        <v>187</v>
      </c>
      <c r="DJ16" s="10">
        <v>6.25</v>
      </c>
      <c r="DK16" s="10">
        <v>2</v>
      </c>
      <c r="DL16" s="10">
        <v>3</v>
      </c>
      <c r="DM16" s="10">
        <v>110.542</v>
      </c>
      <c r="DN16" s="10">
        <v>52561.565000000002</v>
      </c>
      <c r="DO16" s="10">
        <v>475.48954243635905</v>
      </c>
      <c r="DQ16" s="10" t="s">
        <v>187</v>
      </c>
      <c r="DR16" s="10">
        <v>9.5</v>
      </c>
      <c r="DS16" s="10">
        <v>2</v>
      </c>
      <c r="DT16" s="10">
        <v>5</v>
      </c>
      <c r="DU16" s="10">
        <v>97.59</v>
      </c>
      <c r="DV16" s="10">
        <v>58634.440999999999</v>
      </c>
      <c r="DW16" s="10">
        <v>600.82427502817904</v>
      </c>
      <c r="DY16" s="10" t="s">
        <v>187</v>
      </c>
      <c r="DZ16" s="10">
        <v>14.5</v>
      </c>
      <c r="EA16" s="10">
        <v>2</v>
      </c>
      <c r="EB16" s="10">
        <v>4</v>
      </c>
      <c r="EC16" s="10">
        <v>173.286</v>
      </c>
      <c r="ED16" s="10">
        <v>53388.182000000001</v>
      </c>
      <c r="EE16" s="10">
        <v>308.09287536211809</v>
      </c>
      <c r="EG16" s="10" t="s">
        <v>187</v>
      </c>
      <c r="EH16" s="10">
        <v>24</v>
      </c>
      <c r="EI16" s="10">
        <v>2</v>
      </c>
      <c r="EJ16" s="10">
        <v>12</v>
      </c>
      <c r="EK16" s="10">
        <v>110.542</v>
      </c>
      <c r="EL16" s="10">
        <v>32561.564999999999</v>
      </c>
      <c r="EM16" s="10">
        <v>294.56283584519912</v>
      </c>
    </row>
    <row r="17" spans="1:143" x14ac:dyDescent="0.25">
      <c r="A17" s="10" t="s">
        <v>186</v>
      </c>
      <c r="B17" s="188">
        <v>0</v>
      </c>
      <c r="C17" s="10">
        <v>2</v>
      </c>
      <c r="D17" s="10">
        <v>3</v>
      </c>
      <c r="E17" s="10">
        <v>128.71960999999999</v>
      </c>
      <c r="F17" s="154">
        <v>17981.503970000002</v>
      </c>
      <c r="G17" s="86">
        <v>139.69514023543113</v>
      </c>
      <c r="I17" s="10" t="s">
        <v>186</v>
      </c>
      <c r="J17" s="188">
        <v>0.5</v>
      </c>
      <c r="K17" s="10">
        <v>2</v>
      </c>
      <c r="L17" s="10">
        <v>2</v>
      </c>
      <c r="M17" s="10">
        <v>304.99099999999999</v>
      </c>
      <c r="N17" s="154">
        <v>134809.02899999998</v>
      </c>
      <c r="O17" s="86">
        <v>442.00985930732378</v>
      </c>
      <c r="Q17" s="10" t="s">
        <v>186</v>
      </c>
      <c r="R17" s="188">
        <v>1</v>
      </c>
      <c r="S17" s="10">
        <v>2</v>
      </c>
      <c r="T17" s="10">
        <v>5</v>
      </c>
      <c r="U17" s="10">
        <v>189.32599999999999</v>
      </c>
      <c r="V17" s="154">
        <v>355124.23499999999</v>
      </c>
      <c r="W17" s="86">
        <v>1875.728822243115</v>
      </c>
      <c r="Y17" s="10" t="s">
        <v>186</v>
      </c>
      <c r="Z17" s="188">
        <v>2</v>
      </c>
      <c r="AA17" s="89">
        <v>1</v>
      </c>
      <c r="AB17" s="10">
        <v>13</v>
      </c>
      <c r="AC17" s="10">
        <v>101.68300000000001</v>
      </c>
      <c r="AD17" s="154">
        <v>68599.269</v>
      </c>
      <c r="AE17" s="86">
        <v>674.63852364702063</v>
      </c>
      <c r="AG17" s="10" t="s">
        <v>186</v>
      </c>
      <c r="AH17" s="188">
        <v>4</v>
      </c>
      <c r="AI17" s="10">
        <v>2</v>
      </c>
      <c r="AJ17" s="10">
        <v>1</v>
      </c>
      <c r="AK17" s="10">
        <v>61.933</v>
      </c>
      <c r="AL17" s="10">
        <v>48145.493999999999</v>
      </c>
      <c r="AM17" s="86">
        <v>777.38029806403688</v>
      </c>
      <c r="AO17" s="10" t="s">
        <v>186</v>
      </c>
      <c r="AP17" s="10">
        <v>6.25</v>
      </c>
      <c r="AQ17" s="89">
        <v>2</v>
      </c>
      <c r="AR17" s="10">
        <v>5</v>
      </c>
      <c r="AS17" s="10">
        <v>189.32599999999999</v>
      </c>
      <c r="AT17" s="154">
        <v>55124.235000000001</v>
      </c>
      <c r="AU17" s="86">
        <v>291.16040586079038</v>
      </c>
      <c r="AW17" s="10" t="s">
        <v>186</v>
      </c>
      <c r="AX17" s="10">
        <v>9.5</v>
      </c>
      <c r="AY17" s="10">
        <v>1</v>
      </c>
      <c r="AZ17" s="10">
        <v>13</v>
      </c>
      <c r="BA17" s="10">
        <v>88.421999999999997</v>
      </c>
      <c r="BB17" s="188">
        <v>44103.915000000001</v>
      </c>
      <c r="BC17" s="86">
        <v>544.95026689072313</v>
      </c>
      <c r="BE17" s="10" t="s">
        <v>186</v>
      </c>
      <c r="BF17" s="10">
        <v>14.5</v>
      </c>
      <c r="BG17" s="89">
        <v>1</v>
      </c>
      <c r="BH17" s="10">
        <v>13</v>
      </c>
      <c r="BI17" s="10">
        <v>101.68300000000001</v>
      </c>
      <c r="BJ17" s="154">
        <v>68599.269</v>
      </c>
      <c r="BK17" s="86">
        <v>674.63852364702063</v>
      </c>
      <c r="BM17" s="10" t="s">
        <v>186</v>
      </c>
      <c r="BN17" s="188">
        <v>24</v>
      </c>
      <c r="BO17" s="10">
        <v>2</v>
      </c>
      <c r="BP17" s="10">
        <v>1</v>
      </c>
      <c r="BQ17" s="10">
        <v>61.933</v>
      </c>
      <c r="BR17" s="154">
        <v>48145.493999999999</v>
      </c>
      <c r="BS17" s="86">
        <v>777.38029806403688</v>
      </c>
      <c r="BU17" s="10" t="s">
        <v>187</v>
      </c>
      <c r="BV17" s="10">
        <v>0</v>
      </c>
      <c r="BW17" s="10">
        <v>2</v>
      </c>
      <c r="BX17" s="10">
        <v>4</v>
      </c>
      <c r="BY17" s="10">
        <v>107.214</v>
      </c>
      <c r="BZ17" s="10">
        <v>27381.463</v>
      </c>
      <c r="CA17" s="10">
        <v>255.39074188072453</v>
      </c>
      <c r="CC17" s="10" t="s">
        <v>187</v>
      </c>
      <c r="CD17" s="10">
        <v>0.5</v>
      </c>
      <c r="CE17" s="10">
        <v>2</v>
      </c>
      <c r="CF17" s="10">
        <v>3</v>
      </c>
      <c r="CG17" s="10">
        <v>188.50200000000001</v>
      </c>
      <c r="CH17" s="10">
        <v>97709.043999999994</v>
      </c>
      <c r="CI17" s="10">
        <v>518.34486636746556</v>
      </c>
      <c r="CK17" s="10" t="s">
        <v>187</v>
      </c>
      <c r="CL17" s="10">
        <v>1</v>
      </c>
      <c r="CM17" s="10">
        <v>3</v>
      </c>
      <c r="CN17" s="10">
        <v>6</v>
      </c>
      <c r="CO17" s="10">
        <v>153.53299999999999</v>
      </c>
      <c r="CP17" s="10">
        <v>340216</v>
      </c>
      <c r="CQ17" s="10">
        <v>2215.9144939524404</v>
      </c>
      <c r="CS17" s="10" t="s">
        <v>187</v>
      </c>
      <c r="CT17" s="10">
        <v>2</v>
      </c>
      <c r="CU17" s="10">
        <v>2</v>
      </c>
      <c r="CV17" s="10">
        <v>5</v>
      </c>
      <c r="CW17" s="10">
        <v>80.932000000000002</v>
      </c>
      <c r="CX17" s="10">
        <v>94103.914999999994</v>
      </c>
      <c r="CY17" s="10">
        <v>1162.7528666040625</v>
      </c>
      <c r="DA17" s="10" t="s">
        <v>187</v>
      </c>
      <c r="DB17" s="10">
        <v>4</v>
      </c>
      <c r="DC17" s="10">
        <v>2</v>
      </c>
      <c r="DD17" s="10">
        <v>6</v>
      </c>
      <c r="DE17" s="10">
        <v>136.99700000000001</v>
      </c>
      <c r="DF17" s="10">
        <v>77499.086500000005</v>
      </c>
      <c r="DG17" s="10">
        <v>565.6991503463579</v>
      </c>
      <c r="DI17" s="10" t="s">
        <v>187</v>
      </c>
      <c r="DJ17" s="10">
        <v>6.25</v>
      </c>
      <c r="DK17" s="10">
        <v>2</v>
      </c>
      <c r="DL17" s="10">
        <v>4</v>
      </c>
      <c r="DM17" s="10">
        <v>113.009</v>
      </c>
      <c r="DN17" s="10">
        <v>86763.918000000005</v>
      </c>
      <c r="DO17" s="10">
        <v>767.76113406896798</v>
      </c>
      <c r="DQ17" s="10" t="s">
        <v>187</v>
      </c>
      <c r="DR17" s="10">
        <v>9.5</v>
      </c>
      <c r="DS17" s="10">
        <v>2</v>
      </c>
      <c r="DT17" s="10">
        <v>6</v>
      </c>
      <c r="DU17" s="10">
        <v>129.744</v>
      </c>
      <c r="DV17" s="10">
        <v>42138.080999999998</v>
      </c>
      <c r="DW17" s="10">
        <v>324.7786487236404</v>
      </c>
      <c r="DY17" s="10" t="s">
        <v>187</v>
      </c>
      <c r="DZ17" s="10">
        <v>14.5</v>
      </c>
      <c r="EA17" s="10">
        <v>2</v>
      </c>
      <c r="EB17" s="10">
        <v>5</v>
      </c>
      <c r="EC17" s="10">
        <v>189.32599999999999</v>
      </c>
      <c r="ED17" s="10">
        <v>35124.235000000001</v>
      </c>
      <c r="EE17" s="10">
        <v>185.52251143530208</v>
      </c>
      <c r="EG17" s="10" t="s">
        <v>187</v>
      </c>
      <c r="EH17" s="10">
        <v>24</v>
      </c>
      <c r="EI17" s="10">
        <v>2</v>
      </c>
      <c r="EJ17" s="10">
        <v>13</v>
      </c>
      <c r="EK17" s="10">
        <v>113.009</v>
      </c>
      <c r="EL17" s="10">
        <v>36763.917999999998</v>
      </c>
      <c r="EM17" s="10">
        <v>325.31849675689546</v>
      </c>
    </row>
    <row r="18" spans="1:143" x14ac:dyDescent="0.25">
      <c r="A18" s="10" t="s">
        <v>186</v>
      </c>
      <c r="B18" s="188">
        <v>0</v>
      </c>
      <c r="C18" s="10">
        <v>2</v>
      </c>
      <c r="D18" s="10">
        <v>4</v>
      </c>
      <c r="E18" s="10">
        <v>126.54879</v>
      </c>
      <c r="F18" s="154">
        <v>11347.64055</v>
      </c>
      <c r="G18" s="86">
        <v>89.670083372586973</v>
      </c>
      <c r="I18" s="10" t="s">
        <v>186</v>
      </c>
      <c r="J18" s="188">
        <v>0.5</v>
      </c>
      <c r="K18" s="10">
        <v>2</v>
      </c>
      <c r="L18" s="10">
        <v>3</v>
      </c>
      <c r="M18" s="10">
        <v>313.26400000000001</v>
      </c>
      <c r="N18" s="154">
        <v>122267.378</v>
      </c>
      <c r="O18" s="86">
        <v>390.30140073548188</v>
      </c>
      <c r="Q18" s="10" t="s">
        <v>186</v>
      </c>
      <c r="R18" s="188">
        <v>1</v>
      </c>
      <c r="S18" s="10">
        <v>2</v>
      </c>
      <c r="T18" s="10">
        <v>6</v>
      </c>
      <c r="U18" s="10">
        <v>161.661</v>
      </c>
      <c r="V18" s="154">
        <v>193116.84099999999</v>
      </c>
      <c r="W18" s="86">
        <v>1194.5790326671242</v>
      </c>
      <c r="Y18" s="10" t="s">
        <v>186</v>
      </c>
      <c r="Z18" s="188">
        <v>2</v>
      </c>
      <c r="AA18" s="89">
        <v>1</v>
      </c>
      <c r="AB18" s="10">
        <v>14</v>
      </c>
      <c r="AC18" s="10">
        <v>149.11500000000001</v>
      </c>
      <c r="AD18" s="154">
        <v>71805.464000000007</v>
      </c>
      <c r="AE18" s="86">
        <v>481.54420413774608</v>
      </c>
      <c r="AG18" s="10" t="s">
        <v>186</v>
      </c>
      <c r="AH18" s="188">
        <v>4</v>
      </c>
      <c r="AI18" s="10">
        <v>2</v>
      </c>
      <c r="AJ18" s="10">
        <v>2</v>
      </c>
      <c r="AK18" s="10">
        <v>126.456</v>
      </c>
      <c r="AL18" s="10">
        <v>98058.436000000002</v>
      </c>
      <c r="AM18" s="86">
        <v>775.43521857404949</v>
      </c>
      <c r="AO18" s="10" t="s">
        <v>186</v>
      </c>
      <c r="AP18" s="10">
        <v>6.25</v>
      </c>
      <c r="AQ18" s="89">
        <v>2</v>
      </c>
      <c r="AR18" s="10">
        <v>6</v>
      </c>
      <c r="AS18" s="10">
        <v>161.661</v>
      </c>
      <c r="AT18" s="154">
        <v>53116.841</v>
      </c>
      <c r="AU18" s="86">
        <v>328.56929624337346</v>
      </c>
      <c r="AW18" s="10" t="s">
        <v>186</v>
      </c>
      <c r="AX18" s="10">
        <v>9.5</v>
      </c>
      <c r="AY18" s="10">
        <v>1</v>
      </c>
      <c r="AZ18" s="10">
        <v>14</v>
      </c>
      <c r="BA18" s="10">
        <v>80.932000000000002</v>
      </c>
      <c r="BB18" s="188">
        <v>22100.726999999999</v>
      </c>
      <c r="BC18" s="86">
        <v>388.39300212642564</v>
      </c>
      <c r="BE18" s="10" t="s">
        <v>186</v>
      </c>
      <c r="BF18" s="10">
        <v>14.5</v>
      </c>
      <c r="BG18" s="89">
        <v>1</v>
      </c>
      <c r="BH18" s="10">
        <v>14</v>
      </c>
      <c r="BI18" s="10">
        <v>149.11500000000001</v>
      </c>
      <c r="BJ18" s="154">
        <v>21805.464</v>
      </c>
      <c r="BK18" s="86">
        <v>146.23253193843678</v>
      </c>
      <c r="BM18" s="10" t="s">
        <v>186</v>
      </c>
      <c r="BN18" s="188">
        <v>24</v>
      </c>
      <c r="BO18" s="10">
        <v>2</v>
      </c>
      <c r="BP18" s="10">
        <v>2</v>
      </c>
      <c r="BQ18" s="10">
        <v>126.456</v>
      </c>
      <c r="BR18" s="154">
        <v>28058.436000000002</v>
      </c>
      <c r="BS18" s="86">
        <v>221.88299487568798</v>
      </c>
      <c r="BU18" s="10" t="s">
        <v>187</v>
      </c>
      <c r="BV18" s="10">
        <v>0</v>
      </c>
      <c r="BW18" s="10">
        <v>2</v>
      </c>
      <c r="BX18" s="10">
        <v>5</v>
      </c>
      <c r="BY18" s="10">
        <v>137.559</v>
      </c>
      <c r="BZ18" s="10">
        <v>37563.648999999998</v>
      </c>
      <c r="CA18" s="10">
        <v>273.07300140303431</v>
      </c>
      <c r="CC18" s="10" t="s">
        <v>187</v>
      </c>
      <c r="CD18" s="10">
        <v>0.5</v>
      </c>
      <c r="CE18" s="10">
        <v>2</v>
      </c>
      <c r="CF18" s="10">
        <v>4</v>
      </c>
      <c r="CG18" s="10">
        <v>88.733999999999995</v>
      </c>
      <c r="CH18" s="10">
        <v>56513.14</v>
      </c>
      <c r="CI18" s="10">
        <v>636.88259291815996</v>
      </c>
      <c r="CK18" s="10" t="s">
        <v>187</v>
      </c>
      <c r="CL18" s="10">
        <v>1</v>
      </c>
      <c r="CM18" s="10">
        <v>3</v>
      </c>
      <c r="CN18" s="10">
        <v>7</v>
      </c>
      <c r="CO18" s="10">
        <v>231.506</v>
      </c>
      <c r="CP18" s="10">
        <v>244409.364</v>
      </c>
      <c r="CQ18" s="10">
        <v>1055.7366288562716</v>
      </c>
      <c r="CS18" s="10" t="s">
        <v>187</v>
      </c>
      <c r="CT18" s="10">
        <v>2</v>
      </c>
      <c r="CU18" s="10">
        <v>2</v>
      </c>
      <c r="CV18" s="10">
        <v>6</v>
      </c>
      <c r="CW18" s="10">
        <v>56.902999999999999</v>
      </c>
      <c r="CX18" s="10">
        <v>122100.727</v>
      </c>
      <c r="CY18" s="10">
        <v>2145.7695903555173</v>
      </c>
      <c r="DA18" s="10" t="s">
        <v>187</v>
      </c>
      <c r="DB18" s="10">
        <v>4</v>
      </c>
      <c r="DC18" s="10">
        <v>2</v>
      </c>
      <c r="DD18" s="10">
        <v>7</v>
      </c>
      <c r="DE18" s="10">
        <v>191.69299999999998</v>
      </c>
      <c r="DF18" s="10">
        <v>87762.909499999994</v>
      </c>
      <c r="DG18" s="10">
        <v>457.83053893465075</v>
      </c>
      <c r="DI18" s="10" t="s">
        <v>187</v>
      </c>
      <c r="DJ18" s="10">
        <v>6.25</v>
      </c>
      <c r="DK18" s="10">
        <v>2</v>
      </c>
      <c r="DL18" s="10">
        <v>5</v>
      </c>
      <c r="DM18" s="10">
        <v>106.127</v>
      </c>
      <c r="DN18" s="10">
        <v>84034.346999999994</v>
      </c>
      <c r="DO18" s="10">
        <v>791.82815871550122</v>
      </c>
      <c r="DQ18" s="10" t="s">
        <v>187</v>
      </c>
      <c r="DR18" s="10">
        <v>9.5</v>
      </c>
      <c r="DS18" s="10">
        <v>3</v>
      </c>
      <c r="DT18" s="10">
        <v>1</v>
      </c>
      <c r="DU18" s="10">
        <v>108.916</v>
      </c>
      <c r="DV18" s="10">
        <v>41468.023999999998</v>
      </c>
      <c r="DW18" s="10">
        <v>380.73399684160267</v>
      </c>
      <c r="DY18" s="10" t="s">
        <v>187</v>
      </c>
      <c r="DZ18" s="10">
        <v>14.5</v>
      </c>
      <c r="EA18" s="10">
        <v>2</v>
      </c>
      <c r="EB18" s="10">
        <v>6</v>
      </c>
      <c r="EC18" s="10">
        <v>161.661</v>
      </c>
      <c r="ED18" s="10">
        <v>53116.841</v>
      </c>
      <c r="EE18" s="10">
        <v>328.56929624337346</v>
      </c>
      <c r="EG18" s="10" t="s">
        <v>187</v>
      </c>
      <c r="EH18" s="10">
        <v>24</v>
      </c>
      <c r="EI18" s="10">
        <v>2</v>
      </c>
      <c r="EJ18" s="10">
        <v>14</v>
      </c>
      <c r="EK18" s="10">
        <v>106.127</v>
      </c>
      <c r="EL18" s="10">
        <v>34034.347000000002</v>
      </c>
      <c r="EM18" s="10">
        <v>320.69451694667714</v>
      </c>
    </row>
    <row r="19" spans="1:143" x14ac:dyDescent="0.25">
      <c r="A19" s="10" t="s">
        <v>186</v>
      </c>
      <c r="B19" s="188">
        <v>0</v>
      </c>
      <c r="C19" s="10">
        <v>2</v>
      </c>
      <c r="D19" s="10">
        <v>5</v>
      </c>
      <c r="E19" s="10">
        <v>126.01357</v>
      </c>
      <c r="F19" s="154">
        <v>11710.269480000001</v>
      </c>
      <c r="G19" s="86">
        <v>92.928638399816791</v>
      </c>
      <c r="I19" s="10" t="s">
        <v>186</v>
      </c>
      <c r="J19" s="188">
        <v>0.5</v>
      </c>
      <c r="K19" s="10">
        <v>2</v>
      </c>
      <c r="L19" s="10">
        <v>4</v>
      </c>
      <c r="M19" s="10">
        <v>212.16</v>
      </c>
      <c r="N19" s="154">
        <v>69800.384000000005</v>
      </c>
      <c r="O19" s="86">
        <v>328.99879336349926</v>
      </c>
      <c r="Q19" s="10" t="s">
        <v>186</v>
      </c>
      <c r="R19" s="188">
        <v>1</v>
      </c>
      <c r="S19" s="10">
        <v>2</v>
      </c>
      <c r="T19" s="10">
        <v>7</v>
      </c>
      <c r="U19" s="10">
        <v>123.111</v>
      </c>
      <c r="V19" s="154">
        <v>70189.781000000003</v>
      </c>
      <c r="W19" s="86">
        <v>570.13411474198085</v>
      </c>
      <c r="Y19" s="10" t="s">
        <v>186</v>
      </c>
      <c r="Z19" s="188">
        <v>2</v>
      </c>
      <c r="AA19" s="89">
        <v>1</v>
      </c>
      <c r="AB19" s="10">
        <v>15</v>
      </c>
      <c r="AC19" s="10">
        <v>123.045</v>
      </c>
      <c r="AD19" s="154">
        <v>140243.33499999999</v>
      </c>
      <c r="AE19" s="86">
        <v>1139.7727254256572</v>
      </c>
      <c r="AG19" s="10" t="s">
        <v>186</v>
      </c>
      <c r="AH19" s="188">
        <v>4</v>
      </c>
      <c r="AI19" s="10">
        <v>2</v>
      </c>
      <c r="AJ19" s="10">
        <v>3</v>
      </c>
      <c r="AK19" s="10">
        <v>58.682000000000002</v>
      </c>
      <c r="AL19" s="10">
        <v>85670.421000000002</v>
      </c>
      <c r="AM19" s="86">
        <v>1459.9096997375686</v>
      </c>
      <c r="AO19" s="10" t="s">
        <v>186</v>
      </c>
      <c r="AP19" s="10">
        <v>6.25</v>
      </c>
      <c r="AQ19" s="89">
        <v>2</v>
      </c>
      <c r="AR19" s="10">
        <v>7</v>
      </c>
      <c r="AS19" s="10">
        <v>123.111</v>
      </c>
      <c r="AT19" s="154">
        <v>70189.781000000003</v>
      </c>
      <c r="AU19" s="86">
        <v>570.13411474198085</v>
      </c>
      <c r="AW19" s="10" t="s">
        <v>186</v>
      </c>
      <c r="AX19" s="10">
        <v>9.5</v>
      </c>
      <c r="AY19" s="10">
        <v>1</v>
      </c>
      <c r="AZ19" s="10">
        <v>15</v>
      </c>
      <c r="BA19" s="10">
        <v>56.902999999999999</v>
      </c>
      <c r="BB19" s="188">
        <v>62028.712</v>
      </c>
      <c r="BC19" s="86">
        <v>756.33702385016829</v>
      </c>
      <c r="BE19" s="10" t="s">
        <v>186</v>
      </c>
      <c r="BF19" s="10">
        <v>14.5</v>
      </c>
      <c r="BG19" s="89">
        <v>1</v>
      </c>
      <c r="BH19" s="10">
        <v>15</v>
      </c>
      <c r="BI19" s="10">
        <v>123.045</v>
      </c>
      <c r="BJ19" s="154">
        <v>20243.334999999999</v>
      </c>
      <c r="BK19" s="86">
        <v>164.51976919013367</v>
      </c>
      <c r="BM19" s="10" t="s">
        <v>186</v>
      </c>
      <c r="BN19" s="188">
        <v>24</v>
      </c>
      <c r="BO19" s="10">
        <v>2</v>
      </c>
      <c r="BP19" s="10">
        <v>3</v>
      </c>
      <c r="BQ19" s="10">
        <v>58.682000000000002</v>
      </c>
      <c r="BR19" s="154">
        <v>25670.420999999998</v>
      </c>
      <c r="BS19" s="86">
        <v>437.44966088408705</v>
      </c>
      <c r="BU19" s="10" t="s">
        <v>187</v>
      </c>
      <c r="BV19" s="10">
        <v>0</v>
      </c>
      <c r="BW19" s="10">
        <v>2</v>
      </c>
      <c r="BX19" s="10">
        <v>6</v>
      </c>
      <c r="BY19" s="10">
        <v>71.117999999999995</v>
      </c>
      <c r="BZ19" s="10">
        <v>16835.401000000002</v>
      </c>
      <c r="CA19" s="10">
        <v>236.72489383840946</v>
      </c>
      <c r="CC19" s="10" t="s">
        <v>187</v>
      </c>
      <c r="CD19" s="10">
        <v>0.5</v>
      </c>
      <c r="CE19" s="10">
        <v>2</v>
      </c>
      <c r="CF19" s="10">
        <v>5</v>
      </c>
      <c r="CG19" s="10">
        <v>81.623000000000005</v>
      </c>
      <c r="CH19" s="10">
        <v>65316.47</v>
      </c>
      <c r="CI19" s="10">
        <v>800.22138367861999</v>
      </c>
      <c r="CK19" s="10" t="s">
        <v>187</v>
      </c>
      <c r="CL19" s="10">
        <v>1</v>
      </c>
      <c r="CM19" s="10">
        <v>3</v>
      </c>
      <c r="CN19" s="10">
        <v>8</v>
      </c>
      <c r="CO19" s="10">
        <v>195.809</v>
      </c>
      <c r="CP19" s="10">
        <v>121059.34</v>
      </c>
      <c r="CQ19" s="10">
        <v>618.25217431272313</v>
      </c>
      <c r="CS19" s="10" t="s">
        <v>187</v>
      </c>
      <c r="CT19" s="10">
        <v>2</v>
      </c>
      <c r="CU19" s="10">
        <v>2</v>
      </c>
      <c r="CV19" s="10">
        <v>7</v>
      </c>
      <c r="CW19" s="10">
        <v>82.012</v>
      </c>
      <c r="CX19" s="10">
        <v>82028.712</v>
      </c>
      <c r="CY19" s="10">
        <v>1000.2037750573087</v>
      </c>
      <c r="DA19" s="10" t="s">
        <v>187</v>
      </c>
      <c r="DB19" s="10">
        <v>4</v>
      </c>
      <c r="DC19" s="10">
        <v>2</v>
      </c>
      <c r="DD19" s="10">
        <v>8</v>
      </c>
      <c r="DE19" s="10">
        <v>233.18799999999999</v>
      </c>
      <c r="DF19" s="10">
        <v>79989.398499999996</v>
      </c>
      <c r="DG19" s="10">
        <v>343.0253636550766</v>
      </c>
      <c r="DI19" s="10" t="s">
        <v>187</v>
      </c>
      <c r="DJ19" s="10">
        <v>6.25</v>
      </c>
      <c r="DK19" s="10">
        <v>2</v>
      </c>
      <c r="DL19" s="10">
        <v>6</v>
      </c>
      <c r="DM19" s="10">
        <v>246.74100000000001</v>
      </c>
      <c r="DN19" s="10">
        <v>55925.231</v>
      </c>
      <c r="DO19" s="10">
        <v>226.65560648615349</v>
      </c>
      <c r="DQ19" s="10" t="s">
        <v>187</v>
      </c>
      <c r="DR19" s="10">
        <v>9.5</v>
      </c>
      <c r="DS19" s="10">
        <v>3</v>
      </c>
      <c r="DT19" s="10">
        <v>2</v>
      </c>
      <c r="DU19" s="10">
        <v>111.44</v>
      </c>
      <c r="DV19" s="10">
        <v>41388.093000000001</v>
      </c>
      <c r="DW19" s="10">
        <v>371.39351220387653</v>
      </c>
      <c r="DY19" s="10" t="s">
        <v>187</v>
      </c>
      <c r="DZ19" s="10">
        <v>14.5</v>
      </c>
      <c r="EA19" s="10">
        <v>2</v>
      </c>
      <c r="EB19" s="10">
        <v>7</v>
      </c>
      <c r="EC19" s="10">
        <v>123.111</v>
      </c>
      <c r="ED19" s="10">
        <v>30189.780999999999</v>
      </c>
      <c r="EE19" s="10">
        <v>245.22407420945325</v>
      </c>
      <c r="EG19" s="10" t="s">
        <v>187</v>
      </c>
      <c r="EH19" s="10">
        <v>24</v>
      </c>
      <c r="EI19" s="10">
        <v>2</v>
      </c>
      <c r="EJ19" s="10">
        <v>1</v>
      </c>
      <c r="EK19" s="10">
        <v>246.74100000000001</v>
      </c>
      <c r="EL19" s="10">
        <v>55925.231</v>
      </c>
      <c r="EM19" s="10">
        <v>226.65560648615349</v>
      </c>
    </row>
    <row r="20" spans="1:143" x14ac:dyDescent="0.25">
      <c r="A20" s="10" t="s">
        <v>186</v>
      </c>
      <c r="B20" s="188">
        <v>0</v>
      </c>
      <c r="C20" s="10">
        <v>2</v>
      </c>
      <c r="D20" s="10">
        <v>6</v>
      </c>
      <c r="E20" s="10">
        <v>127.20702</v>
      </c>
      <c r="F20" s="154">
        <v>22375.06781</v>
      </c>
      <c r="G20" s="86">
        <v>175.89491373982349</v>
      </c>
      <c r="I20" s="10" t="s">
        <v>186</v>
      </c>
      <c r="J20" s="188">
        <v>0.5</v>
      </c>
      <c r="K20" s="10">
        <v>2</v>
      </c>
      <c r="L20" s="10">
        <v>5</v>
      </c>
      <c r="M20" s="10">
        <v>244.3895</v>
      </c>
      <c r="N20" s="154">
        <v>114990.1805</v>
      </c>
      <c r="O20" s="86">
        <v>470.52013486667801</v>
      </c>
      <c r="Q20" s="10" t="s">
        <v>186</v>
      </c>
      <c r="R20" s="188">
        <v>1</v>
      </c>
      <c r="S20" s="10">
        <v>2</v>
      </c>
      <c r="T20" s="10">
        <v>8</v>
      </c>
      <c r="U20" s="10">
        <v>110.545</v>
      </c>
      <c r="V20" s="154">
        <v>89435.808000000005</v>
      </c>
      <c r="W20" s="86">
        <v>809.04435297842508</v>
      </c>
      <c r="Y20" s="10" t="s">
        <v>186</v>
      </c>
      <c r="Z20" s="188">
        <v>2</v>
      </c>
      <c r="AA20" s="89">
        <v>1</v>
      </c>
      <c r="AB20" s="10">
        <v>16</v>
      </c>
      <c r="AC20" s="10">
        <v>176.22200000000001</v>
      </c>
      <c r="AD20" s="154">
        <v>139394.51999999999</v>
      </c>
      <c r="AE20" s="86">
        <v>791.01655865896419</v>
      </c>
      <c r="AG20" s="10" t="s">
        <v>186</v>
      </c>
      <c r="AH20" s="188">
        <v>4</v>
      </c>
      <c r="AI20" s="10">
        <v>2</v>
      </c>
      <c r="AJ20" s="10">
        <v>4</v>
      </c>
      <c r="AK20" s="10">
        <v>61.953000000000003</v>
      </c>
      <c r="AL20" s="10">
        <v>89763.186000000002</v>
      </c>
      <c r="AM20" s="86">
        <v>1448.8916759478959</v>
      </c>
      <c r="AO20" s="10" t="s">
        <v>186</v>
      </c>
      <c r="AP20" s="10">
        <v>6.25</v>
      </c>
      <c r="AQ20" s="89">
        <v>2</v>
      </c>
      <c r="AR20" s="10">
        <v>8</v>
      </c>
      <c r="AS20" s="10">
        <v>110.545</v>
      </c>
      <c r="AT20" s="154">
        <v>79435.808000000005</v>
      </c>
      <c r="AU20" s="86">
        <v>718.58345470170525</v>
      </c>
      <c r="AW20" s="10" t="s">
        <v>186</v>
      </c>
      <c r="AX20" s="10">
        <v>9.5</v>
      </c>
      <c r="AY20" s="10">
        <v>1</v>
      </c>
      <c r="AZ20" s="10">
        <v>16</v>
      </c>
      <c r="BA20" s="10">
        <v>82.012</v>
      </c>
      <c r="BB20" s="188">
        <v>35807.241000000002</v>
      </c>
      <c r="BC20" s="86">
        <v>460.10537880345396</v>
      </c>
      <c r="BE20" s="10" t="s">
        <v>186</v>
      </c>
      <c r="BF20" s="10">
        <v>14.5</v>
      </c>
      <c r="BG20" s="89">
        <v>1</v>
      </c>
      <c r="BH20" s="10">
        <v>16</v>
      </c>
      <c r="BI20" s="10">
        <v>176.22200000000001</v>
      </c>
      <c r="BJ20" s="154">
        <v>29394.52</v>
      </c>
      <c r="BK20" s="86">
        <v>166.80391778552053</v>
      </c>
      <c r="BM20" s="10" t="s">
        <v>186</v>
      </c>
      <c r="BN20" s="188">
        <v>24</v>
      </c>
      <c r="BO20" s="10">
        <v>2</v>
      </c>
      <c r="BP20" s="10">
        <v>4</v>
      </c>
      <c r="BQ20" s="10">
        <v>61.953000000000003</v>
      </c>
      <c r="BR20" s="154">
        <v>29763.186000000002</v>
      </c>
      <c r="BS20" s="86">
        <v>480.41557309573386</v>
      </c>
      <c r="BU20" s="10" t="s">
        <v>187</v>
      </c>
      <c r="BV20" s="10">
        <v>0</v>
      </c>
      <c r="BW20" s="10">
        <v>2</v>
      </c>
      <c r="BX20" s="10">
        <v>7</v>
      </c>
      <c r="BY20" s="10">
        <v>99.451999999999998</v>
      </c>
      <c r="BZ20" s="10">
        <v>19783.637999999999</v>
      </c>
      <c r="CA20" s="10">
        <v>198.92649720468165</v>
      </c>
      <c r="CC20" s="10" t="s">
        <v>187</v>
      </c>
      <c r="CD20" s="10">
        <v>0.5</v>
      </c>
      <c r="CE20" s="10">
        <v>2</v>
      </c>
      <c r="CF20" s="10">
        <v>6</v>
      </c>
      <c r="CG20" s="10">
        <v>87.753</v>
      </c>
      <c r="CH20" s="10">
        <v>100907.25199999999</v>
      </c>
      <c r="CI20" s="10">
        <v>1149.9008808815652</v>
      </c>
      <c r="CK20" s="10" t="s">
        <v>187</v>
      </c>
      <c r="CL20" s="10">
        <v>1</v>
      </c>
      <c r="CM20" s="10">
        <v>3</v>
      </c>
      <c r="CN20" s="10">
        <v>9</v>
      </c>
      <c r="CO20" s="10">
        <v>116.33</v>
      </c>
      <c r="CP20" s="10">
        <v>128895.49800000001</v>
      </c>
      <c r="CQ20" s="10">
        <v>1108.0159718043499</v>
      </c>
      <c r="CS20" s="10" t="s">
        <v>187</v>
      </c>
      <c r="CT20" s="10">
        <v>2</v>
      </c>
      <c r="CU20" s="10">
        <v>2</v>
      </c>
      <c r="CV20" s="10">
        <v>8</v>
      </c>
      <c r="CW20" s="10">
        <v>77.823999999999998</v>
      </c>
      <c r="CX20" s="10">
        <v>85807.240999999995</v>
      </c>
      <c r="CY20" s="10">
        <v>1102.5807077508223</v>
      </c>
      <c r="DA20" s="10" t="s">
        <v>187</v>
      </c>
      <c r="DB20" s="10">
        <v>4</v>
      </c>
      <c r="DC20" s="10">
        <v>2</v>
      </c>
      <c r="DD20" s="10">
        <v>9</v>
      </c>
      <c r="DE20" s="10">
        <v>173.1515</v>
      </c>
      <c r="DF20" s="10">
        <v>82118.582999999999</v>
      </c>
      <c r="DG20" s="10">
        <v>474.25857125118756</v>
      </c>
      <c r="DI20" s="10" t="s">
        <v>187</v>
      </c>
      <c r="DJ20" s="10">
        <v>6.25</v>
      </c>
      <c r="DK20" s="10">
        <v>2</v>
      </c>
      <c r="DL20" s="10">
        <v>7</v>
      </c>
      <c r="DM20" s="10">
        <v>184.07</v>
      </c>
      <c r="DN20" s="10">
        <v>55419.665999999997</v>
      </c>
      <c r="DO20" s="10">
        <v>301.0792959200304</v>
      </c>
      <c r="DQ20" s="10" t="s">
        <v>187</v>
      </c>
      <c r="DR20" s="10">
        <v>9.5</v>
      </c>
      <c r="DS20" s="10">
        <v>3</v>
      </c>
      <c r="DT20" s="10">
        <v>3</v>
      </c>
      <c r="DU20" s="10">
        <v>119.711</v>
      </c>
      <c r="DV20" s="10">
        <v>41988.360999999997</v>
      </c>
      <c r="DW20" s="10">
        <v>350.74772577290304</v>
      </c>
      <c r="DY20" s="10" t="s">
        <v>187</v>
      </c>
      <c r="DZ20" s="10">
        <v>14.5</v>
      </c>
      <c r="EA20" s="10">
        <v>2</v>
      </c>
      <c r="EB20" s="10">
        <v>8</v>
      </c>
      <c r="EC20" s="10">
        <v>110.545</v>
      </c>
      <c r="ED20" s="10">
        <v>39435.807999999997</v>
      </c>
      <c r="EE20" s="10">
        <v>356.73986159482558</v>
      </c>
      <c r="EG20" s="10" t="s">
        <v>187</v>
      </c>
      <c r="EH20" s="10">
        <v>24</v>
      </c>
      <c r="EI20" s="10">
        <v>2</v>
      </c>
      <c r="EJ20" s="10">
        <v>2</v>
      </c>
      <c r="EK20" s="10">
        <v>184.07</v>
      </c>
      <c r="EL20" s="10">
        <v>35419.665999999997</v>
      </c>
      <c r="EM20" s="10">
        <v>192.42497962731568</v>
      </c>
    </row>
    <row r="21" spans="1:143" x14ac:dyDescent="0.25">
      <c r="A21" s="10" t="s">
        <v>186</v>
      </c>
      <c r="B21" s="188">
        <v>0</v>
      </c>
      <c r="C21" s="10">
        <v>2</v>
      </c>
      <c r="D21" s="10">
        <v>7</v>
      </c>
      <c r="E21" s="10">
        <v>118.8562</v>
      </c>
      <c r="F21" s="154">
        <v>24787.888900000002</v>
      </c>
      <c r="G21" s="86">
        <v>208.55360427138004</v>
      </c>
      <c r="I21" s="10" t="s">
        <v>186</v>
      </c>
      <c r="J21" s="188">
        <v>0.5</v>
      </c>
      <c r="K21" s="10">
        <v>3</v>
      </c>
      <c r="L21" s="10">
        <v>1</v>
      </c>
      <c r="M21" s="10">
        <v>269.46199999999999</v>
      </c>
      <c r="N21" s="154">
        <v>149341.19949999999</v>
      </c>
      <c r="O21" s="86">
        <v>554.21988814749386</v>
      </c>
      <c r="Q21" s="10" t="s">
        <v>186</v>
      </c>
      <c r="R21" s="188">
        <v>1</v>
      </c>
      <c r="S21" s="10">
        <v>2</v>
      </c>
      <c r="T21" s="10">
        <v>9</v>
      </c>
      <c r="U21" s="10">
        <v>92.71</v>
      </c>
      <c r="V21" s="154">
        <v>91498.782999999996</v>
      </c>
      <c r="W21" s="86">
        <v>986.93542228454317</v>
      </c>
      <c r="Y21" s="10" t="s">
        <v>186</v>
      </c>
      <c r="Z21" s="188">
        <v>2</v>
      </c>
      <c r="AA21" s="89">
        <v>2</v>
      </c>
      <c r="AB21" s="10">
        <v>1</v>
      </c>
      <c r="AC21" s="10">
        <v>140.471</v>
      </c>
      <c r="AD21" s="154">
        <v>50994.599000000002</v>
      </c>
      <c r="AE21" s="86">
        <v>363.02581315716412</v>
      </c>
      <c r="AG21" s="10" t="s">
        <v>186</v>
      </c>
      <c r="AH21" s="188">
        <v>4</v>
      </c>
      <c r="AI21" s="10">
        <v>2</v>
      </c>
      <c r="AJ21" s="10">
        <v>5</v>
      </c>
      <c r="AK21" s="10">
        <v>49.506999999999998</v>
      </c>
      <c r="AL21" s="10">
        <v>59152.35</v>
      </c>
      <c r="AM21" s="86">
        <v>1194.8280041206294</v>
      </c>
      <c r="AO21" s="10" t="s">
        <v>186</v>
      </c>
      <c r="AP21" s="10">
        <v>6.25</v>
      </c>
      <c r="AQ21" s="89">
        <v>2</v>
      </c>
      <c r="AR21" s="10">
        <v>9</v>
      </c>
      <c r="AS21" s="10">
        <v>92.71</v>
      </c>
      <c r="AT21" s="154">
        <v>91498.782999999996</v>
      </c>
      <c r="AU21" s="86">
        <v>986.93542228454317</v>
      </c>
      <c r="AW21" s="10" t="s">
        <v>186</v>
      </c>
      <c r="AX21" s="10">
        <v>9.5</v>
      </c>
      <c r="AY21" s="10">
        <v>1</v>
      </c>
      <c r="AZ21" s="10">
        <v>17</v>
      </c>
      <c r="BA21" s="10">
        <v>77.823999999999998</v>
      </c>
      <c r="BB21" s="188">
        <v>42175.338000000003</v>
      </c>
      <c r="BC21" s="86">
        <v>456.45293188164254</v>
      </c>
      <c r="BE21" s="10" t="s">
        <v>186</v>
      </c>
      <c r="BF21" s="10">
        <v>14.5</v>
      </c>
      <c r="BG21" s="89">
        <v>2</v>
      </c>
      <c r="BH21" s="10">
        <v>1</v>
      </c>
      <c r="BI21" s="10">
        <v>140.471</v>
      </c>
      <c r="BJ21" s="154">
        <v>50994.599000000002</v>
      </c>
      <c r="BK21" s="86">
        <v>363.02581315716412</v>
      </c>
      <c r="BM21" s="10" t="s">
        <v>186</v>
      </c>
      <c r="BN21" s="188">
        <v>24</v>
      </c>
      <c r="BO21" s="10">
        <v>2</v>
      </c>
      <c r="BP21" s="10">
        <v>5</v>
      </c>
      <c r="BQ21" s="10">
        <v>49.506999999999998</v>
      </c>
      <c r="BR21" s="154">
        <v>59152.35</v>
      </c>
      <c r="BS21" s="86">
        <v>1194.8280041206294</v>
      </c>
      <c r="BU21" s="10" t="s">
        <v>187</v>
      </c>
      <c r="BV21" s="10">
        <v>0</v>
      </c>
      <c r="BW21" s="10">
        <v>2</v>
      </c>
      <c r="BX21" s="10">
        <v>8</v>
      </c>
      <c r="BY21" s="10">
        <v>116.453</v>
      </c>
      <c r="BZ21" s="10">
        <v>23468.919000000002</v>
      </c>
      <c r="CA21" s="10">
        <v>201.53125295183466</v>
      </c>
      <c r="CC21" s="10" t="s">
        <v>187</v>
      </c>
      <c r="CD21" s="10">
        <v>0.5</v>
      </c>
      <c r="CE21" s="10">
        <v>2</v>
      </c>
      <c r="CF21" s="10">
        <v>7</v>
      </c>
      <c r="CG21" s="10">
        <v>85.33</v>
      </c>
      <c r="CH21" s="10">
        <v>89074.137000000002</v>
      </c>
      <c r="CI21" s="10">
        <v>1043.8783194656041</v>
      </c>
      <c r="CK21" s="10" t="s">
        <v>187</v>
      </c>
      <c r="CL21" s="10">
        <v>1</v>
      </c>
      <c r="CM21" s="10">
        <v>4</v>
      </c>
      <c r="CN21" s="10">
        <v>1</v>
      </c>
      <c r="CO21" s="10">
        <v>186.8</v>
      </c>
      <c r="CP21" s="10">
        <v>109682.209</v>
      </c>
      <c r="CQ21" s="10">
        <v>587.16385974304069</v>
      </c>
      <c r="CS21" s="10" t="s">
        <v>187</v>
      </c>
      <c r="CT21" s="10">
        <v>2</v>
      </c>
      <c r="CU21" s="10">
        <v>3</v>
      </c>
      <c r="CV21" s="10">
        <v>1</v>
      </c>
      <c r="CW21" s="10">
        <v>92.397999999999996</v>
      </c>
      <c r="CX21" s="10">
        <v>92175.338000000003</v>
      </c>
      <c r="CY21" s="10">
        <v>997.5901859347606</v>
      </c>
      <c r="DA21" s="10" t="s">
        <v>187</v>
      </c>
      <c r="DB21" s="10">
        <v>4</v>
      </c>
      <c r="DC21" s="10">
        <v>2</v>
      </c>
      <c r="DD21" s="10">
        <v>10</v>
      </c>
      <c r="DE21" s="10">
        <v>175.69799999999998</v>
      </c>
      <c r="DF21" s="10">
        <v>62125.821499999998</v>
      </c>
      <c r="DG21" s="10">
        <v>353.59435793236122</v>
      </c>
      <c r="DI21" s="10" t="s">
        <v>187</v>
      </c>
      <c r="DJ21" s="10">
        <v>6.25</v>
      </c>
      <c r="DK21" s="10">
        <v>2</v>
      </c>
      <c r="DL21" s="10">
        <v>8</v>
      </c>
      <c r="DM21" s="10">
        <v>224.279</v>
      </c>
      <c r="DN21" s="10">
        <v>72502.964000000007</v>
      </c>
      <c r="DO21" s="10">
        <v>323.27130047842201</v>
      </c>
      <c r="DQ21" s="10" t="s">
        <v>187</v>
      </c>
      <c r="DR21" s="10">
        <v>9.5</v>
      </c>
      <c r="DS21" s="10">
        <v>3</v>
      </c>
      <c r="DT21" s="10">
        <v>4</v>
      </c>
      <c r="DU21" s="10">
        <v>128.43</v>
      </c>
      <c r="DV21" s="10">
        <v>59580.080999999998</v>
      </c>
      <c r="DW21" s="10">
        <v>463.91093202522774</v>
      </c>
      <c r="DY21" s="10" t="s">
        <v>187</v>
      </c>
      <c r="DZ21" s="10">
        <v>14.5</v>
      </c>
      <c r="EA21" s="10">
        <v>2</v>
      </c>
      <c r="EB21" s="10">
        <v>9</v>
      </c>
      <c r="EC21" s="10">
        <v>92.71</v>
      </c>
      <c r="ED21" s="10">
        <v>31498.782999999999</v>
      </c>
      <c r="EE21" s="10">
        <v>339.75604573400932</v>
      </c>
      <c r="EG21" s="10" t="s">
        <v>187</v>
      </c>
      <c r="EH21" s="10">
        <v>24</v>
      </c>
      <c r="EI21" s="10">
        <v>2</v>
      </c>
      <c r="EJ21" s="10">
        <v>3</v>
      </c>
      <c r="EK21" s="10">
        <v>224.279</v>
      </c>
      <c r="EL21" s="10">
        <v>32502.964</v>
      </c>
      <c r="EM21" s="10">
        <v>144.92201231501835</v>
      </c>
    </row>
    <row r="22" spans="1:143" x14ac:dyDescent="0.25">
      <c r="A22" s="10" t="s">
        <v>186</v>
      </c>
      <c r="B22" s="188">
        <v>0</v>
      </c>
      <c r="C22" s="10">
        <v>2</v>
      </c>
      <c r="D22" s="10">
        <v>8</v>
      </c>
      <c r="E22" s="10">
        <v>142.76174</v>
      </c>
      <c r="F22" s="154">
        <v>26878.385719999998</v>
      </c>
      <c r="G22" s="86">
        <v>188.27443347216138</v>
      </c>
      <c r="I22" s="10" t="s">
        <v>186</v>
      </c>
      <c r="J22" s="188">
        <v>0.5</v>
      </c>
      <c r="K22" s="10">
        <v>3</v>
      </c>
      <c r="L22" s="10">
        <v>2</v>
      </c>
      <c r="M22" s="10">
        <v>234.57300000000001</v>
      </c>
      <c r="N22" s="154">
        <v>132992.174</v>
      </c>
      <c r="O22" s="86">
        <v>566.95431272993903</v>
      </c>
      <c r="Q22" s="10" t="s">
        <v>186</v>
      </c>
      <c r="R22" s="188">
        <v>1</v>
      </c>
      <c r="S22" s="10">
        <v>2</v>
      </c>
      <c r="T22" s="10">
        <v>10</v>
      </c>
      <c r="U22" s="10">
        <v>131.40199999999999</v>
      </c>
      <c r="V22" s="154">
        <v>87442.516000000003</v>
      </c>
      <c r="W22" s="86">
        <v>665.45802955814986</v>
      </c>
      <c r="Y22" s="10" t="s">
        <v>186</v>
      </c>
      <c r="Z22" s="188">
        <v>2</v>
      </c>
      <c r="AA22" s="89">
        <v>2</v>
      </c>
      <c r="AB22" s="10">
        <v>2</v>
      </c>
      <c r="AC22" s="10">
        <v>177.12899999999999</v>
      </c>
      <c r="AD22" s="154">
        <v>107685.798</v>
      </c>
      <c r="AE22" s="86">
        <v>607.95125586437007</v>
      </c>
      <c r="AG22" s="10" t="s">
        <v>186</v>
      </c>
      <c r="AH22" s="188">
        <v>4</v>
      </c>
      <c r="AI22" s="10">
        <v>2</v>
      </c>
      <c r="AJ22" s="10">
        <v>6</v>
      </c>
      <c r="AK22" s="10">
        <v>75.287000000000006</v>
      </c>
      <c r="AL22" s="10">
        <v>74639.061000000002</v>
      </c>
      <c r="AM22" s="86">
        <v>991.39374659635791</v>
      </c>
      <c r="AO22" s="10" t="s">
        <v>186</v>
      </c>
      <c r="AP22" s="10">
        <v>6.25</v>
      </c>
      <c r="AQ22" s="89">
        <v>2</v>
      </c>
      <c r="AR22" s="10">
        <v>10</v>
      </c>
      <c r="AS22" s="10">
        <v>131.40199999999999</v>
      </c>
      <c r="AT22" s="154">
        <v>87442.516000000003</v>
      </c>
      <c r="AU22" s="86">
        <v>665.45802955814986</v>
      </c>
      <c r="AW22" s="10" t="s">
        <v>186</v>
      </c>
      <c r="AX22" s="10">
        <v>9.5</v>
      </c>
      <c r="AY22" s="10">
        <v>2</v>
      </c>
      <c r="AZ22" s="10">
        <v>1</v>
      </c>
      <c r="BA22" s="10">
        <v>92.397999999999996</v>
      </c>
      <c r="BB22" s="188">
        <v>54794.035000000003</v>
      </c>
      <c r="BC22" s="86">
        <v>537.47042609958021</v>
      </c>
      <c r="BE22" s="10" t="s">
        <v>186</v>
      </c>
      <c r="BF22" s="10">
        <v>14.5</v>
      </c>
      <c r="BG22" s="89">
        <v>2</v>
      </c>
      <c r="BH22" s="10">
        <v>2</v>
      </c>
      <c r="BI22" s="10">
        <v>177.12899999999999</v>
      </c>
      <c r="BJ22" s="154">
        <v>27685.797999999999</v>
      </c>
      <c r="BK22" s="86">
        <v>156.30302209124423</v>
      </c>
      <c r="BM22" s="10" t="s">
        <v>186</v>
      </c>
      <c r="BN22" s="188">
        <v>24</v>
      </c>
      <c r="BO22" s="10">
        <v>2</v>
      </c>
      <c r="BP22" s="10">
        <v>6</v>
      </c>
      <c r="BQ22" s="10">
        <v>75.287000000000006</v>
      </c>
      <c r="BR22" s="154">
        <v>24639.061000000002</v>
      </c>
      <c r="BS22" s="86">
        <v>327.26846600342685</v>
      </c>
      <c r="BU22" s="10" t="s">
        <v>187</v>
      </c>
      <c r="BV22" s="10">
        <v>0</v>
      </c>
      <c r="BW22" s="10">
        <v>2</v>
      </c>
      <c r="BX22" s="10">
        <v>9</v>
      </c>
      <c r="BY22" s="10">
        <v>113.208</v>
      </c>
      <c r="BZ22" s="10">
        <v>20509.956999999999</v>
      </c>
      <c r="CA22" s="10">
        <v>181.17056215108471</v>
      </c>
      <c r="CC22" s="10" t="s">
        <v>187</v>
      </c>
      <c r="CD22" s="10">
        <v>0.5</v>
      </c>
      <c r="CE22" s="10">
        <v>2</v>
      </c>
      <c r="CF22" s="10">
        <v>8</v>
      </c>
      <c r="CG22" s="10">
        <v>143.77600000000001</v>
      </c>
      <c r="CH22" s="10">
        <v>82744.214000000007</v>
      </c>
      <c r="CI22" s="10">
        <v>575.5078316269753</v>
      </c>
      <c r="CK22" s="10" t="s">
        <v>187</v>
      </c>
      <c r="CL22" s="10">
        <v>1</v>
      </c>
      <c r="CM22" s="10">
        <v>4</v>
      </c>
      <c r="CN22" s="10">
        <v>2</v>
      </c>
      <c r="CO22" s="10">
        <v>119.431</v>
      </c>
      <c r="CP22" s="10">
        <v>145215.94399999999</v>
      </c>
      <c r="CQ22" s="10">
        <v>1215.8982508728889</v>
      </c>
      <c r="CS22" s="10" t="s">
        <v>187</v>
      </c>
      <c r="CT22" s="10">
        <v>2</v>
      </c>
      <c r="CU22" s="10">
        <v>3</v>
      </c>
      <c r="CV22" s="10">
        <v>2</v>
      </c>
      <c r="CW22" s="10">
        <v>101.94799999999999</v>
      </c>
      <c r="CX22" s="10">
        <v>94794.035000000003</v>
      </c>
      <c r="CY22" s="10">
        <v>929.82731392474602</v>
      </c>
      <c r="DA22" s="10" t="s">
        <v>187</v>
      </c>
      <c r="DB22" s="10">
        <v>4</v>
      </c>
      <c r="DC22" s="10">
        <v>2</v>
      </c>
      <c r="DD22" s="10">
        <v>11</v>
      </c>
      <c r="DE22" s="10">
        <v>183.387</v>
      </c>
      <c r="DF22" s="10">
        <v>85004.929499999998</v>
      </c>
      <c r="DG22" s="10">
        <v>463.52756465834545</v>
      </c>
      <c r="DI22" s="10" t="s">
        <v>187</v>
      </c>
      <c r="DJ22" s="10">
        <v>6.25</v>
      </c>
      <c r="DK22" s="10">
        <v>3</v>
      </c>
      <c r="DL22" s="10">
        <v>1</v>
      </c>
      <c r="DM22" s="10">
        <v>150.74</v>
      </c>
      <c r="DN22" s="10">
        <v>69322.659</v>
      </c>
      <c r="DO22" s="10">
        <v>459.88230728406523</v>
      </c>
      <c r="DQ22" s="10" t="s">
        <v>187</v>
      </c>
      <c r="DR22" s="10">
        <v>9.5</v>
      </c>
      <c r="DS22" s="10">
        <v>3</v>
      </c>
      <c r="DT22" s="10">
        <v>5</v>
      </c>
      <c r="DU22" s="10">
        <v>162.66499999999999</v>
      </c>
      <c r="DV22" s="10">
        <v>45504.961000000003</v>
      </c>
      <c r="DW22" s="10">
        <v>279.74647895982542</v>
      </c>
      <c r="DY22" s="10" t="s">
        <v>187</v>
      </c>
      <c r="DZ22" s="10">
        <v>14.5</v>
      </c>
      <c r="EA22" s="10">
        <v>2</v>
      </c>
      <c r="EB22" s="10">
        <v>10</v>
      </c>
      <c r="EC22" s="10">
        <v>131.40199999999999</v>
      </c>
      <c r="ED22" s="10">
        <v>57442.516000000003</v>
      </c>
      <c r="EE22" s="10">
        <v>437.15100226784989</v>
      </c>
      <c r="EG22" s="10" t="s">
        <v>187</v>
      </c>
      <c r="EH22" s="10">
        <v>24</v>
      </c>
      <c r="EI22" s="10">
        <v>2</v>
      </c>
      <c r="EJ22" s="10">
        <v>4</v>
      </c>
      <c r="EK22" s="10">
        <v>150.74</v>
      </c>
      <c r="EL22" s="10">
        <v>39322.659</v>
      </c>
      <c r="EM22" s="10">
        <v>260.86413029056649</v>
      </c>
    </row>
    <row r="23" spans="1:143" x14ac:dyDescent="0.25">
      <c r="A23" s="10" t="s">
        <v>186</v>
      </c>
      <c r="B23" s="188">
        <v>0</v>
      </c>
      <c r="C23" s="10">
        <v>2</v>
      </c>
      <c r="D23" s="10">
        <v>9</v>
      </c>
      <c r="E23" s="10">
        <v>201.90894</v>
      </c>
      <c r="F23" s="154">
        <v>31155.413769999999</v>
      </c>
      <c r="G23" s="86">
        <v>154.30428078122742</v>
      </c>
      <c r="I23" s="10" t="s">
        <v>186</v>
      </c>
      <c r="J23" s="188">
        <v>0.5</v>
      </c>
      <c r="K23" s="10">
        <v>3</v>
      </c>
      <c r="L23" s="10">
        <v>3</v>
      </c>
      <c r="M23" s="10">
        <v>161.34</v>
      </c>
      <c r="N23" s="154">
        <v>90505.604000000007</v>
      </c>
      <c r="O23" s="86">
        <v>560.9619685136978</v>
      </c>
      <c r="Q23" s="10" t="s">
        <v>186</v>
      </c>
      <c r="R23" s="188">
        <v>1</v>
      </c>
      <c r="S23" s="10">
        <v>3</v>
      </c>
      <c r="T23" s="10">
        <v>1</v>
      </c>
      <c r="U23" s="10">
        <v>99.628</v>
      </c>
      <c r="V23" s="154">
        <v>77322.581999999995</v>
      </c>
      <c r="W23" s="86">
        <v>776.11296021198859</v>
      </c>
      <c r="Y23" s="10" t="s">
        <v>186</v>
      </c>
      <c r="Z23" s="188">
        <v>2</v>
      </c>
      <c r="AA23" s="89">
        <v>2</v>
      </c>
      <c r="AB23" s="10">
        <v>3</v>
      </c>
      <c r="AC23" s="10">
        <v>113.145</v>
      </c>
      <c r="AD23" s="154">
        <v>50783.182000000001</v>
      </c>
      <c r="AE23" s="86">
        <v>448.832754430156</v>
      </c>
      <c r="AG23" s="10" t="s">
        <v>186</v>
      </c>
      <c r="AH23" s="188">
        <v>4</v>
      </c>
      <c r="AI23" s="10">
        <v>2</v>
      </c>
      <c r="AJ23" s="10">
        <v>7</v>
      </c>
      <c r="AK23" s="10">
        <v>54.124000000000002</v>
      </c>
      <c r="AL23" s="10">
        <v>50191.375</v>
      </c>
      <c r="AM23" s="86">
        <v>927.3404589461237</v>
      </c>
      <c r="AO23" s="10" t="s">
        <v>186</v>
      </c>
      <c r="AP23" s="10">
        <v>6.25</v>
      </c>
      <c r="AQ23" s="89">
        <v>3</v>
      </c>
      <c r="AR23" s="10">
        <v>1</v>
      </c>
      <c r="AS23" s="10">
        <v>99.628</v>
      </c>
      <c r="AT23" s="154">
        <v>73322.581999999995</v>
      </c>
      <c r="AU23" s="86">
        <v>735.96360460914593</v>
      </c>
      <c r="AW23" s="10" t="s">
        <v>186</v>
      </c>
      <c r="AX23" s="10">
        <v>9.5</v>
      </c>
      <c r="AY23" s="10">
        <v>2</v>
      </c>
      <c r="AZ23" s="10">
        <v>2</v>
      </c>
      <c r="BA23" s="10">
        <v>101.94799999999999</v>
      </c>
      <c r="BB23" s="188">
        <v>48016.790999999997</v>
      </c>
      <c r="BC23" s="86">
        <v>491.11988339981588</v>
      </c>
      <c r="BE23" s="10" t="s">
        <v>186</v>
      </c>
      <c r="BF23" s="10">
        <v>14.5</v>
      </c>
      <c r="BG23" s="89">
        <v>2</v>
      </c>
      <c r="BH23" s="10">
        <v>3</v>
      </c>
      <c r="BI23" s="10">
        <v>113.145</v>
      </c>
      <c r="BJ23" s="154">
        <v>50783.182000000001</v>
      </c>
      <c r="BK23" s="86">
        <v>448.832754430156</v>
      </c>
      <c r="BM23" s="10" t="s">
        <v>186</v>
      </c>
      <c r="BN23" s="188">
        <v>24</v>
      </c>
      <c r="BO23" s="10">
        <v>2</v>
      </c>
      <c r="BP23" s="10">
        <v>7</v>
      </c>
      <c r="BQ23" s="10">
        <v>54.124000000000002</v>
      </c>
      <c r="BR23" s="154">
        <v>50191.375</v>
      </c>
      <c r="BS23" s="86">
        <v>927.3404589461237</v>
      </c>
      <c r="BU23" s="10" t="s">
        <v>187</v>
      </c>
      <c r="BV23" s="10">
        <v>0</v>
      </c>
      <c r="BW23" s="10">
        <v>3</v>
      </c>
      <c r="BX23" s="10">
        <v>1</v>
      </c>
      <c r="BY23" s="10">
        <v>106.529</v>
      </c>
      <c r="BZ23" s="10">
        <v>18148.929</v>
      </c>
      <c r="CA23" s="10">
        <v>170.3660881074637</v>
      </c>
      <c r="CC23" s="10" t="s">
        <v>187</v>
      </c>
      <c r="CD23" s="10">
        <v>0.5</v>
      </c>
      <c r="CE23" s="10">
        <v>2</v>
      </c>
      <c r="CF23" s="10">
        <v>9</v>
      </c>
      <c r="CG23" s="10">
        <v>115.03</v>
      </c>
      <c r="CH23" s="10">
        <v>97759.305999999997</v>
      </c>
      <c r="CI23" s="10">
        <v>849.85921933408667</v>
      </c>
      <c r="CK23" s="10" t="s">
        <v>187</v>
      </c>
      <c r="CL23" s="10">
        <v>1</v>
      </c>
      <c r="CM23" s="10">
        <v>4</v>
      </c>
      <c r="CN23" s="10">
        <v>3</v>
      </c>
      <c r="CO23" s="10">
        <v>73.724999999999994</v>
      </c>
      <c r="CP23" s="10">
        <v>127484.24800000001</v>
      </c>
      <c r="CQ23" s="10">
        <v>1729.1861376737879</v>
      </c>
      <c r="CS23" s="10" t="s">
        <v>187</v>
      </c>
      <c r="CT23" s="10">
        <v>2</v>
      </c>
      <c r="CU23" s="10">
        <v>3</v>
      </c>
      <c r="CV23" s="10">
        <v>3</v>
      </c>
      <c r="CW23" s="10">
        <v>97.77</v>
      </c>
      <c r="CX23" s="10">
        <v>98016.790999999997</v>
      </c>
      <c r="CY23" s="10">
        <v>1002.5241996522451</v>
      </c>
      <c r="DA23" s="10" t="s">
        <v>187</v>
      </c>
      <c r="DB23" s="10">
        <v>4</v>
      </c>
      <c r="DC23" s="10">
        <v>3</v>
      </c>
      <c r="DD23" s="10">
        <v>1</v>
      </c>
      <c r="DE23" s="10">
        <v>132.46450000000002</v>
      </c>
      <c r="DF23" s="10">
        <v>89160.095000000001</v>
      </c>
      <c r="DG23" s="10">
        <v>673.08671379879127</v>
      </c>
      <c r="DI23" s="10" t="s">
        <v>187</v>
      </c>
      <c r="DJ23" s="10">
        <v>6.25</v>
      </c>
      <c r="DK23" s="10">
        <v>3</v>
      </c>
      <c r="DL23" s="10">
        <v>2</v>
      </c>
      <c r="DM23" s="10">
        <v>126.69499999999999</v>
      </c>
      <c r="DN23" s="10">
        <v>52954.658000000003</v>
      </c>
      <c r="DO23" s="10">
        <v>417.96959627451758</v>
      </c>
      <c r="DQ23" s="10" t="s">
        <v>187</v>
      </c>
      <c r="DR23" s="10">
        <v>9.5</v>
      </c>
      <c r="DS23" s="10">
        <v>3</v>
      </c>
      <c r="DT23" s="10">
        <v>6</v>
      </c>
      <c r="DU23" s="10">
        <v>270.90300000000002</v>
      </c>
      <c r="DV23" s="10">
        <v>45828.002</v>
      </c>
      <c r="DW23" s="10">
        <v>169.16756920373712</v>
      </c>
      <c r="DY23" s="10" t="s">
        <v>187</v>
      </c>
      <c r="DZ23" s="10">
        <v>14.5</v>
      </c>
      <c r="EA23" s="10">
        <v>3</v>
      </c>
      <c r="EB23" s="10">
        <v>1</v>
      </c>
      <c r="EC23" s="10">
        <v>99.628</v>
      </c>
      <c r="ED23" s="10">
        <v>37322.582000000002</v>
      </c>
      <c r="EE23" s="10">
        <v>374.61940418356289</v>
      </c>
      <c r="EG23" s="10" t="s">
        <v>187</v>
      </c>
      <c r="EH23" s="10">
        <v>24</v>
      </c>
      <c r="EI23" s="10">
        <v>2</v>
      </c>
      <c r="EJ23" s="10">
        <v>5</v>
      </c>
      <c r="EK23" s="10">
        <v>126.69499999999999</v>
      </c>
      <c r="EL23" s="10">
        <v>32954.658000000003</v>
      </c>
      <c r="EM23" s="10">
        <v>260.11017009353174</v>
      </c>
    </row>
    <row r="24" spans="1:143" x14ac:dyDescent="0.25">
      <c r="A24" s="10" t="s">
        <v>186</v>
      </c>
      <c r="B24" s="188">
        <v>0</v>
      </c>
      <c r="C24" s="10">
        <v>2</v>
      </c>
      <c r="D24" s="10">
        <v>10</v>
      </c>
      <c r="E24" s="10">
        <v>304.21642000000003</v>
      </c>
      <c r="F24" s="154">
        <v>83811.938420000006</v>
      </c>
      <c r="G24" s="86">
        <v>275.50103449379884</v>
      </c>
      <c r="I24" s="10" t="s">
        <v>186</v>
      </c>
      <c r="J24" s="188">
        <v>0.5</v>
      </c>
      <c r="K24" s="10">
        <v>3</v>
      </c>
      <c r="L24" s="10">
        <v>4</v>
      </c>
      <c r="M24" s="10">
        <v>140.73349999999999</v>
      </c>
      <c r="N24" s="154">
        <v>69223.863500000007</v>
      </c>
      <c r="O24" s="86">
        <v>491.87907285756421</v>
      </c>
      <c r="Q24" s="10" t="s">
        <v>186</v>
      </c>
      <c r="R24" s="188">
        <v>1</v>
      </c>
      <c r="S24" s="10">
        <v>3</v>
      </c>
      <c r="T24" s="10">
        <v>2</v>
      </c>
      <c r="U24" s="10">
        <v>88.281999999999996</v>
      </c>
      <c r="V24" s="154">
        <v>57203.771000000001</v>
      </c>
      <c r="W24" s="86">
        <v>647.96641444462068</v>
      </c>
      <c r="Y24" s="10" t="s">
        <v>186</v>
      </c>
      <c r="Z24" s="188">
        <v>2</v>
      </c>
      <c r="AA24" s="89">
        <v>2</v>
      </c>
      <c r="AB24" s="10">
        <v>4</v>
      </c>
      <c r="AC24" s="10">
        <v>105.35599999999999</v>
      </c>
      <c r="AD24" s="154">
        <v>52564.665999999997</v>
      </c>
      <c r="AE24" s="86">
        <v>498.9242757887543</v>
      </c>
      <c r="AG24" s="10" t="s">
        <v>186</v>
      </c>
      <c r="AH24" s="188">
        <v>4</v>
      </c>
      <c r="AI24" s="10">
        <v>2</v>
      </c>
      <c r="AJ24" s="10">
        <v>8</v>
      </c>
      <c r="AK24" s="10">
        <v>61.744</v>
      </c>
      <c r="AL24" s="10">
        <v>57659.472000000002</v>
      </c>
      <c r="AM24" s="86">
        <v>933.84736978491844</v>
      </c>
      <c r="AO24" s="10" t="s">
        <v>186</v>
      </c>
      <c r="AP24" s="10">
        <v>6.25</v>
      </c>
      <c r="AQ24" s="89">
        <v>3</v>
      </c>
      <c r="AR24" s="10">
        <v>2</v>
      </c>
      <c r="AS24" s="10">
        <v>88.281999999999996</v>
      </c>
      <c r="AT24" s="154">
        <v>57203.771000000001</v>
      </c>
      <c r="AU24" s="86">
        <v>647.96641444462068</v>
      </c>
      <c r="AW24" s="10" t="s">
        <v>186</v>
      </c>
      <c r="AX24" s="10">
        <v>9.5</v>
      </c>
      <c r="AY24" s="10">
        <v>2</v>
      </c>
      <c r="AZ24" s="10">
        <v>3</v>
      </c>
      <c r="BA24" s="10">
        <v>97.77</v>
      </c>
      <c r="BB24" s="188">
        <v>30382.701000000001</v>
      </c>
      <c r="BC24" s="86">
        <v>335.58695988336132</v>
      </c>
      <c r="BE24" s="10" t="s">
        <v>186</v>
      </c>
      <c r="BF24" s="10">
        <v>14.5</v>
      </c>
      <c r="BG24" s="89">
        <v>2</v>
      </c>
      <c r="BH24" s="10">
        <v>4</v>
      </c>
      <c r="BI24" s="10">
        <v>105.35599999999999</v>
      </c>
      <c r="BJ24" s="154">
        <v>52564.665999999997</v>
      </c>
      <c r="BK24" s="86">
        <v>498.9242757887543</v>
      </c>
      <c r="BM24" s="10" t="s">
        <v>186</v>
      </c>
      <c r="BN24" s="188">
        <v>24</v>
      </c>
      <c r="BO24" s="10">
        <v>2</v>
      </c>
      <c r="BP24" s="10">
        <v>8</v>
      </c>
      <c r="BQ24" s="10">
        <v>61.744</v>
      </c>
      <c r="BR24" s="154">
        <v>27659.472000000002</v>
      </c>
      <c r="BS24" s="86">
        <v>447.97019953355795</v>
      </c>
      <c r="BU24" s="10" t="s">
        <v>187</v>
      </c>
      <c r="BV24" s="10">
        <v>0</v>
      </c>
      <c r="BW24" s="10">
        <v>3</v>
      </c>
      <c r="BX24" s="10">
        <v>2</v>
      </c>
      <c r="BY24" s="10">
        <v>157.89249999999998</v>
      </c>
      <c r="BZ24" s="10">
        <v>31361.338499999998</v>
      </c>
      <c r="CA24" s="10">
        <v>198.62462434884495</v>
      </c>
      <c r="CC24" s="10" t="s">
        <v>187</v>
      </c>
      <c r="CD24" s="10">
        <v>0.5</v>
      </c>
      <c r="CE24" s="10">
        <v>3</v>
      </c>
      <c r="CF24" s="10">
        <v>1</v>
      </c>
      <c r="CG24" s="10">
        <v>119.205</v>
      </c>
      <c r="CH24" s="10">
        <v>80592.376000000004</v>
      </c>
      <c r="CI24" s="10">
        <v>676.08217776100003</v>
      </c>
      <c r="CK24" s="10" t="s">
        <v>187</v>
      </c>
      <c r="CL24" s="10">
        <v>1</v>
      </c>
      <c r="CM24" s="10">
        <v>4</v>
      </c>
      <c r="CN24" s="10">
        <v>4</v>
      </c>
      <c r="CO24" s="10">
        <v>135.142</v>
      </c>
      <c r="CP24" s="10">
        <v>81114.687999999995</v>
      </c>
      <c r="CQ24" s="10">
        <v>600.21820011543412</v>
      </c>
      <c r="CS24" s="10" t="s">
        <v>187</v>
      </c>
      <c r="CT24" s="10">
        <v>2</v>
      </c>
      <c r="CU24" s="10">
        <v>3</v>
      </c>
      <c r="CV24" s="10">
        <v>4</v>
      </c>
      <c r="CW24" s="10">
        <v>90.536000000000001</v>
      </c>
      <c r="CX24" s="10">
        <v>80382.701000000001</v>
      </c>
      <c r="CY24" s="10">
        <v>887.8534616064328</v>
      </c>
      <c r="DA24" s="10" t="s">
        <v>187</v>
      </c>
      <c r="DB24" s="10">
        <v>4</v>
      </c>
      <c r="DC24" s="10">
        <v>3</v>
      </c>
      <c r="DD24" s="10">
        <v>2</v>
      </c>
      <c r="DE24" s="10">
        <v>168.03049999999999</v>
      </c>
      <c r="DF24" s="10">
        <v>74418.34</v>
      </c>
      <c r="DG24" s="10">
        <v>442.88590464231197</v>
      </c>
      <c r="DI24" s="10" t="s">
        <v>187</v>
      </c>
      <c r="DJ24" s="10">
        <v>6.25</v>
      </c>
      <c r="DK24" s="10">
        <v>3</v>
      </c>
      <c r="DL24" s="10">
        <v>3</v>
      </c>
      <c r="DM24" s="10">
        <v>106.566</v>
      </c>
      <c r="DN24" s="10">
        <v>53450.94</v>
      </c>
      <c r="DO24" s="10">
        <v>501.57592477901022</v>
      </c>
      <c r="DQ24" s="10" t="s">
        <v>187</v>
      </c>
      <c r="DR24" s="10">
        <v>9.5</v>
      </c>
      <c r="DS24" s="10">
        <v>3</v>
      </c>
      <c r="DT24" s="10">
        <v>7</v>
      </c>
      <c r="DU24" s="10">
        <v>144.74600000000001</v>
      </c>
      <c r="DV24" s="10">
        <v>58935.192999999999</v>
      </c>
      <c r="DW24" s="10">
        <v>407.16284387824186</v>
      </c>
      <c r="DY24" s="10" t="s">
        <v>187</v>
      </c>
      <c r="DZ24" s="10">
        <v>14.5</v>
      </c>
      <c r="EA24" s="10">
        <v>3</v>
      </c>
      <c r="EB24" s="10">
        <v>2</v>
      </c>
      <c r="EC24" s="10">
        <v>88.281999999999996</v>
      </c>
      <c r="ED24" s="10">
        <v>57203.771000000001</v>
      </c>
      <c r="EE24" s="10">
        <v>647.96641444462068</v>
      </c>
      <c r="EG24" s="10" t="s">
        <v>187</v>
      </c>
      <c r="EH24" s="10">
        <v>24</v>
      </c>
      <c r="EI24" s="10">
        <v>2</v>
      </c>
      <c r="EJ24" s="10">
        <v>6</v>
      </c>
      <c r="EK24" s="10">
        <v>106.566</v>
      </c>
      <c r="EL24" s="10">
        <v>43450.94</v>
      </c>
      <c r="EM24" s="10">
        <v>407.73736463787702</v>
      </c>
    </row>
    <row r="25" spans="1:143" x14ac:dyDescent="0.25">
      <c r="A25" s="10" t="s">
        <v>186</v>
      </c>
      <c r="B25" s="188">
        <v>0</v>
      </c>
      <c r="C25" s="10">
        <v>2</v>
      </c>
      <c r="D25" s="10">
        <v>11</v>
      </c>
      <c r="E25" s="10">
        <v>149.83932999999999</v>
      </c>
      <c r="F25" s="154">
        <v>12998.672280000001</v>
      </c>
      <c r="G25" s="86">
        <v>86.750736805884017</v>
      </c>
      <c r="I25" s="10" t="s">
        <v>186</v>
      </c>
      <c r="J25" s="188">
        <v>0.5</v>
      </c>
      <c r="K25" s="10">
        <v>3</v>
      </c>
      <c r="L25" s="10">
        <v>5</v>
      </c>
      <c r="M25" s="10">
        <v>122.779</v>
      </c>
      <c r="N25" s="154">
        <v>48120.6495</v>
      </c>
      <c r="O25" s="86">
        <v>391.92899029964406</v>
      </c>
      <c r="Q25" s="10" t="s">
        <v>186</v>
      </c>
      <c r="R25" s="188">
        <v>1</v>
      </c>
      <c r="S25" s="10">
        <v>3</v>
      </c>
      <c r="T25" s="10">
        <v>3</v>
      </c>
      <c r="U25" s="10">
        <v>128.387</v>
      </c>
      <c r="V25" s="154">
        <v>82879.709000000003</v>
      </c>
      <c r="W25" s="86">
        <v>645.54595870298397</v>
      </c>
      <c r="Y25" s="10" t="s">
        <v>186</v>
      </c>
      <c r="Z25" s="188">
        <v>2</v>
      </c>
      <c r="AA25" s="89">
        <v>2</v>
      </c>
      <c r="AB25" s="10">
        <v>5</v>
      </c>
      <c r="AC25" s="10">
        <v>154.114</v>
      </c>
      <c r="AD25" s="154">
        <v>105101.726</v>
      </c>
      <c r="AE25" s="86">
        <v>681.97390243585915</v>
      </c>
      <c r="AG25" s="10" t="s">
        <v>186</v>
      </c>
      <c r="AH25" s="188">
        <v>4</v>
      </c>
      <c r="AI25" s="10">
        <v>2</v>
      </c>
      <c r="AJ25" s="10">
        <v>9</v>
      </c>
      <c r="AK25" s="10">
        <v>60.423999999999999</v>
      </c>
      <c r="AL25" s="10">
        <v>74005.06</v>
      </c>
      <c r="AM25" s="86">
        <v>1224.7626770819541</v>
      </c>
      <c r="AO25" s="10" t="s">
        <v>186</v>
      </c>
      <c r="AP25" s="10">
        <v>6.25</v>
      </c>
      <c r="AQ25" s="89">
        <v>3</v>
      </c>
      <c r="AR25" s="10">
        <v>3</v>
      </c>
      <c r="AS25" s="10">
        <v>128.387</v>
      </c>
      <c r="AT25" s="154">
        <v>82879.709000000003</v>
      </c>
      <c r="AU25" s="86">
        <v>645.54595870298397</v>
      </c>
      <c r="AW25" s="10" t="s">
        <v>186</v>
      </c>
      <c r="AX25" s="10">
        <v>9.5</v>
      </c>
      <c r="AY25" s="10">
        <v>2</v>
      </c>
      <c r="AZ25" s="10">
        <v>4</v>
      </c>
      <c r="BA25" s="10">
        <v>90.536000000000001</v>
      </c>
      <c r="BB25" s="188">
        <v>21819.732</v>
      </c>
      <c r="BC25" s="86">
        <v>257.84025997045791</v>
      </c>
      <c r="BE25" s="10" t="s">
        <v>186</v>
      </c>
      <c r="BF25" s="10">
        <v>14.5</v>
      </c>
      <c r="BG25" s="89">
        <v>2</v>
      </c>
      <c r="BH25" s="10">
        <v>5</v>
      </c>
      <c r="BI25" s="10">
        <v>154.114</v>
      </c>
      <c r="BJ25" s="154">
        <v>25101.725999999999</v>
      </c>
      <c r="BK25" s="86">
        <v>162.87764901306824</v>
      </c>
      <c r="BM25" s="10" t="s">
        <v>186</v>
      </c>
      <c r="BN25" s="188">
        <v>24</v>
      </c>
      <c r="BO25" s="10">
        <v>2</v>
      </c>
      <c r="BP25" s="10">
        <v>9</v>
      </c>
      <c r="BQ25" s="10">
        <v>60.423999999999999</v>
      </c>
      <c r="BR25" s="154">
        <v>24005.06</v>
      </c>
      <c r="BS25" s="86">
        <v>397.27690983715081</v>
      </c>
      <c r="BU25" s="10" t="s">
        <v>187</v>
      </c>
      <c r="BV25" s="10">
        <v>0</v>
      </c>
      <c r="BW25" s="10">
        <v>3</v>
      </c>
      <c r="BX25" s="10">
        <v>3</v>
      </c>
      <c r="BY25" s="10">
        <v>163.17500000000001</v>
      </c>
      <c r="BZ25" s="10">
        <v>38984.841499999995</v>
      </c>
      <c r="CA25" s="10">
        <v>238.91430366171284</v>
      </c>
      <c r="CC25" s="10" t="s">
        <v>187</v>
      </c>
      <c r="CD25" s="10">
        <v>0.5</v>
      </c>
      <c r="CE25" s="10">
        <v>3</v>
      </c>
      <c r="CF25" s="10">
        <v>2</v>
      </c>
      <c r="CG25" s="10">
        <v>117.663</v>
      </c>
      <c r="CH25" s="10">
        <v>93239.103000000003</v>
      </c>
      <c r="CI25" s="10">
        <v>792.42500191224099</v>
      </c>
      <c r="CK25" s="10" t="s">
        <v>187</v>
      </c>
      <c r="CL25" s="10">
        <v>1</v>
      </c>
      <c r="CM25" s="10">
        <v>4</v>
      </c>
      <c r="CN25" s="10">
        <v>5</v>
      </c>
      <c r="CO25" s="10">
        <v>128.45400000000001</v>
      </c>
      <c r="CP25" s="10">
        <v>102404.61500000001</v>
      </c>
      <c r="CQ25" s="10">
        <v>797.20845594531897</v>
      </c>
      <c r="CS25" s="10" t="s">
        <v>187</v>
      </c>
      <c r="CT25" s="10">
        <v>2</v>
      </c>
      <c r="CU25" s="10">
        <v>3</v>
      </c>
      <c r="CV25" s="10">
        <v>5</v>
      </c>
      <c r="CW25" s="10">
        <v>84.625</v>
      </c>
      <c r="CX25" s="10">
        <v>121819.732</v>
      </c>
      <c r="CY25" s="10">
        <v>1439.5241595273264</v>
      </c>
      <c r="DA25" s="10" t="s">
        <v>187</v>
      </c>
      <c r="DB25" s="10">
        <v>4</v>
      </c>
      <c r="DC25" s="10">
        <v>3</v>
      </c>
      <c r="DD25" s="10">
        <v>3</v>
      </c>
      <c r="DE25" s="10">
        <v>235.19099999999997</v>
      </c>
      <c r="DF25" s="10">
        <v>84216.122499999998</v>
      </c>
      <c r="DG25" s="10">
        <v>358.07544718973094</v>
      </c>
      <c r="DI25" s="10" t="s">
        <v>187</v>
      </c>
      <c r="DJ25" s="10">
        <v>6.25</v>
      </c>
      <c r="DK25" s="10">
        <v>3</v>
      </c>
      <c r="DL25" s="10">
        <v>4</v>
      </c>
      <c r="DM25" s="10">
        <v>225.71799999999999</v>
      </c>
      <c r="DN25" s="10">
        <v>52753.944000000003</v>
      </c>
      <c r="DO25" s="10">
        <v>233.71615910117939</v>
      </c>
      <c r="DQ25" s="10" t="s">
        <v>187</v>
      </c>
      <c r="DR25" s="10">
        <v>9.5</v>
      </c>
      <c r="DS25" s="10">
        <v>4</v>
      </c>
      <c r="DT25" s="10">
        <v>1</v>
      </c>
      <c r="DU25" s="10">
        <v>150.99299999999999</v>
      </c>
      <c r="DV25" s="10">
        <v>55307.495000000003</v>
      </c>
      <c r="DW25" s="10">
        <v>366.29178173822629</v>
      </c>
      <c r="DY25" s="10" t="s">
        <v>187</v>
      </c>
      <c r="DZ25" s="10">
        <v>14.5</v>
      </c>
      <c r="EA25" s="10">
        <v>3</v>
      </c>
      <c r="EB25" s="10">
        <v>3</v>
      </c>
      <c r="EC25" s="10">
        <v>128.387</v>
      </c>
      <c r="ED25" s="10">
        <v>32879.709000000003</v>
      </c>
      <c r="EE25" s="10">
        <v>256.09842896866508</v>
      </c>
      <c r="EG25" s="10" t="s">
        <v>187</v>
      </c>
      <c r="EH25" s="10">
        <v>24</v>
      </c>
      <c r="EI25" s="10">
        <v>3</v>
      </c>
      <c r="EJ25" s="10">
        <v>7</v>
      </c>
      <c r="EK25" s="10">
        <v>225.71799999999999</v>
      </c>
      <c r="EL25" s="10">
        <v>42753.944000000003</v>
      </c>
      <c r="EM25" s="10">
        <v>189.41309067065987</v>
      </c>
    </row>
    <row r="26" spans="1:143" x14ac:dyDescent="0.25">
      <c r="A26" s="10" t="s">
        <v>186</v>
      </c>
      <c r="B26" s="188">
        <v>0</v>
      </c>
      <c r="C26" s="10">
        <v>2</v>
      </c>
      <c r="D26" s="10">
        <v>12</v>
      </c>
      <c r="E26" s="10">
        <v>99.199200000000005</v>
      </c>
      <c r="F26" s="154">
        <v>24455.232489999999</v>
      </c>
      <c r="G26" s="86">
        <v>246.52650918555793</v>
      </c>
      <c r="I26" s="10" t="s">
        <v>186</v>
      </c>
      <c r="J26" s="188">
        <v>0.5</v>
      </c>
      <c r="K26" s="10">
        <v>4</v>
      </c>
      <c r="L26" s="10">
        <v>1</v>
      </c>
      <c r="M26" s="10">
        <v>139.76824999999999</v>
      </c>
      <c r="N26" s="154">
        <v>44364.718999999997</v>
      </c>
      <c r="O26" s="86">
        <v>317.4162873184718</v>
      </c>
      <c r="Q26" s="10" t="s">
        <v>186</v>
      </c>
      <c r="R26" s="188">
        <v>1</v>
      </c>
      <c r="S26" s="10">
        <v>3</v>
      </c>
      <c r="T26" s="10">
        <v>4</v>
      </c>
      <c r="U26" s="10">
        <v>110.429</v>
      </c>
      <c r="V26" s="154">
        <v>89467.778999999995</v>
      </c>
      <c r="W26" s="86">
        <v>810.18372891178944</v>
      </c>
      <c r="Y26" s="10" t="s">
        <v>186</v>
      </c>
      <c r="Z26" s="188">
        <v>2</v>
      </c>
      <c r="AA26" s="89">
        <v>2</v>
      </c>
      <c r="AB26" s="10">
        <v>6</v>
      </c>
      <c r="AC26" s="10">
        <v>135.92699999999999</v>
      </c>
      <c r="AD26" s="154">
        <v>111451.302</v>
      </c>
      <c r="AE26" s="86">
        <v>819.93497980533675</v>
      </c>
      <c r="AG26" s="10" t="s">
        <v>186</v>
      </c>
      <c r="AH26" s="188">
        <v>4</v>
      </c>
      <c r="AI26" s="10">
        <v>2</v>
      </c>
      <c r="AJ26" s="10">
        <v>10</v>
      </c>
      <c r="AK26" s="10">
        <v>73.409000000000006</v>
      </c>
      <c r="AL26" s="10">
        <v>61168.338000000003</v>
      </c>
      <c r="AM26" s="86">
        <v>833.25393344140366</v>
      </c>
      <c r="AO26" s="10" t="s">
        <v>186</v>
      </c>
      <c r="AP26" s="10">
        <v>6.25</v>
      </c>
      <c r="AQ26" s="89">
        <v>3</v>
      </c>
      <c r="AR26" s="10">
        <v>4</v>
      </c>
      <c r="AS26" s="10">
        <v>110.429</v>
      </c>
      <c r="AT26" s="154">
        <v>89467.778999999995</v>
      </c>
      <c r="AU26" s="86">
        <v>810.18372891178944</v>
      </c>
      <c r="AW26" s="10" t="s">
        <v>186</v>
      </c>
      <c r="AX26" s="10">
        <v>9.5</v>
      </c>
      <c r="AY26" s="10">
        <v>2</v>
      </c>
      <c r="AZ26" s="10">
        <v>5</v>
      </c>
      <c r="BA26" s="10">
        <v>84.625</v>
      </c>
      <c r="BB26" s="188">
        <v>24687.425999999999</v>
      </c>
      <c r="BC26" s="86">
        <v>228.55553395361756</v>
      </c>
      <c r="BE26" s="10" t="s">
        <v>186</v>
      </c>
      <c r="BF26" s="10">
        <v>14.5</v>
      </c>
      <c r="BG26" s="89">
        <v>2</v>
      </c>
      <c r="BH26" s="10">
        <v>6</v>
      </c>
      <c r="BI26" s="10">
        <v>135.92699999999999</v>
      </c>
      <c r="BJ26" s="154">
        <v>21451.302</v>
      </c>
      <c r="BK26" s="86">
        <v>157.81487121763888</v>
      </c>
      <c r="BM26" s="10" t="s">
        <v>186</v>
      </c>
      <c r="BN26" s="188">
        <v>24</v>
      </c>
      <c r="BO26" s="10">
        <v>2</v>
      </c>
      <c r="BP26" s="10">
        <v>10</v>
      </c>
      <c r="BQ26" s="10">
        <v>73.409000000000006</v>
      </c>
      <c r="BR26" s="154">
        <v>21168.338</v>
      </c>
      <c r="BS26" s="86">
        <v>288.36161778528515</v>
      </c>
      <c r="BU26" s="10" t="s">
        <v>187</v>
      </c>
      <c r="BV26" s="10">
        <v>0</v>
      </c>
      <c r="BW26" s="10">
        <v>3</v>
      </c>
      <c r="BX26" s="10">
        <v>4</v>
      </c>
      <c r="BY26" s="10">
        <v>122.1225</v>
      </c>
      <c r="BZ26" s="10">
        <v>29973.53</v>
      </c>
      <c r="CA26" s="10">
        <v>245.43822800876168</v>
      </c>
      <c r="CC26" s="10" t="s">
        <v>187</v>
      </c>
      <c r="CD26" s="10">
        <v>0.5</v>
      </c>
      <c r="CE26" s="10">
        <v>3</v>
      </c>
      <c r="CF26" s="10">
        <v>3</v>
      </c>
      <c r="CG26" s="10">
        <v>104.169</v>
      </c>
      <c r="CH26" s="10">
        <v>89025.161999999997</v>
      </c>
      <c r="CI26" s="10">
        <v>854.62241165797889</v>
      </c>
      <c r="CK26" s="10" t="s">
        <v>187</v>
      </c>
      <c r="CL26" s="10">
        <v>1</v>
      </c>
      <c r="CM26" s="10">
        <v>4</v>
      </c>
      <c r="CN26" s="10">
        <v>6</v>
      </c>
      <c r="CO26" s="10">
        <v>113.295</v>
      </c>
      <c r="CP26" s="10">
        <v>49203.877</v>
      </c>
      <c r="CQ26" s="10">
        <v>434.29875104814863</v>
      </c>
      <c r="CS26" s="10" t="s">
        <v>187</v>
      </c>
      <c r="CT26" s="10">
        <v>2</v>
      </c>
      <c r="CU26" s="10">
        <v>4</v>
      </c>
      <c r="CV26" s="10">
        <v>1</v>
      </c>
      <c r="CW26" s="10">
        <v>108.015</v>
      </c>
      <c r="CX26" s="10">
        <v>124687.42600000001</v>
      </c>
      <c r="CY26" s="10">
        <v>1154.3528769152433</v>
      </c>
      <c r="DA26" s="10" t="s">
        <v>187</v>
      </c>
      <c r="DB26" s="10">
        <v>4</v>
      </c>
      <c r="DC26" s="10">
        <v>3</v>
      </c>
      <c r="DD26" s="10">
        <v>4</v>
      </c>
      <c r="DE26" s="10">
        <v>210.82499999999999</v>
      </c>
      <c r="DF26" s="10">
        <v>70223.217499999999</v>
      </c>
      <c r="DG26" s="10">
        <v>333.08771492944385</v>
      </c>
      <c r="DI26" s="10" t="s">
        <v>187</v>
      </c>
      <c r="DJ26" s="10">
        <v>6.25</v>
      </c>
      <c r="DK26" s="10">
        <v>3</v>
      </c>
      <c r="DL26" s="10">
        <v>5</v>
      </c>
      <c r="DM26" s="10">
        <v>220.38200000000001</v>
      </c>
      <c r="DN26" s="10">
        <v>45633.58</v>
      </c>
      <c r="DO26" s="10">
        <v>207.06582207258307</v>
      </c>
      <c r="DQ26" s="10" t="s">
        <v>187</v>
      </c>
      <c r="DR26" s="10">
        <v>9.5</v>
      </c>
      <c r="DS26" s="10">
        <v>4</v>
      </c>
      <c r="DT26" s="10">
        <v>2</v>
      </c>
      <c r="DU26" s="10">
        <v>258.91500000000002</v>
      </c>
      <c r="DV26" s="10">
        <v>41884.502</v>
      </c>
      <c r="DW26" s="10">
        <v>161.76931425371259</v>
      </c>
      <c r="DY26" s="10" t="s">
        <v>187</v>
      </c>
      <c r="DZ26" s="10">
        <v>14.5</v>
      </c>
      <c r="EA26" s="10">
        <v>3</v>
      </c>
      <c r="EB26" s="10">
        <v>4</v>
      </c>
      <c r="EC26" s="10">
        <v>110.429</v>
      </c>
      <c r="ED26" s="10">
        <v>39467.779000000002</v>
      </c>
      <c r="EE26" s="10">
        <v>357.40411486113248</v>
      </c>
      <c r="EG26" s="10" t="s">
        <v>187</v>
      </c>
      <c r="EH26" s="10">
        <v>24</v>
      </c>
      <c r="EI26" s="10">
        <v>3</v>
      </c>
      <c r="EJ26" s="10">
        <v>8</v>
      </c>
      <c r="EK26" s="10">
        <v>220.38200000000001</v>
      </c>
      <c r="EL26" s="10">
        <v>45633.58</v>
      </c>
      <c r="EM26" s="10">
        <v>207.06582207258307</v>
      </c>
    </row>
    <row r="27" spans="1:143" x14ac:dyDescent="0.25">
      <c r="A27" s="10" t="s">
        <v>186</v>
      </c>
      <c r="B27" s="188">
        <v>0</v>
      </c>
      <c r="C27" s="10">
        <v>3</v>
      </c>
      <c r="D27" s="10">
        <v>1</v>
      </c>
      <c r="E27" s="10">
        <v>291.71346999999997</v>
      </c>
      <c r="F27" s="154">
        <v>57366.521970000002</v>
      </c>
      <c r="G27" s="86">
        <v>196.65366145073796</v>
      </c>
      <c r="I27" s="10" t="s">
        <v>186</v>
      </c>
      <c r="J27" s="188">
        <v>0.5</v>
      </c>
      <c r="K27" s="10">
        <v>4</v>
      </c>
      <c r="L27" s="10">
        <v>2</v>
      </c>
      <c r="M27" s="10">
        <v>247.30975000000001</v>
      </c>
      <c r="N27" s="154">
        <v>97606.270499999984</v>
      </c>
      <c r="O27" s="86">
        <v>394.67214899533877</v>
      </c>
      <c r="Q27" s="10" t="s">
        <v>186</v>
      </c>
      <c r="R27" s="188">
        <v>1</v>
      </c>
      <c r="S27" s="10">
        <v>3</v>
      </c>
      <c r="T27" s="10">
        <v>5</v>
      </c>
      <c r="U27" s="10">
        <v>116.386</v>
      </c>
      <c r="V27" s="154">
        <v>78203.429999999993</v>
      </c>
      <c r="W27" s="86">
        <v>671.93158971010257</v>
      </c>
      <c r="Y27" s="10" t="s">
        <v>186</v>
      </c>
      <c r="Z27" s="188">
        <v>2</v>
      </c>
      <c r="AA27" s="89">
        <v>2</v>
      </c>
      <c r="AB27" s="10">
        <v>7</v>
      </c>
      <c r="AC27" s="10">
        <v>107.553</v>
      </c>
      <c r="AD27" s="154">
        <v>88104.304999999993</v>
      </c>
      <c r="AE27" s="86">
        <v>819.17105984956254</v>
      </c>
      <c r="AG27" s="10" t="s">
        <v>186</v>
      </c>
      <c r="AH27" s="188">
        <v>4</v>
      </c>
      <c r="AI27" s="10">
        <v>2</v>
      </c>
      <c r="AJ27" s="10">
        <v>11</v>
      </c>
      <c r="AK27" s="10">
        <v>51.621000000000002</v>
      </c>
      <c r="AL27" s="10">
        <v>83787.095000000001</v>
      </c>
      <c r="AM27" s="86">
        <v>1623.1203386218785</v>
      </c>
      <c r="AO27" s="10" t="s">
        <v>186</v>
      </c>
      <c r="AP27" s="10">
        <v>6.25</v>
      </c>
      <c r="AQ27" s="89">
        <v>3</v>
      </c>
      <c r="AR27" s="10">
        <v>5</v>
      </c>
      <c r="AS27" s="10">
        <v>116.386</v>
      </c>
      <c r="AT27" s="154">
        <v>78203.429999999993</v>
      </c>
      <c r="AU27" s="86">
        <v>671.93158971010257</v>
      </c>
      <c r="AW27" s="10" t="s">
        <v>186</v>
      </c>
      <c r="AX27" s="10">
        <v>9.5</v>
      </c>
      <c r="AY27" s="10">
        <v>2</v>
      </c>
      <c r="AZ27" s="10">
        <v>6</v>
      </c>
      <c r="BA27" s="10">
        <v>108.015</v>
      </c>
      <c r="BB27" s="188">
        <v>57533.425000000003</v>
      </c>
      <c r="BC27" s="86">
        <v>222.56988502723451</v>
      </c>
      <c r="BE27" s="10" t="s">
        <v>186</v>
      </c>
      <c r="BF27" s="10">
        <v>14.5</v>
      </c>
      <c r="BG27" s="89">
        <v>2</v>
      </c>
      <c r="BH27" s="10">
        <v>7</v>
      </c>
      <c r="BI27" s="10">
        <v>107.553</v>
      </c>
      <c r="BJ27" s="154">
        <v>88104.304999999993</v>
      </c>
      <c r="BK27" s="86">
        <v>819.17105984956254</v>
      </c>
      <c r="BM27" s="10" t="s">
        <v>186</v>
      </c>
      <c r="BN27" s="188">
        <v>24</v>
      </c>
      <c r="BO27" s="10">
        <v>2</v>
      </c>
      <c r="BP27" s="10">
        <v>11</v>
      </c>
      <c r="BQ27" s="10">
        <v>51.621000000000002</v>
      </c>
      <c r="BR27" s="154">
        <v>23787.095000000001</v>
      </c>
      <c r="BS27" s="86">
        <v>460.80267720501348</v>
      </c>
      <c r="BU27" s="10" t="s">
        <v>187</v>
      </c>
      <c r="BV27" s="10">
        <v>0</v>
      </c>
      <c r="BW27" s="10">
        <v>3</v>
      </c>
      <c r="BX27" s="10">
        <v>5</v>
      </c>
      <c r="BY27" s="10">
        <v>112.902</v>
      </c>
      <c r="BZ27" s="10">
        <v>19420.226499999997</v>
      </c>
      <c r="CA27" s="10">
        <v>172.0095879612407</v>
      </c>
      <c r="CC27" s="10" t="s">
        <v>187</v>
      </c>
      <c r="CD27" s="10">
        <v>0.5</v>
      </c>
      <c r="CE27" s="10">
        <v>3</v>
      </c>
      <c r="CF27" s="10">
        <v>4</v>
      </c>
      <c r="CG27" s="10">
        <v>162.90100000000001</v>
      </c>
      <c r="CH27" s="10">
        <v>64652.222999999998</v>
      </c>
      <c r="CI27" s="10">
        <v>396.88045500027619</v>
      </c>
      <c r="CS27" s="10" t="s">
        <v>187</v>
      </c>
      <c r="CT27" s="10">
        <v>2</v>
      </c>
      <c r="CU27" s="10">
        <v>4</v>
      </c>
      <c r="CV27" s="10">
        <v>2</v>
      </c>
      <c r="CW27" s="10">
        <v>258.49599999999998</v>
      </c>
      <c r="CX27" s="10">
        <v>97533.425000000003</v>
      </c>
      <c r="CY27" s="10">
        <v>377.31115761946029</v>
      </c>
      <c r="DA27" s="10" t="s">
        <v>187</v>
      </c>
      <c r="DB27" s="10">
        <v>4</v>
      </c>
      <c r="DC27" s="10">
        <v>3</v>
      </c>
      <c r="DD27" s="10">
        <v>5</v>
      </c>
      <c r="DE27" s="10">
        <v>250.33349999999999</v>
      </c>
      <c r="DF27" s="10">
        <v>86034.522500000006</v>
      </c>
      <c r="DG27" s="10">
        <v>343.67962138507238</v>
      </c>
      <c r="DI27" s="10" t="s">
        <v>187</v>
      </c>
      <c r="DJ27" s="10">
        <v>6.25</v>
      </c>
      <c r="DK27" s="10">
        <v>3</v>
      </c>
      <c r="DL27" s="10">
        <v>6</v>
      </c>
      <c r="DM27" s="10">
        <v>157.91399999999999</v>
      </c>
      <c r="DN27" s="10">
        <v>67666.428</v>
      </c>
      <c r="DO27" s="10">
        <v>428.50176678445234</v>
      </c>
      <c r="DQ27" s="10" t="s">
        <v>187</v>
      </c>
      <c r="DR27" s="10">
        <v>9.5</v>
      </c>
      <c r="DS27" s="10">
        <v>4</v>
      </c>
      <c r="DT27" s="10">
        <v>3</v>
      </c>
      <c r="DU27" s="10">
        <v>123.23399999999999</v>
      </c>
      <c r="DV27" s="10">
        <v>56281.758000000002</v>
      </c>
      <c r="DW27" s="10">
        <v>456.70641219144073</v>
      </c>
      <c r="DY27" s="10" t="s">
        <v>187</v>
      </c>
      <c r="DZ27" s="10">
        <v>14.5</v>
      </c>
      <c r="EA27" s="10">
        <v>3</v>
      </c>
      <c r="EB27" s="10">
        <v>5</v>
      </c>
      <c r="EC27" s="10">
        <v>116.386</v>
      </c>
      <c r="ED27" s="10">
        <v>38203.43</v>
      </c>
      <c r="EE27" s="10">
        <v>328.24764146890521</v>
      </c>
      <c r="EG27" s="10" t="s">
        <v>187</v>
      </c>
      <c r="EH27" s="10">
        <v>24</v>
      </c>
      <c r="EI27" s="10">
        <v>3</v>
      </c>
      <c r="EJ27" s="10">
        <v>9</v>
      </c>
      <c r="EK27" s="10">
        <v>157.91399999999999</v>
      </c>
      <c r="EL27" s="10">
        <v>37666.428</v>
      </c>
      <c r="EM27" s="10">
        <v>238.52494395683729</v>
      </c>
    </row>
    <row r="28" spans="1:143" x14ac:dyDescent="0.25">
      <c r="A28" s="10" t="s">
        <v>186</v>
      </c>
      <c r="B28" s="188">
        <v>0</v>
      </c>
      <c r="C28" s="10">
        <v>3</v>
      </c>
      <c r="D28" s="10">
        <v>2</v>
      </c>
      <c r="E28" s="10">
        <v>187.84684999999999</v>
      </c>
      <c r="F28" s="154">
        <v>17753.591810000002</v>
      </c>
      <c r="G28" s="86">
        <v>94.510990256158152</v>
      </c>
      <c r="I28" s="10" t="s">
        <v>186</v>
      </c>
      <c r="J28" s="188">
        <v>0.5</v>
      </c>
      <c r="K28" s="10">
        <v>4</v>
      </c>
      <c r="L28" s="10">
        <v>3</v>
      </c>
      <c r="M28" s="10">
        <v>309.1275</v>
      </c>
      <c r="N28" s="154">
        <v>128538.20349999999</v>
      </c>
      <c r="O28" s="86">
        <v>415.80966914946094</v>
      </c>
      <c r="Q28" s="10" t="s">
        <v>186</v>
      </c>
      <c r="R28" s="188">
        <v>1</v>
      </c>
      <c r="S28" s="10">
        <v>3</v>
      </c>
      <c r="T28" s="10">
        <v>6</v>
      </c>
      <c r="U28" s="10">
        <v>95.448999999999998</v>
      </c>
      <c r="V28" s="154">
        <v>87212.274000000005</v>
      </c>
      <c r="W28" s="86">
        <v>913.70547622290439</v>
      </c>
      <c r="Y28" s="10" t="s">
        <v>186</v>
      </c>
      <c r="Z28" s="188">
        <v>2</v>
      </c>
      <c r="AA28" s="89">
        <v>2</v>
      </c>
      <c r="AB28" s="10">
        <v>8</v>
      </c>
      <c r="AC28" s="10">
        <v>106.583</v>
      </c>
      <c r="AD28" s="154">
        <v>72550.323000000004</v>
      </c>
      <c r="AE28" s="86">
        <v>680.69319685128028</v>
      </c>
      <c r="AG28" s="10" t="s">
        <v>186</v>
      </c>
      <c r="AH28" s="188">
        <v>4</v>
      </c>
      <c r="AI28" s="10">
        <v>2</v>
      </c>
      <c r="AJ28" s="10">
        <v>12</v>
      </c>
      <c r="AK28" s="10">
        <v>64.436000000000007</v>
      </c>
      <c r="AL28" s="10">
        <v>68586.130999999994</v>
      </c>
      <c r="AM28" s="86">
        <v>1064.4070240238375</v>
      </c>
      <c r="AO28" s="10" t="s">
        <v>186</v>
      </c>
      <c r="AP28" s="10">
        <v>6.25</v>
      </c>
      <c r="AQ28" s="89">
        <v>3</v>
      </c>
      <c r="AR28" s="10">
        <v>6</v>
      </c>
      <c r="AS28" s="10">
        <v>95.448999999999998</v>
      </c>
      <c r="AT28" s="154">
        <v>87212.274000000005</v>
      </c>
      <c r="AU28" s="86">
        <v>913.70547622290439</v>
      </c>
      <c r="AW28" s="10" t="s">
        <v>186</v>
      </c>
      <c r="AX28" s="10">
        <v>9.5</v>
      </c>
      <c r="AY28" s="10">
        <v>2</v>
      </c>
      <c r="AZ28" s="10">
        <v>7</v>
      </c>
      <c r="BA28" s="10">
        <v>258.49599999999998</v>
      </c>
      <c r="BB28" s="188">
        <v>33560.29</v>
      </c>
      <c r="BC28" s="86">
        <v>691.97900987649223</v>
      </c>
      <c r="BE28" s="10" t="s">
        <v>186</v>
      </c>
      <c r="BF28" s="10">
        <v>14.5</v>
      </c>
      <c r="BG28" s="89">
        <v>2</v>
      </c>
      <c r="BH28" s="10">
        <v>8</v>
      </c>
      <c r="BI28" s="10">
        <v>106.583</v>
      </c>
      <c r="BJ28" s="154">
        <v>72550.323000000004</v>
      </c>
      <c r="BK28" s="86">
        <v>680.69319685128028</v>
      </c>
      <c r="BM28" s="10" t="s">
        <v>186</v>
      </c>
      <c r="BN28" s="188">
        <v>24</v>
      </c>
      <c r="BO28" s="10">
        <v>2</v>
      </c>
      <c r="BP28" s="10">
        <v>12</v>
      </c>
      <c r="BQ28" s="10">
        <v>64.436000000000007</v>
      </c>
      <c r="BR28" s="154">
        <v>28586.131000000001</v>
      </c>
      <c r="BS28" s="86">
        <v>443.63602644484445</v>
      </c>
      <c r="BU28" s="10" t="s">
        <v>187</v>
      </c>
      <c r="BV28" s="10">
        <v>0</v>
      </c>
      <c r="BW28" s="10">
        <v>3</v>
      </c>
      <c r="BX28" s="10">
        <v>6</v>
      </c>
      <c r="BY28" s="10">
        <v>95.268000000000001</v>
      </c>
      <c r="BZ28" s="10">
        <v>16523.187999999998</v>
      </c>
      <c r="CA28" s="10">
        <v>173.43901414955701</v>
      </c>
      <c r="CC28" s="10" t="s">
        <v>187</v>
      </c>
      <c r="CD28" s="10">
        <v>0.5</v>
      </c>
      <c r="CE28" s="10">
        <v>3</v>
      </c>
      <c r="CF28" s="10">
        <v>5</v>
      </c>
      <c r="CG28" s="10">
        <v>154.267</v>
      </c>
      <c r="CH28" s="10">
        <v>121842.72100000001</v>
      </c>
      <c r="CI28" s="10">
        <v>789.8171417088555</v>
      </c>
      <c r="CS28" s="10" t="s">
        <v>187</v>
      </c>
      <c r="CT28" s="10">
        <v>2</v>
      </c>
      <c r="CU28" s="10">
        <v>4</v>
      </c>
      <c r="CV28" s="10">
        <v>3</v>
      </c>
      <c r="CW28" s="10">
        <v>48.499000000000002</v>
      </c>
      <c r="CX28" s="10">
        <v>83560.289999999994</v>
      </c>
      <c r="CY28" s="10">
        <v>1722.9281016103423</v>
      </c>
      <c r="DA28" s="10" t="s">
        <v>187</v>
      </c>
      <c r="DB28" s="10">
        <v>4</v>
      </c>
      <c r="DC28" s="10">
        <v>3</v>
      </c>
      <c r="DD28" s="10">
        <v>6</v>
      </c>
      <c r="DE28" s="10">
        <v>238.738</v>
      </c>
      <c r="DF28" s="10">
        <v>75806.177750000003</v>
      </c>
      <c r="DG28" s="10">
        <v>317.52874594744031</v>
      </c>
      <c r="DI28" s="10" t="s">
        <v>187</v>
      </c>
      <c r="DJ28" s="10">
        <v>6.25</v>
      </c>
      <c r="DK28" s="10">
        <v>3</v>
      </c>
      <c r="DL28" s="10">
        <v>7</v>
      </c>
      <c r="DM28" s="10">
        <v>124.744</v>
      </c>
      <c r="DN28" s="10">
        <v>66386.937000000005</v>
      </c>
      <c r="DO28" s="10">
        <v>532.1854117232092</v>
      </c>
      <c r="DQ28" s="10" t="s">
        <v>187</v>
      </c>
      <c r="DR28" s="10">
        <v>9.5</v>
      </c>
      <c r="DS28" s="10">
        <v>4</v>
      </c>
      <c r="DT28" s="10">
        <v>4</v>
      </c>
      <c r="DU28" s="10">
        <v>125.096</v>
      </c>
      <c r="DV28" s="10">
        <v>46699.637999999999</v>
      </c>
      <c r="DW28" s="10">
        <v>373.31040161156233</v>
      </c>
      <c r="DY28" s="10" t="s">
        <v>187</v>
      </c>
      <c r="DZ28" s="10">
        <v>14.5</v>
      </c>
      <c r="EA28" s="10">
        <v>3</v>
      </c>
      <c r="EB28" s="10">
        <v>6</v>
      </c>
      <c r="EC28" s="10">
        <v>95.448999999999998</v>
      </c>
      <c r="ED28" s="10">
        <v>57212.273999999998</v>
      </c>
      <c r="EE28" s="10">
        <v>599.40150237299497</v>
      </c>
      <c r="EG28" s="10" t="s">
        <v>187</v>
      </c>
      <c r="EH28" s="10">
        <v>24</v>
      </c>
      <c r="EI28" s="10">
        <v>3</v>
      </c>
      <c r="EJ28" s="10">
        <v>10</v>
      </c>
      <c r="EK28" s="10">
        <v>124.744</v>
      </c>
      <c r="EL28" s="10">
        <v>36386.936999999998</v>
      </c>
      <c r="EM28" s="10">
        <v>291.69288302443402</v>
      </c>
    </row>
    <row r="29" spans="1:143" x14ac:dyDescent="0.25">
      <c r="A29" s="10" t="s">
        <v>186</v>
      </c>
      <c r="B29" s="188">
        <v>0</v>
      </c>
      <c r="C29" s="10">
        <v>3</v>
      </c>
      <c r="D29" s="10">
        <v>3</v>
      </c>
      <c r="E29" s="10">
        <v>239.34467000000001</v>
      </c>
      <c r="F29" s="154">
        <v>25986.8462</v>
      </c>
      <c r="G29" s="86">
        <v>108.5749943794445</v>
      </c>
      <c r="I29" s="10" t="s">
        <v>186</v>
      </c>
      <c r="J29" s="188">
        <v>0.5</v>
      </c>
      <c r="K29" s="10">
        <v>4</v>
      </c>
      <c r="L29" s="10">
        <v>4</v>
      </c>
      <c r="M29" s="10">
        <v>262.71199999999999</v>
      </c>
      <c r="N29" s="154">
        <v>96033.880999999994</v>
      </c>
      <c r="O29" s="86">
        <v>365.54813255580257</v>
      </c>
      <c r="Q29" s="10" t="s">
        <v>186</v>
      </c>
      <c r="R29" s="188">
        <v>1</v>
      </c>
      <c r="S29" s="10">
        <v>3</v>
      </c>
      <c r="T29" s="10">
        <v>7</v>
      </c>
      <c r="U29" s="10">
        <v>121.589</v>
      </c>
      <c r="V29" s="154">
        <v>90821.751999999993</v>
      </c>
      <c r="W29" s="86">
        <v>746.95697801610333</v>
      </c>
      <c r="Y29" s="10" t="s">
        <v>186</v>
      </c>
      <c r="Z29" s="188">
        <v>2</v>
      </c>
      <c r="AA29" s="89">
        <v>2</v>
      </c>
      <c r="AB29" s="10">
        <v>9</v>
      </c>
      <c r="AC29" s="10">
        <v>104.877</v>
      </c>
      <c r="AD29" s="154">
        <v>99960.650999999998</v>
      </c>
      <c r="AE29" s="86">
        <v>953.12271518064017</v>
      </c>
      <c r="AG29" s="10" t="s">
        <v>186</v>
      </c>
      <c r="AH29" s="188">
        <v>4</v>
      </c>
      <c r="AI29" s="10">
        <v>3</v>
      </c>
      <c r="AJ29" s="10">
        <v>1</v>
      </c>
      <c r="AK29" s="10">
        <v>81.075000000000003</v>
      </c>
      <c r="AL29" s="10">
        <v>70414.241999999998</v>
      </c>
      <c r="AM29" s="86">
        <v>868.5074560592044</v>
      </c>
      <c r="AO29" s="10" t="s">
        <v>186</v>
      </c>
      <c r="AP29" s="10">
        <v>6.25</v>
      </c>
      <c r="AQ29" s="89">
        <v>3</v>
      </c>
      <c r="AR29" s="10">
        <v>7</v>
      </c>
      <c r="AS29" s="10">
        <v>121.589</v>
      </c>
      <c r="AT29" s="154">
        <v>85821.751999999993</v>
      </c>
      <c r="AU29" s="86">
        <v>705.83483703295519</v>
      </c>
      <c r="AW29" s="10" t="s">
        <v>186</v>
      </c>
      <c r="AX29" s="10">
        <v>9.5</v>
      </c>
      <c r="AY29" s="10">
        <v>2</v>
      </c>
      <c r="AZ29" s="10">
        <v>8</v>
      </c>
      <c r="BA29" s="10">
        <v>48.499000000000002</v>
      </c>
      <c r="BB29" s="188">
        <v>22845.848000000002</v>
      </c>
      <c r="BC29" s="86">
        <v>389.91411796832335</v>
      </c>
      <c r="BE29" s="10" t="s">
        <v>186</v>
      </c>
      <c r="BF29" s="10">
        <v>14.5</v>
      </c>
      <c r="BG29" s="89">
        <v>2</v>
      </c>
      <c r="BH29" s="10">
        <v>9</v>
      </c>
      <c r="BI29" s="10">
        <v>104.877</v>
      </c>
      <c r="BJ29" s="154">
        <v>29960.651000000002</v>
      </c>
      <c r="BK29" s="86">
        <v>285.67418023017444</v>
      </c>
      <c r="BM29" s="10" t="s">
        <v>186</v>
      </c>
      <c r="BN29" s="188">
        <v>24</v>
      </c>
      <c r="BO29" s="10">
        <v>3</v>
      </c>
      <c r="BP29" s="10">
        <v>1</v>
      </c>
      <c r="BQ29" s="10">
        <v>81.075000000000003</v>
      </c>
      <c r="BR29" s="154">
        <v>20414.241999999998</v>
      </c>
      <c r="BS29" s="86">
        <v>251.79453592352758</v>
      </c>
      <c r="BU29" s="10" t="s">
        <v>187</v>
      </c>
      <c r="BV29" s="10">
        <v>0</v>
      </c>
      <c r="BW29" s="10">
        <v>3</v>
      </c>
      <c r="BX29" s="10">
        <v>7</v>
      </c>
      <c r="BY29" s="10">
        <v>108.0655</v>
      </c>
      <c r="BZ29" s="10">
        <v>17185.681499999999</v>
      </c>
      <c r="CA29" s="10">
        <v>159.03023166505497</v>
      </c>
      <c r="CC29" s="10" t="s">
        <v>187</v>
      </c>
      <c r="CD29" s="10">
        <v>0.5</v>
      </c>
      <c r="CE29" s="10">
        <v>3</v>
      </c>
      <c r="CF29" s="10">
        <v>6</v>
      </c>
      <c r="CG29" s="10">
        <v>105.831</v>
      </c>
      <c r="CH29" s="10">
        <v>81166.421000000002</v>
      </c>
      <c r="CI29" s="10">
        <v>766.94372159386194</v>
      </c>
      <c r="CS29" s="10" t="s">
        <v>187</v>
      </c>
      <c r="CT29" s="10">
        <v>2</v>
      </c>
      <c r="CU29" s="10">
        <v>4</v>
      </c>
      <c r="CV29" s="10">
        <v>4</v>
      </c>
      <c r="CW29" s="10">
        <v>58.591999999999999</v>
      </c>
      <c r="CX29" s="10">
        <v>82845.847999999998</v>
      </c>
      <c r="CY29" s="10">
        <v>1413.9447023484436</v>
      </c>
      <c r="DA29" s="10" t="s">
        <v>187</v>
      </c>
      <c r="DB29" s="10">
        <v>4</v>
      </c>
      <c r="DC29" s="10">
        <v>3</v>
      </c>
      <c r="DD29" s="10">
        <v>7</v>
      </c>
      <c r="DE29" s="10">
        <v>164.345</v>
      </c>
      <c r="DF29" s="10">
        <v>67630.998000000007</v>
      </c>
      <c r="DG29" s="10">
        <v>411.51843986735224</v>
      </c>
      <c r="DI29" s="10" t="s">
        <v>187</v>
      </c>
      <c r="DJ29" s="10">
        <v>6.25</v>
      </c>
      <c r="DK29" s="10">
        <v>3</v>
      </c>
      <c r="DL29" s="10">
        <v>8</v>
      </c>
      <c r="DM29" s="10">
        <v>109.70099999999999</v>
      </c>
      <c r="DN29" s="10">
        <v>66476.798999999999</v>
      </c>
      <c r="DO29" s="10">
        <v>605.98170481581758</v>
      </c>
      <c r="DQ29" s="10" t="s">
        <v>187</v>
      </c>
      <c r="DR29" s="10">
        <v>9.5</v>
      </c>
      <c r="DS29" s="10">
        <v>4</v>
      </c>
      <c r="DT29" s="10">
        <v>5</v>
      </c>
      <c r="DU29" s="10">
        <v>119.70699999999999</v>
      </c>
      <c r="DV29" s="10">
        <v>69614.73</v>
      </c>
      <c r="DW29" s="10">
        <v>581.54268338526572</v>
      </c>
      <c r="DY29" s="10" t="s">
        <v>187</v>
      </c>
      <c r="DZ29" s="10">
        <v>14.5</v>
      </c>
      <c r="EA29" s="10">
        <v>3</v>
      </c>
      <c r="EB29" s="10">
        <v>7</v>
      </c>
      <c r="EC29" s="10">
        <v>121.589</v>
      </c>
      <c r="ED29" s="10">
        <v>30821.752</v>
      </c>
      <c r="EE29" s="10">
        <v>253.49128621832568</v>
      </c>
      <c r="EG29" s="10" t="s">
        <v>187</v>
      </c>
      <c r="EH29" s="10">
        <v>24</v>
      </c>
      <c r="EI29" s="10">
        <v>3</v>
      </c>
      <c r="EJ29" s="10">
        <v>11</v>
      </c>
      <c r="EK29" s="10">
        <v>109.70099999999999</v>
      </c>
      <c r="EL29" s="10">
        <v>36476.798999999999</v>
      </c>
      <c r="EM29" s="10">
        <v>332.51108923346186</v>
      </c>
    </row>
    <row r="30" spans="1:143" x14ac:dyDescent="0.25">
      <c r="A30" s="10" t="s">
        <v>186</v>
      </c>
      <c r="B30" s="188">
        <v>0</v>
      </c>
      <c r="C30" s="10">
        <v>3</v>
      </c>
      <c r="D30" s="10">
        <v>4</v>
      </c>
      <c r="E30" s="10">
        <v>152.00349</v>
      </c>
      <c r="F30" s="154">
        <v>26023.487410000002</v>
      </c>
      <c r="G30" s="86">
        <v>171.20322309704864</v>
      </c>
      <c r="I30" s="10" t="s">
        <v>186</v>
      </c>
      <c r="J30" s="188">
        <v>0.5</v>
      </c>
      <c r="K30" s="10">
        <v>4</v>
      </c>
      <c r="L30" s="10">
        <v>5</v>
      </c>
      <c r="M30" s="10">
        <v>228.27474999999998</v>
      </c>
      <c r="N30" s="154">
        <v>92395.282250000004</v>
      </c>
      <c r="O30" s="86">
        <v>404.75471882019372</v>
      </c>
      <c r="Q30" s="10" t="s">
        <v>186</v>
      </c>
      <c r="R30" s="188">
        <v>1</v>
      </c>
      <c r="S30" s="10">
        <v>3</v>
      </c>
      <c r="T30" s="10">
        <v>8</v>
      </c>
      <c r="U30" s="10">
        <v>139.464</v>
      </c>
      <c r="V30" s="154">
        <v>63021.673999999999</v>
      </c>
      <c r="W30" s="86">
        <v>451.88488785636434</v>
      </c>
      <c r="Y30" s="10" t="s">
        <v>186</v>
      </c>
      <c r="Z30" s="188">
        <v>2</v>
      </c>
      <c r="AA30" s="89">
        <v>2</v>
      </c>
      <c r="AB30" s="10">
        <v>10</v>
      </c>
      <c r="AC30" s="10">
        <v>183.286</v>
      </c>
      <c r="AD30" s="154">
        <v>122557.7</v>
      </c>
      <c r="AE30" s="86">
        <v>668.66918368015013</v>
      </c>
      <c r="AG30" s="10" t="s">
        <v>186</v>
      </c>
      <c r="AH30" s="188">
        <v>4</v>
      </c>
      <c r="AI30" s="10">
        <v>3</v>
      </c>
      <c r="AJ30" s="10">
        <v>2</v>
      </c>
      <c r="AK30" s="10">
        <v>142.38900000000001</v>
      </c>
      <c r="AL30" s="10">
        <v>146440.177</v>
      </c>
      <c r="AM30" s="86">
        <v>1028.4514744818771</v>
      </c>
      <c r="AO30" s="10" t="s">
        <v>186</v>
      </c>
      <c r="AP30" s="10">
        <v>6.25</v>
      </c>
      <c r="AQ30" s="89">
        <v>3</v>
      </c>
      <c r="AR30" s="10">
        <v>8</v>
      </c>
      <c r="AS30" s="10">
        <v>139.464</v>
      </c>
      <c r="AT30" s="154">
        <v>63021.673999999999</v>
      </c>
      <c r="AU30" s="86">
        <v>451.88488785636434</v>
      </c>
      <c r="AW30" s="10" t="s">
        <v>186</v>
      </c>
      <c r="AX30" s="10">
        <v>9.5</v>
      </c>
      <c r="AY30" s="10">
        <v>2</v>
      </c>
      <c r="AZ30" s="10">
        <v>9</v>
      </c>
      <c r="BA30" s="10">
        <v>58.591999999999999</v>
      </c>
      <c r="BB30" s="188">
        <v>29538.496999999999</v>
      </c>
      <c r="BC30" s="86">
        <v>394.3461317669047</v>
      </c>
      <c r="BE30" s="10" t="s">
        <v>186</v>
      </c>
      <c r="BF30" s="10">
        <v>14.5</v>
      </c>
      <c r="BG30" s="89">
        <v>2</v>
      </c>
      <c r="BH30" s="10">
        <v>10</v>
      </c>
      <c r="BI30" s="10">
        <v>183.286</v>
      </c>
      <c r="BJ30" s="154">
        <v>42557.7</v>
      </c>
      <c r="BK30" s="86">
        <v>232.19285706491493</v>
      </c>
      <c r="BM30" s="10" t="s">
        <v>186</v>
      </c>
      <c r="BN30" s="188">
        <v>24</v>
      </c>
      <c r="BO30" s="10">
        <v>3</v>
      </c>
      <c r="BP30" s="10">
        <v>2</v>
      </c>
      <c r="BQ30" s="10">
        <v>142.38900000000001</v>
      </c>
      <c r="BR30" s="154">
        <v>26440.177</v>
      </c>
      <c r="BS30" s="86">
        <v>185.68974429204502</v>
      </c>
      <c r="BU30" s="10" t="s">
        <v>187</v>
      </c>
      <c r="BV30" s="10">
        <v>0</v>
      </c>
      <c r="BW30" s="10">
        <v>3</v>
      </c>
      <c r="BX30" s="10">
        <v>8</v>
      </c>
      <c r="BY30" s="10">
        <v>115.233</v>
      </c>
      <c r="BZ30" s="10">
        <v>20289.951499999999</v>
      </c>
      <c r="CA30" s="10">
        <v>176.07761231591644</v>
      </c>
      <c r="CC30" s="10" t="s">
        <v>187</v>
      </c>
      <c r="CD30" s="10">
        <v>0.5</v>
      </c>
      <c r="CE30" s="10">
        <v>3</v>
      </c>
      <c r="CF30" s="10">
        <v>7</v>
      </c>
      <c r="CG30" s="10">
        <v>83.694000000000003</v>
      </c>
      <c r="CH30" s="10">
        <v>75130.649999999994</v>
      </c>
      <c r="CI30" s="10">
        <v>897.68262957918125</v>
      </c>
      <c r="CS30" s="10" t="s">
        <v>187</v>
      </c>
      <c r="CT30" s="10">
        <v>2</v>
      </c>
      <c r="CU30" s="10">
        <v>4</v>
      </c>
      <c r="CV30" s="10">
        <v>5</v>
      </c>
      <c r="CW30" s="10">
        <v>74.905000000000001</v>
      </c>
      <c r="CX30" s="10">
        <v>129538.497</v>
      </c>
      <c r="CY30" s="10">
        <v>1729.3704959615513</v>
      </c>
      <c r="DA30" s="10" t="s">
        <v>187</v>
      </c>
      <c r="DB30" s="10">
        <v>4</v>
      </c>
      <c r="DC30" s="10">
        <v>3</v>
      </c>
      <c r="DD30" s="10">
        <v>8</v>
      </c>
      <c r="DE30" s="10">
        <v>212.44049999999999</v>
      </c>
      <c r="DF30" s="10">
        <v>83876.153999999995</v>
      </c>
      <c r="DG30" s="10">
        <v>394.82186306283404</v>
      </c>
      <c r="DI30" s="10" t="s">
        <v>187</v>
      </c>
      <c r="DJ30" s="10">
        <v>6.25</v>
      </c>
      <c r="DK30" s="10">
        <v>3</v>
      </c>
      <c r="DL30" s="10">
        <v>9</v>
      </c>
      <c r="DM30" s="10">
        <v>127.51600000000001</v>
      </c>
      <c r="DN30" s="10">
        <v>53490.481</v>
      </c>
      <c r="DO30" s="10">
        <v>419.48054361805578</v>
      </c>
      <c r="DQ30" s="10" t="s">
        <v>187</v>
      </c>
      <c r="DR30" s="10">
        <v>9.5</v>
      </c>
      <c r="DS30" s="10">
        <v>4</v>
      </c>
      <c r="DT30" s="10">
        <v>6</v>
      </c>
      <c r="DU30" s="10">
        <v>135.87</v>
      </c>
      <c r="DV30" s="10">
        <v>51055.09</v>
      </c>
      <c r="DW30" s="10">
        <v>375.76425995436813</v>
      </c>
      <c r="DY30" s="10" t="s">
        <v>187</v>
      </c>
      <c r="DZ30" s="10">
        <v>14.5</v>
      </c>
      <c r="EA30" s="10">
        <v>3</v>
      </c>
      <c r="EB30" s="10">
        <v>8</v>
      </c>
      <c r="EC30" s="10">
        <v>139.464</v>
      </c>
      <c r="ED30" s="10">
        <v>63021.673999999999</v>
      </c>
      <c r="EE30" s="10">
        <v>451.88488785636434</v>
      </c>
      <c r="EG30" s="10" t="s">
        <v>187</v>
      </c>
      <c r="EH30" s="10">
        <v>24</v>
      </c>
      <c r="EI30" s="10">
        <v>3</v>
      </c>
      <c r="EJ30" s="10">
        <v>1</v>
      </c>
      <c r="EK30" s="10">
        <v>127.51600000000001</v>
      </c>
      <c r="EL30" s="10">
        <v>33490.481</v>
      </c>
      <c r="EM30" s="10">
        <v>262.63748078672478</v>
      </c>
    </row>
    <row r="31" spans="1:143" x14ac:dyDescent="0.25">
      <c r="A31" s="10" t="s">
        <v>186</v>
      </c>
      <c r="B31" s="188">
        <v>0</v>
      </c>
      <c r="C31" s="10">
        <v>3</v>
      </c>
      <c r="D31" s="10">
        <v>5</v>
      </c>
      <c r="E31" s="10">
        <v>105.98756</v>
      </c>
      <c r="F31" s="154">
        <v>15201.217000000001</v>
      </c>
      <c r="G31" s="86">
        <v>143.42453963465147</v>
      </c>
      <c r="I31" s="10" t="s">
        <v>186</v>
      </c>
      <c r="J31" s="188">
        <v>0.5</v>
      </c>
      <c r="K31" s="10">
        <v>4</v>
      </c>
      <c r="L31" s="10">
        <v>6</v>
      </c>
      <c r="M31" s="10">
        <v>256.92574999999999</v>
      </c>
      <c r="N31" s="154">
        <v>132165.69</v>
      </c>
      <c r="O31" s="86">
        <v>514.41200424636304</v>
      </c>
      <c r="Q31" s="10" t="s">
        <v>186</v>
      </c>
      <c r="R31" s="188">
        <v>1</v>
      </c>
      <c r="S31" s="10">
        <v>3</v>
      </c>
      <c r="T31" s="10">
        <v>9</v>
      </c>
      <c r="U31" s="10">
        <v>123.318</v>
      </c>
      <c r="V31" s="154">
        <v>81032.838000000003</v>
      </c>
      <c r="W31" s="86">
        <v>657.104704909259</v>
      </c>
      <c r="Y31" s="10" t="s">
        <v>186</v>
      </c>
      <c r="Z31" s="188">
        <v>2</v>
      </c>
      <c r="AA31" s="89">
        <v>2</v>
      </c>
      <c r="AB31" s="10">
        <v>11</v>
      </c>
      <c r="AC31" s="10">
        <v>147.43199999999999</v>
      </c>
      <c r="AD31" s="154">
        <v>118855.39599999999</v>
      </c>
      <c r="AE31" s="86">
        <v>806.17095338868091</v>
      </c>
      <c r="AG31" s="10" t="s">
        <v>186</v>
      </c>
      <c r="AH31" s="188">
        <v>4</v>
      </c>
      <c r="AI31" s="10">
        <v>3</v>
      </c>
      <c r="AJ31" s="10">
        <v>3</v>
      </c>
      <c r="AK31" s="10">
        <v>65.527000000000001</v>
      </c>
      <c r="AL31" s="10">
        <v>70740.509000000005</v>
      </c>
      <c r="AM31" s="86">
        <v>1079.5627603888474</v>
      </c>
      <c r="AO31" s="10" t="s">
        <v>186</v>
      </c>
      <c r="AP31" s="10">
        <v>6.25</v>
      </c>
      <c r="AQ31" s="89">
        <v>3</v>
      </c>
      <c r="AR31" s="10">
        <v>9</v>
      </c>
      <c r="AS31" s="10">
        <v>123.318</v>
      </c>
      <c r="AT31" s="154">
        <v>81032.838000000003</v>
      </c>
      <c r="AU31" s="86">
        <v>657.104704909259</v>
      </c>
      <c r="AW31" s="10" t="s">
        <v>186</v>
      </c>
      <c r="AX31" s="10">
        <v>9.5</v>
      </c>
      <c r="AY31" s="10">
        <v>2</v>
      </c>
      <c r="AZ31" s="10">
        <v>10</v>
      </c>
      <c r="BA31" s="10">
        <v>74.905000000000001</v>
      </c>
      <c r="BB31" s="188">
        <v>25251.712</v>
      </c>
      <c r="BC31" s="86">
        <v>364.54037823011407</v>
      </c>
      <c r="BE31" s="10" t="s">
        <v>186</v>
      </c>
      <c r="BF31" s="10">
        <v>14.5</v>
      </c>
      <c r="BG31" s="89">
        <v>2</v>
      </c>
      <c r="BH31" s="10">
        <v>11</v>
      </c>
      <c r="BI31" s="10">
        <v>147.43199999999999</v>
      </c>
      <c r="BJ31" s="154">
        <v>28855.396000000001</v>
      </c>
      <c r="BK31" s="86">
        <v>195.72003364262849</v>
      </c>
      <c r="BM31" s="10" t="s">
        <v>186</v>
      </c>
      <c r="BN31" s="188">
        <v>24</v>
      </c>
      <c r="BO31" s="10">
        <v>3</v>
      </c>
      <c r="BP31" s="10">
        <v>3</v>
      </c>
      <c r="BQ31" s="10">
        <v>65.527000000000001</v>
      </c>
      <c r="BR31" s="154">
        <v>21740.508999999998</v>
      </c>
      <c r="BS31" s="86">
        <v>331.77940390983866</v>
      </c>
      <c r="BU31" s="10" t="s">
        <v>187</v>
      </c>
      <c r="BV31" s="10">
        <v>0</v>
      </c>
      <c r="BW31" s="10">
        <v>3</v>
      </c>
      <c r="BX31" s="10">
        <v>9</v>
      </c>
      <c r="BY31" s="10">
        <v>110.82</v>
      </c>
      <c r="BZ31" s="10">
        <v>17524.457999999999</v>
      </c>
      <c r="CA31" s="10">
        <v>158.13443421765024</v>
      </c>
      <c r="CC31" s="10" t="s">
        <v>187</v>
      </c>
      <c r="CD31" s="10">
        <v>0.5</v>
      </c>
      <c r="CE31" s="10">
        <v>3</v>
      </c>
      <c r="CF31" s="10">
        <v>8</v>
      </c>
      <c r="CG31" s="10">
        <v>202.32400000000001</v>
      </c>
      <c r="CH31" s="10">
        <v>70126.532000000007</v>
      </c>
      <c r="CI31" s="10">
        <v>346.60510863763074</v>
      </c>
      <c r="CS31" s="10" t="s">
        <v>187</v>
      </c>
      <c r="CT31" s="10">
        <v>2</v>
      </c>
      <c r="CU31" s="10">
        <v>4</v>
      </c>
      <c r="CV31" s="10">
        <v>6</v>
      </c>
      <c r="CW31" s="10">
        <v>69.27</v>
      </c>
      <c r="CX31" s="10">
        <v>85251.712</v>
      </c>
      <c r="CY31" s="10">
        <v>1230.716211924354</v>
      </c>
      <c r="DA31" s="10" t="s">
        <v>187</v>
      </c>
      <c r="DB31" s="10">
        <v>4</v>
      </c>
      <c r="DC31" s="10">
        <v>3</v>
      </c>
      <c r="DD31" s="10">
        <v>9</v>
      </c>
      <c r="DE31" s="10">
        <v>203.16974999999999</v>
      </c>
      <c r="DF31" s="10">
        <v>81053.990749999997</v>
      </c>
      <c r="DG31" s="10">
        <v>398.9471402607918</v>
      </c>
      <c r="DI31" s="10" t="s">
        <v>187</v>
      </c>
      <c r="DJ31" s="10">
        <v>6.25</v>
      </c>
      <c r="DK31" s="10">
        <v>4</v>
      </c>
      <c r="DL31" s="10">
        <v>1</v>
      </c>
      <c r="DM31" s="10">
        <v>161.54400000000001</v>
      </c>
      <c r="DN31" s="10">
        <v>53543.550999999999</v>
      </c>
      <c r="DO31" s="10">
        <v>331.44871366315056</v>
      </c>
      <c r="DQ31" s="10" t="s">
        <v>187</v>
      </c>
      <c r="DR31" s="10">
        <v>9.5</v>
      </c>
      <c r="DS31" s="10">
        <v>4</v>
      </c>
      <c r="DT31" s="10">
        <v>7</v>
      </c>
      <c r="DU31" s="10">
        <v>162.07599999999999</v>
      </c>
      <c r="DV31" s="10">
        <v>59927.766000000003</v>
      </c>
      <c r="DW31" s="10">
        <v>369.75101804091912</v>
      </c>
      <c r="DY31" s="10" t="s">
        <v>187</v>
      </c>
      <c r="DZ31" s="10">
        <v>14.5</v>
      </c>
      <c r="EA31" s="10">
        <v>3</v>
      </c>
      <c r="EB31" s="10">
        <v>9</v>
      </c>
      <c r="EC31" s="10">
        <v>123.318</v>
      </c>
      <c r="ED31" s="10">
        <v>31032.838</v>
      </c>
      <c r="EE31" s="10">
        <v>251.6488914838061</v>
      </c>
      <c r="EG31" s="10" t="s">
        <v>187</v>
      </c>
      <c r="EH31" s="10">
        <v>24</v>
      </c>
      <c r="EI31" s="10">
        <v>3</v>
      </c>
      <c r="EJ31" s="10">
        <v>2</v>
      </c>
      <c r="EK31" s="10">
        <v>161.54400000000001</v>
      </c>
      <c r="EL31" s="10">
        <v>33543.550999999999</v>
      </c>
      <c r="EM31" s="10">
        <v>207.64343460605158</v>
      </c>
    </row>
    <row r="32" spans="1:143" x14ac:dyDescent="0.25">
      <c r="A32" s="10" t="s">
        <v>186</v>
      </c>
      <c r="B32" s="188">
        <v>0</v>
      </c>
      <c r="C32" s="10">
        <v>3</v>
      </c>
      <c r="D32" s="10">
        <v>6</v>
      </c>
      <c r="E32" s="10">
        <v>129.74019000000001</v>
      </c>
      <c r="F32" s="154">
        <v>8998.6772799999999</v>
      </c>
      <c r="G32" s="86">
        <v>69.359211513409988</v>
      </c>
      <c r="Q32" s="10" t="s">
        <v>186</v>
      </c>
      <c r="R32" s="188">
        <v>1</v>
      </c>
      <c r="S32" s="10">
        <v>3</v>
      </c>
      <c r="T32" s="10">
        <v>10</v>
      </c>
      <c r="U32" s="10">
        <v>146.46799999999999</v>
      </c>
      <c r="V32" s="154">
        <v>88825.85</v>
      </c>
      <c r="W32" s="86">
        <v>606.45226261026312</v>
      </c>
      <c r="Y32" s="10" t="s">
        <v>186</v>
      </c>
      <c r="Z32" s="188">
        <v>2</v>
      </c>
      <c r="AA32" s="89">
        <v>2</v>
      </c>
      <c r="AB32" s="10">
        <v>12</v>
      </c>
      <c r="AC32" s="10">
        <v>145.82300000000001</v>
      </c>
      <c r="AD32" s="154">
        <v>101247.182</v>
      </c>
      <c r="AE32" s="86">
        <v>694.31558807595502</v>
      </c>
      <c r="AG32" s="10" t="s">
        <v>186</v>
      </c>
      <c r="AH32" s="188">
        <v>4</v>
      </c>
      <c r="AI32" s="10">
        <v>3</v>
      </c>
      <c r="AJ32" s="10">
        <v>4</v>
      </c>
      <c r="AK32" s="10">
        <v>68.489000000000004</v>
      </c>
      <c r="AL32" s="10">
        <v>119527.829</v>
      </c>
      <c r="AM32" s="86">
        <v>1745.2120632510328</v>
      </c>
      <c r="AO32" s="10" t="s">
        <v>186</v>
      </c>
      <c r="AP32" s="10">
        <v>6.25</v>
      </c>
      <c r="AQ32" s="89">
        <v>3</v>
      </c>
      <c r="AR32" s="10">
        <v>10</v>
      </c>
      <c r="AS32" s="10">
        <v>146.46799999999999</v>
      </c>
      <c r="AT32" s="154">
        <v>88825.85</v>
      </c>
      <c r="AU32" s="86">
        <v>606.45226261026312</v>
      </c>
      <c r="AW32" s="10" t="s">
        <v>186</v>
      </c>
      <c r="AX32" s="10">
        <v>9.5</v>
      </c>
      <c r="AY32" s="10">
        <v>2</v>
      </c>
      <c r="AZ32" s="10">
        <v>11</v>
      </c>
      <c r="BA32" s="10">
        <v>69.27</v>
      </c>
      <c r="BB32" s="188">
        <v>26106.473999999998</v>
      </c>
      <c r="BC32" s="86">
        <v>432.69920774356081</v>
      </c>
      <c r="BE32" s="10" t="s">
        <v>186</v>
      </c>
      <c r="BF32" s="10">
        <v>14.5</v>
      </c>
      <c r="BG32" s="89">
        <v>2</v>
      </c>
      <c r="BH32" s="10">
        <v>12</v>
      </c>
      <c r="BI32" s="10">
        <v>145.82300000000001</v>
      </c>
      <c r="BJ32" s="154">
        <v>21247.182000000001</v>
      </c>
      <c r="BK32" s="86">
        <v>145.7052865460181</v>
      </c>
      <c r="BM32" s="10" t="s">
        <v>186</v>
      </c>
      <c r="BN32" s="188">
        <v>24</v>
      </c>
      <c r="BO32" s="10">
        <v>3</v>
      </c>
      <c r="BP32" s="10">
        <v>4</v>
      </c>
      <c r="BQ32" s="10">
        <v>68.489000000000004</v>
      </c>
      <c r="BR32" s="154">
        <v>29527.829000000002</v>
      </c>
      <c r="BS32" s="86">
        <v>431.13243002525951</v>
      </c>
      <c r="BU32" s="10" t="s">
        <v>187</v>
      </c>
      <c r="BV32" s="10">
        <v>0</v>
      </c>
      <c r="BW32" s="10">
        <v>3</v>
      </c>
      <c r="BX32" s="10">
        <v>10</v>
      </c>
      <c r="BY32" s="10">
        <v>109.633</v>
      </c>
      <c r="BZ32" s="10">
        <v>16627.172500000001</v>
      </c>
      <c r="CA32" s="10">
        <v>151.66211359718335</v>
      </c>
      <c r="CC32" s="10" t="s">
        <v>187</v>
      </c>
      <c r="CD32" s="10">
        <v>0.5</v>
      </c>
      <c r="CE32" s="10">
        <v>4</v>
      </c>
      <c r="CF32" s="10">
        <v>1</v>
      </c>
      <c r="CG32" s="10">
        <v>131.26300000000001</v>
      </c>
      <c r="CH32" s="10">
        <v>78942.379000000001</v>
      </c>
      <c r="CI32" s="10">
        <v>601.40617691200111</v>
      </c>
      <c r="CS32" s="10" t="s">
        <v>187</v>
      </c>
      <c r="CT32" s="10">
        <v>2</v>
      </c>
      <c r="CU32" s="10">
        <v>5</v>
      </c>
      <c r="CV32" s="10">
        <v>1</v>
      </c>
      <c r="CW32" s="10">
        <v>60.334000000000003</v>
      </c>
      <c r="CX32" s="10">
        <v>86106.474000000002</v>
      </c>
      <c r="CY32" s="10">
        <v>1427.1633573109689</v>
      </c>
      <c r="DA32" s="10" t="s">
        <v>187</v>
      </c>
      <c r="DB32" s="10">
        <v>4</v>
      </c>
      <c r="DC32" s="10">
        <v>4</v>
      </c>
      <c r="DD32" s="10">
        <v>1</v>
      </c>
      <c r="DE32" s="10">
        <v>174.42474999999999</v>
      </c>
      <c r="DF32" s="10">
        <v>82122.202250000002</v>
      </c>
      <c r="DG32" s="10">
        <v>470.8173711012916</v>
      </c>
      <c r="DI32" s="10" t="s">
        <v>187</v>
      </c>
      <c r="DJ32" s="10">
        <v>6.25</v>
      </c>
      <c r="DK32" s="10">
        <v>4</v>
      </c>
      <c r="DL32" s="10">
        <v>2</v>
      </c>
      <c r="DM32" s="10">
        <v>165.30099999999999</v>
      </c>
      <c r="DN32" s="10">
        <v>88888.066999999995</v>
      </c>
      <c r="DO32" s="10">
        <v>537.73459930671925</v>
      </c>
      <c r="DQ32" s="10" t="s">
        <v>187</v>
      </c>
      <c r="DR32" s="10">
        <v>9.5</v>
      </c>
      <c r="DS32" s="10">
        <v>5</v>
      </c>
      <c r="DT32" s="10">
        <v>1</v>
      </c>
      <c r="DU32" s="10">
        <v>156.52500000000001</v>
      </c>
      <c r="DV32" s="10">
        <v>49752.665000000001</v>
      </c>
      <c r="DW32" s="10">
        <v>317.8576265772241</v>
      </c>
      <c r="DY32" s="10" t="s">
        <v>187</v>
      </c>
      <c r="DZ32" s="10">
        <v>14.5</v>
      </c>
      <c r="EA32" s="10">
        <v>3</v>
      </c>
      <c r="EB32" s="10">
        <v>10</v>
      </c>
      <c r="EC32" s="10">
        <v>146.46799999999999</v>
      </c>
      <c r="ED32" s="10">
        <v>38825.85</v>
      </c>
      <c r="EE32" s="10">
        <v>265.08076849550758</v>
      </c>
      <c r="EG32" s="10" t="s">
        <v>187</v>
      </c>
      <c r="EH32" s="10">
        <v>24</v>
      </c>
      <c r="EI32" s="10">
        <v>3</v>
      </c>
      <c r="EJ32" s="10">
        <v>3</v>
      </c>
      <c r="EK32" s="10">
        <v>165.30099999999999</v>
      </c>
      <c r="EL32" s="10">
        <v>38888.067000000003</v>
      </c>
      <c r="EM32" s="10">
        <v>235.25609040477678</v>
      </c>
    </row>
    <row r="33" spans="1:143" x14ac:dyDescent="0.25">
      <c r="A33" s="10" t="s">
        <v>186</v>
      </c>
      <c r="B33" s="188">
        <v>0</v>
      </c>
      <c r="C33" s="10">
        <v>4</v>
      </c>
      <c r="D33" s="10">
        <v>7</v>
      </c>
      <c r="E33" s="10">
        <v>275.89611000000002</v>
      </c>
      <c r="F33" s="154">
        <v>52621.931259999998</v>
      </c>
      <c r="G33" s="86">
        <v>190.73096485485058</v>
      </c>
      <c r="Q33" s="10" t="s">
        <v>186</v>
      </c>
      <c r="R33" s="188">
        <v>1</v>
      </c>
      <c r="S33" s="10">
        <v>3</v>
      </c>
      <c r="T33" s="10">
        <v>11</v>
      </c>
      <c r="U33" s="10">
        <v>123.617</v>
      </c>
      <c r="V33" s="154">
        <v>78832.065000000002</v>
      </c>
      <c r="W33" s="86">
        <v>637.71216742033857</v>
      </c>
      <c r="Y33" s="10" t="s">
        <v>186</v>
      </c>
      <c r="Z33" s="188">
        <v>2</v>
      </c>
      <c r="AA33" s="89">
        <v>2</v>
      </c>
      <c r="AB33" s="10">
        <v>13</v>
      </c>
      <c r="AC33" s="10">
        <v>122.709</v>
      </c>
      <c r="AD33" s="154">
        <v>88593.941999999995</v>
      </c>
      <c r="AE33" s="86">
        <v>721.98405984891076</v>
      </c>
      <c r="AG33" s="10" t="s">
        <v>186</v>
      </c>
      <c r="AH33" s="188">
        <v>4</v>
      </c>
      <c r="AI33" s="10">
        <v>3</v>
      </c>
      <c r="AJ33" s="10">
        <v>5</v>
      </c>
      <c r="AK33" s="10">
        <v>38.024000000000001</v>
      </c>
      <c r="AL33" s="10">
        <v>49532.108999999997</v>
      </c>
      <c r="AM33" s="86">
        <v>1302.6538239006941</v>
      </c>
      <c r="AO33" s="10" t="s">
        <v>186</v>
      </c>
      <c r="AP33" s="10">
        <v>6.25</v>
      </c>
      <c r="AQ33" s="89">
        <v>3</v>
      </c>
      <c r="AR33" s="10">
        <v>11</v>
      </c>
      <c r="AS33" s="10">
        <v>123.617</v>
      </c>
      <c r="AT33" s="154">
        <v>78832.065000000002</v>
      </c>
      <c r="AU33" s="86">
        <v>637.71216742033857</v>
      </c>
      <c r="AW33" s="10" t="s">
        <v>186</v>
      </c>
      <c r="AX33" s="10">
        <v>9.5</v>
      </c>
      <c r="AY33" s="10">
        <v>2</v>
      </c>
      <c r="AZ33" s="10">
        <v>12</v>
      </c>
      <c r="BA33" s="10">
        <v>60.334000000000003</v>
      </c>
      <c r="BB33" s="188">
        <v>42765.296999999999</v>
      </c>
      <c r="BC33" s="86">
        <v>296.7648381388571</v>
      </c>
      <c r="BE33" s="10" t="s">
        <v>186</v>
      </c>
      <c r="BF33" s="10">
        <v>14.5</v>
      </c>
      <c r="BG33" s="89">
        <v>2</v>
      </c>
      <c r="BH33" s="10">
        <v>13</v>
      </c>
      <c r="BI33" s="10">
        <v>122.709</v>
      </c>
      <c r="BJ33" s="154">
        <v>28593.941999999999</v>
      </c>
      <c r="BK33" s="86">
        <v>233.0223699973107</v>
      </c>
      <c r="BM33" s="10" t="s">
        <v>186</v>
      </c>
      <c r="BN33" s="188">
        <v>24</v>
      </c>
      <c r="BO33" s="10">
        <v>3</v>
      </c>
      <c r="BP33" s="10">
        <v>5</v>
      </c>
      <c r="BQ33" s="10">
        <v>38.024000000000001</v>
      </c>
      <c r="BR33" s="154">
        <v>49532.108999999997</v>
      </c>
      <c r="BS33" s="86">
        <v>1302.6538239006941</v>
      </c>
      <c r="BU33" s="10" t="s">
        <v>187</v>
      </c>
      <c r="BV33" s="10">
        <v>0</v>
      </c>
      <c r="BW33" s="10">
        <v>4</v>
      </c>
      <c r="BX33" s="10">
        <v>1</v>
      </c>
      <c r="BY33" s="10">
        <v>96.652999999999992</v>
      </c>
      <c r="BZ33" s="10">
        <v>23655.869500000001</v>
      </c>
      <c r="CA33" s="10">
        <v>244.75049403536366</v>
      </c>
      <c r="CC33" s="10" t="s">
        <v>187</v>
      </c>
      <c r="CD33" s="10">
        <v>0.5</v>
      </c>
      <c r="CE33" s="10">
        <v>4</v>
      </c>
      <c r="CF33" s="10">
        <v>2</v>
      </c>
      <c r="CG33" s="10">
        <v>87.480999999999995</v>
      </c>
      <c r="CH33" s="10">
        <v>60607.856</v>
      </c>
      <c r="CI33" s="10">
        <v>692.81165052982942</v>
      </c>
      <c r="CS33" s="10" t="s">
        <v>187</v>
      </c>
      <c r="CT33" s="10">
        <v>2</v>
      </c>
      <c r="CU33" s="10">
        <v>5</v>
      </c>
      <c r="CV33" s="10">
        <v>2</v>
      </c>
      <c r="CW33" s="10">
        <v>144.10499999999999</v>
      </c>
      <c r="CX33" s="10">
        <v>92765.297000000006</v>
      </c>
      <c r="CY33" s="10">
        <v>643.73406196870349</v>
      </c>
      <c r="DA33" s="10" t="s">
        <v>187</v>
      </c>
      <c r="DB33" s="10">
        <v>4</v>
      </c>
      <c r="DC33" s="10">
        <v>4</v>
      </c>
      <c r="DD33" s="10">
        <v>2</v>
      </c>
      <c r="DE33" s="10">
        <v>179.54249999999999</v>
      </c>
      <c r="DF33" s="10">
        <v>68565.375499999995</v>
      </c>
      <c r="DG33" s="10">
        <v>381.88938830638983</v>
      </c>
      <c r="DI33" s="10" t="s">
        <v>187</v>
      </c>
      <c r="DJ33" s="10">
        <v>6.25</v>
      </c>
      <c r="DK33" s="10">
        <v>4</v>
      </c>
      <c r="DL33" s="10">
        <v>3</v>
      </c>
      <c r="DM33" s="10">
        <v>156.505</v>
      </c>
      <c r="DN33" s="10">
        <v>66808.517000000007</v>
      </c>
      <c r="DO33" s="10">
        <v>426.87784415833363</v>
      </c>
      <c r="DQ33" s="10" t="s">
        <v>187</v>
      </c>
      <c r="DR33" s="10">
        <v>9.5</v>
      </c>
      <c r="DS33" s="10">
        <v>5</v>
      </c>
      <c r="DT33" s="10">
        <v>2</v>
      </c>
      <c r="DU33" s="10">
        <v>112.247</v>
      </c>
      <c r="DV33" s="10">
        <v>47025.188999999998</v>
      </c>
      <c r="DW33" s="10">
        <v>418.94383814266752</v>
      </c>
      <c r="DY33" s="10" t="s">
        <v>187</v>
      </c>
      <c r="DZ33" s="10">
        <v>14.5</v>
      </c>
      <c r="EA33" s="10">
        <v>3</v>
      </c>
      <c r="EB33" s="10">
        <v>11</v>
      </c>
      <c r="EC33" s="10">
        <v>123.617</v>
      </c>
      <c r="ED33" s="10">
        <v>38832.065000000002</v>
      </c>
      <c r="EE33" s="10">
        <v>314.13207730328355</v>
      </c>
      <c r="EG33" s="10" t="s">
        <v>187</v>
      </c>
      <c r="EH33" s="10">
        <v>24</v>
      </c>
      <c r="EI33" s="10">
        <v>3</v>
      </c>
      <c r="EJ33" s="10">
        <v>4</v>
      </c>
      <c r="EK33" s="10">
        <v>156.505</v>
      </c>
      <c r="EL33" s="10">
        <v>36808.517</v>
      </c>
      <c r="EM33" s="10">
        <v>235.19067761413373</v>
      </c>
    </row>
    <row r="34" spans="1:143" x14ac:dyDescent="0.25">
      <c r="A34" s="10" t="s">
        <v>186</v>
      </c>
      <c r="B34" s="188">
        <v>0</v>
      </c>
      <c r="C34" s="10">
        <v>4</v>
      </c>
      <c r="D34" s="10">
        <v>8</v>
      </c>
      <c r="E34" s="10">
        <v>108.19826999999999</v>
      </c>
      <c r="F34" s="154">
        <v>20860.684300000001</v>
      </c>
      <c r="G34" s="86">
        <v>192.80053461113567</v>
      </c>
      <c r="Q34" s="10" t="s">
        <v>186</v>
      </c>
      <c r="R34" s="188">
        <v>1</v>
      </c>
      <c r="S34" s="10">
        <v>3</v>
      </c>
      <c r="T34" s="10">
        <v>12</v>
      </c>
      <c r="U34" s="10">
        <v>285.95600000000002</v>
      </c>
      <c r="V34" s="154">
        <v>447809.98100000003</v>
      </c>
      <c r="W34" s="86">
        <v>1566.0100889647358</v>
      </c>
      <c r="Y34" s="10" t="s">
        <v>186</v>
      </c>
      <c r="Z34" s="188">
        <v>2</v>
      </c>
      <c r="AA34" s="89">
        <v>2</v>
      </c>
      <c r="AB34" s="10">
        <v>14</v>
      </c>
      <c r="AC34" s="10">
        <v>89.322000000000003</v>
      </c>
      <c r="AD34" s="154">
        <v>78271.570000000007</v>
      </c>
      <c r="AE34" s="86">
        <v>876.2854615884105</v>
      </c>
      <c r="AG34" s="10" t="s">
        <v>186</v>
      </c>
      <c r="AH34" s="188">
        <v>4</v>
      </c>
      <c r="AI34" s="10">
        <v>3</v>
      </c>
      <c r="AJ34" s="10">
        <v>6</v>
      </c>
      <c r="AK34" s="10">
        <v>34.128</v>
      </c>
      <c r="AL34" s="10">
        <v>57060.51</v>
      </c>
      <c r="AM34" s="86">
        <v>1671.9558720112518</v>
      </c>
      <c r="AO34" s="10" t="s">
        <v>186</v>
      </c>
      <c r="AP34" s="10">
        <v>6.25</v>
      </c>
      <c r="AQ34" s="89">
        <v>3</v>
      </c>
      <c r="AR34" s="10">
        <v>12</v>
      </c>
      <c r="AS34" s="10">
        <v>285.95600000000002</v>
      </c>
      <c r="AT34" s="154">
        <v>57809.981</v>
      </c>
      <c r="AU34" s="86">
        <v>202.16390283819888</v>
      </c>
      <c r="AW34" s="10" t="s">
        <v>186</v>
      </c>
      <c r="AX34" s="10">
        <v>9.5</v>
      </c>
      <c r="AY34" s="10">
        <v>2</v>
      </c>
      <c r="AZ34" s="10">
        <v>13</v>
      </c>
      <c r="BA34" s="10">
        <v>144.10499999999999</v>
      </c>
      <c r="BB34" s="188">
        <v>31749.040000000001</v>
      </c>
      <c r="BC34" s="86">
        <v>316.72076853246614</v>
      </c>
      <c r="BE34" s="10" t="s">
        <v>186</v>
      </c>
      <c r="BF34" s="10">
        <v>14.5</v>
      </c>
      <c r="BG34" s="89">
        <v>2</v>
      </c>
      <c r="BH34" s="10">
        <v>14</v>
      </c>
      <c r="BI34" s="10">
        <v>89.322000000000003</v>
      </c>
      <c r="BJ34" s="154">
        <v>28271.57</v>
      </c>
      <c r="BK34" s="86">
        <v>316.51295313584558</v>
      </c>
      <c r="BM34" s="10" t="s">
        <v>186</v>
      </c>
      <c r="BN34" s="188">
        <v>24</v>
      </c>
      <c r="BO34" s="10">
        <v>3</v>
      </c>
      <c r="BP34" s="10">
        <v>6</v>
      </c>
      <c r="BQ34" s="10">
        <v>34.128</v>
      </c>
      <c r="BR34" s="154">
        <v>27060.51</v>
      </c>
      <c r="BS34" s="86">
        <v>792.91227144866377</v>
      </c>
      <c r="BU34" s="10" t="s">
        <v>187</v>
      </c>
      <c r="BV34" s="10">
        <v>0</v>
      </c>
      <c r="BW34" s="10">
        <v>4</v>
      </c>
      <c r="BX34" s="10">
        <v>2</v>
      </c>
      <c r="BY34" s="10">
        <v>89.633499999999998</v>
      </c>
      <c r="BZ34" s="10">
        <v>25260.303500000002</v>
      </c>
      <c r="CA34" s="10">
        <v>281.81766303893079</v>
      </c>
      <c r="CC34" s="10" t="s">
        <v>187</v>
      </c>
      <c r="CD34" s="10">
        <v>0.5</v>
      </c>
      <c r="CE34" s="10">
        <v>4</v>
      </c>
      <c r="CF34" s="10">
        <v>3</v>
      </c>
      <c r="CG34" s="10">
        <v>103.913</v>
      </c>
      <c r="CH34" s="10">
        <v>113472.027</v>
      </c>
      <c r="CI34" s="10">
        <v>1091.9906748914959</v>
      </c>
      <c r="CS34" s="10" t="s">
        <v>187</v>
      </c>
      <c r="CT34" s="10">
        <v>2</v>
      </c>
      <c r="CU34" s="10">
        <v>5</v>
      </c>
      <c r="CV34" s="10">
        <v>3</v>
      </c>
      <c r="CW34" s="10">
        <v>100.24299999999999</v>
      </c>
      <c r="CX34" s="10">
        <v>81749.039999999994</v>
      </c>
      <c r="CY34" s="10">
        <v>815.50871382540424</v>
      </c>
      <c r="DA34" s="10" t="s">
        <v>187</v>
      </c>
      <c r="DB34" s="10">
        <v>4</v>
      </c>
      <c r="DC34" s="10">
        <v>4</v>
      </c>
      <c r="DD34" s="10">
        <v>3</v>
      </c>
      <c r="DE34" s="10">
        <v>157.92574999999999</v>
      </c>
      <c r="DF34" s="10">
        <v>87082.51225</v>
      </c>
      <c r="DG34" s="10">
        <v>551.41427063034371</v>
      </c>
      <c r="DI34" s="10" t="s">
        <v>187</v>
      </c>
      <c r="DJ34" s="10">
        <v>6.25</v>
      </c>
      <c r="DK34" s="10">
        <v>4</v>
      </c>
      <c r="DL34" s="10">
        <v>4</v>
      </c>
      <c r="DM34" s="10">
        <v>137.98500000000001</v>
      </c>
      <c r="DN34" s="10">
        <v>66715.899999999994</v>
      </c>
      <c r="DO34" s="10">
        <v>483.50110519259329</v>
      </c>
      <c r="DQ34" s="10" t="s">
        <v>187</v>
      </c>
      <c r="DR34" s="10">
        <v>9.5</v>
      </c>
      <c r="DS34" s="10">
        <v>5</v>
      </c>
      <c r="DT34" s="10">
        <v>3</v>
      </c>
      <c r="DU34" s="10">
        <v>104.462</v>
      </c>
      <c r="DV34" s="10">
        <v>57082.807000000001</v>
      </c>
      <c r="DW34" s="10">
        <v>546.44566445214525</v>
      </c>
      <c r="DY34" s="10" t="s">
        <v>187</v>
      </c>
      <c r="DZ34" s="10">
        <v>14.5</v>
      </c>
      <c r="EA34" s="10">
        <v>3</v>
      </c>
      <c r="EB34" s="10">
        <v>12</v>
      </c>
      <c r="EC34" s="10">
        <v>285.95600000000002</v>
      </c>
      <c r="ED34" s="10">
        <v>37809.981</v>
      </c>
      <c r="EE34" s="10">
        <v>132.22307278042774</v>
      </c>
      <c r="EG34" s="10" t="s">
        <v>187</v>
      </c>
      <c r="EH34" s="10">
        <v>24</v>
      </c>
      <c r="EI34" s="10">
        <v>3</v>
      </c>
      <c r="EJ34" s="10">
        <v>5</v>
      </c>
      <c r="EK34" s="10">
        <v>137.98500000000001</v>
      </c>
      <c r="EL34" s="10">
        <v>36715.9</v>
      </c>
      <c r="EM34" s="10">
        <v>266.08616878646228</v>
      </c>
    </row>
    <row r="35" spans="1:143" x14ac:dyDescent="0.25">
      <c r="A35" s="10" t="s">
        <v>186</v>
      </c>
      <c r="B35" s="188">
        <v>0</v>
      </c>
      <c r="C35" s="10">
        <v>4</v>
      </c>
      <c r="D35" s="10">
        <v>9</v>
      </c>
      <c r="E35" s="10">
        <v>95.864859999999993</v>
      </c>
      <c r="F35" s="154">
        <v>13661.046350000001</v>
      </c>
      <c r="G35" s="86">
        <v>142.5031690444236</v>
      </c>
      <c r="Q35" s="10" t="s">
        <v>186</v>
      </c>
      <c r="R35" s="188">
        <v>1</v>
      </c>
      <c r="S35" s="89">
        <v>4</v>
      </c>
      <c r="T35" s="10">
        <v>1</v>
      </c>
      <c r="U35" s="10">
        <v>135.09899999999999</v>
      </c>
      <c r="V35" s="154">
        <v>78129.084000000003</v>
      </c>
      <c r="W35" s="86">
        <v>578.3098616570071</v>
      </c>
      <c r="Y35" s="10" t="s">
        <v>186</v>
      </c>
      <c r="Z35" s="188">
        <v>2</v>
      </c>
      <c r="AA35" s="89">
        <v>2</v>
      </c>
      <c r="AB35" s="10">
        <v>15</v>
      </c>
      <c r="AC35" s="10">
        <v>58.725000000000001</v>
      </c>
      <c r="AD35" s="154">
        <v>55819.904999999999</v>
      </c>
      <c r="AE35" s="86">
        <v>950.53052362707535</v>
      </c>
      <c r="AG35" s="10" t="s">
        <v>186</v>
      </c>
      <c r="AH35" s="188">
        <v>4</v>
      </c>
      <c r="AI35" s="10">
        <v>3</v>
      </c>
      <c r="AJ35" s="10">
        <v>7</v>
      </c>
      <c r="AK35" s="10">
        <v>44.170999999999999</v>
      </c>
      <c r="AL35" s="10">
        <v>98724.577000000005</v>
      </c>
      <c r="AM35" s="86">
        <v>2235.0541531774243</v>
      </c>
      <c r="AO35" s="10" t="s">
        <v>186</v>
      </c>
      <c r="AP35" s="10">
        <v>6.25</v>
      </c>
      <c r="AQ35" s="89">
        <v>4</v>
      </c>
      <c r="AR35" s="10">
        <v>1</v>
      </c>
      <c r="AS35" s="10">
        <v>135.09899999999999</v>
      </c>
      <c r="AT35" s="154">
        <v>78129.084000000003</v>
      </c>
      <c r="AU35" s="86">
        <v>578.3098616570071</v>
      </c>
      <c r="AW35" s="10" t="s">
        <v>186</v>
      </c>
      <c r="AX35" s="10">
        <v>9.5</v>
      </c>
      <c r="AY35" s="10">
        <v>2</v>
      </c>
      <c r="AZ35" s="10">
        <v>14</v>
      </c>
      <c r="BA35" s="10">
        <v>100.24299999999999</v>
      </c>
      <c r="BB35" s="188">
        <v>18498.307000000001</v>
      </c>
      <c r="BC35" s="86">
        <v>276.18069842786548</v>
      </c>
      <c r="BE35" s="10" t="s">
        <v>186</v>
      </c>
      <c r="BF35" s="10">
        <v>14.5</v>
      </c>
      <c r="BG35" s="89">
        <v>2</v>
      </c>
      <c r="BH35" s="10">
        <v>15</v>
      </c>
      <c r="BI35" s="10">
        <v>58.725000000000001</v>
      </c>
      <c r="BJ35" s="154">
        <v>55819.904999999999</v>
      </c>
      <c r="BK35" s="86">
        <v>950.53052362707535</v>
      </c>
      <c r="BM35" s="10" t="s">
        <v>186</v>
      </c>
      <c r="BN35" s="188">
        <v>24</v>
      </c>
      <c r="BO35" s="10">
        <v>3</v>
      </c>
      <c r="BP35" s="10">
        <v>7</v>
      </c>
      <c r="BQ35" s="10">
        <v>44.170999999999999</v>
      </c>
      <c r="BR35" s="154">
        <v>28724.577000000001</v>
      </c>
      <c r="BS35" s="86">
        <v>650.30397772294043</v>
      </c>
      <c r="BU35" s="10" t="s">
        <v>187</v>
      </c>
      <c r="BV35" s="10">
        <v>0</v>
      </c>
      <c r="BW35" s="10">
        <v>4</v>
      </c>
      <c r="BX35" s="10">
        <v>3</v>
      </c>
      <c r="BY35" s="10">
        <v>98.527500000000003</v>
      </c>
      <c r="BZ35" s="10">
        <v>24944.199500000002</v>
      </c>
      <c r="CA35" s="10">
        <v>253.16992210296618</v>
      </c>
      <c r="CC35" s="10" t="s">
        <v>187</v>
      </c>
      <c r="CD35" s="10">
        <v>0.5</v>
      </c>
      <c r="CE35" s="10">
        <v>4</v>
      </c>
      <c r="CF35" s="10">
        <v>4</v>
      </c>
      <c r="CG35" s="10">
        <v>183.14</v>
      </c>
      <c r="CH35" s="10">
        <v>94910.637000000002</v>
      </c>
      <c r="CI35" s="10">
        <v>518.24089221360714</v>
      </c>
      <c r="CS35" s="10" t="s">
        <v>187</v>
      </c>
      <c r="CT35" s="10">
        <v>2</v>
      </c>
      <c r="CU35" s="10">
        <v>5</v>
      </c>
      <c r="CV35" s="10">
        <v>4</v>
      </c>
      <c r="CW35" s="10">
        <v>66.978999999999999</v>
      </c>
      <c r="CX35" s="10">
        <v>88498.307000000001</v>
      </c>
      <c r="CY35" s="10">
        <v>1321.2843876438885</v>
      </c>
      <c r="DA35" s="10" t="s">
        <v>187</v>
      </c>
      <c r="DB35" s="10">
        <v>4</v>
      </c>
      <c r="DC35" s="10">
        <v>4</v>
      </c>
      <c r="DD35" s="10">
        <v>4</v>
      </c>
      <c r="DE35" s="10">
        <v>150.2475</v>
      </c>
      <c r="DF35" s="10">
        <v>81789.217499999999</v>
      </c>
      <c r="DG35" s="10">
        <v>544.36325063644983</v>
      </c>
      <c r="DI35" s="10" t="s">
        <v>187</v>
      </c>
      <c r="DJ35" s="10">
        <v>6.25</v>
      </c>
      <c r="DK35" s="10">
        <v>4</v>
      </c>
      <c r="DL35" s="10">
        <v>5</v>
      </c>
      <c r="DM35" s="10">
        <v>207.351</v>
      </c>
      <c r="DN35" s="10">
        <v>62977.993999999999</v>
      </c>
      <c r="DO35" s="10">
        <v>303.726502404136</v>
      </c>
      <c r="DQ35" s="10" t="s">
        <v>187</v>
      </c>
      <c r="DR35" s="10">
        <v>9.5</v>
      </c>
      <c r="DS35" s="10">
        <v>5</v>
      </c>
      <c r="DT35" s="10">
        <v>4</v>
      </c>
      <c r="DU35" s="10">
        <v>101.626</v>
      </c>
      <c r="DV35" s="10">
        <v>57811.582000000002</v>
      </c>
      <c r="DW35" s="10">
        <v>568.86605789856924</v>
      </c>
      <c r="DY35" s="10" t="s">
        <v>187</v>
      </c>
      <c r="DZ35" s="10">
        <v>14.5</v>
      </c>
      <c r="EA35" s="10">
        <v>4</v>
      </c>
      <c r="EB35" s="10">
        <v>1</v>
      </c>
      <c r="EC35" s="10">
        <v>135.09899999999999</v>
      </c>
      <c r="ED35" s="10">
        <v>38129.084000000003</v>
      </c>
      <c r="EE35" s="10">
        <v>282.23069008652919</v>
      </c>
      <c r="EG35" s="10" t="s">
        <v>187</v>
      </c>
      <c r="EH35" s="10">
        <v>24</v>
      </c>
      <c r="EI35" s="10">
        <v>3</v>
      </c>
      <c r="EJ35" s="10">
        <v>6</v>
      </c>
      <c r="EK35" s="10">
        <v>207.351</v>
      </c>
      <c r="EL35" s="10">
        <v>42977.993999999999</v>
      </c>
      <c r="EM35" s="10">
        <v>207.27169871377518</v>
      </c>
    </row>
    <row r="36" spans="1:143" x14ac:dyDescent="0.25">
      <c r="A36" s="10" t="s">
        <v>186</v>
      </c>
      <c r="B36" s="188">
        <v>0</v>
      </c>
      <c r="C36" s="10">
        <v>4</v>
      </c>
      <c r="D36" s="10">
        <v>10</v>
      </c>
      <c r="E36" s="10">
        <v>125.05615</v>
      </c>
      <c r="F36" s="154">
        <v>17499.732950000001</v>
      </c>
      <c r="G36" s="86">
        <v>139.93500479584571</v>
      </c>
      <c r="Q36" s="10" t="s">
        <v>186</v>
      </c>
      <c r="R36" s="188">
        <v>1</v>
      </c>
      <c r="S36" s="89">
        <v>4</v>
      </c>
      <c r="T36" s="10">
        <v>2</v>
      </c>
      <c r="U36" s="10">
        <v>170.79599999999999</v>
      </c>
      <c r="V36" s="154">
        <v>158101.35500000001</v>
      </c>
      <c r="W36" s="86">
        <v>925.67363989788998</v>
      </c>
      <c r="Y36" s="10" t="s">
        <v>186</v>
      </c>
      <c r="Z36" s="188">
        <v>2</v>
      </c>
      <c r="AA36" s="89">
        <v>2</v>
      </c>
      <c r="AB36" s="10">
        <v>16</v>
      </c>
      <c r="AC36" s="10">
        <v>115.509</v>
      </c>
      <c r="AD36" s="154">
        <v>122740.72</v>
      </c>
      <c r="AE36" s="86">
        <v>1062.6074158723563</v>
      </c>
      <c r="AG36" s="10" t="s">
        <v>186</v>
      </c>
      <c r="AH36" s="188">
        <v>4</v>
      </c>
      <c r="AI36" s="10">
        <v>3</v>
      </c>
      <c r="AJ36" s="10">
        <v>8</v>
      </c>
      <c r="AK36" s="10">
        <v>38.134</v>
      </c>
      <c r="AL36" s="10">
        <v>58416.381000000001</v>
      </c>
      <c r="AM36" s="86">
        <v>1531.8713221796822</v>
      </c>
      <c r="AO36" s="10" t="s">
        <v>186</v>
      </c>
      <c r="AP36" s="10">
        <v>6.25</v>
      </c>
      <c r="AQ36" s="89">
        <v>4</v>
      </c>
      <c r="AR36" s="10">
        <v>2</v>
      </c>
      <c r="AS36" s="10">
        <v>170.79599999999999</v>
      </c>
      <c r="AT36" s="154">
        <v>58101.355000000003</v>
      </c>
      <c r="AU36" s="86">
        <v>340.17983442235186</v>
      </c>
      <c r="AW36" s="10" t="s">
        <v>186</v>
      </c>
      <c r="AX36" s="10">
        <v>9.5</v>
      </c>
      <c r="AY36" s="10">
        <v>2</v>
      </c>
      <c r="AZ36" s="10">
        <v>15</v>
      </c>
      <c r="BA36" s="10">
        <v>66.978999999999999</v>
      </c>
      <c r="BB36" s="188">
        <v>25660.503000000001</v>
      </c>
      <c r="BC36" s="86">
        <v>483.45805151007028</v>
      </c>
      <c r="BE36" s="10" t="s">
        <v>186</v>
      </c>
      <c r="BF36" s="10">
        <v>14.5</v>
      </c>
      <c r="BG36" s="89">
        <v>2</v>
      </c>
      <c r="BH36" s="10">
        <v>16</v>
      </c>
      <c r="BI36" s="10">
        <v>115.509</v>
      </c>
      <c r="BJ36" s="154">
        <v>22740.720000000001</v>
      </c>
      <c r="BK36" s="86">
        <v>196.87400981741683</v>
      </c>
      <c r="BM36" s="10" t="s">
        <v>186</v>
      </c>
      <c r="BN36" s="188">
        <v>24</v>
      </c>
      <c r="BO36" s="10">
        <v>3</v>
      </c>
      <c r="BP36" s="10">
        <v>8</v>
      </c>
      <c r="BQ36" s="10">
        <v>38.134</v>
      </c>
      <c r="BR36" s="154">
        <v>58416.381000000001</v>
      </c>
      <c r="BS36" s="86">
        <v>1531.8713221796822</v>
      </c>
      <c r="BU36" s="10" t="s">
        <v>187</v>
      </c>
      <c r="BV36" s="10">
        <v>0</v>
      </c>
      <c r="BW36" s="10">
        <v>4</v>
      </c>
      <c r="BX36" s="10">
        <v>4</v>
      </c>
      <c r="BY36" s="10">
        <v>122.3865</v>
      </c>
      <c r="BZ36" s="10">
        <v>32472.555999999997</v>
      </c>
      <c r="CA36" s="10">
        <v>265.32792424001013</v>
      </c>
      <c r="CC36" s="10" t="s">
        <v>187</v>
      </c>
      <c r="CD36" s="10">
        <v>0.5</v>
      </c>
      <c r="CE36" s="10">
        <v>4</v>
      </c>
      <c r="CF36" s="10">
        <v>5</v>
      </c>
      <c r="CG36" s="10">
        <v>187.352</v>
      </c>
      <c r="CH36" s="10">
        <v>59732.445</v>
      </c>
      <c r="CI36" s="10">
        <v>318.82469896238098</v>
      </c>
      <c r="CS36" s="10" t="s">
        <v>187</v>
      </c>
      <c r="CT36" s="10">
        <v>2</v>
      </c>
      <c r="CU36" s="10">
        <v>5</v>
      </c>
      <c r="CV36" s="10">
        <v>5</v>
      </c>
      <c r="CW36" s="10">
        <v>53.076999999999998</v>
      </c>
      <c r="CX36" s="10">
        <v>85660.502999999997</v>
      </c>
      <c r="CY36" s="10">
        <v>1613.8911958098611</v>
      </c>
      <c r="DA36" s="10" t="s">
        <v>187</v>
      </c>
      <c r="DB36" s="10">
        <v>4</v>
      </c>
      <c r="DC36" s="10">
        <v>4</v>
      </c>
      <c r="DD36" s="10">
        <v>5</v>
      </c>
      <c r="DE36" s="10">
        <v>201.61075</v>
      </c>
      <c r="DF36" s="10">
        <v>89317.231249999997</v>
      </c>
      <c r="DG36" s="10">
        <v>443.01819843435925</v>
      </c>
      <c r="DI36" s="10" t="s">
        <v>187</v>
      </c>
      <c r="DJ36" s="10">
        <v>6.25</v>
      </c>
      <c r="DK36" s="10">
        <v>4</v>
      </c>
      <c r="DL36" s="10">
        <v>6</v>
      </c>
      <c r="DM36" s="10">
        <v>150.14500000000001</v>
      </c>
      <c r="DN36" s="10">
        <v>50587.512000000002</v>
      </c>
      <c r="DO36" s="10">
        <v>336.92438642645442</v>
      </c>
      <c r="DQ36" s="10" t="s">
        <v>187</v>
      </c>
      <c r="DR36" s="10">
        <v>9.5</v>
      </c>
      <c r="DS36" s="10">
        <v>5</v>
      </c>
      <c r="DT36" s="10">
        <v>5</v>
      </c>
      <c r="DU36" s="10">
        <v>95.037000000000006</v>
      </c>
      <c r="DV36" s="10">
        <v>51262.006000000001</v>
      </c>
      <c r="DW36" s="10">
        <v>539.38998495322869</v>
      </c>
      <c r="DY36" s="10" t="s">
        <v>187</v>
      </c>
      <c r="DZ36" s="10">
        <v>14.5</v>
      </c>
      <c r="EA36" s="10">
        <v>4</v>
      </c>
      <c r="EB36" s="10">
        <v>2</v>
      </c>
      <c r="EC36" s="10">
        <v>170.79599999999999</v>
      </c>
      <c r="ED36" s="10">
        <v>38101.355000000003</v>
      </c>
      <c r="EE36" s="10">
        <v>223.08107332724424</v>
      </c>
      <c r="EG36" s="10" t="s">
        <v>187</v>
      </c>
      <c r="EH36" s="10">
        <v>24</v>
      </c>
      <c r="EI36" s="10">
        <v>3</v>
      </c>
      <c r="EJ36" s="10">
        <v>7</v>
      </c>
      <c r="EK36" s="10">
        <v>150.14500000000001</v>
      </c>
      <c r="EL36" s="10">
        <v>30587.511999999999</v>
      </c>
      <c r="EM36" s="10">
        <v>203.71981750974055</v>
      </c>
    </row>
    <row r="37" spans="1:143" x14ac:dyDescent="0.25">
      <c r="G37" s="86"/>
      <c r="Q37" s="10" t="s">
        <v>186</v>
      </c>
      <c r="R37" s="188">
        <v>1</v>
      </c>
      <c r="S37" s="89">
        <v>4</v>
      </c>
      <c r="T37" s="10">
        <v>3</v>
      </c>
      <c r="U37" s="10">
        <v>109.122</v>
      </c>
      <c r="V37" s="154">
        <v>73324.604999999996</v>
      </c>
      <c r="W37" s="86">
        <v>671.95070654863355</v>
      </c>
      <c r="Y37" s="10" t="s">
        <v>186</v>
      </c>
      <c r="Z37" s="188">
        <v>2</v>
      </c>
      <c r="AA37" s="89">
        <v>3</v>
      </c>
      <c r="AB37" s="10">
        <v>1</v>
      </c>
      <c r="AC37" s="10">
        <v>117.583</v>
      </c>
      <c r="AD37" s="154">
        <v>65940.972999999998</v>
      </c>
      <c r="AE37" s="86">
        <v>560.80362807548704</v>
      </c>
      <c r="AG37" s="10" t="s">
        <v>186</v>
      </c>
      <c r="AH37" s="188">
        <v>4</v>
      </c>
      <c r="AI37" s="10">
        <v>3</v>
      </c>
      <c r="AJ37" s="10">
        <v>9</v>
      </c>
      <c r="AK37" s="10">
        <v>71.936000000000007</v>
      </c>
      <c r="AL37" s="10">
        <v>80211.555999999997</v>
      </c>
      <c r="AM37" s="86">
        <v>1115.0405360320283</v>
      </c>
      <c r="AO37" s="10" t="s">
        <v>186</v>
      </c>
      <c r="AP37" s="10">
        <v>6.25</v>
      </c>
      <c r="AQ37" s="89">
        <v>4</v>
      </c>
      <c r="AR37" s="10">
        <v>3</v>
      </c>
      <c r="AS37" s="10">
        <v>109.122</v>
      </c>
      <c r="AT37" s="154">
        <v>73324.604999999996</v>
      </c>
      <c r="AU37" s="86">
        <v>671.95070654863355</v>
      </c>
      <c r="BA37" s="10">
        <v>53.076999999999998</v>
      </c>
      <c r="BC37" s="86"/>
      <c r="BE37" s="10" t="s">
        <v>186</v>
      </c>
      <c r="BF37" s="10">
        <v>14.5</v>
      </c>
      <c r="BG37" s="89">
        <v>3</v>
      </c>
      <c r="BH37" s="10">
        <v>1</v>
      </c>
      <c r="BI37" s="10">
        <v>117.583</v>
      </c>
      <c r="BJ37" s="154">
        <v>65940.972999999998</v>
      </c>
      <c r="BK37" s="86">
        <v>560.80362807548704</v>
      </c>
      <c r="BM37" s="10" t="s">
        <v>186</v>
      </c>
      <c r="BN37" s="188">
        <v>24</v>
      </c>
      <c r="BO37" s="10">
        <v>3</v>
      </c>
      <c r="BP37" s="10">
        <v>9</v>
      </c>
      <c r="BQ37" s="10">
        <v>71.936000000000007</v>
      </c>
      <c r="BR37" s="154">
        <v>20211.556</v>
      </c>
      <c r="BS37" s="86">
        <v>280.96580293594303</v>
      </c>
      <c r="BU37" s="10" t="s">
        <v>187</v>
      </c>
      <c r="BV37" s="10">
        <v>0</v>
      </c>
      <c r="BW37" s="10">
        <v>4</v>
      </c>
      <c r="BX37" s="10">
        <v>5</v>
      </c>
      <c r="BY37" s="10">
        <v>104.3385</v>
      </c>
      <c r="BZ37" s="10">
        <v>27199.525000000001</v>
      </c>
      <c r="CA37" s="10">
        <v>260.68541334215081</v>
      </c>
      <c r="CC37" s="10" t="s">
        <v>187</v>
      </c>
      <c r="CD37" s="10">
        <v>0.5</v>
      </c>
      <c r="CE37" s="10">
        <v>4</v>
      </c>
      <c r="CF37" s="10">
        <v>6</v>
      </c>
      <c r="CG37" s="10">
        <v>97.986000000000004</v>
      </c>
      <c r="CH37" s="10">
        <v>49965.766000000003</v>
      </c>
      <c r="CI37" s="10">
        <v>509.92760190231257</v>
      </c>
      <c r="DA37" s="10" t="s">
        <v>187</v>
      </c>
      <c r="DB37" s="10">
        <v>4</v>
      </c>
      <c r="DC37" s="10">
        <v>4</v>
      </c>
      <c r="DD37" s="10">
        <v>6</v>
      </c>
      <c r="DE37" s="10">
        <v>223.00799999999998</v>
      </c>
      <c r="DF37" s="10">
        <v>82219.67</v>
      </c>
      <c r="DG37" s="10">
        <v>368.6848453867126</v>
      </c>
      <c r="DI37" s="10" t="s">
        <v>187</v>
      </c>
      <c r="DJ37" s="10">
        <v>6.25</v>
      </c>
      <c r="DK37" s="10">
        <v>4</v>
      </c>
      <c r="DL37" s="10">
        <v>7</v>
      </c>
      <c r="DM37" s="10">
        <v>132.303</v>
      </c>
      <c r="DN37" s="10">
        <v>92437.413</v>
      </c>
      <c r="DO37" s="10">
        <v>698.67964445250675</v>
      </c>
      <c r="DY37" s="10" t="s">
        <v>187</v>
      </c>
      <c r="DZ37" s="10">
        <v>14.5</v>
      </c>
      <c r="EA37" s="10">
        <v>4</v>
      </c>
      <c r="EB37" s="10">
        <v>3</v>
      </c>
      <c r="EC37" s="10">
        <v>109.122</v>
      </c>
      <c r="ED37" s="10">
        <v>33324.605000000003</v>
      </c>
      <c r="EE37" s="10">
        <v>305.38851010795258</v>
      </c>
      <c r="EG37" s="10" t="s">
        <v>187</v>
      </c>
      <c r="EH37" s="10">
        <v>24</v>
      </c>
      <c r="EI37" s="10">
        <v>3</v>
      </c>
      <c r="EJ37" s="10">
        <v>8</v>
      </c>
      <c r="EK37" s="10">
        <v>132.303</v>
      </c>
      <c r="EL37" s="10">
        <v>32437.413</v>
      </c>
      <c r="EM37" s="10">
        <v>245.1751887712297</v>
      </c>
    </row>
    <row r="38" spans="1:143" x14ac:dyDescent="0.25">
      <c r="G38" s="86"/>
      <c r="Q38" s="10" t="s">
        <v>186</v>
      </c>
      <c r="R38" s="188">
        <v>1</v>
      </c>
      <c r="S38" s="89">
        <v>4</v>
      </c>
      <c r="T38" s="10">
        <v>4</v>
      </c>
      <c r="U38" s="10">
        <v>108.923</v>
      </c>
      <c r="V38" s="154">
        <v>110265.55899999999</v>
      </c>
      <c r="W38" s="86">
        <v>1012.3257622357078</v>
      </c>
      <c r="Y38" s="10" t="s">
        <v>186</v>
      </c>
      <c r="Z38" s="188">
        <v>2</v>
      </c>
      <c r="AA38" s="89">
        <v>3</v>
      </c>
      <c r="AB38" s="10">
        <v>2</v>
      </c>
      <c r="AC38" s="10">
        <v>91.406999999999996</v>
      </c>
      <c r="AD38" s="154">
        <v>57445.642</v>
      </c>
      <c r="AE38" s="86">
        <v>628.45998665310094</v>
      </c>
      <c r="AG38" s="10" t="s">
        <v>186</v>
      </c>
      <c r="AH38" s="188">
        <v>4</v>
      </c>
      <c r="AI38" s="10">
        <v>3</v>
      </c>
      <c r="AJ38" s="10">
        <v>10</v>
      </c>
      <c r="AK38" s="10">
        <v>90.027000000000001</v>
      </c>
      <c r="AL38" s="10">
        <v>84457.262000000002</v>
      </c>
      <c r="AM38" s="86">
        <v>938.13258244748795</v>
      </c>
      <c r="AO38" s="10" t="s">
        <v>186</v>
      </c>
      <c r="AP38" s="10">
        <v>6.25</v>
      </c>
      <c r="AQ38" s="89">
        <v>4</v>
      </c>
      <c r="AR38" s="10">
        <v>4</v>
      </c>
      <c r="AS38" s="10">
        <v>108.923</v>
      </c>
      <c r="AT38" s="154">
        <v>60265.559000000001</v>
      </c>
      <c r="AU38" s="86">
        <v>553.28589003240825</v>
      </c>
      <c r="BC38" s="86"/>
      <c r="BE38" s="10" t="s">
        <v>186</v>
      </c>
      <c r="BF38" s="10">
        <v>14.5</v>
      </c>
      <c r="BG38" s="89">
        <v>3</v>
      </c>
      <c r="BH38" s="10">
        <v>2</v>
      </c>
      <c r="BI38" s="10">
        <v>91.406999999999996</v>
      </c>
      <c r="BJ38" s="154">
        <v>57445.642</v>
      </c>
      <c r="BK38" s="86">
        <v>628.45998665310094</v>
      </c>
      <c r="BM38" s="10" t="s">
        <v>186</v>
      </c>
      <c r="BN38" s="188">
        <v>24</v>
      </c>
      <c r="BO38" s="10">
        <v>3</v>
      </c>
      <c r="BP38" s="10">
        <v>10</v>
      </c>
      <c r="BQ38" s="10">
        <v>90.027000000000001</v>
      </c>
      <c r="BR38" s="154">
        <v>24457.261999999999</v>
      </c>
      <c r="BS38" s="86">
        <v>271.66585579881587</v>
      </c>
      <c r="BU38" s="10" t="s">
        <v>187</v>
      </c>
      <c r="BV38" s="10">
        <v>0</v>
      </c>
      <c r="BW38" s="10">
        <v>4</v>
      </c>
      <c r="BX38" s="10">
        <v>6</v>
      </c>
      <c r="BY38" s="10">
        <v>85.284999999999997</v>
      </c>
      <c r="BZ38" s="10">
        <v>18309.519500000002</v>
      </c>
      <c r="CA38" s="10">
        <v>214.68628129213815</v>
      </c>
      <c r="CC38" s="10" t="s">
        <v>187</v>
      </c>
      <c r="CD38" s="10">
        <v>0.5</v>
      </c>
      <c r="CE38" s="10">
        <v>4</v>
      </c>
      <c r="CF38" s="10">
        <v>7</v>
      </c>
      <c r="CG38" s="10">
        <v>115.10599999999999</v>
      </c>
      <c r="CH38" s="10">
        <v>76086.933999999994</v>
      </c>
      <c r="CI38" s="10">
        <v>661.01622851979914</v>
      </c>
      <c r="DI38" s="10" t="s">
        <v>187</v>
      </c>
      <c r="DJ38" s="10">
        <v>6.25</v>
      </c>
      <c r="DK38" s="10">
        <v>4</v>
      </c>
      <c r="DL38" s="10">
        <v>8</v>
      </c>
      <c r="DM38" s="10">
        <v>144.953</v>
      </c>
      <c r="DN38" s="10">
        <v>82032.703999999998</v>
      </c>
      <c r="DO38" s="10">
        <v>565.92622436237946</v>
      </c>
      <c r="DY38" s="10" t="s">
        <v>187</v>
      </c>
      <c r="DZ38" s="10">
        <v>14.5</v>
      </c>
      <c r="EA38" s="10">
        <v>4</v>
      </c>
      <c r="EB38" s="10">
        <v>4</v>
      </c>
      <c r="EC38" s="10">
        <v>108.923</v>
      </c>
      <c r="ED38" s="10">
        <v>30265.559000000001</v>
      </c>
      <c r="EE38" s="10">
        <v>277.86196671042848</v>
      </c>
      <c r="EG38" s="10" t="s">
        <v>187</v>
      </c>
      <c r="EH38" s="10">
        <v>24</v>
      </c>
      <c r="EI38" s="10">
        <v>4</v>
      </c>
      <c r="EJ38" s="10">
        <v>9</v>
      </c>
      <c r="EK38" s="10">
        <v>144.953</v>
      </c>
      <c r="EL38" s="10">
        <v>32032.704000000002</v>
      </c>
      <c r="EM38" s="10">
        <v>220.98683021393143</v>
      </c>
    </row>
    <row r="39" spans="1:143" x14ac:dyDescent="0.25">
      <c r="G39" s="86"/>
      <c r="Q39" s="10" t="s">
        <v>186</v>
      </c>
      <c r="R39" s="188">
        <v>1</v>
      </c>
      <c r="S39" s="89">
        <v>4</v>
      </c>
      <c r="T39" s="10">
        <v>5</v>
      </c>
      <c r="U39" s="10">
        <v>178.58199999999999</v>
      </c>
      <c r="V39" s="154">
        <v>109084.288</v>
      </c>
      <c r="W39" s="86">
        <v>610.83585131760208</v>
      </c>
      <c r="Y39" s="10" t="s">
        <v>186</v>
      </c>
      <c r="Z39" s="188">
        <v>2</v>
      </c>
      <c r="AA39" s="89">
        <v>3</v>
      </c>
      <c r="AB39" s="10">
        <v>3</v>
      </c>
      <c r="AC39" s="10">
        <v>137.57599999999999</v>
      </c>
      <c r="AD39" s="154">
        <v>70013.11</v>
      </c>
      <c r="AE39" s="86">
        <v>508.90496888992271</v>
      </c>
      <c r="AG39" s="10" t="s">
        <v>186</v>
      </c>
      <c r="AH39" s="188">
        <v>4</v>
      </c>
      <c r="AI39" s="10">
        <v>3</v>
      </c>
      <c r="AJ39" s="10">
        <v>11</v>
      </c>
      <c r="AK39" s="10">
        <v>67.501000000000005</v>
      </c>
      <c r="AL39" s="10">
        <v>138375.46799999999</v>
      </c>
      <c r="AM39" s="86">
        <v>2049.9765633101729</v>
      </c>
      <c r="AO39" s="10" t="s">
        <v>186</v>
      </c>
      <c r="AP39" s="10">
        <v>6.25</v>
      </c>
      <c r="AQ39" s="89">
        <v>4</v>
      </c>
      <c r="AR39" s="10">
        <v>5</v>
      </c>
      <c r="AS39" s="10">
        <v>178.58199999999999</v>
      </c>
      <c r="AT39" s="154">
        <v>69084.288</v>
      </c>
      <c r="AU39" s="86">
        <v>386.84911133260914</v>
      </c>
      <c r="BC39" s="86"/>
      <c r="BE39" s="10" t="s">
        <v>186</v>
      </c>
      <c r="BF39" s="10">
        <v>14.5</v>
      </c>
      <c r="BG39" s="89">
        <v>3</v>
      </c>
      <c r="BH39" s="10">
        <v>3</v>
      </c>
      <c r="BI39" s="10">
        <v>137.57599999999999</v>
      </c>
      <c r="BJ39" s="154">
        <v>20013.11</v>
      </c>
      <c r="BK39" s="86">
        <v>145.46948595685296</v>
      </c>
      <c r="BM39" s="10" t="s">
        <v>186</v>
      </c>
      <c r="BN39" s="188">
        <v>24</v>
      </c>
      <c r="BO39" s="10">
        <v>3</v>
      </c>
      <c r="BP39" s="10">
        <v>11</v>
      </c>
      <c r="BQ39" s="10">
        <v>67.501000000000005</v>
      </c>
      <c r="BR39" s="154">
        <v>28375.468000000001</v>
      </c>
      <c r="BS39" s="86">
        <v>420.37107598405947</v>
      </c>
      <c r="BU39" s="10" t="s">
        <v>187</v>
      </c>
      <c r="BV39" s="10">
        <v>0</v>
      </c>
      <c r="BW39" s="10">
        <v>4</v>
      </c>
      <c r="BX39" s="10">
        <v>7</v>
      </c>
      <c r="BY39" s="10">
        <v>107.9525</v>
      </c>
      <c r="BZ39" s="10">
        <v>21626.2785</v>
      </c>
      <c r="CA39" s="10">
        <v>200.33142817442857</v>
      </c>
      <c r="CC39" s="10" t="s">
        <v>187</v>
      </c>
      <c r="CD39" s="10">
        <v>0.5</v>
      </c>
      <c r="CE39" s="10">
        <v>5</v>
      </c>
      <c r="CF39" s="10">
        <v>13</v>
      </c>
      <c r="CG39" s="10">
        <v>132.71199999999999</v>
      </c>
      <c r="CH39" s="10">
        <v>94846.606</v>
      </c>
      <c r="CI39" s="10">
        <v>714.67995358370013</v>
      </c>
      <c r="DI39" s="10" t="s">
        <v>187</v>
      </c>
      <c r="DJ39" s="10">
        <v>6.25</v>
      </c>
      <c r="DK39" s="10">
        <v>4</v>
      </c>
      <c r="DL39" s="10">
        <v>9</v>
      </c>
      <c r="DM39" s="10">
        <v>118.783</v>
      </c>
      <c r="DN39" s="10">
        <v>89936.764999999999</v>
      </c>
      <c r="DO39" s="10">
        <v>757.1518230723251</v>
      </c>
      <c r="DY39" s="10" t="s">
        <v>187</v>
      </c>
      <c r="DZ39" s="10">
        <v>14.5</v>
      </c>
      <c r="EA39" s="10">
        <v>4</v>
      </c>
      <c r="EB39" s="10">
        <v>5</v>
      </c>
      <c r="EC39" s="10">
        <v>178.58199999999999</v>
      </c>
      <c r="ED39" s="10">
        <v>39084.288</v>
      </c>
      <c r="EE39" s="10">
        <v>218.85905634386447</v>
      </c>
      <c r="EG39" s="10" t="s">
        <v>187</v>
      </c>
      <c r="EH39" s="10">
        <v>24</v>
      </c>
      <c r="EI39" s="10">
        <v>4</v>
      </c>
      <c r="EJ39" s="10">
        <v>10</v>
      </c>
      <c r="EK39" s="10">
        <v>118.783</v>
      </c>
      <c r="EL39" s="10">
        <v>39936.764999999999</v>
      </c>
      <c r="EM39" s="10">
        <v>336.21616729666704</v>
      </c>
    </row>
    <row r="40" spans="1:143" x14ac:dyDescent="0.25">
      <c r="G40" s="86"/>
      <c r="Q40" s="10" t="s">
        <v>186</v>
      </c>
      <c r="R40" s="188">
        <v>1</v>
      </c>
      <c r="S40" s="89">
        <v>4</v>
      </c>
      <c r="T40" s="10">
        <v>6</v>
      </c>
      <c r="U40" s="10">
        <v>180.85599999999999</v>
      </c>
      <c r="V40" s="154">
        <v>108772.98699999999</v>
      </c>
      <c r="W40" s="86">
        <v>601.43421838368647</v>
      </c>
      <c r="Y40" s="10" t="s">
        <v>186</v>
      </c>
      <c r="Z40" s="188">
        <v>2</v>
      </c>
      <c r="AA40" s="89">
        <v>3</v>
      </c>
      <c r="AB40" s="10">
        <v>4</v>
      </c>
      <c r="AC40" s="10">
        <v>85.503</v>
      </c>
      <c r="AD40" s="154">
        <v>78243.558999999994</v>
      </c>
      <c r="AE40" s="86">
        <v>915.09723635427986</v>
      </c>
      <c r="AG40" s="10" t="s">
        <v>186</v>
      </c>
      <c r="AH40" s="188">
        <v>4</v>
      </c>
      <c r="AI40" s="10">
        <v>3</v>
      </c>
      <c r="AJ40" s="10">
        <v>12</v>
      </c>
      <c r="AK40" s="10">
        <v>61.393999999999998</v>
      </c>
      <c r="AL40" s="10">
        <v>116818.863</v>
      </c>
      <c r="AM40" s="86">
        <v>1902.7732840342705</v>
      </c>
      <c r="AO40" s="10" t="s">
        <v>186</v>
      </c>
      <c r="AP40" s="10">
        <v>6.25</v>
      </c>
      <c r="AQ40" s="89">
        <v>4</v>
      </c>
      <c r="AR40" s="10">
        <v>6</v>
      </c>
      <c r="AS40" s="10">
        <v>180.85599999999999</v>
      </c>
      <c r="AT40" s="154">
        <v>58772.987000000001</v>
      </c>
      <c r="AU40" s="86">
        <v>324.97117596319725</v>
      </c>
      <c r="BC40" s="86"/>
      <c r="BE40" s="10" t="s">
        <v>186</v>
      </c>
      <c r="BF40" s="10">
        <v>14.5</v>
      </c>
      <c r="BG40" s="89">
        <v>3</v>
      </c>
      <c r="BH40" s="10">
        <v>4</v>
      </c>
      <c r="BI40" s="10">
        <v>85.503</v>
      </c>
      <c r="BJ40" s="154">
        <v>28243.559000000001</v>
      </c>
      <c r="BK40" s="86">
        <v>330.32243313100128</v>
      </c>
      <c r="BM40" s="10" t="s">
        <v>186</v>
      </c>
      <c r="BN40" s="188">
        <v>24</v>
      </c>
      <c r="BO40" s="10">
        <v>3</v>
      </c>
      <c r="BP40" s="10">
        <v>12</v>
      </c>
      <c r="BQ40" s="10">
        <v>61.393999999999998</v>
      </c>
      <c r="BR40" s="154">
        <v>26818.863000000001</v>
      </c>
      <c r="BS40" s="86">
        <v>436.83198683910484</v>
      </c>
      <c r="BU40" s="10" t="s">
        <v>187</v>
      </c>
      <c r="BV40" s="10">
        <v>0</v>
      </c>
      <c r="BW40" s="10">
        <v>4</v>
      </c>
      <c r="BX40" s="10">
        <v>8</v>
      </c>
      <c r="BY40" s="10">
        <v>114.8305</v>
      </c>
      <c r="BZ40" s="10">
        <v>21989.438000000002</v>
      </c>
      <c r="CA40" s="10">
        <v>191.49475095902221</v>
      </c>
      <c r="CC40" s="10" t="s">
        <v>187</v>
      </c>
      <c r="CD40" s="10">
        <v>0.5</v>
      </c>
      <c r="CE40" s="10">
        <v>5</v>
      </c>
      <c r="CF40" s="10">
        <v>14</v>
      </c>
      <c r="CG40" s="10">
        <v>104.488</v>
      </c>
      <c r="CH40" s="10">
        <v>46449.866000000002</v>
      </c>
      <c r="CI40" s="10">
        <v>444.54737386111327</v>
      </c>
      <c r="DI40" s="10" t="s">
        <v>187</v>
      </c>
      <c r="DJ40" s="10">
        <v>6.25</v>
      </c>
      <c r="DK40" s="10">
        <v>4</v>
      </c>
      <c r="DL40" s="10">
        <v>10</v>
      </c>
      <c r="DM40" s="10">
        <v>159.27099999999999</v>
      </c>
      <c r="DN40" s="10">
        <v>66150.315000000002</v>
      </c>
      <c r="DO40" s="10">
        <v>415.33182437480775</v>
      </c>
      <c r="DY40" s="10" t="s">
        <v>187</v>
      </c>
      <c r="DZ40" s="10">
        <v>14.5</v>
      </c>
      <c r="EA40" s="10">
        <v>4</v>
      </c>
      <c r="EB40" s="10">
        <v>6</v>
      </c>
      <c r="EC40" s="10">
        <v>180.85599999999999</v>
      </c>
      <c r="ED40" s="10">
        <v>38772.987000000001</v>
      </c>
      <c r="EE40" s="10">
        <v>214.38595899500157</v>
      </c>
      <c r="EG40" s="10" t="s">
        <v>187</v>
      </c>
      <c r="EH40" s="10">
        <v>24</v>
      </c>
      <c r="EI40" s="10">
        <v>4</v>
      </c>
      <c r="EJ40" s="10">
        <v>11</v>
      </c>
      <c r="EK40" s="10">
        <v>159.27099999999999</v>
      </c>
      <c r="EL40" s="10">
        <v>36150.315000000002</v>
      </c>
      <c r="EM40" s="10">
        <v>226.97361729379489</v>
      </c>
    </row>
    <row r="41" spans="1:143" x14ac:dyDescent="0.25">
      <c r="G41" s="86"/>
      <c r="Q41" s="10" t="s">
        <v>186</v>
      </c>
      <c r="R41" s="188">
        <v>1</v>
      </c>
      <c r="S41" s="89">
        <v>4</v>
      </c>
      <c r="T41" s="10">
        <v>7</v>
      </c>
      <c r="U41" s="10">
        <v>90.748999999999995</v>
      </c>
      <c r="V41" s="154">
        <v>109669.227</v>
      </c>
      <c r="W41" s="86">
        <v>1208.4896472688404</v>
      </c>
      <c r="Y41" s="10" t="s">
        <v>186</v>
      </c>
      <c r="Z41" s="188">
        <v>2</v>
      </c>
      <c r="AA41" s="89">
        <v>3</v>
      </c>
      <c r="AB41" s="10">
        <v>5</v>
      </c>
      <c r="AC41" s="10">
        <v>161.91</v>
      </c>
      <c r="AD41" s="154">
        <v>78984.630999999994</v>
      </c>
      <c r="AE41" s="86">
        <v>487.83046754369707</v>
      </c>
      <c r="AG41" s="10" t="s">
        <v>186</v>
      </c>
      <c r="AH41" s="188">
        <v>4</v>
      </c>
      <c r="AI41" s="10">
        <v>3</v>
      </c>
      <c r="AJ41" s="10">
        <v>13</v>
      </c>
      <c r="AK41" s="10">
        <v>64.799000000000007</v>
      </c>
      <c r="AL41" s="10">
        <v>54897.463000000003</v>
      </c>
      <c r="AM41" s="86">
        <v>847.1961450022377</v>
      </c>
      <c r="AO41" s="10" t="s">
        <v>186</v>
      </c>
      <c r="AP41" s="10">
        <v>6.25</v>
      </c>
      <c r="AQ41" s="89">
        <v>4</v>
      </c>
      <c r="AR41" s="10">
        <v>7</v>
      </c>
      <c r="AS41" s="10">
        <v>90.748999999999995</v>
      </c>
      <c r="AT41" s="154">
        <v>69669.226999999999</v>
      </c>
      <c r="AU41" s="86">
        <v>767.71344036848893</v>
      </c>
      <c r="BC41" s="86"/>
      <c r="BE41" s="10" t="s">
        <v>186</v>
      </c>
      <c r="BF41" s="10">
        <v>14.5</v>
      </c>
      <c r="BG41" s="89">
        <v>3</v>
      </c>
      <c r="BH41" s="10">
        <v>5</v>
      </c>
      <c r="BI41" s="10">
        <v>161.91</v>
      </c>
      <c r="BJ41" s="154">
        <v>28984.631000000001</v>
      </c>
      <c r="BK41" s="86">
        <v>179.01692915817429</v>
      </c>
      <c r="BM41" s="10" t="s">
        <v>186</v>
      </c>
      <c r="BN41" s="188">
        <v>24</v>
      </c>
      <c r="BO41" s="10">
        <v>3</v>
      </c>
      <c r="BP41" s="10">
        <v>13</v>
      </c>
      <c r="BQ41" s="10">
        <v>64.799000000000007</v>
      </c>
      <c r="BR41" s="154">
        <v>44897.463000000003</v>
      </c>
      <c r="BS41" s="86">
        <v>692.87277581444152</v>
      </c>
      <c r="BU41" s="10" t="s">
        <v>187</v>
      </c>
      <c r="BV41" s="10">
        <v>0</v>
      </c>
      <c r="BW41" s="10">
        <v>4</v>
      </c>
      <c r="BX41" s="10">
        <v>9</v>
      </c>
      <c r="BY41" s="10">
        <v>109.8685</v>
      </c>
      <c r="BZ41" s="10">
        <v>19329.442999999999</v>
      </c>
      <c r="CA41" s="10">
        <v>175.93252843171609</v>
      </c>
      <c r="CC41" s="10" t="s">
        <v>187</v>
      </c>
      <c r="CD41" s="10">
        <v>0.5</v>
      </c>
      <c r="CE41" s="10">
        <v>5</v>
      </c>
      <c r="CF41" s="10">
        <v>15</v>
      </c>
      <c r="CG41" s="10">
        <v>120.545</v>
      </c>
      <c r="CH41" s="10">
        <v>79779.387000000002</v>
      </c>
      <c r="CI41" s="10">
        <v>661.82244804844663</v>
      </c>
      <c r="DY41" s="10" t="s">
        <v>187</v>
      </c>
      <c r="DZ41" s="10">
        <v>14.5</v>
      </c>
      <c r="EA41" s="10">
        <v>4</v>
      </c>
      <c r="EB41" s="10">
        <v>7</v>
      </c>
      <c r="EC41" s="10">
        <v>90.748999999999995</v>
      </c>
      <c r="ED41" s="10">
        <v>39669.226999999999</v>
      </c>
      <c r="EE41" s="10">
        <v>437.13128519322527</v>
      </c>
      <c r="EG41" s="10" t="s">
        <v>187</v>
      </c>
      <c r="EH41" s="10">
        <v>24</v>
      </c>
      <c r="EI41" s="10">
        <v>4</v>
      </c>
      <c r="EJ41" s="10">
        <v>12</v>
      </c>
      <c r="EK41" s="10">
        <v>160.15199999999999</v>
      </c>
      <c r="EL41" s="10">
        <v>32943.286</v>
      </c>
      <c r="EM41" s="10">
        <v>205.70012238373548</v>
      </c>
    </row>
    <row r="42" spans="1:143" x14ac:dyDescent="0.25">
      <c r="G42" s="86"/>
      <c r="Q42" s="10" t="s">
        <v>186</v>
      </c>
      <c r="R42" s="188">
        <v>1</v>
      </c>
      <c r="S42" s="89">
        <v>4</v>
      </c>
      <c r="T42" s="10">
        <v>8</v>
      </c>
      <c r="U42" s="10">
        <v>114.867</v>
      </c>
      <c r="V42" s="154">
        <v>150866.04</v>
      </c>
      <c r="W42" s="86">
        <v>1313.397581550837</v>
      </c>
      <c r="Y42" s="10" t="s">
        <v>186</v>
      </c>
      <c r="Z42" s="188">
        <v>2</v>
      </c>
      <c r="AA42" s="89">
        <v>3</v>
      </c>
      <c r="AB42" s="10">
        <v>6</v>
      </c>
      <c r="AC42" s="10">
        <v>130.202</v>
      </c>
      <c r="AD42" s="154">
        <v>105107.22100000001</v>
      </c>
      <c r="AE42" s="86">
        <v>807.26272253882439</v>
      </c>
      <c r="AG42" s="10" t="s">
        <v>186</v>
      </c>
      <c r="AH42" s="188">
        <v>4</v>
      </c>
      <c r="AI42" s="10">
        <v>3</v>
      </c>
      <c r="AJ42" s="10">
        <v>14</v>
      </c>
      <c r="AK42" s="10">
        <v>83.997</v>
      </c>
      <c r="AL42" s="10">
        <v>96760.399000000005</v>
      </c>
      <c r="AM42" s="86">
        <v>1151.9506529995119</v>
      </c>
      <c r="AO42" s="10" t="s">
        <v>186</v>
      </c>
      <c r="AP42" s="10">
        <v>6.25</v>
      </c>
      <c r="AQ42" s="89">
        <v>4</v>
      </c>
      <c r="AR42" s="10">
        <v>8</v>
      </c>
      <c r="AS42" s="10">
        <v>114.867</v>
      </c>
      <c r="AT42" s="154">
        <v>50866.04</v>
      </c>
      <c r="AU42" s="86">
        <v>442.82552865487912</v>
      </c>
      <c r="BC42" s="86"/>
      <c r="BE42" s="10" t="s">
        <v>186</v>
      </c>
      <c r="BF42" s="10">
        <v>14.5</v>
      </c>
      <c r="BG42" s="89">
        <v>3</v>
      </c>
      <c r="BH42" s="10">
        <v>6</v>
      </c>
      <c r="BI42" s="10">
        <v>130.202</v>
      </c>
      <c r="BJ42" s="154">
        <v>25107.221000000001</v>
      </c>
      <c r="BK42" s="86">
        <v>192.83283666917561</v>
      </c>
      <c r="BM42" s="10" t="s">
        <v>186</v>
      </c>
      <c r="BN42" s="188">
        <v>24</v>
      </c>
      <c r="BO42" s="10">
        <v>3</v>
      </c>
      <c r="BP42" s="10">
        <v>14</v>
      </c>
      <c r="BQ42" s="10">
        <v>83.997</v>
      </c>
      <c r="BR42" s="154">
        <v>26760.399000000001</v>
      </c>
      <c r="BS42" s="86">
        <v>318.58755669845351</v>
      </c>
      <c r="CC42" s="10" t="s">
        <v>187</v>
      </c>
      <c r="CD42" s="10">
        <v>0.5</v>
      </c>
      <c r="CE42" s="10">
        <v>5</v>
      </c>
      <c r="CF42" s="10">
        <v>16</v>
      </c>
      <c r="CG42" s="10">
        <v>108.202</v>
      </c>
      <c r="CH42" s="10">
        <v>72951.058999999994</v>
      </c>
      <c r="CI42" s="10">
        <v>674.21174285133361</v>
      </c>
      <c r="DY42" s="10" t="s">
        <v>187</v>
      </c>
      <c r="DZ42" s="10">
        <v>14.5</v>
      </c>
      <c r="EA42" s="10">
        <v>4</v>
      </c>
      <c r="EB42" s="10">
        <v>8</v>
      </c>
      <c r="EC42" s="10">
        <v>114.867</v>
      </c>
      <c r="ED42" s="10">
        <v>30866.04</v>
      </c>
      <c r="EE42" s="10">
        <v>268.71111807568752</v>
      </c>
      <c r="EG42" s="10" t="s">
        <v>187</v>
      </c>
      <c r="EH42" s="10">
        <v>24</v>
      </c>
      <c r="EI42" s="10">
        <v>4</v>
      </c>
      <c r="EJ42" s="10">
        <v>1</v>
      </c>
      <c r="EK42" s="10">
        <v>79.614999999999995</v>
      </c>
      <c r="EL42" s="10">
        <v>39668.675000000003</v>
      </c>
      <c r="EM42" s="10">
        <v>498.25629592413497</v>
      </c>
    </row>
    <row r="43" spans="1:143" x14ac:dyDescent="0.25">
      <c r="G43" s="86"/>
      <c r="Q43" s="10" t="s">
        <v>186</v>
      </c>
      <c r="R43" s="188">
        <v>1</v>
      </c>
      <c r="S43" s="89">
        <v>4</v>
      </c>
      <c r="T43" s="10">
        <v>9</v>
      </c>
      <c r="U43" s="10">
        <v>43.847999999999999</v>
      </c>
      <c r="V43" s="154">
        <v>59349.991000000002</v>
      </c>
      <c r="W43" s="86">
        <v>1353.5392948367087</v>
      </c>
      <c r="Y43" s="10" t="s">
        <v>186</v>
      </c>
      <c r="Z43" s="188">
        <v>2</v>
      </c>
      <c r="AA43" s="89">
        <v>3</v>
      </c>
      <c r="AB43" s="10">
        <v>7</v>
      </c>
      <c r="AC43" s="10">
        <v>120.21599999999999</v>
      </c>
      <c r="AD43" s="154">
        <v>98637.025999999998</v>
      </c>
      <c r="AE43" s="86">
        <v>820.49831969122249</v>
      </c>
      <c r="AG43" s="10" t="s">
        <v>186</v>
      </c>
      <c r="AH43" s="188">
        <v>4</v>
      </c>
      <c r="AI43" s="10">
        <v>3</v>
      </c>
      <c r="AJ43" s="10">
        <v>15</v>
      </c>
      <c r="AK43" s="10">
        <v>101.839</v>
      </c>
      <c r="AL43" s="10">
        <v>65620.687000000005</v>
      </c>
      <c r="AM43" s="86">
        <v>644.3571421557557</v>
      </c>
      <c r="AO43" s="10" t="s">
        <v>186</v>
      </c>
      <c r="AP43" s="10">
        <v>6.25</v>
      </c>
      <c r="AQ43" s="89">
        <v>4</v>
      </c>
      <c r="AR43" s="10">
        <v>9</v>
      </c>
      <c r="AS43" s="10">
        <v>43.847999999999999</v>
      </c>
      <c r="AT43" s="154">
        <v>59349.991000000002</v>
      </c>
      <c r="AU43" s="86">
        <v>1353.5392948367087</v>
      </c>
      <c r="BC43" s="86"/>
      <c r="BE43" s="10" t="s">
        <v>186</v>
      </c>
      <c r="BF43" s="10">
        <v>14.5</v>
      </c>
      <c r="BG43" s="89">
        <v>3</v>
      </c>
      <c r="BH43" s="10">
        <v>7</v>
      </c>
      <c r="BI43" s="10">
        <v>120.21599999999999</v>
      </c>
      <c r="BJ43" s="154">
        <v>28637.026000000002</v>
      </c>
      <c r="BK43" s="86">
        <v>238.21309975377656</v>
      </c>
      <c r="BM43" s="10" t="s">
        <v>186</v>
      </c>
      <c r="BN43" s="188">
        <v>24</v>
      </c>
      <c r="BO43" s="10">
        <v>3</v>
      </c>
      <c r="BP43" s="10">
        <v>15</v>
      </c>
      <c r="BQ43" s="10">
        <v>101.839</v>
      </c>
      <c r="BR43" s="154">
        <v>25620.687000000002</v>
      </c>
      <c r="BS43" s="86">
        <v>251.58030813342631</v>
      </c>
      <c r="CC43" s="10" t="s">
        <v>187</v>
      </c>
      <c r="CD43" s="10">
        <v>0.5</v>
      </c>
      <c r="CE43" s="10">
        <v>5</v>
      </c>
      <c r="CF43" s="10">
        <v>17</v>
      </c>
      <c r="CG43" s="10">
        <v>97.271000000000001</v>
      </c>
      <c r="CH43" s="10">
        <v>72927.705000000002</v>
      </c>
      <c r="CI43" s="10">
        <v>749.73738318717812</v>
      </c>
      <c r="DY43" s="10" t="s">
        <v>187</v>
      </c>
      <c r="DZ43" s="10">
        <v>14.5</v>
      </c>
      <c r="EA43" s="10">
        <v>4</v>
      </c>
      <c r="EB43" s="10">
        <v>9</v>
      </c>
      <c r="EC43" s="10">
        <v>43.847999999999999</v>
      </c>
      <c r="ED43" s="10">
        <v>59349.991000000002</v>
      </c>
      <c r="EE43" s="10">
        <v>1353.5392948367087</v>
      </c>
      <c r="EG43" s="10" t="s">
        <v>187</v>
      </c>
      <c r="EH43" s="10">
        <v>24</v>
      </c>
      <c r="EI43" s="10">
        <v>4</v>
      </c>
      <c r="EJ43" s="10">
        <v>2</v>
      </c>
      <c r="EK43" s="10">
        <v>125.05</v>
      </c>
      <c r="EL43" s="10">
        <v>39219.502999999997</v>
      </c>
      <c r="EM43" s="10">
        <v>313.63057177129144</v>
      </c>
    </row>
    <row r="44" spans="1:143" x14ac:dyDescent="0.25">
      <c r="G44" s="86"/>
      <c r="Q44" s="10" t="s">
        <v>186</v>
      </c>
      <c r="R44" s="188">
        <v>1</v>
      </c>
      <c r="S44" s="89">
        <v>4</v>
      </c>
      <c r="T44" s="10">
        <v>10</v>
      </c>
      <c r="U44" s="10">
        <v>147.63200000000001</v>
      </c>
      <c r="V44" s="154">
        <v>105363.111</v>
      </c>
      <c r="W44" s="86">
        <v>713.68748645280152</v>
      </c>
      <c r="Y44" s="10" t="s">
        <v>186</v>
      </c>
      <c r="Z44" s="188">
        <v>2</v>
      </c>
      <c r="AA44" s="89">
        <v>3</v>
      </c>
      <c r="AB44" s="10">
        <v>8</v>
      </c>
      <c r="AC44" s="10">
        <v>70.825999999999993</v>
      </c>
      <c r="AD44" s="154">
        <v>48552.114999999998</v>
      </c>
      <c r="AE44" s="86">
        <v>685.51259424505133</v>
      </c>
      <c r="AG44" s="10" t="s">
        <v>186</v>
      </c>
      <c r="AH44" s="188">
        <v>4</v>
      </c>
      <c r="AI44" s="10">
        <v>3</v>
      </c>
      <c r="AJ44" s="10">
        <v>16</v>
      </c>
      <c r="AK44" s="10">
        <v>80.363</v>
      </c>
      <c r="AL44" s="10">
        <v>50199.000999999997</v>
      </c>
      <c r="AM44" s="86">
        <v>624.65314883715143</v>
      </c>
      <c r="AQ44" s="89"/>
      <c r="AU44" s="86"/>
      <c r="BC44" s="86"/>
      <c r="BE44" s="10" t="s">
        <v>186</v>
      </c>
      <c r="BF44" s="10">
        <v>14.5</v>
      </c>
      <c r="BG44" s="89">
        <v>3</v>
      </c>
      <c r="BH44" s="10">
        <v>8</v>
      </c>
      <c r="BI44" s="10">
        <v>70.825999999999993</v>
      </c>
      <c r="BJ44" s="154">
        <v>48552.114999999998</v>
      </c>
      <c r="BK44" s="86">
        <v>685.51259424505133</v>
      </c>
      <c r="BM44" s="10" t="s">
        <v>186</v>
      </c>
      <c r="BN44" s="188">
        <v>24</v>
      </c>
      <c r="BO44" s="10">
        <v>3</v>
      </c>
      <c r="BP44" s="10">
        <v>16</v>
      </c>
      <c r="BQ44" s="10">
        <v>80.363</v>
      </c>
      <c r="BR44" s="154">
        <v>21199.001</v>
      </c>
      <c r="BS44" s="86">
        <v>263.79056282119882</v>
      </c>
      <c r="CC44" s="10" t="s">
        <v>187</v>
      </c>
      <c r="CD44" s="10">
        <v>0.5</v>
      </c>
      <c r="CE44" s="10">
        <v>5</v>
      </c>
      <c r="CF44" s="10">
        <v>18</v>
      </c>
      <c r="CG44" s="10">
        <v>107.11799999999999</v>
      </c>
      <c r="CH44" s="10">
        <v>59317.529000000002</v>
      </c>
      <c r="CI44" s="10">
        <v>553.75874269497194</v>
      </c>
      <c r="DY44" s="10" t="s">
        <v>187</v>
      </c>
      <c r="DZ44" s="10">
        <v>14.5</v>
      </c>
      <c r="EA44" s="10">
        <v>4</v>
      </c>
      <c r="EB44" s="10">
        <v>10</v>
      </c>
      <c r="EC44" s="10">
        <v>147.63200000000001</v>
      </c>
      <c r="ED44" s="10">
        <v>35363.110999999997</v>
      </c>
      <c r="EE44" s="10">
        <v>239.53554107510564</v>
      </c>
      <c r="EG44" s="10" t="s">
        <v>187</v>
      </c>
      <c r="EH44" s="10">
        <v>24</v>
      </c>
      <c r="EI44" s="10">
        <v>4</v>
      </c>
      <c r="EJ44" s="10">
        <v>3</v>
      </c>
      <c r="EK44" s="10">
        <v>98.86</v>
      </c>
      <c r="EL44" s="10">
        <v>39651.485000000001</v>
      </c>
      <c r="EM44" s="10">
        <v>401.0872445883067</v>
      </c>
    </row>
    <row r="45" spans="1:143" x14ac:dyDescent="0.25">
      <c r="G45" s="86"/>
      <c r="Q45" s="10" t="s">
        <v>186</v>
      </c>
      <c r="R45" s="188">
        <v>1</v>
      </c>
      <c r="S45" s="89">
        <v>4</v>
      </c>
      <c r="T45" s="10">
        <v>11</v>
      </c>
      <c r="U45" s="10">
        <v>114.97</v>
      </c>
      <c r="V45" s="154">
        <v>85425.680999999997</v>
      </c>
      <c r="W45" s="86">
        <v>743.02584152387578</v>
      </c>
      <c r="Y45" s="10" t="s">
        <v>186</v>
      </c>
      <c r="Z45" s="188">
        <v>2</v>
      </c>
      <c r="AA45" s="89">
        <v>3</v>
      </c>
      <c r="AB45" s="10">
        <v>9</v>
      </c>
      <c r="AC45" s="10">
        <v>117.23699999999999</v>
      </c>
      <c r="AD45" s="154">
        <v>81357.323000000004</v>
      </c>
      <c r="AE45" s="86">
        <v>693.95602923991578</v>
      </c>
      <c r="AG45" s="10" t="s">
        <v>186</v>
      </c>
      <c r="AH45" s="188">
        <v>4</v>
      </c>
      <c r="AI45" s="10">
        <v>3</v>
      </c>
      <c r="AJ45" s="10">
        <v>17</v>
      </c>
      <c r="AK45" s="10">
        <v>73.977000000000004</v>
      </c>
      <c r="AL45" s="10">
        <v>69298.600000000006</v>
      </c>
      <c r="AM45" s="86">
        <v>936.7587223055815</v>
      </c>
      <c r="AQ45" s="89"/>
      <c r="AU45" s="86"/>
      <c r="BC45" s="86"/>
      <c r="BE45" s="10" t="s">
        <v>186</v>
      </c>
      <c r="BF45" s="10">
        <v>14.5</v>
      </c>
      <c r="BG45" s="89">
        <v>3</v>
      </c>
      <c r="BH45" s="10">
        <v>9</v>
      </c>
      <c r="BI45" s="10">
        <v>117.23699999999999</v>
      </c>
      <c r="BJ45" s="154">
        <v>21357.323</v>
      </c>
      <c r="BK45" s="86">
        <v>182.1722067265454</v>
      </c>
      <c r="BM45" s="10" t="s">
        <v>186</v>
      </c>
      <c r="BN45" s="188">
        <v>24</v>
      </c>
      <c r="BO45" s="10">
        <v>3</v>
      </c>
      <c r="BP45" s="10">
        <v>17</v>
      </c>
      <c r="BQ45" s="10">
        <v>73.977000000000004</v>
      </c>
      <c r="BR45" s="154">
        <v>29298.6</v>
      </c>
      <c r="BS45" s="86">
        <v>396.05012368709191</v>
      </c>
      <c r="CC45" s="10" t="s">
        <v>187</v>
      </c>
      <c r="CD45" s="10">
        <v>0.5</v>
      </c>
      <c r="CE45" s="10">
        <v>5</v>
      </c>
      <c r="CF45" s="10">
        <v>19</v>
      </c>
      <c r="CG45" s="10">
        <v>227.91900000000001</v>
      </c>
      <c r="CH45" s="10">
        <v>63178.902999999998</v>
      </c>
      <c r="CI45" s="10">
        <v>277.19893032173707</v>
      </c>
      <c r="DY45" s="10" t="s">
        <v>187</v>
      </c>
      <c r="DZ45" s="10">
        <v>14.5</v>
      </c>
      <c r="EA45" s="10">
        <v>4</v>
      </c>
      <c r="EB45" s="10">
        <v>11</v>
      </c>
      <c r="EC45" s="10">
        <v>114.97</v>
      </c>
      <c r="ED45" s="10">
        <v>35425.680999999997</v>
      </c>
      <c r="EE45" s="10">
        <v>308.12978168217796</v>
      </c>
      <c r="EG45" s="10" t="s">
        <v>187</v>
      </c>
      <c r="EH45" s="10">
        <v>24</v>
      </c>
      <c r="EI45" s="10">
        <v>4</v>
      </c>
      <c r="EJ45" s="10">
        <v>4</v>
      </c>
      <c r="EK45" s="10">
        <v>168.77799999999999</v>
      </c>
      <c r="EL45" s="10">
        <v>41460.559000000001</v>
      </c>
      <c r="EM45" s="10">
        <v>245.65144153858918</v>
      </c>
    </row>
    <row r="46" spans="1:143" x14ac:dyDescent="0.25">
      <c r="G46" s="86"/>
      <c r="Q46" s="10" t="s">
        <v>186</v>
      </c>
      <c r="R46" s="188">
        <v>1</v>
      </c>
      <c r="S46" s="89">
        <v>4</v>
      </c>
      <c r="T46" s="10">
        <v>12</v>
      </c>
      <c r="U46" s="10">
        <v>127.34699999999999</v>
      </c>
      <c r="V46" s="154">
        <v>84134.471999999994</v>
      </c>
      <c r="W46" s="86">
        <v>660.67101698508793</v>
      </c>
      <c r="Y46" s="10" t="s">
        <v>186</v>
      </c>
      <c r="Z46" s="188">
        <v>2</v>
      </c>
      <c r="AA46" s="89">
        <v>3</v>
      </c>
      <c r="AB46" s="10">
        <v>10</v>
      </c>
      <c r="AC46" s="10">
        <v>110.655</v>
      </c>
      <c r="AD46" s="154">
        <v>128547.094</v>
      </c>
      <c r="AE46" s="86">
        <v>1161.6925940987755</v>
      </c>
      <c r="AG46" s="10" t="s">
        <v>186</v>
      </c>
      <c r="AH46" s="188">
        <v>4</v>
      </c>
      <c r="AI46" s="10">
        <v>3</v>
      </c>
      <c r="AJ46" s="10">
        <v>18</v>
      </c>
      <c r="AK46" s="10">
        <v>77.262</v>
      </c>
      <c r="AL46" s="10">
        <v>66859.038</v>
      </c>
      <c r="AM46" s="86">
        <v>865.35474101110503</v>
      </c>
      <c r="AQ46" s="89"/>
      <c r="AU46" s="86"/>
      <c r="BC46" s="86"/>
      <c r="BE46" s="10" t="s">
        <v>186</v>
      </c>
      <c r="BF46" s="10">
        <v>14.5</v>
      </c>
      <c r="BG46" s="89">
        <v>3</v>
      </c>
      <c r="BH46" s="10">
        <v>10</v>
      </c>
      <c r="BI46" s="10">
        <v>110.655</v>
      </c>
      <c r="BJ46" s="154">
        <v>28547.094000000001</v>
      </c>
      <c r="BK46" s="86">
        <v>257.98286566354886</v>
      </c>
      <c r="BM46" s="10" t="s">
        <v>186</v>
      </c>
      <c r="BN46" s="188">
        <v>24</v>
      </c>
      <c r="BO46" s="10">
        <v>3</v>
      </c>
      <c r="BP46" s="10">
        <v>18</v>
      </c>
      <c r="BQ46" s="10">
        <v>77.262</v>
      </c>
      <c r="BR46" s="154">
        <v>24859.038</v>
      </c>
      <c r="BS46" s="86">
        <v>321.74986409878079</v>
      </c>
      <c r="DY46" s="10" t="s">
        <v>187</v>
      </c>
      <c r="DZ46" s="10">
        <v>14.5</v>
      </c>
      <c r="EA46" s="10">
        <v>4</v>
      </c>
      <c r="EB46" s="10">
        <v>12</v>
      </c>
      <c r="EC46" s="10">
        <v>127.34699999999999</v>
      </c>
      <c r="ED46" s="10">
        <v>34134.472000000002</v>
      </c>
      <c r="EE46" s="10">
        <v>268.0430006203523</v>
      </c>
      <c r="EG46" s="10" t="s">
        <v>187</v>
      </c>
      <c r="EH46" s="10">
        <v>24</v>
      </c>
      <c r="EI46" s="10">
        <v>4</v>
      </c>
      <c r="EJ46" s="10">
        <v>5</v>
      </c>
      <c r="EK46" s="10">
        <v>142.38900000000001</v>
      </c>
      <c r="EL46" s="10">
        <v>89498.486000000004</v>
      </c>
      <c r="EM46" s="10">
        <v>628.54915758942047</v>
      </c>
    </row>
    <row r="47" spans="1:143" x14ac:dyDescent="0.25">
      <c r="G47" s="86"/>
      <c r="Q47" s="10" t="s">
        <v>186</v>
      </c>
      <c r="R47" s="188">
        <v>1</v>
      </c>
      <c r="S47" s="89">
        <v>5</v>
      </c>
      <c r="T47" s="10">
        <v>1</v>
      </c>
      <c r="U47" s="10">
        <v>167.66800000000001</v>
      </c>
      <c r="V47" s="154">
        <v>97254.736999999994</v>
      </c>
      <c r="W47" s="86">
        <v>580.04352052866375</v>
      </c>
      <c r="Y47" s="10" t="s">
        <v>186</v>
      </c>
      <c r="Z47" s="188">
        <v>2</v>
      </c>
      <c r="AA47" s="89">
        <v>3</v>
      </c>
      <c r="AB47" s="10">
        <v>11</v>
      </c>
      <c r="AC47" s="10">
        <v>120.768</v>
      </c>
      <c r="AD47" s="154">
        <v>108649.19100000001</v>
      </c>
      <c r="AE47" s="86">
        <v>899.65215123211453</v>
      </c>
      <c r="AG47" s="10" t="s">
        <v>186</v>
      </c>
      <c r="AH47" s="188">
        <v>4</v>
      </c>
      <c r="AI47" s="10">
        <v>4</v>
      </c>
      <c r="AJ47" s="10">
        <v>1</v>
      </c>
      <c r="AK47" s="10">
        <v>49.207000000000001</v>
      </c>
      <c r="AL47" s="10">
        <v>49355.834000000003</v>
      </c>
      <c r="AM47" s="86">
        <v>1003.0246509642938</v>
      </c>
      <c r="AQ47" s="89"/>
      <c r="AU47" s="86"/>
      <c r="BC47" s="86"/>
      <c r="BE47" s="10" t="s">
        <v>186</v>
      </c>
      <c r="BF47" s="10">
        <v>14.5</v>
      </c>
      <c r="BG47" s="89">
        <v>3</v>
      </c>
      <c r="BH47" s="10">
        <v>11</v>
      </c>
      <c r="BI47" s="10">
        <v>120.768</v>
      </c>
      <c r="BJ47" s="154">
        <v>18649.190999999999</v>
      </c>
      <c r="BK47" s="86">
        <v>154.42162658982511</v>
      </c>
      <c r="BM47" s="10" t="s">
        <v>186</v>
      </c>
      <c r="BN47" s="188">
        <v>24</v>
      </c>
      <c r="BO47" s="10">
        <v>4</v>
      </c>
      <c r="BP47" s="10">
        <v>1</v>
      </c>
      <c r="BQ47" s="10">
        <v>49.207000000000001</v>
      </c>
      <c r="BR47" s="154">
        <v>49355.834000000003</v>
      </c>
      <c r="BS47" s="86">
        <v>1003.0246509642938</v>
      </c>
      <c r="EG47" s="10" t="s">
        <v>187</v>
      </c>
      <c r="EH47" s="10">
        <v>24</v>
      </c>
      <c r="EI47" s="10">
        <v>5</v>
      </c>
      <c r="EJ47" s="10">
        <v>6</v>
      </c>
      <c r="EK47" s="10">
        <v>78.462000000000003</v>
      </c>
      <c r="EL47" s="10">
        <v>36993.663999999997</v>
      </c>
      <c r="EM47" s="10">
        <v>471.48510106803286</v>
      </c>
    </row>
    <row r="48" spans="1:143" x14ac:dyDescent="0.25">
      <c r="G48" s="86"/>
      <c r="Q48" s="10" t="s">
        <v>186</v>
      </c>
      <c r="R48" s="188">
        <v>1</v>
      </c>
      <c r="S48" s="89">
        <v>5</v>
      </c>
      <c r="T48" s="10">
        <v>2</v>
      </c>
      <c r="U48" s="10">
        <v>208.10599999999999</v>
      </c>
      <c r="V48" s="154">
        <v>202179.40599999999</v>
      </c>
      <c r="W48" s="86">
        <v>971.52127281289336</v>
      </c>
      <c r="Y48" s="10" t="s">
        <v>186</v>
      </c>
      <c r="Z48" s="188">
        <v>2</v>
      </c>
      <c r="AA48" s="89">
        <v>3</v>
      </c>
      <c r="AB48" s="10">
        <v>12</v>
      </c>
      <c r="AC48" s="10">
        <v>99.897000000000006</v>
      </c>
      <c r="AD48" s="154">
        <v>80755.054000000004</v>
      </c>
      <c r="AE48" s="86">
        <v>808.38317466990998</v>
      </c>
      <c r="AG48" s="10" t="s">
        <v>186</v>
      </c>
      <c r="AH48" s="188">
        <v>4</v>
      </c>
      <c r="AI48" s="10">
        <v>4</v>
      </c>
      <c r="AJ48" s="10">
        <v>2</v>
      </c>
      <c r="AK48" s="10">
        <v>59.49</v>
      </c>
      <c r="AL48" s="10">
        <v>62922.112999999998</v>
      </c>
      <c r="AM48" s="86">
        <v>1057.6922676080012</v>
      </c>
      <c r="AQ48" s="89"/>
      <c r="AU48" s="86"/>
      <c r="BC48" s="86"/>
      <c r="BE48" s="10" t="s">
        <v>186</v>
      </c>
      <c r="BF48" s="10">
        <v>14.5</v>
      </c>
      <c r="BG48" s="89">
        <v>3</v>
      </c>
      <c r="BH48" s="10">
        <v>12</v>
      </c>
      <c r="BI48" s="10">
        <v>99.897000000000006</v>
      </c>
      <c r="BJ48" s="154">
        <v>80755.054000000004</v>
      </c>
      <c r="BK48" s="86">
        <v>808.38317466990998</v>
      </c>
      <c r="BM48" s="10" t="s">
        <v>186</v>
      </c>
      <c r="BN48" s="188">
        <v>24</v>
      </c>
      <c r="BO48" s="10">
        <v>4</v>
      </c>
      <c r="BP48" s="10">
        <v>2</v>
      </c>
      <c r="BQ48" s="10">
        <v>59.49</v>
      </c>
      <c r="BR48" s="154">
        <v>62922.112999999998</v>
      </c>
      <c r="BS48" s="86">
        <v>1057.6922676080012</v>
      </c>
      <c r="EG48" s="10" t="s">
        <v>187</v>
      </c>
      <c r="EH48" s="10">
        <v>24</v>
      </c>
      <c r="EI48" s="10">
        <v>5</v>
      </c>
      <c r="EJ48" s="10">
        <v>7</v>
      </c>
      <c r="EK48" s="10">
        <v>104.578</v>
      </c>
      <c r="EL48" s="10">
        <v>37414.055</v>
      </c>
      <c r="EM48" s="10">
        <v>357.76219663791619</v>
      </c>
    </row>
    <row r="49" spans="7:143" x14ac:dyDescent="0.25">
      <c r="G49" s="86"/>
      <c r="Q49" s="10" t="s">
        <v>186</v>
      </c>
      <c r="R49" s="188">
        <v>1</v>
      </c>
      <c r="S49" s="89">
        <v>5</v>
      </c>
      <c r="T49" s="10">
        <v>3</v>
      </c>
      <c r="U49" s="10">
        <v>121.024</v>
      </c>
      <c r="V49" s="154">
        <v>92345.383000000002</v>
      </c>
      <c r="W49" s="86">
        <v>763.0336379561079</v>
      </c>
      <c r="Y49" s="10" t="s">
        <v>186</v>
      </c>
      <c r="Z49" s="188">
        <v>2</v>
      </c>
      <c r="AA49" s="89">
        <v>3</v>
      </c>
      <c r="AB49" s="10">
        <v>13</v>
      </c>
      <c r="AC49" s="10">
        <v>99.631</v>
      </c>
      <c r="AD49" s="154">
        <v>76502.323999999993</v>
      </c>
      <c r="AE49" s="86">
        <v>767.85663096827284</v>
      </c>
      <c r="AG49" s="10" t="s">
        <v>186</v>
      </c>
      <c r="AH49" s="188">
        <v>4</v>
      </c>
      <c r="AI49" s="10">
        <v>4</v>
      </c>
      <c r="AJ49" s="10">
        <v>3</v>
      </c>
      <c r="AK49" s="10">
        <v>51.500999999999998</v>
      </c>
      <c r="AL49" s="10">
        <v>90817.284</v>
      </c>
      <c r="AM49" s="86">
        <v>1763.4081668317122</v>
      </c>
      <c r="AQ49" s="89"/>
      <c r="AU49" s="86"/>
      <c r="BC49" s="86"/>
      <c r="BE49" s="10" t="s">
        <v>186</v>
      </c>
      <c r="BF49" s="10">
        <v>14.5</v>
      </c>
      <c r="BG49" s="89">
        <v>3</v>
      </c>
      <c r="BH49" s="10">
        <v>13</v>
      </c>
      <c r="BI49" s="10">
        <v>99.631</v>
      </c>
      <c r="BJ49" s="154">
        <v>76502.323999999993</v>
      </c>
      <c r="BK49" s="86">
        <v>767.85663096827284</v>
      </c>
      <c r="BM49" s="10" t="s">
        <v>186</v>
      </c>
      <c r="BN49" s="188">
        <v>24</v>
      </c>
      <c r="BO49" s="10">
        <v>4</v>
      </c>
      <c r="BP49" s="10">
        <v>3</v>
      </c>
      <c r="BQ49" s="10">
        <v>51.500999999999998</v>
      </c>
      <c r="BR49" s="154">
        <v>20817.284</v>
      </c>
      <c r="BS49" s="86">
        <v>404.21125803382461</v>
      </c>
      <c r="EG49" s="10" t="s">
        <v>187</v>
      </c>
      <c r="EH49" s="10">
        <v>24</v>
      </c>
      <c r="EI49" s="10">
        <v>5</v>
      </c>
      <c r="EJ49" s="10">
        <v>8</v>
      </c>
      <c r="EK49" s="10">
        <v>130.501</v>
      </c>
      <c r="EL49" s="10">
        <v>53387.002</v>
      </c>
      <c r="EM49" s="10">
        <v>409.09266595658272</v>
      </c>
    </row>
    <row r="50" spans="7:143" x14ac:dyDescent="0.25">
      <c r="G50" s="86"/>
      <c r="Q50" s="10" t="s">
        <v>186</v>
      </c>
      <c r="R50" s="188">
        <v>1</v>
      </c>
      <c r="S50" s="89">
        <v>5</v>
      </c>
      <c r="T50" s="10">
        <v>4</v>
      </c>
      <c r="U50" s="10">
        <v>127.756</v>
      </c>
      <c r="V50" s="154">
        <v>106100.639</v>
      </c>
      <c r="W50" s="86">
        <v>830.4943720842856</v>
      </c>
      <c r="Y50" s="10" t="s">
        <v>186</v>
      </c>
      <c r="Z50" s="188">
        <v>2</v>
      </c>
      <c r="AA50" s="89">
        <v>4</v>
      </c>
      <c r="AB50" s="10">
        <v>1</v>
      </c>
      <c r="AC50" s="10">
        <v>186.87899999999999</v>
      </c>
      <c r="AD50" s="154">
        <v>90989.778000000006</v>
      </c>
      <c r="AE50" s="86">
        <v>486.8914003178528</v>
      </c>
      <c r="AG50" s="10" t="s">
        <v>186</v>
      </c>
      <c r="AH50" s="188">
        <v>4</v>
      </c>
      <c r="AI50" s="10">
        <v>4</v>
      </c>
      <c r="AJ50" s="10">
        <v>4</v>
      </c>
      <c r="AK50" s="10">
        <v>46.252000000000002</v>
      </c>
      <c r="AL50" s="10">
        <v>57608.116999999998</v>
      </c>
      <c r="AM50" s="86">
        <v>1245.5270474790279</v>
      </c>
      <c r="AQ50" s="89"/>
      <c r="AU50" s="86"/>
      <c r="BC50" s="86"/>
      <c r="BE50" s="10" t="s">
        <v>186</v>
      </c>
      <c r="BF50" s="10">
        <v>14.5</v>
      </c>
      <c r="BG50" s="89">
        <v>4</v>
      </c>
      <c r="BH50" s="10">
        <v>1</v>
      </c>
      <c r="BI50" s="10">
        <v>186.87899999999999</v>
      </c>
      <c r="BJ50" s="154">
        <v>20989.777999999998</v>
      </c>
      <c r="BK50" s="86">
        <v>112.31747815431375</v>
      </c>
      <c r="BM50" s="10" t="s">
        <v>186</v>
      </c>
      <c r="BN50" s="188">
        <v>24</v>
      </c>
      <c r="BO50" s="10">
        <v>4</v>
      </c>
      <c r="BP50" s="10">
        <v>4</v>
      </c>
      <c r="BQ50" s="10">
        <v>46.252000000000002</v>
      </c>
      <c r="BR50" s="154">
        <v>27608.116999999998</v>
      </c>
      <c r="BS50" s="86">
        <v>596.90644728876578</v>
      </c>
      <c r="EG50" s="10" t="s">
        <v>187</v>
      </c>
      <c r="EH50" s="10">
        <v>24</v>
      </c>
      <c r="EI50" s="10">
        <v>5</v>
      </c>
      <c r="EJ50" s="10">
        <v>9</v>
      </c>
      <c r="EK50" s="10">
        <v>129.18199999999999</v>
      </c>
      <c r="EL50" s="10">
        <v>34856.438000000002</v>
      </c>
      <c r="EM50" s="10">
        <v>269.82426344227525</v>
      </c>
    </row>
    <row r="51" spans="7:143" x14ac:dyDescent="0.25">
      <c r="G51" s="86"/>
      <c r="Q51" s="10" t="s">
        <v>186</v>
      </c>
      <c r="R51" s="188">
        <v>1</v>
      </c>
      <c r="S51" s="89">
        <v>5</v>
      </c>
      <c r="T51" s="10">
        <v>5</v>
      </c>
      <c r="U51" s="10">
        <v>111.696</v>
      </c>
      <c r="V51" s="154">
        <v>81604.065000000002</v>
      </c>
      <c r="W51" s="86">
        <v>730.59075526428887</v>
      </c>
      <c r="Y51" s="10" t="s">
        <v>186</v>
      </c>
      <c r="Z51" s="188">
        <v>2</v>
      </c>
      <c r="AA51" s="89">
        <v>4</v>
      </c>
      <c r="AB51" s="10">
        <v>2</v>
      </c>
      <c r="AC51" s="10">
        <v>119.345</v>
      </c>
      <c r="AD51" s="154">
        <v>50286.438000000002</v>
      </c>
      <c r="AE51" s="86">
        <v>421.35353806192131</v>
      </c>
      <c r="AG51" s="10" t="s">
        <v>186</v>
      </c>
      <c r="AH51" s="188">
        <v>4</v>
      </c>
      <c r="AI51" s="10">
        <v>4</v>
      </c>
      <c r="AJ51" s="10">
        <v>5</v>
      </c>
      <c r="AK51" s="10">
        <v>57.604999999999997</v>
      </c>
      <c r="AL51" s="10">
        <v>72765.498999999996</v>
      </c>
      <c r="AM51" s="86">
        <v>1263.1802621300235</v>
      </c>
      <c r="AQ51" s="89"/>
      <c r="AU51" s="86"/>
      <c r="BC51" s="86"/>
      <c r="BE51" s="10" t="s">
        <v>186</v>
      </c>
      <c r="BF51" s="10">
        <v>14.5</v>
      </c>
      <c r="BG51" s="89">
        <v>4</v>
      </c>
      <c r="BH51" s="10">
        <v>2</v>
      </c>
      <c r="BI51" s="10">
        <v>119.345</v>
      </c>
      <c r="BJ51" s="154">
        <v>50286.438000000002</v>
      </c>
      <c r="BK51" s="86">
        <v>421.35353806192131</v>
      </c>
      <c r="BM51" s="10" t="s">
        <v>186</v>
      </c>
      <c r="BN51" s="188">
        <v>24</v>
      </c>
      <c r="BO51" s="10">
        <v>4</v>
      </c>
      <c r="BP51" s="10">
        <v>5</v>
      </c>
      <c r="BQ51" s="10">
        <v>57.604999999999997</v>
      </c>
      <c r="BR51" s="154">
        <v>22765.499</v>
      </c>
      <c r="BS51" s="86">
        <v>395.20005207881263</v>
      </c>
      <c r="EG51" s="10" t="s">
        <v>187</v>
      </c>
      <c r="EH51" s="10">
        <v>24</v>
      </c>
      <c r="EI51" s="10">
        <v>5</v>
      </c>
      <c r="EJ51" s="10">
        <v>10</v>
      </c>
      <c r="EK51" s="10">
        <v>127.167</v>
      </c>
      <c r="EL51" s="10">
        <v>38594.908000000003</v>
      </c>
      <c r="EM51" s="10">
        <v>303.49782569377277</v>
      </c>
    </row>
    <row r="52" spans="7:143" x14ac:dyDescent="0.25">
      <c r="G52" s="86"/>
      <c r="Q52" s="10" t="s">
        <v>186</v>
      </c>
      <c r="R52" s="188">
        <v>1</v>
      </c>
      <c r="S52" s="89">
        <v>5</v>
      </c>
      <c r="T52" s="10">
        <v>6</v>
      </c>
      <c r="U52" s="10">
        <v>154.17400000000001</v>
      </c>
      <c r="V52" s="154">
        <v>107726.751</v>
      </c>
      <c r="W52" s="86">
        <v>698.7348774760984</v>
      </c>
      <c r="Y52" s="10" t="s">
        <v>186</v>
      </c>
      <c r="Z52" s="188">
        <v>2</v>
      </c>
      <c r="AA52" s="89">
        <v>4</v>
      </c>
      <c r="AB52" s="10">
        <v>3</v>
      </c>
      <c r="AC52" s="10">
        <v>188.50200000000001</v>
      </c>
      <c r="AD52" s="154">
        <v>127709.04399999999</v>
      </c>
      <c r="AE52" s="86">
        <v>677.49437141250485</v>
      </c>
      <c r="AG52" s="10" t="s">
        <v>186</v>
      </c>
      <c r="AH52" s="188">
        <v>4</v>
      </c>
      <c r="AI52" s="10">
        <v>4</v>
      </c>
      <c r="AJ52" s="10">
        <v>6</v>
      </c>
      <c r="AK52" s="10">
        <v>43.792000000000002</v>
      </c>
      <c r="AL52" s="10">
        <v>33325.050999999999</v>
      </c>
      <c r="AM52" s="86">
        <v>760.98490591888924</v>
      </c>
      <c r="AQ52" s="89"/>
      <c r="AU52" s="86"/>
      <c r="BC52" s="86"/>
      <c r="BE52" s="10" t="s">
        <v>186</v>
      </c>
      <c r="BF52" s="10">
        <v>14.5</v>
      </c>
      <c r="BG52" s="89">
        <v>4</v>
      </c>
      <c r="BH52" s="10">
        <v>3</v>
      </c>
      <c r="BI52" s="10">
        <v>188.50200000000001</v>
      </c>
      <c r="BJ52" s="154">
        <v>27709.044000000002</v>
      </c>
      <c r="BK52" s="86">
        <v>146.99602126237389</v>
      </c>
      <c r="BM52" s="10" t="s">
        <v>186</v>
      </c>
      <c r="BN52" s="188">
        <v>24</v>
      </c>
      <c r="BO52" s="10">
        <v>4</v>
      </c>
      <c r="BP52" s="10">
        <v>6</v>
      </c>
      <c r="BQ52" s="10">
        <v>43.792000000000002</v>
      </c>
      <c r="BR52" s="154">
        <v>33325.050999999999</v>
      </c>
      <c r="BS52" s="86">
        <v>760.98490591888924</v>
      </c>
      <c r="EG52" s="10" t="s">
        <v>187</v>
      </c>
      <c r="EH52" s="10">
        <v>24</v>
      </c>
      <c r="EI52" s="10">
        <v>5</v>
      </c>
      <c r="EJ52" s="10">
        <v>11</v>
      </c>
      <c r="EK52" s="10">
        <v>97.59</v>
      </c>
      <c r="EL52" s="10">
        <v>38634.440999999999</v>
      </c>
      <c r="EM52" s="10">
        <v>395.88524438979402</v>
      </c>
    </row>
    <row r="53" spans="7:143" x14ac:dyDescent="0.25">
      <c r="G53" s="86"/>
      <c r="Q53" s="10" t="s">
        <v>186</v>
      </c>
      <c r="R53" s="188">
        <v>1</v>
      </c>
      <c r="S53" s="89">
        <v>5</v>
      </c>
      <c r="T53" s="10">
        <v>7</v>
      </c>
      <c r="U53" s="10">
        <v>144.85599999999999</v>
      </c>
      <c r="V53" s="154">
        <v>113650.556</v>
      </c>
      <c r="W53" s="86">
        <v>784.57610316452201</v>
      </c>
      <c r="Y53" s="10" t="s">
        <v>186</v>
      </c>
      <c r="Z53" s="188">
        <v>2</v>
      </c>
      <c r="AA53" s="89">
        <v>4</v>
      </c>
      <c r="AB53" s="10">
        <v>4</v>
      </c>
      <c r="AC53" s="10">
        <v>88.733999999999995</v>
      </c>
      <c r="AD53" s="154">
        <v>56513.14</v>
      </c>
      <c r="AE53" s="86">
        <v>636.88259291815996</v>
      </c>
      <c r="AG53" s="10" t="s">
        <v>186</v>
      </c>
      <c r="AH53" s="188">
        <v>4</v>
      </c>
      <c r="AI53" s="10">
        <v>4</v>
      </c>
      <c r="AJ53" s="10">
        <v>7</v>
      </c>
      <c r="AK53" s="10">
        <v>54.003999999999998</v>
      </c>
      <c r="AL53" s="10">
        <v>81281.816999999995</v>
      </c>
      <c r="AM53" s="86">
        <v>1505.1073439004517</v>
      </c>
      <c r="AQ53" s="89"/>
      <c r="AU53" s="86"/>
      <c r="BC53" s="86"/>
      <c r="BE53" s="10" t="s">
        <v>186</v>
      </c>
      <c r="BF53" s="10">
        <v>14.5</v>
      </c>
      <c r="BG53" s="89">
        <v>4</v>
      </c>
      <c r="BH53" s="10">
        <v>4</v>
      </c>
      <c r="BI53" s="10">
        <v>88.733999999999995</v>
      </c>
      <c r="BJ53" s="154">
        <v>56513.14</v>
      </c>
      <c r="BK53" s="86">
        <v>636.88259291815996</v>
      </c>
      <c r="BS53" s="86"/>
      <c r="EG53" s="10" t="s">
        <v>187</v>
      </c>
      <c r="EH53" s="10">
        <v>24</v>
      </c>
      <c r="EI53" s="10">
        <v>5</v>
      </c>
      <c r="EJ53" s="10">
        <v>12</v>
      </c>
      <c r="EK53" s="10">
        <v>129.744</v>
      </c>
      <c r="EL53" s="10">
        <v>42138.080999999998</v>
      </c>
      <c r="EM53" s="10">
        <v>324.7786487236404</v>
      </c>
    </row>
    <row r="54" spans="7:143" x14ac:dyDescent="0.25">
      <c r="G54" s="86"/>
      <c r="Q54" s="10" t="s">
        <v>186</v>
      </c>
      <c r="R54" s="188">
        <v>1</v>
      </c>
      <c r="S54" s="89">
        <v>5</v>
      </c>
      <c r="T54" s="10">
        <v>8</v>
      </c>
      <c r="U54" s="10">
        <v>128.00800000000001</v>
      </c>
      <c r="V54" s="154">
        <v>72763.75</v>
      </c>
      <c r="W54" s="86">
        <v>568.43126992062992</v>
      </c>
      <c r="Y54" s="10" t="s">
        <v>186</v>
      </c>
      <c r="Z54" s="188">
        <v>2</v>
      </c>
      <c r="AA54" s="89">
        <v>4</v>
      </c>
      <c r="AB54" s="10">
        <v>5</v>
      </c>
      <c r="AC54" s="10">
        <v>81.623000000000005</v>
      </c>
      <c r="AD54" s="154">
        <v>65316.47</v>
      </c>
      <c r="AE54" s="86">
        <v>800.22138367861999</v>
      </c>
      <c r="AG54" s="10" t="s">
        <v>186</v>
      </c>
      <c r="AH54" s="188">
        <v>4</v>
      </c>
      <c r="AI54" s="10">
        <v>4</v>
      </c>
      <c r="AJ54" s="10">
        <v>8</v>
      </c>
      <c r="AK54" s="10">
        <v>55.253999999999998</v>
      </c>
      <c r="AL54" s="10">
        <v>54676.169000000002</v>
      </c>
      <c r="AM54" s="86">
        <v>989.54227748217329</v>
      </c>
      <c r="AQ54" s="89"/>
      <c r="AU54" s="86"/>
      <c r="BC54" s="86"/>
      <c r="BE54" s="10" t="s">
        <v>186</v>
      </c>
      <c r="BF54" s="10">
        <v>14.5</v>
      </c>
      <c r="BG54" s="89">
        <v>4</v>
      </c>
      <c r="BH54" s="10">
        <v>5</v>
      </c>
      <c r="BI54" s="10">
        <v>81.623000000000005</v>
      </c>
      <c r="BJ54" s="154">
        <v>25316.47</v>
      </c>
      <c r="BK54" s="86">
        <v>310.16343432610904</v>
      </c>
      <c r="BS54" s="86"/>
      <c r="EG54" s="10" t="s">
        <v>187</v>
      </c>
      <c r="EH54" s="10">
        <v>24</v>
      </c>
      <c r="EI54" s="10">
        <v>5</v>
      </c>
      <c r="EJ54" s="10">
        <v>13</v>
      </c>
      <c r="EK54" s="10">
        <v>108.916</v>
      </c>
      <c r="EL54" s="10">
        <v>41468.023999999998</v>
      </c>
      <c r="EM54" s="10">
        <v>380.73399684160267</v>
      </c>
    </row>
    <row r="55" spans="7:143" x14ac:dyDescent="0.25">
      <c r="G55" s="86"/>
      <c r="Q55" s="10" t="s">
        <v>186</v>
      </c>
      <c r="R55" s="188">
        <v>1</v>
      </c>
      <c r="S55" s="89">
        <v>5</v>
      </c>
      <c r="T55" s="10">
        <v>9</v>
      </c>
      <c r="U55" s="10">
        <v>138.38399999999999</v>
      </c>
      <c r="V55" s="154">
        <v>161898.421</v>
      </c>
      <c r="W55" s="86">
        <v>1169.9215299456587</v>
      </c>
      <c r="Y55" s="10" t="s">
        <v>186</v>
      </c>
      <c r="Z55" s="188">
        <v>2</v>
      </c>
      <c r="AA55" s="89">
        <v>4</v>
      </c>
      <c r="AB55" s="10">
        <v>6</v>
      </c>
      <c r="AC55" s="10">
        <v>87.753</v>
      </c>
      <c r="AD55" s="154">
        <v>100907.25199999999</v>
      </c>
      <c r="AE55" s="86">
        <v>1149.9008808815652</v>
      </c>
      <c r="AG55" s="10" t="s">
        <v>186</v>
      </c>
      <c r="AH55" s="188">
        <v>4</v>
      </c>
      <c r="AI55" s="10">
        <v>4</v>
      </c>
      <c r="AJ55" s="10">
        <v>9</v>
      </c>
      <c r="AK55" s="10">
        <v>60.999000000000002</v>
      </c>
      <c r="AL55" s="10">
        <v>84736.717999999993</v>
      </c>
      <c r="AM55" s="86">
        <v>1389.1492975294675</v>
      </c>
      <c r="AQ55" s="89"/>
      <c r="AU55" s="86"/>
      <c r="BC55" s="86"/>
      <c r="BE55" s="10" t="s">
        <v>186</v>
      </c>
      <c r="BF55" s="10">
        <v>14.5</v>
      </c>
      <c r="BG55" s="89">
        <v>4</v>
      </c>
      <c r="BH55" s="10">
        <v>6</v>
      </c>
      <c r="BI55" s="10">
        <v>87.753</v>
      </c>
      <c r="BJ55" s="154">
        <v>10907.252</v>
      </c>
      <c r="BK55" s="86">
        <v>124.29491869223844</v>
      </c>
      <c r="BS55" s="86"/>
      <c r="EG55" s="10" t="s">
        <v>187</v>
      </c>
      <c r="EH55" s="10">
        <v>24</v>
      </c>
      <c r="EI55" s="10">
        <v>5</v>
      </c>
      <c r="EJ55" s="10">
        <v>14</v>
      </c>
      <c r="EK55" s="10">
        <v>111.44</v>
      </c>
      <c r="EL55" s="10">
        <v>41388.093000000001</v>
      </c>
      <c r="EM55" s="10">
        <v>371.39351220387653</v>
      </c>
    </row>
    <row r="56" spans="7:143" x14ac:dyDescent="0.25">
      <c r="G56" s="86"/>
      <c r="Q56" s="10" t="s">
        <v>186</v>
      </c>
      <c r="R56" s="188">
        <v>1</v>
      </c>
      <c r="S56" s="89">
        <v>5</v>
      </c>
      <c r="T56" s="10">
        <v>10</v>
      </c>
      <c r="U56" s="10">
        <v>107.211</v>
      </c>
      <c r="V56" s="154">
        <v>145050.70300000001</v>
      </c>
      <c r="W56" s="86">
        <v>1352.946087621606</v>
      </c>
      <c r="Y56" s="10" t="s">
        <v>186</v>
      </c>
      <c r="Z56" s="188">
        <v>2</v>
      </c>
      <c r="AA56" s="89">
        <v>4</v>
      </c>
      <c r="AB56" s="10">
        <v>7</v>
      </c>
      <c r="AC56" s="10">
        <v>85.33</v>
      </c>
      <c r="AD56" s="154">
        <v>89074.137000000002</v>
      </c>
      <c r="AE56" s="86">
        <v>1043.8783194656041</v>
      </c>
      <c r="AG56" s="10" t="s">
        <v>186</v>
      </c>
      <c r="AH56" s="188">
        <v>4</v>
      </c>
      <c r="AI56" s="10">
        <v>4</v>
      </c>
      <c r="AJ56" s="10">
        <v>10</v>
      </c>
      <c r="AK56" s="10">
        <v>46.628</v>
      </c>
      <c r="AL56" s="10">
        <v>77556.520999999993</v>
      </c>
      <c r="AM56" s="86">
        <v>1663.3036158531354</v>
      </c>
      <c r="AQ56" s="89"/>
      <c r="AU56" s="86"/>
      <c r="AY56" s="89"/>
      <c r="BC56" s="86"/>
      <c r="BE56" s="10" t="s">
        <v>186</v>
      </c>
      <c r="BF56" s="10">
        <v>14.5</v>
      </c>
      <c r="BG56" s="89">
        <v>4</v>
      </c>
      <c r="BH56" s="10">
        <v>7</v>
      </c>
      <c r="BI56" s="10">
        <v>85.33</v>
      </c>
      <c r="BJ56" s="154">
        <v>29074.136999999999</v>
      </c>
      <c r="BK56" s="86">
        <v>340.72585257236608</v>
      </c>
      <c r="BS56" s="86"/>
      <c r="EG56" s="10" t="s">
        <v>187</v>
      </c>
      <c r="EH56" s="10">
        <v>24</v>
      </c>
      <c r="EI56" s="10">
        <v>5</v>
      </c>
      <c r="EJ56" s="10">
        <v>15</v>
      </c>
      <c r="EK56" s="10">
        <v>119.711</v>
      </c>
      <c r="EL56" s="10">
        <v>41988.360999999997</v>
      </c>
      <c r="EM56" s="10">
        <v>350.74772577290304</v>
      </c>
    </row>
    <row r="57" spans="7:143" x14ac:dyDescent="0.25">
      <c r="G57" s="86"/>
      <c r="Q57" s="10" t="s">
        <v>186</v>
      </c>
      <c r="R57" s="188">
        <v>1</v>
      </c>
      <c r="S57" s="89">
        <v>5</v>
      </c>
      <c r="T57" s="10">
        <v>11</v>
      </c>
      <c r="U57" s="10">
        <v>105.89400000000001</v>
      </c>
      <c r="V57" s="154">
        <v>127274.117</v>
      </c>
      <c r="W57" s="86">
        <v>1201.9011180992313</v>
      </c>
      <c r="Y57" s="10" t="s">
        <v>186</v>
      </c>
      <c r="Z57" s="188">
        <v>2</v>
      </c>
      <c r="AA57" s="89">
        <v>4</v>
      </c>
      <c r="AB57" s="10">
        <v>8</v>
      </c>
      <c r="AC57" s="10">
        <v>143.77600000000001</v>
      </c>
      <c r="AD57" s="154">
        <v>82744.214000000007</v>
      </c>
      <c r="AE57" s="86">
        <v>575.5078316269753</v>
      </c>
      <c r="AG57" s="10" t="s">
        <v>186</v>
      </c>
      <c r="AH57" s="188">
        <v>4</v>
      </c>
      <c r="AI57" s="10">
        <v>4</v>
      </c>
      <c r="AJ57" s="10">
        <v>11</v>
      </c>
      <c r="AK57" s="10">
        <v>89.771000000000001</v>
      </c>
      <c r="AL57" s="10">
        <v>197299.70300000001</v>
      </c>
      <c r="AM57" s="86">
        <v>2197.8111305432712</v>
      </c>
      <c r="AQ57" s="89"/>
      <c r="AU57" s="86"/>
      <c r="AY57" s="89"/>
      <c r="BC57" s="86"/>
      <c r="BG57" s="89"/>
      <c r="BK57" s="86"/>
      <c r="BS57" s="86"/>
    </row>
    <row r="58" spans="7:143" x14ac:dyDescent="0.25">
      <c r="G58" s="86"/>
      <c r="Q58" s="10" t="s">
        <v>186</v>
      </c>
      <c r="R58" s="188">
        <v>1</v>
      </c>
      <c r="S58" s="89">
        <v>5</v>
      </c>
      <c r="T58" s="10">
        <v>12</v>
      </c>
      <c r="U58" s="10">
        <v>217.94900000000001</v>
      </c>
      <c r="V58" s="154">
        <v>145701.93400000001</v>
      </c>
      <c r="W58" s="86">
        <v>668.51389086437655</v>
      </c>
      <c r="Y58" s="10" t="s">
        <v>186</v>
      </c>
      <c r="Z58" s="188">
        <v>2</v>
      </c>
      <c r="AA58" s="89">
        <v>4</v>
      </c>
      <c r="AB58" s="10">
        <v>9</v>
      </c>
      <c r="AC58" s="10">
        <v>115.03</v>
      </c>
      <c r="AD58" s="154">
        <v>97759.305999999997</v>
      </c>
      <c r="AE58" s="86">
        <v>849.85921933408667</v>
      </c>
      <c r="AG58" s="10" t="s">
        <v>186</v>
      </c>
      <c r="AH58" s="188">
        <v>4</v>
      </c>
      <c r="AI58" s="10">
        <v>4</v>
      </c>
      <c r="AJ58" s="10">
        <v>12</v>
      </c>
      <c r="AK58" s="10">
        <v>45.052</v>
      </c>
      <c r="AL58" s="10">
        <v>79574.755999999994</v>
      </c>
      <c r="AM58" s="86">
        <v>1766.2868685075023</v>
      </c>
      <c r="AY58" s="89"/>
      <c r="BC58" s="86"/>
      <c r="BG58" s="89"/>
      <c r="BK58" s="86"/>
      <c r="BS58" s="86"/>
    </row>
    <row r="59" spans="7:143" x14ac:dyDescent="0.25">
      <c r="G59" s="86"/>
      <c r="Q59" s="10" t="s">
        <v>186</v>
      </c>
      <c r="R59" s="188">
        <v>1</v>
      </c>
      <c r="S59" s="89">
        <v>5</v>
      </c>
      <c r="T59" s="10">
        <v>13</v>
      </c>
      <c r="U59" s="10">
        <v>171.149</v>
      </c>
      <c r="V59" s="154">
        <v>246747.30300000001</v>
      </c>
      <c r="W59" s="86">
        <v>1441.7104569702424</v>
      </c>
      <c r="Y59" s="10" t="s">
        <v>186</v>
      </c>
      <c r="Z59" s="188">
        <v>2</v>
      </c>
      <c r="AA59" s="89">
        <v>4</v>
      </c>
      <c r="AB59" s="10">
        <v>10</v>
      </c>
      <c r="AC59" s="10">
        <v>119.205</v>
      </c>
      <c r="AD59" s="154">
        <v>80592.376000000004</v>
      </c>
      <c r="AE59" s="86">
        <v>676.08217776100003</v>
      </c>
      <c r="AG59" s="10" t="s">
        <v>186</v>
      </c>
      <c r="AH59" s="188">
        <v>4</v>
      </c>
      <c r="AI59" s="10">
        <v>4</v>
      </c>
      <c r="AJ59" s="10">
        <v>13</v>
      </c>
      <c r="AK59" s="10">
        <v>67.341999999999999</v>
      </c>
      <c r="AL59" s="10">
        <v>92013.994000000006</v>
      </c>
      <c r="AM59" s="86">
        <v>1366.3685961212914</v>
      </c>
      <c r="AY59" s="89"/>
      <c r="BC59" s="86"/>
      <c r="BG59" s="89"/>
      <c r="BK59" s="86"/>
      <c r="BS59" s="86"/>
    </row>
    <row r="60" spans="7:143" x14ac:dyDescent="0.25">
      <c r="G60" s="86"/>
      <c r="Q60" s="10" t="s">
        <v>186</v>
      </c>
      <c r="R60" s="188">
        <v>1</v>
      </c>
      <c r="S60" s="89">
        <v>5</v>
      </c>
      <c r="T60" s="10">
        <v>14</v>
      </c>
      <c r="U60" s="10">
        <v>110.316</v>
      </c>
      <c r="V60" s="154">
        <v>51677.212</v>
      </c>
      <c r="W60" s="86">
        <v>468.44711555893974</v>
      </c>
      <c r="Y60" s="10" t="s">
        <v>186</v>
      </c>
      <c r="Z60" s="188">
        <v>2</v>
      </c>
      <c r="AA60" s="89">
        <v>4</v>
      </c>
      <c r="AB60" s="10">
        <v>11</v>
      </c>
      <c r="AC60" s="10">
        <v>117.663</v>
      </c>
      <c r="AD60" s="154">
        <v>92239.103000000003</v>
      </c>
      <c r="AE60" s="86">
        <v>783.92615350619997</v>
      </c>
      <c r="AG60" s="10" t="s">
        <v>186</v>
      </c>
      <c r="AH60" s="188">
        <v>4</v>
      </c>
      <c r="AI60" s="10">
        <v>4</v>
      </c>
      <c r="AJ60" s="10">
        <v>14</v>
      </c>
      <c r="AK60" s="10">
        <v>69.22</v>
      </c>
      <c r="AL60" s="10">
        <v>97746.354000000007</v>
      </c>
      <c r="AM60" s="86">
        <v>1412.1114417798326</v>
      </c>
      <c r="BG60" s="89"/>
      <c r="BK60" s="86"/>
      <c r="BS60" s="86"/>
    </row>
    <row r="61" spans="7:143" x14ac:dyDescent="0.25">
      <c r="G61" s="86"/>
      <c r="Q61" s="10" t="s">
        <v>186</v>
      </c>
      <c r="R61" s="188">
        <v>1</v>
      </c>
      <c r="S61" s="89">
        <v>5</v>
      </c>
      <c r="T61" s="10">
        <v>15</v>
      </c>
      <c r="U61" s="10">
        <v>111.792</v>
      </c>
      <c r="V61" s="154">
        <v>128090.80499999999</v>
      </c>
      <c r="W61" s="86">
        <v>1145.7958082868183</v>
      </c>
      <c r="Y61" s="10" t="s">
        <v>186</v>
      </c>
      <c r="Z61" s="188">
        <v>2</v>
      </c>
      <c r="AA61" s="89">
        <v>4</v>
      </c>
      <c r="AB61" s="10">
        <v>12</v>
      </c>
      <c r="AC61" s="10">
        <v>104.169</v>
      </c>
      <c r="AD61" s="154">
        <v>89025.161999999997</v>
      </c>
      <c r="AE61" s="86">
        <v>854.62241165797889</v>
      </c>
      <c r="AL61" s="10"/>
      <c r="AM61" s="86"/>
      <c r="BS61" s="86"/>
    </row>
    <row r="62" spans="7:143" x14ac:dyDescent="0.25">
      <c r="G62" s="86"/>
      <c r="Q62" s="10" t="s">
        <v>186</v>
      </c>
      <c r="R62" s="188">
        <v>1</v>
      </c>
      <c r="S62" s="89">
        <v>5</v>
      </c>
      <c r="T62" s="10">
        <v>16</v>
      </c>
      <c r="U62" s="10">
        <v>135.92699999999999</v>
      </c>
      <c r="V62" s="154">
        <v>107606.027</v>
      </c>
      <c r="W62" s="86">
        <v>791.645714243675</v>
      </c>
      <c r="Y62" s="10" t="s">
        <v>186</v>
      </c>
      <c r="Z62" s="188">
        <v>2</v>
      </c>
      <c r="AA62" s="89">
        <v>5</v>
      </c>
      <c r="AB62" s="10">
        <v>1</v>
      </c>
      <c r="AC62" s="10">
        <v>162.90100000000001</v>
      </c>
      <c r="AD62" s="154">
        <v>164652.223</v>
      </c>
      <c r="AE62" s="86">
        <v>1010.7502286664907</v>
      </c>
      <c r="AL62" s="10"/>
      <c r="AM62" s="86"/>
      <c r="BS62" s="86"/>
    </row>
    <row r="63" spans="7:143" x14ac:dyDescent="0.25">
      <c r="G63" s="86"/>
      <c r="Q63" s="10" t="s">
        <v>186</v>
      </c>
      <c r="R63" s="188">
        <v>1</v>
      </c>
      <c r="S63" s="89">
        <v>5</v>
      </c>
      <c r="T63" s="10">
        <v>17</v>
      </c>
      <c r="U63" s="10">
        <v>125.41500000000001</v>
      </c>
      <c r="V63" s="154">
        <v>166139.788</v>
      </c>
      <c r="W63" s="86">
        <v>1324.7202328270143</v>
      </c>
      <c r="Y63" s="10" t="s">
        <v>186</v>
      </c>
      <c r="Z63" s="188">
        <v>2</v>
      </c>
      <c r="AA63" s="10">
        <v>5</v>
      </c>
      <c r="AB63" s="10">
        <v>2</v>
      </c>
      <c r="AC63" s="10">
        <v>154.267</v>
      </c>
      <c r="AD63" s="154">
        <v>121842.72100000001</v>
      </c>
      <c r="AE63" s="86">
        <v>789.8171417088555</v>
      </c>
    </row>
    <row r="64" spans="7:143" x14ac:dyDescent="0.25">
      <c r="G64" s="86"/>
      <c r="Q64" s="10" t="s">
        <v>186</v>
      </c>
      <c r="R64" s="188">
        <v>1</v>
      </c>
      <c r="S64" s="89">
        <v>5</v>
      </c>
      <c r="T64" s="10">
        <v>18</v>
      </c>
      <c r="U64" s="10">
        <v>194.858</v>
      </c>
      <c r="V64" s="154">
        <v>247911.32800000001</v>
      </c>
      <c r="W64" s="86">
        <v>1272.2666146629854</v>
      </c>
      <c r="Y64" s="10" t="s">
        <v>186</v>
      </c>
      <c r="Z64" s="188">
        <v>2</v>
      </c>
      <c r="AA64" s="10">
        <v>5</v>
      </c>
      <c r="AB64" s="10">
        <v>3</v>
      </c>
      <c r="AC64" s="10">
        <v>105.831</v>
      </c>
      <c r="AD64" s="154">
        <v>81166.421000000002</v>
      </c>
      <c r="AE64" s="86">
        <v>766.94372159386194</v>
      </c>
    </row>
    <row r="65" spans="17:31" x14ac:dyDescent="0.25">
      <c r="Q65" s="10" t="s">
        <v>186</v>
      </c>
      <c r="R65" s="188">
        <v>1</v>
      </c>
      <c r="S65" s="89">
        <v>6</v>
      </c>
      <c r="T65" s="10">
        <v>1</v>
      </c>
      <c r="U65" s="10">
        <v>221.22399999999999</v>
      </c>
      <c r="V65" s="154">
        <v>271247.68699999998</v>
      </c>
      <c r="W65" s="86">
        <v>1226.1223330199255</v>
      </c>
      <c r="Y65" s="10" t="s">
        <v>186</v>
      </c>
      <c r="Z65" s="188">
        <v>2</v>
      </c>
      <c r="AA65" s="10">
        <v>5</v>
      </c>
      <c r="AB65" s="10">
        <v>4</v>
      </c>
      <c r="AC65" s="10">
        <v>83.694000000000003</v>
      </c>
      <c r="AD65" s="154">
        <v>135130.65</v>
      </c>
      <c r="AE65" s="86">
        <v>1614.5798982005876</v>
      </c>
    </row>
    <row r="66" spans="17:31" x14ac:dyDescent="0.25">
      <c r="Q66" s="10" t="s">
        <v>186</v>
      </c>
      <c r="R66" s="188">
        <v>1</v>
      </c>
      <c r="S66" s="89">
        <v>6</v>
      </c>
      <c r="T66" s="10">
        <v>2</v>
      </c>
      <c r="U66" s="10">
        <v>85.671999999999997</v>
      </c>
      <c r="V66" s="154">
        <v>103607.88400000001</v>
      </c>
      <c r="W66" s="86">
        <v>1209.3552619292186</v>
      </c>
      <c r="Y66" s="10" t="s">
        <v>186</v>
      </c>
      <c r="Z66" s="188">
        <v>2</v>
      </c>
      <c r="AA66" s="10">
        <v>5</v>
      </c>
      <c r="AB66" s="10">
        <v>5</v>
      </c>
      <c r="AC66" s="10">
        <v>202.32400000000001</v>
      </c>
      <c r="AD66" s="154">
        <v>120126.53200000001</v>
      </c>
      <c r="AE66" s="86">
        <v>593.73347699729152</v>
      </c>
    </row>
    <row r="67" spans="17:31" x14ac:dyDescent="0.25">
      <c r="Q67" s="10" t="s">
        <v>186</v>
      </c>
      <c r="R67" s="188">
        <v>1</v>
      </c>
      <c r="S67" s="89">
        <v>6</v>
      </c>
      <c r="T67" s="10">
        <v>3</v>
      </c>
      <c r="U67" s="10">
        <v>78.099000000000004</v>
      </c>
      <c r="V67" s="154">
        <v>100440.484</v>
      </c>
      <c r="W67" s="86">
        <v>1286.0661980307045</v>
      </c>
      <c r="Y67" s="10" t="s">
        <v>186</v>
      </c>
      <c r="Z67" s="188">
        <v>2</v>
      </c>
      <c r="AA67" s="10">
        <v>5</v>
      </c>
      <c r="AB67" s="10">
        <v>6</v>
      </c>
      <c r="AC67" s="10">
        <v>131.26300000000001</v>
      </c>
      <c r="AD67" s="154">
        <v>138942.37899999999</v>
      </c>
      <c r="AE67" s="86">
        <v>1058.5037596276177</v>
      </c>
    </row>
    <row r="68" spans="17:31" x14ac:dyDescent="0.25">
      <c r="Q68" s="10" t="s">
        <v>186</v>
      </c>
      <c r="R68" s="188">
        <v>1</v>
      </c>
      <c r="S68" s="89">
        <v>6</v>
      </c>
      <c r="T68" s="10">
        <v>4</v>
      </c>
      <c r="U68" s="10">
        <v>123.17100000000001</v>
      </c>
      <c r="V68" s="154">
        <v>139692.76999999999</v>
      </c>
      <c r="W68" s="86">
        <v>1134.1368503949791</v>
      </c>
      <c r="Y68" s="10" t="s">
        <v>186</v>
      </c>
      <c r="Z68" s="188">
        <v>2</v>
      </c>
      <c r="AA68" s="10">
        <v>5</v>
      </c>
      <c r="AB68" s="10">
        <v>7</v>
      </c>
      <c r="AC68" s="10">
        <v>87.480999999999995</v>
      </c>
      <c r="AD68" s="154">
        <v>60607.856</v>
      </c>
      <c r="AE68" s="86">
        <v>692.81165052982942</v>
      </c>
    </row>
    <row r="69" spans="17:31" x14ac:dyDescent="0.25">
      <c r="Q69" s="10" t="s">
        <v>186</v>
      </c>
      <c r="R69" s="188">
        <v>1</v>
      </c>
      <c r="S69" s="89">
        <v>6</v>
      </c>
      <c r="T69" s="10">
        <v>5</v>
      </c>
      <c r="U69" s="10">
        <v>130.88999999999999</v>
      </c>
      <c r="V69" s="154">
        <v>131712.516</v>
      </c>
      <c r="W69" s="86">
        <v>1006.2840247536101</v>
      </c>
      <c r="Y69" s="10" t="s">
        <v>186</v>
      </c>
      <c r="Z69" s="188">
        <v>2</v>
      </c>
      <c r="AA69" s="10">
        <v>5</v>
      </c>
      <c r="AB69" s="10">
        <v>8</v>
      </c>
      <c r="AC69" s="10">
        <v>103.913</v>
      </c>
      <c r="AD69" s="154">
        <v>113472.027</v>
      </c>
      <c r="AE69" s="86">
        <v>1091.9906748914959</v>
      </c>
    </row>
    <row r="70" spans="17:31" x14ac:dyDescent="0.25">
      <c r="Q70" s="10" t="s">
        <v>186</v>
      </c>
      <c r="R70" s="188">
        <v>1</v>
      </c>
      <c r="S70" s="89">
        <v>6</v>
      </c>
      <c r="T70" s="10">
        <v>6</v>
      </c>
      <c r="U70" s="10">
        <v>130.84700000000001</v>
      </c>
      <c r="V70" s="154">
        <v>157086.63099999999</v>
      </c>
      <c r="W70" s="86">
        <v>1200.5367413849763</v>
      </c>
      <c r="Y70" s="10" t="s">
        <v>186</v>
      </c>
      <c r="Z70" s="188">
        <v>2</v>
      </c>
      <c r="AA70" s="10">
        <v>5</v>
      </c>
      <c r="AB70" s="10">
        <v>9</v>
      </c>
      <c r="AC70" s="10">
        <v>183.14</v>
      </c>
      <c r="AD70" s="154">
        <v>94910.637000000002</v>
      </c>
      <c r="AE70" s="86">
        <v>518.24089221360714</v>
      </c>
    </row>
    <row r="71" spans="17:31" x14ac:dyDescent="0.25">
      <c r="Q71" s="10" t="s">
        <v>186</v>
      </c>
      <c r="R71" s="188">
        <v>1</v>
      </c>
      <c r="S71" s="89">
        <v>6</v>
      </c>
      <c r="T71" s="10">
        <v>7</v>
      </c>
      <c r="U71" s="10">
        <v>157.685</v>
      </c>
      <c r="V71" s="154">
        <v>162950.38800000001</v>
      </c>
      <c r="W71" s="86">
        <v>1033.3918127913246</v>
      </c>
      <c r="Y71" s="10" t="s">
        <v>186</v>
      </c>
      <c r="Z71" s="188">
        <v>2</v>
      </c>
      <c r="AA71" s="10">
        <v>5</v>
      </c>
      <c r="AB71" s="10">
        <v>10</v>
      </c>
      <c r="AC71" s="10">
        <v>187.352</v>
      </c>
      <c r="AD71" s="154">
        <v>128732.44500000001</v>
      </c>
      <c r="AE71" s="86">
        <v>687.11540309150689</v>
      </c>
    </row>
    <row r="72" spans="17:31" x14ac:dyDescent="0.25">
      <c r="S72" s="89"/>
      <c r="W72" s="86"/>
      <c r="Y72" s="10" t="s">
        <v>186</v>
      </c>
      <c r="Z72" s="188">
        <v>2</v>
      </c>
      <c r="AA72" s="10">
        <v>5</v>
      </c>
      <c r="AB72" s="10">
        <v>11</v>
      </c>
      <c r="AC72" s="10">
        <v>97.986000000000004</v>
      </c>
      <c r="AD72" s="154">
        <v>49965.766000000003</v>
      </c>
      <c r="AE72" s="86">
        <v>509.92760190231257</v>
      </c>
    </row>
    <row r="73" spans="17:31" x14ac:dyDescent="0.25">
      <c r="S73" s="89"/>
      <c r="W73" s="86"/>
      <c r="Y73" s="10" t="s">
        <v>186</v>
      </c>
      <c r="Z73" s="188">
        <v>2</v>
      </c>
      <c r="AA73" s="10">
        <v>5</v>
      </c>
      <c r="AB73" s="10">
        <v>12</v>
      </c>
      <c r="AC73" s="10">
        <v>115.10599999999999</v>
      </c>
      <c r="AD73" s="154">
        <v>76086.933999999994</v>
      </c>
      <c r="AE73" s="86">
        <v>661.01622851979914</v>
      </c>
    </row>
    <row r="74" spans="17:31" x14ac:dyDescent="0.25">
      <c r="S74" s="89"/>
      <c r="W74" s="86"/>
      <c r="Y74" s="10" t="s">
        <v>186</v>
      </c>
      <c r="Z74" s="188">
        <v>2</v>
      </c>
      <c r="AA74" s="10">
        <v>5</v>
      </c>
      <c r="AB74" s="10">
        <v>13</v>
      </c>
      <c r="AC74" s="10">
        <v>132.71199999999999</v>
      </c>
      <c r="AD74" s="154">
        <v>94846.606</v>
      </c>
      <c r="AE74" s="86">
        <v>714.67995358370013</v>
      </c>
    </row>
    <row r="75" spans="17:31" x14ac:dyDescent="0.25">
      <c r="S75" s="89"/>
      <c r="W75" s="86"/>
      <c r="Y75" s="10" t="s">
        <v>186</v>
      </c>
      <c r="Z75" s="188">
        <v>2</v>
      </c>
      <c r="AA75" s="10">
        <v>5</v>
      </c>
      <c r="AB75" s="10">
        <v>14</v>
      </c>
      <c r="AC75" s="10">
        <v>104.488</v>
      </c>
      <c r="AD75" s="154">
        <v>46449.866000000002</v>
      </c>
      <c r="AE75" s="86">
        <v>444.54737386111327</v>
      </c>
    </row>
    <row r="76" spans="17:31" x14ac:dyDescent="0.25">
      <c r="S76" s="89"/>
      <c r="W76" s="86"/>
      <c r="Y76" s="10" t="s">
        <v>186</v>
      </c>
      <c r="Z76" s="188">
        <v>2</v>
      </c>
      <c r="AA76" s="10">
        <v>5</v>
      </c>
      <c r="AB76" s="10">
        <v>15</v>
      </c>
      <c r="AC76" s="10">
        <v>120.545</v>
      </c>
      <c r="AD76" s="154">
        <v>109779.387</v>
      </c>
      <c r="AE76" s="86">
        <v>910.69216475175244</v>
      </c>
    </row>
    <row r="77" spans="17:31" x14ac:dyDescent="0.25">
      <c r="S77" s="89"/>
      <c r="W77" s="86"/>
      <c r="Y77" s="10" t="s">
        <v>186</v>
      </c>
      <c r="Z77" s="188">
        <v>2</v>
      </c>
      <c r="AA77" s="10">
        <v>5</v>
      </c>
      <c r="AB77" s="10">
        <v>16</v>
      </c>
      <c r="AC77" s="10">
        <v>108.202</v>
      </c>
      <c r="AD77" s="154">
        <v>72951.058999999994</v>
      </c>
      <c r="AE77" s="86">
        <v>674.21174285133361</v>
      </c>
    </row>
    <row r="78" spans="17:31" x14ac:dyDescent="0.25">
      <c r="S78" s="89"/>
      <c r="W78" s="86"/>
      <c r="Y78" s="10" t="s">
        <v>186</v>
      </c>
      <c r="Z78" s="188">
        <v>2</v>
      </c>
      <c r="AA78" s="10">
        <v>5</v>
      </c>
      <c r="AB78" s="10">
        <v>17</v>
      </c>
      <c r="AC78" s="10">
        <v>97.271000000000001</v>
      </c>
      <c r="AD78" s="154">
        <v>72927.705000000002</v>
      </c>
      <c r="AE78" s="86">
        <v>749.73738318717812</v>
      </c>
    </row>
    <row r="79" spans="17:31" x14ac:dyDescent="0.25">
      <c r="S79" s="89"/>
      <c r="W79" s="86"/>
      <c r="Y79" s="10" t="s">
        <v>186</v>
      </c>
      <c r="Z79" s="188">
        <v>2</v>
      </c>
      <c r="AA79" s="10">
        <v>5</v>
      </c>
      <c r="AB79" s="10">
        <v>18</v>
      </c>
      <c r="AC79" s="10">
        <v>107.11799999999999</v>
      </c>
      <c r="AD79" s="154">
        <v>52317.529000000002</v>
      </c>
      <c r="AE79" s="86">
        <v>488.41024851098791</v>
      </c>
    </row>
    <row r="80" spans="17:31" x14ac:dyDescent="0.25">
      <c r="S80" s="89"/>
      <c r="W80" s="86"/>
      <c r="Y80" s="10" t="s">
        <v>186</v>
      </c>
      <c r="Z80" s="188">
        <v>2</v>
      </c>
      <c r="AA80" s="10">
        <v>5</v>
      </c>
      <c r="AB80" s="10">
        <v>19</v>
      </c>
      <c r="AC80" s="10">
        <v>227.91900000000001</v>
      </c>
      <c r="AD80" s="154">
        <v>133178.90299999999</v>
      </c>
      <c r="AE80" s="86">
        <v>584.32558496658896</v>
      </c>
    </row>
  </sheetData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BF1C-C68D-5A49-964F-45891D516E79}">
  <dimension ref="A1:JZ84"/>
  <sheetViews>
    <sheetView zoomScaleNormal="100" workbookViewId="0">
      <selection activeCell="K33" sqref="K33"/>
    </sheetView>
  </sheetViews>
  <sheetFormatPr baseColWidth="10" defaultColWidth="8.83203125" defaultRowHeight="14" x14ac:dyDescent="0.15"/>
  <cols>
    <col min="1" max="144" width="8.83203125" style="1"/>
    <col min="145" max="145" width="8.83203125" style="25" bestFit="1" customWidth="1"/>
    <col min="146" max="148" width="8.83203125" style="1" bestFit="1" customWidth="1"/>
    <col min="149" max="149" width="10.33203125" style="26" bestFit="1" customWidth="1"/>
    <col min="150" max="150" width="8.83203125" style="1" bestFit="1" customWidth="1"/>
    <col min="151" max="152" width="8.83203125" style="1"/>
    <col min="153" max="153" width="8.83203125" style="25" bestFit="1" customWidth="1"/>
    <col min="154" max="156" width="8.83203125" style="1" bestFit="1" customWidth="1"/>
    <col min="157" max="157" width="10.33203125" style="26" bestFit="1" customWidth="1"/>
    <col min="158" max="158" width="8.83203125" style="16" bestFit="1" customWidth="1"/>
    <col min="159" max="160" width="8.83203125" style="1"/>
    <col min="161" max="161" width="8.83203125" style="25" bestFit="1" customWidth="1"/>
    <col min="162" max="164" width="8.83203125" style="1" bestFit="1" customWidth="1"/>
    <col min="165" max="165" width="10.5" style="26" bestFit="1" customWidth="1"/>
    <col min="166" max="166" width="8.83203125" style="1" bestFit="1" customWidth="1"/>
    <col min="167" max="168" width="8.83203125" style="1"/>
    <col min="169" max="169" width="8.83203125" style="25" bestFit="1" customWidth="1"/>
    <col min="170" max="172" width="8.83203125" style="1" bestFit="1" customWidth="1"/>
    <col min="173" max="173" width="10.33203125" style="26" bestFit="1" customWidth="1"/>
    <col min="174" max="174" width="8.83203125" style="1" bestFit="1" customWidth="1"/>
    <col min="175" max="176" width="8.83203125" style="1"/>
    <col min="177" max="177" width="8.83203125" style="25" bestFit="1" customWidth="1"/>
    <col min="178" max="180" width="8.83203125" style="1" bestFit="1" customWidth="1"/>
    <col min="181" max="181" width="9.33203125" style="26" bestFit="1" customWidth="1"/>
    <col min="182" max="182" width="8.83203125" style="1" bestFit="1" customWidth="1"/>
    <col min="183" max="184" width="8.83203125" style="1"/>
    <col min="185" max="188" width="8.83203125" style="1" bestFit="1" customWidth="1"/>
    <col min="189" max="189" width="9.5" style="26" bestFit="1" customWidth="1"/>
    <col min="190" max="190" width="8.83203125" style="1" bestFit="1" customWidth="1"/>
    <col min="191" max="192" width="8.83203125" style="1"/>
    <col min="193" max="196" width="8.83203125" style="1" bestFit="1" customWidth="1"/>
    <col min="197" max="197" width="8.83203125" style="25" bestFit="1" customWidth="1"/>
    <col min="198" max="198" width="8.83203125" style="1" bestFit="1" customWidth="1"/>
    <col min="199" max="200" width="8.83203125" style="1"/>
    <col min="201" max="204" width="8.83203125" style="1" bestFit="1" customWidth="1"/>
    <col min="205" max="205" width="9.33203125" style="26" bestFit="1" customWidth="1"/>
    <col min="206" max="206" width="8.83203125" style="1" bestFit="1" customWidth="1"/>
    <col min="207" max="208" width="8.83203125" style="1"/>
    <col min="209" max="209" width="8.83203125" style="25" bestFit="1" customWidth="1"/>
    <col min="210" max="212" width="8.83203125" style="1" bestFit="1" customWidth="1"/>
    <col min="213" max="213" width="9.33203125" style="26" bestFit="1" customWidth="1"/>
    <col min="214" max="214" width="8.83203125" style="1" bestFit="1" customWidth="1"/>
    <col min="215" max="16384" width="8.83203125" style="1"/>
  </cols>
  <sheetData>
    <row r="1" spans="1:286" ht="25" x14ac:dyDescent="0.25">
      <c r="A1" s="147" t="s">
        <v>284</v>
      </c>
      <c r="B1" s="25"/>
      <c r="F1" s="26"/>
      <c r="J1" s="25"/>
      <c r="N1" s="26"/>
      <c r="O1" s="16"/>
      <c r="R1" s="25"/>
      <c r="V1" s="26"/>
      <c r="Z1" s="25"/>
      <c r="AD1" s="26"/>
      <c r="AH1" s="25"/>
      <c r="AL1" s="26"/>
      <c r="AT1" s="26"/>
      <c r="BB1" s="25"/>
      <c r="BJ1" s="26"/>
      <c r="BN1" s="25"/>
      <c r="BR1" s="26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</row>
    <row r="2" spans="1:286" s="43" customFormat="1" ht="27" x14ac:dyDescent="0.35">
      <c r="A2" s="43" t="s">
        <v>259</v>
      </c>
      <c r="B2" s="47"/>
      <c r="F2" s="48"/>
      <c r="J2" s="47"/>
      <c r="N2" s="48"/>
      <c r="O2" s="49"/>
      <c r="R2" s="47"/>
      <c r="V2" s="48"/>
      <c r="Z2" s="47"/>
      <c r="AD2" s="48"/>
      <c r="AH2" s="47"/>
      <c r="AL2" s="48"/>
      <c r="AT2" s="48"/>
      <c r="BB2" s="47"/>
      <c r="BJ2" s="48"/>
      <c r="BN2" s="47"/>
      <c r="BR2" s="48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</row>
    <row r="3" spans="1:286" ht="16" x14ac:dyDescent="0.2">
      <c r="B3" s="25"/>
      <c r="F3" s="26"/>
      <c r="J3" s="25"/>
      <c r="N3" s="26"/>
      <c r="O3" s="16"/>
      <c r="R3" s="25"/>
      <c r="V3" s="26"/>
      <c r="Z3" s="25"/>
      <c r="AD3" s="26"/>
      <c r="AH3" s="25"/>
      <c r="AL3" s="26"/>
      <c r="AT3" s="26"/>
      <c r="BB3" s="25"/>
      <c r="BJ3" s="26"/>
      <c r="BN3" s="25"/>
      <c r="BR3" s="26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</row>
    <row r="4" spans="1:286" s="27" customFormat="1" x14ac:dyDescent="0.15">
      <c r="A4" s="27" t="s">
        <v>179</v>
      </c>
      <c r="B4" s="27" t="s">
        <v>180</v>
      </c>
      <c r="C4" s="27" t="s">
        <v>181</v>
      </c>
      <c r="D4" s="27" t="s">
        <v>182</v>
      </c>
      <c r="E4" s="27" t="s">
        <v>183</v>
      </c>
      <c r="F4" s="27" t="s">
        <v>184</v>
      </c>
      <c r="G4" s="27" t="s">
        <v>185</v>
      </c>
      <c r="I4" s="27" t="s">
        <v>179</v>
      </c>
      <c r="J4" s="27" t="s">
        <v>180</v>
      </c>
      <c r="K4" s="27" t="s">
        <v>181</v>
      </c>
      <c r="L4" s="27" t="s">
        <v>182</v>
      </c>
      <c r="M4" s="27" t="s">
        <v>183</v>
      </c>
      <c r="N4" s="27" t="s">
        <v>184</v>
      </c>
      <c r="O4" s="27" t="s">
        <v>185</v>
      </c>
      <c r="Q4" s="27" t="s">
        <v>179</v>
      </c>
      <c r="R4" s="27" t="s">
        <v>180</v>
      </c>
      <c r="S4" s="27" t="s">
        <v>181</v>
      </c>
      <c r="T4" s="27" t="s">
        <v>182</v>
      </c>
      <c r="U4" s="27" t="s">
        <v>183</v>
      </c>
      <c r="V4" s="27" t="s">
        <v>184</v>
      </c>
      <c r="W4" s="27" t="s">
        <v>185</v>
      </c>
      <c r="Y4" s="27" t="s">
        <v>179</v>
      </c>
      <c r="Z4" s="27" t="s">
        <v>180</v>
      </c>
      <c r="AA4" s="27" t="s">
        <v>181</v>
      </c>
      <c r="AB4" s="27" t="s">
        <v>182</v>
      </c>
      <c r="AC4" s="27" t="s">
        <v>183</v>
      </c>
      <c r="AD4" s="27" t="s">
        <v>184</v>
      </c>
      <c r="AE4" s="27" t="s">
        <v>185</v>
      </c>
      <c r="AG4" s="27" t="s">
        <v>179</v>
      </c>
      <c r="AH4" s="27" t="s">
        <v>180</v>
      </c>
      <c r="AI4" s="27" t="s">
        <v>181</v>
      </c>
      <c r="AJ4" s="27" t="s">
        <v>182</v>
      </c>
      <c r="AK4" s="27" t="s">
        <v>183</v>
      </c>
      <c r="AL4" s="27" t="s">
        <v>184</v>
      </c>
      <c r="AM4" s="27" t="s">
        <v>185</v>
      </c>
      <c r="AO4" s="27" t="s">
        <v>179</v>
      </c>
      <c r="AP4" s="27" t="s">
        <v>180</v>
      </c>
      <c r="AQ4" s="27" t="s">
        <v>181</v>
      </c>
      <c r="AR4" s="27" t="s">
        <v>182</v>
      </c>
      <c r="AS4" s="27" t="s">
        <v>183</v>
      </c>
      <c r="AT4" s="27" t="s">
        <v>184</v>
      </c>
      <c r="AU4" s="27" t="s">
        <v>185</v>
      </c>
      <c r="AW4" s="27" t="s">
        <v>179</v>
      </c>
      <c r="AX4" s="27" t="s">
        <v>180</v>
      </c>
      <c r="AY4" s="27" t="s">
        <v>181</v>
      </c>
      <c r="AZ4" s="27" t="s">
        <v>182</v>
      </c>
      <c r="BA4" s="27" t="s">
        <v>183</v>
      </c>
      <c r="BB4" s="27" t="s">
        <v>184</v>
      </c>
      <c r="BC4" s="27" t="s">
        <v>185</v>
      </c>
      <c r="BE4" s="27" t="s">
        <v>179</v>
      </c>
      <c r="BF4" s="27" t="s">
        <v>180</v>
      </c>
      <c r="BG4" s="27" t="s">
        <v>181</v>
      </c>
      <c r="BH4" s="27" t="s">
        <v>182</v>
      </c>
      <c r="BI4" s="27" t="s">
        <v>183</v>
      </c>
      <c r="BJ4" s="27" t="s">
        <v>184</v>
      </c>
      <c r="BK4" s="27" t="s">
        <v>185</v>
      </c>
      <c r="BM4" s="27" t="s">
        <v>179</v>
      </c>
      <c r="BN4" s="27" t="s">
        <v>180</v>
      </c>
      <c r="BO4" s="27" t="s">
        <v>181</v>
      </c>
      <c r="BP4" s="27" t="s">
        <v>182</v>
      </c>
      <c r="BQ4" s="27" t="s">
        <v>183</v>
      </c>
      <c r="BR4" s="27" t="s">
        <v>184</v>
      </c>
      <c r="BS4" s="27" t="s">
        <v>185</v>
      </c>
      <c r="BU4" s="27" t="s">
        <v>179</v>
      </c>
      <c r="BV4" s="27" t="s">
        <v>180</v>
      </c>
      <c r="BW4" s="27" t="s">
        <v>181</v>
      </c>
      <c r="BX4" s="27" t="s">
        <v>182</v>
      </c>
      <c r="BY4" s="27" t="s">
        <v>183</v>
      </c>
      <c r="BZ4" s="27" t="s">
        <v>184</v>
      </c>
      <c r="CA4" s="27" t="s">
        <v>185</v>
      </c>
      <c r="CC4" s="27" t="s">
        <v>179</v>
      </c>
      <c r="CD4" s="27" t="s">
        <v>180</v>
      </c>
      <c r="CE4" s="27" t="s">
        <v>181</v>
      </c>
      <c r="CF4" s="27" t="s">
        <v>182</v>
      </c>
      <c r="CG4" s="27" t="s">
        <v>183</v>
      </c>
      <c r="CH4" s="27" t="s">
        <v>184</v>
      </c>
      <c r="CI4" s="27" t="s">
        <v>185</v>
      </c>
      <c r="CK4" s="27" t="s">
        <v>179</v>
      </c>
      <c r="CL4" s="27" t="s">
        <v>180</v>
      </c>
      <c r="CM4" s="27" t="s">
        <v>181</v>
      </c>
      <c r="CN4" s="27" t="s">
        <v>182</v>
      </c>
      <c r="CO4" s="27" t="s">
        <v>183</v>
      </c>
      <c r="CP4" s="27" t="s">
        <v>184</v>
      </c>
      <c r="CQ4" s="27" t="s">
        <v>185</v>
      </c>
      <c r="CS4" s="27" t="s">
        <v>179</v>
      </c>
      <c r="CT4" s="27" t="s">
        <v>180</v>
      </c>
      <c r="CU4" s="27" t="s">
        <v>181</v>
      </c>
      <c r="CV4" s="27" t="s">
        <v>182</v>
      </c>
      <c r="CW4" s="27" t="s">
        <v>183</v>
      </c>
      <c r="CX4" s="27" t="s">
        <v>184</v>
      </c>
      <c r="CY4" s="27" t="s">
        <v>185</v>
      </c>
      <c r="DA4" s="27" t="s">
        <v>179</v>
      </c>
      <c r="DB4" s="27" t="s">
        <v>180</v>
      </c>
      <c r="DC4" s="27" t="s">
        <v>181</v>
      </c>
      <c r="DD4" s="27" t="s">
        <v>182</v>
      </c>
      <c r="DE4" s="27" t="s">
        <v>183</v>
      </c>
      <c r="DF4" s="27" t="s">
        <v>184</v>
      </c>
      <c r="DG4" s="27" t="s">
        <v>185</v>
      </c>
      <c r="DI4" s="27" t="s">
        <v>179</v>
      </c>
      <c r="DJ4" s="27" t="s">
        <v>180</v>
      </c>
      <c r="DK4" s="27" t="s">
        <v>181</v>
      </c>
      <c r="DL4" s="27" t="s">
        <v>182</v>
      </c>
      <c r="DM4" s="27" t="s">
        <v>183</v>
      </c>
      <c r="DN4" s="27" t="s">
        <v>184</v>
      </c>
      <c r="DO4" s="27" t="s">
        <v>185</v>
      </c>
      <c r="DQ4" s="27" t="s">
        <v>179</v>
      </c>
      <c r="DR4" s="27" t="s">
        <v>180</v>
      </c>
      <c r="DS4" s="27" t="s">
        <v>181</v>
      </c>
      <c r="DT4" s="27" t="s">
        <v>182</v>
      </c>
      <c r="DU4" s="27" t="s">
        <v>183</v>
      </c>
      <c r="DV4" s="27" t="s">
        <v>184</v>
      </c>
      <c r="DW4" s="27" t="s">
        <v>185</v>
      </c>
      <c r="DY4" s="27" t="s">
        <v>179</v>
      </c>
      <c r="DZ4" s="27" t="s">
        <v>180</v>
      </c>
      <c r="EA4" s="27" t="s">
        <v>181</v>
      </c>
      <c r="EB4" s="27" t="s">
        <v>182</v>
      </c>
      <c r="EC4" s="27" t="s">
        <v>183</v>
      </c>
      <c r="ED4" s="27" t="s">
        <v>184</v>
      </c>
      <c r="EE4" s="27" t="s">
        <v>185</v>
      </c>
      <c r="EG4" s="27" t="s">
        <v>179</v>
      </c>
      <c r="EH4" s="27" t="s">
        <v>180</v>
      </c>
      <c r="EI4" s="27" t="s">
        <v>181</v>
      </c>
      <c r="EJ4" s="27" t="s">
        <v>182</v>
      </c>
      <c r="EK4" s="27" t="s">
        <v>183</v>
      </c>
      <c r="EL4" s="27" t="s">
        <v>184</v>
      </c>
      <c r="EM4" s="27" t="s">
        <v>185</v>
      </c>
      <c r="EN4" s="1" t="s">
        <v>176</v>
      </c>
      <c r="EO4" s="25"/>
      <c r="EP4" s="1"/>
      <c r="EQ4" s="1"/>
      <c r="ER4" s="1"/>
      <c r="ES4" s="26">
        <f t="shared" ref="ES4:ET4" si="0">AVERAGE(ES9:ES203)</f>
        <v>27707.724226415099</v>
      </c>
      <c r="ET4" s="1">
        <f t="shared" si="0"/>
        <v>308.94096819229844</v>
      </c>
      <c r="EU4" s="1"/>
      <c r="EV4" s="1"/>
      <c r="EW4" s="25"/>
      <c r="EX4" s="1"/>
      <c r="EY4" s="1"/>
      <c r="EZ4" s="1"/>
      <c r="FA4" s="26">
        <f t="shared" ref="FA4:FB4" si="1">AVERAGE(FA9:FA203)</f>
        <v>41009.115395833323</v>
      </c>
      <c r="FB4" s="16">
        <f t="shared" si="1"/>
        <v>788.94437843848664</v>
      </c>
      <c r="FC4" s="1"/>
      <c r="FD4" s="1"/>
      <c r="FE4" s="25"/>
      <c r="FF4" s="1"/>
      <c r="FG4" s="1"/>
      <c r="FH4" s="1"/>
      <c r="FI4" s="26">
        <f t="shared" ref="FI4:FJ4" si="2">AVERAGE(FI9:FI203)</f>
        <v>53448.183786163499</v>
      </c>
      <c r="FJ4" s="1">
        <f t="shared" si="2"/>
        <v>560.78786264669759</v>
      </c>
      <c r="FK4" s="1"/>
      <c r="FL4" s="1"/>
      <c r="FM4" s="25"/>
      <c r="FN4" s="1"/>
      <c r="FO4" s="1"/>
      <c r="FP4" s="1"/>
      <c r="FQ4" s="26">
        <f t="shared" ref="FQ4:FR4" si="3">AVERAGE(FQ9:FQ203)</f>
        <v>46512.099594594598</v>
      </c>
      <c r="FR4" s="1">
        <f t="shared" si="3"/>
        <v>378.46533945071906</v>
      </c>
      <c r="FS4" s="1"/>
      <c r="FT4" s="1"/>
      <c r="FU4" s="25"/>
      <c r="FV4" s="1"/>
      <c r="FW4" s="1"/>
      <c r="FX4" s="1"/>
      <c r="FY4" s="26">
        <f t="shared" ref="FY4:FZ4" si="4">AVERAGE(FY9:FY203)</f>
        <v>39123.214047892732</v>
      </c>
      <c r="FZ4" s="1">
        <f t="shared" si="4"/>
        <v>304.70719649370892</v>
      </c>
      <c r="GA4" s="1"/>
      <c r="GB4" s="1"/>
      <c r="GC4" s="1"/>
      <c r="GD4" s="1"/>
      <c r="GE4" s="1"/>
      <c r="GF4" s="1"/>
      <c r="GG4" s="26">
        <f t="shared" ref="GG4:GH4" si="5">AVERAGE(GG9:GG203)</f>
        <v>37753.786023809516</v>
      </c>
      <c r="GH4" s="1">
        <f t="shared" si="5"/>
        <v>304.765830076942</v>
      </c>
      <c r="GI4" s="1"/>
      <c r="GJ4" s="1"/>
      <c r="GK4" s="1"/>
      <c r="GL4" s="1"/>
      <c r="GM4" s="1"/>
      <c r="GN4" s="1"/>
      <c r="GO4" s="25">
        <f t="shared" ref="GO4:GP4" si="6">STDEV(GO8:GO202)</f>
        <v>7288.5437817779939</v>
      </c>
      <c r="GP4" s="1">
        <f t="shared" si="6"/>
        <v>88.422815527312366</v>
      </c>
      <c r="GQ4" s="1"/>
      <c r="GR4" s="1"/>
      <c r="GS4" s="1"/>
      <c r="GT4" s="1"/>
      <c r="GU4" s="1"/>
      <c r="GV4" s="1"/>
      <c r="GW4" s="26">
        <f t="shared" ref="GW4:GX4" si="7">STDEV(GW8:GW202)</f>
        <v>6585.4713572264754</v>
      </c>
      <c r="GX4" s="1">
        <f t="shared" si="7"/>
        <v>105.75166916690192</v>
      </c>
      <c r="GY4" s="1"/>
      <c r="GZ4" s="1"/>
      <c r="HA4" s="25"/>
      <c r="HB4" s="1"/>
      <c r="HC4" s="1"/>
      <c r="HD4" s="1"/>
      <c r="HE4" s="26">
        <f t="shared" ref="HE4:HF4" si="8">STDEV(HE8:HE202)</f>
        <v>5586.1467732469291</v>
      </c>
      <c r="HF4" s="1">
        <f t="shared" si="8"/>
        <v>35.14907211822112</v>
      </c>
      <c r="HG4" s="1"/>
      <c r="HH4" s="1"/>
      <c r="HI4" s="1"/>
      <c r="HJ4" s="1"/>
      <c r="HK4" s="1"/>
      <c r="HL4" s="1"/>
      <c r="HM4" s="1"/>
      <c r="HN4" s="1"/>
      <c r="HO4" s="1"/>
    </row>
    <row r="5" spans="1:286" x14ac:dyDescent="0.15">
      <c r="A5" s="1" t="s">
        <v>54</v>
      </c>
      <c r="B5" s="1">
        <v>0</v>
      </c>
      <c r="C5" s="1">
        <v>1</v>
      </c>
      <c r="D5" s="1">
        <v>1</v>
      </c>
      <c r="E5" s="1">
        <v>106.49299999999999</v>
      </c>
      <c r="F5" s="1">
        <v>24021.878000000001</v>
      </c>
      <c r="G5" s="1">
        <v>225.57236625881515</v>
      </c>
      <c r="I5" s="1" t="s">
        <v>54</v>
      </c>
      <c r="J5" s="1">
        <v>0.5</v>
      </c>
      <c r="K5" s="1">
        <v>1</v>
      </c>
      <c r="L5" s="1">
        <v>1</v>
      </c>
      <c r="M5" s="1">
        <v>90.672190000000001</v>
      </c>
      <c r="N5" s="1">
        <v>20841.176899999999</v>
      </c>
      <c r="O5" s="1">
        <v>229.8519193150623</v>
      </c>
      <c r="Q5" s="1" t="s">
        <v>54</v>
      </c>
      <c r="R5" s="1">
        <v>1</v>
      </c>
      <c r="S5" s="1">
        <v>1</v>
      </c>
      <c r="T5" s="1">
        <v>1</v>
      </c>
      <c r="U5" s="1">
        <v>142.47917000000001</v>
      </c>
      <c r="V5" s="1">
        <v>61589.625410000001</v>
      </c>
      <c r="W5" s="1">
        <v>432.27108502948181</v>
      </c>
      <c r="Y5" s="1" t="s">
        <v>54</v>
      </c>
      <c r="Z5" s="1">
        <v>2</v>
      </c>
      <c r="AA5" s="1">
        <v>1</v>
      </c>
      <c r="AB5" s="1">
        <v>1</v>
      </c>
      <c r="AC5" s="1">
        <v>66.408000000000001</v>
      </c>
      <c r="AD5" s="1">
        <v>78507.527000000002</v>
      </c>
      <c r="AE5" s="1">
        <v>1182.199840380677</v>
      </c>
      <c r="AG5" s="1" t="s">
        <v>54</v>
      </c>
      <c r="AH5" s="1">
        <v>4</v>
      </c>
      <c r="AI5" s="1">
        <v>1</v>
      </c>
      <c r="AJ5" s="1">
        <v>1</v>
      </c>
      <c r="AK5" s="1">
        <v>204.82400000000001</v>
      </c>
      <c r="AL5" s="1">
        <v>31322.004000000001</v>
      </c>
      <c r="AM5" s="1">
        <v>494.67837753388272</v>
      </c>
      <c r="AO5" s="1" t="s">
        <v>54</v>
      </c>
      <c r="AP5" s="1">
        <v>6.25</v>
      </c>
      <c r="AQ5" s="1">
        <v>1</v>
      </c>
      <c r="AR5" s="1">
        <v>1</v>
      </c>
      <c r="AS5" s="1">
        <v>72.927000000000007</v>
      </c>
      <c r="AT5" s="1">
        <v>48419.076999999997</v>
      </c>
      <c r="AU5" s="1">
        <v>663.93896636362376</v>
      </c>
      <c r="AW5" s="1" t="s">
        <v>54</v>
      </c>
      <c r="AX5" s="1">
        <v>9.5</v>
      </c>
      <c r="AY5" s="1">
        <v>1</v>
      </c>
      <c r="AZ5" s="1">
        <v>1</v>
      </c>
      <c r="BA5" s="1">
        <v>81.078000000000003</v>
      </c>
      <c r="BB5" s="1">
        <v>45263.322</v>
      </c>
      <c r="BC5" s="1">
        <v>558.26885221638418</v>
      </c>
      <c r="BE5" s="1" t="s">
        <v>54</v>
      </c>
      <c r="BF5" s="1">
        <v>14.5</v>
      </c>
      <c r="BG5" s="1">
        <v>1</v>
      </c>
      <c r="BH5" s="1">
        <v>1</v>
      </c>
      <c r="BI5" s="1">
        <v>111.649</v>
      </c>
      <c r="BJ5" s="1">
        <v>21077.061000000002</v>
      </c>
      <c r="BK5" s="1">
        <v>188.77966663382566</v>
      </c>
      <c r="BM5" s="1" t="s">
        <v>54</v>
      </c>
      <c r="BN5" s="1">
        <v>24</v>
      </c>
      <c r="BO5" s="1">
        <v>1</v>
      </c>
      <c r="BP5" s="1">
        <v>1</v>
      </c>
      <c r="BQ5" s="1">
        <v>145.667</v>
      </c>
      <c r="BR5" s="1">
        <v>21002.981</v>
      </c>
      <c r="BS5" s="1">
        <v>144.18489431374297</v>
      </c>
      <c r="BU5" s="1" t="s">
        <v>56</v>
      </c>
      <c r="BV5" s="1">
        <v>0</v>
      </c>
      <c r="BW5" s="1">
        <v>1</v>
      </c>
      <c r="BX5" s="1">
        <v>1</v>
      </c>
      <c r="BY5" s="1">
        <v>95.478999999999999</v>
      </c>
      <c r="BZ5" s="1">
        <v>22221.452000000001</v>
      </c>
      <c r="CA5" s="1">
        <v>232.73653892478976</v>
      </c>
      <c r="CC5" s="1" t="s">
        <v>56</v>
      </c>
      <c r="CD5" s="1">
        <v>0.5</v>
      </c>
      <c r="CE5" s="1">
        <v>1</v>
      </c>
      <c r="CF5" s="1">
        <v>2</v>
      </c>
      <c r="CG5" s="1">
        <v>160.85</v>
      </c>
      <c r="CH5" s="1">
        <v>43257.91</v>
      </c>
      <c r="CI5" s="1">
        <v>641.95156978551449</v>
      </c>
      <c r="CK5" s="1" t="s">
        <v>56</v>
      </c>
      <c r="CL5" s="1">
        <v>1</v>
      </c>
      <c r="CM5" s="1">
        <v>1</v>
      </c>
      <c r="CN5" s="1">
        <v>1</v>
      </c>
      <c r="CO5" s="1">
        <v>113.098</v>
      </c>
      <c r="CP5" s="1">
        <v>82444.206000000006</v>
      </c>
      <c r="CQ5" s="1">
        <v>728.96254575677733</v>
      </c>
      <c r="CS5" s="1" t="s">
        <v>56</v>
      </c>
      <c r="CT5" s="1">
        <v>2</v>
      </c>
      <c r="CU5" s="1">
        <v>1</v>
      </c>
      <c r="CV5" s="1">
        <v>1</v>
      </c>
      <c r="CW5" s="1">
        <v>135.09899999999999</v>
      </c>
      <c r="CX5" s="1">
        <v>58129.084000000003</v>
      </c>
      <c r="CY5" s="1">
        <v>430.27027587176815</v>
      </c>
      <c r="DA5" s="1" t="s">
        <v>56</v>
      </c>
      <c r="DB5" s="1">
        <v>4</v>
      </c>
      <c r="DC5" s="1">
        <v>1</v>
      </c>
      <c r="DD5" s="1">
        <v>1</v>
      </c>
      <c r="DE5" s="1">
        <v>201.72300000000001</v>
      </c>
      <c r="DF5" s="1">
        <v>47559.993000000002</v>
      </c>
      <c r="DG5" s="1">
        <v>235.76881664460672</v>
      </c>
      <c r="DI5" s="1" t="s">
        <v>56</v>
      </c>
      <c r="DJ5" s="1">
        <v>6.25</v>
      </c>
      <c r="DK5" s="1">
        <v>1</v>
      </c>
      <c r="DL5" s="1">
        <v>6</v>
      </c>
      <c r="DM5" s="1">
        <v>144.58699999999999</v>
      </c>
      <c r="DN5" s="1">
        <v>39774.743000000002</v>
      </c>
      <c r="DO5" s="1">
        <v>275.0921106323529</v>
      </c>
      <c r="DQ5" s="1" t="s">
        <v>56</v>
      </c>
      <c r="DR5" s="1">
        <v>9.5</v>
      </c>
      <c r="DS5" s="1">
        <v>1</v>
      </c>
      <c r="DT5" s="1">
        <v>1</v>
      </c>
      <c r="DU5" s="1">
        <v>251.40199999999999</v>
      </c>
      <c r="DV5" s="1">
        <v>44253.963000000003</v>
      </c>
      <c r="DW5" s="1">
        <v>176.02868314492329</v>
      </c>
      <c r="DY5" s="1" t="s">
        <v>56</v>
      </c>
      <c r="DZ5" s="1">
        <v>14.5</v>
      </c>
      <c r="EA5" s="1">
        <v>1</v>
      </c>
      <c r="EB5" s="1">
        <v>1</v>
      </c>
      <c r="EC5" s="1">
        <v>96.951000000000008</v>
      </c>
      <c r="ED5" s="1">
        <v>46959.978999999999</v>
      </c>
      <c r="EE5" s="1">
        <v>484.36817567637257</v>
      </c>
      <c r="EG5" s="1" t="s">
        <v>56</v>
      </c>
      <c r="EH5" s="1">
        <v>24</v>
      </c>
      <c r="EI5" s="1">
        <v>1</v>
      </c>
      <c r="EJ5" s="1">
        <v>1</v>
      </c>
      <c r="EK5" s="1">
        <v>144.28099999999998</v>
      </c>
      <c r="EL5" s="1">
        <v>33997.186999999998</v>
      </c>
      <c r="EM5" s="1">
        <v>235.63176717655134</v>
      </c>
      <c r="EN5" s="1" t="s">
        <v>177</v>
      </c>
      <c r="ES5" s="26">
        <f t="shared" ref="ES5:ET5" si="9">STDEV(ES9:ES203)</f>
        <v>4674.6188384740608</v>
      </c>
      <c r="ET5" s="1">
        <f t="shared" si="9"/>
        <v>58.347882284733714</v>
      </c>
      <c r="FA5" s="26">
        <f t="shared" ref="FA5:FB5" si="10">STDEV(FA9:FA203)</f>
        <v>11109.183052981029</v>
      </c>
      <c r="FB5" s="16">
        <f t="shared" si="10"/>
        <v>316.01607507248002</v>
      </c>
      <c r="FI5" s="26">
        <f t="shared" ref="FI5:FJ5" si="11">STDEV(FI9:FI203)</f>
        <v>17948.34323155765</v>
      </c>
      <c r="FJ5" s="1">
        <f t="shared" si="11"/>
        <v>200.51697250857805</v>
      </c>
      <c r="FQ5" s="26">
        <f t="shared" ref="FQ5:FR5" si="12">STDEV(FQ9:FQ203)</f>
        <v>7623.6733106593074</v>
      </c>
      <c r="FR5" s="1">
        <f t="shared" si="12"/>
        <v>165.54839722783831</v>
      </c>
      <c r="FY5" s="26">
        <f t="shared" ref="FY5:FZ5" si="13">STDEV(FY9:FY203)</f>
        <v>7189.3995034257578</v>
      </c>
      <c r="FZ5" s="1">
        <f t="shared" si="13"/>
        <v>46.037911124356619</v>
      </c>
      <c r="GG5" s="26">
        <f t="shared" ref="GG5:GH5" si="14">STDEV(GG9:GG203)</f>
        <v>8280.9660011622473</v>
      </c>
      <c r="GH5" s="1">
        <f t="shared" si="14"/>
        <v>139.44311743678855</v>
      </c>
      <c r="GO5" s="25">
        <f t="shared" ref="GO5:GP5" si="15">COUNTA(GO8:GO202)</f>
        <v>51</v>
      </c>
      <c r="GP5" s="1">
        <f t="shared" si="15"/>
        <v>51</v>
      </c>
      <c r="GW5" s="26">
        <f t="shared" ref="GW5:GX5" si="16">COUNTA(GW8:GW202)</f>
        <v>56</v>
      </c>
      <c r="GX5" s="1">
        <f t="shared" si="16"/>
        <v>56</v>
      </c>
      <c r="HE5" s="26">
        <f t="shared" ref="HE5:HF5" si="17">COUNTA(HE8:HE202)</f>
        <v>44</v>
      </c>
      <c r="HF5" s="1">
        <f t="shared" si="17"/>
        <v>44</v>
      </c>
    </row>
    <row r="6" spans="1:286" x14ac:dyDescent="0.15">
      <c r="A6" s="1" t="s">
        <v>54</v>
      </c>
      <c r="B6" s="1">
        <v>0</v>
      </c>
      <c r="C6" s="1">
        <v>1</v>
      </c>
      <c r="D6" s="1">
        <v>2</v>
      </c>
      <c r="E6" s="1">
        <v>209.292</v>
      </c>
      <c r="F6" s="1">
        <v>38700.798999999999</v>
      </c>
      <c r="G6" s="1">
        <v>184.91293981614203</v>
      </c>
      <c r="I6" s="1" t="s">
        <v>54</v>
      </c>
      <c r="J6" s="1">
        <v>0.5</v>
      </c>
      <c r="K6" s="1">
        <v>1</v>
      </c>
      <c r="L6" s="1">
        <v>2</v>
      </c>
      <c r="M6" s="1">
        <v>91.323769999999996</v>
      </c>
      <c r="N6" s="1">
        <v>24407.514480000002</v>
      </c>
      <c r="O6" s="1">
        <v>267.26354463903539</v>
      </c>
      <c r="Q6" s="1" t="s">
        <v>54</v>
      </c>
      <c r="R6" s="1">
        <v>1</v>
      </c>
      <c r="S6" s="1">
        <v>1</v>
      </c>
      <c r="T6" s="1">
        <v>2</v>
      </c>
      <c r="U6" s="1">
        <v>151.50816</v>
      </c>
      <c r="V6" s="1">
        <v>81125.485109999994</v>
      </c>
      <c r="W6" s="1">
        <v>535.45290966506354</v>
      </c>
      <c r="Y6" s="1" t="s">
        <v>54</v>
      </c>
      <c r="Z6" s="1">
        <v>2</v>
      </c>
      <c r="AA6" s="1">
        <v>1</v>
      </c>
      <c r="AB6" s="1">
        <v>2</v>
      </c>
      <c r="AC6" s="1">
        <v>65.676000000000002</v>
      </c>
      <c r="AD6" s="1">
        <v>76211.285000000003</v>
      </c>
      <c r="AE6" s="1">
        <v>1160.4130123637249</v>
      </c>
      <c r="AG6" s="1" t="s">
        <v>54</v>
      </c>
      <c r="AH6" s="1">
        <v>4</v>
      </c>
      <c r="AI6" s="1">
        <v>1</v>
      </c>
      <c r="AJ6" s="1">
        <v>2</v>
      </c>
      <c r="AK6" s="1">
        <v>63.588999999999999</v>
      </c>
      <c r="AL6" s="1">
        <v>31638.002</v>
      </c>
      <c r="AM6" s="1">
        <v>340.27901052068756</v>
      </c>
      <c r="AO6" s="1" t="s">
        <v>54</v>
      </c>
      <c r="AP6" s="1">
        <v>6.25</v>
      </c>
      <c r="AQ6" s="1">
        <v>1</v>
      </c>
      <c r="AR6" s="1">
        <v>2</v>
      </c>
      <c r="AS6" s="1">
        <v>70.36</v>
      </c>
      <c r="AT6" s="1">
        <v>41583.743000000002</v>
      </c>
      <c r="AU6" s="1">
        <v>591.01397100625354</v>
      </c>
      <c r="AW6" s="1" t="s">
        <v>54</v>
      </c>
      <c r="AX6" s="1">
        <v>9.5</v>
      </c>
      <c r="AY6" s="1">
        <v>1</v>
      </c>
      <c r="AZ6" s="1">
        <v>2</v>
      </c>
      <c r="BA6" s="1">
        <v>83.382000000000005</v>
      </c>
      <c r="BB6" s="1">
        <v>30382.398000000001</v>
      </c>
      <c r="BC6" s="1">
        <v>364.37598042743036</v>
      </c>
      <c r="BE6" s="1" t="s">
        <v>54</v>
      </c>
      <c r="BF6" s="1">
        <v>14.5</v>
      </c>
      <c r="BG6" s="1">
        <v>1</v>
      </c>
      <c r="BH6" s="1">
        <v>2</v>
      </c>
      <c r="BI6" s="1">
        <v>206.88200000000001</v>
      </c>
      <c r="BJ6" s="1">
        <v>53289.428</v>
      </c>
      <c r="BK6" s="1">
        <v>257.58368538587212</v>
      </c>
      <c r="BM6" s="1" t="s">
        <v>54</v>
      </c>
      <c r="BN6" s="1">
        <v>24</v>
      </c>
      <c r="BO6" s="1">
        <v>1</v>
      </c>
      <c r="BP6" s="1">
        <v>2</v>
      </c>
      <c r="BQ6" s="1">
        <v>149.916</v>
      </c>
      <c r="BR6" s="1">
        <v>35670.152999999998</v>
      </c>
      <c r="BS6" s="1">
        <v>237.93426318738494</v>
      </c>
      <c r="BU6" s="1" t="s">
        <v>56</v>
      </c>
      <c r="BV6" s="1">
        <v>0</v>
      </c>
      <c r="BW6" s="1">
        <v>1</v>
      </c>
      <c r="BX6" s="1">
        <v>2</v>
      </c>
      <c r="BY6" s="1">
        <v>91.466999999999999</v>
      </c>
      <c r="BZ6" s="1">
        <v>25861.137999999999</v>
      </c>
      <c r="CA6" s="1">
        <v>282.73735882886723</v>
      </c>
      <c r="CC6" s="1" t="s">
        <v>56</v>
      </c>
      <c r="CD6" s="1">
        <v>0.5</v>
      </c>
      <c r="CE6" s="1">
        <v>1</v>
      </c>
      <c r="CF6" s="1">
        <v>3</v>
      </c>
      <c r="CG6" s="1">
        <v>134.76</v>
      </c>
      <c r="CH6" s="1">
        <v>43678.864999999998</v>
      </c>
      <c r="CI6" s="1">
        <v>695.15334669041272</v>
      </c>
      <c r="CK6" s="1" t="s">
        <v>56</v>
      </c>
      <c r="CL6" s="1">
        <v>1</v>
      </c>
      <c r="CM6" s="1">
        <v>1</v>
      </c>
      <c r="CN6" s="1">
        <v>2</v>
      </c>
      <c r="CO6" s="1">
        <v>97.896000000000001</v>
      </c>
      <c r="CP6" s="1">
        <v>65710.322</v>
      </c>
      <c r="CQ6" s="1">
        <v>671.22581106480345</v>
      </c>
      <c r="CS6" s="1" t="s">
        <v>56</v>
      </c>
      <c r="CT6" s="1">
        <v>2</v>
      </c>
      <c r="CU6" s="1">
        <v>1</v>
      </c>
      <c r="CV6" s="1">
        <v>2</v>
      </c>
      <c r="CW6" s="1">
        <v>170.79599999999999</v>
      </c>
      <c r="CX6" s="1">
        <v>58101.355000000003</v>
      </c>
      <c r="CY6" s="1">
        <v>340.17983442235186</v>
      </c>
      <c r="DA6" s="1" t="s">
        <v>56</v>
      </c>
      <c r="DB6" s="1">
        <v>4</v>
      </c>
      <c r="DC6" s="1">
        <v>1</v>
      </c>
      <c r="DD6" s="1">
        <v>2</v>
      </c>
      <c r="DE6" s="1">
        <v>104.026</v>
      </c>
      <c r="DF6" s="1">
        <v>25310.083999999999</v>
      </c>
      <c r="DG6" s="1">
        <v>243.30536596620075</v>
      </c>
      <c r="DI6" s="1" t="s">
        <v>56</v>
      </c>
      <c r="DJ6" s="1">
        <v>6.25</v>
      </c>
      <c r="DK6" s="1">
        <v>1</v>
      </c>
      <c r="DL6" s="1">
        <v>7</v>
      </c>
      <c r="DM6" s="1">
        <v>180.10400000000001</v>
      </c>
      <c r="DN6" s="1">
        <v>37130.612000000001</v>
      </c>
      <c r="DO6" s="1">
        <v>206.16206191977966</v>
      </c>
      <c r="DQ6" s="1" t="s">
        <v>56</v>
      </c>
      <c r="DR6" s="1">
        <v>9.5</v>
      </c>
      <c r="DS6" s="1">
        <v>1</v>
      </c>
      <c r="DT6" s="1">
        <v>2</v>
      </c>
      <c r="DU6" s="1">
        <v>147.03</v>
      </c>
      <c r="DV6" s="1">
        <v>25464.362000000001</v>
      </c>
      <c r="DW6" s="1">
        <v>173.19160715500237</v>
      </c>
      <c r="DY6" s="1" t="s">
        <v>56</v>
      </c>
      <c r="DZ6" s="1">
        <v>14.5</v>
      </c>
      <c r="EA6" s="1">
        <v>1</v>
      </c>
      <c r="EB6" s="1">
        <v>2</v>
      </c>
      <c r="EC6" s="1">
        <v>100.25566666666667</v>
      </c>
      <c r="ED6" s="1">
        <v>31449.78</v>
      </c>
      <c r="EE6" s="1">
        <v>313.69578444443704</v>
      </c>
      <c r="EG6" s="1" t="s">
        <v>56</v>
      </c>
      <c r="EH6" s="1">
        <v>24</v>
      </c>
      <c r="EI6" s="1">
        <v>1</v>
      </c>
      <c r="EJ6" s="1">
        <v>2</v>
      </c>
      <c r="EK6" s="1">
        <v>151.179</v>
      </c>
      <c r="EL6" s="1">
        <v>32882.619666666666</v>
      </c>
      <c r="EM6" s="1">
        <v>217.50785272204914</v>
      </c>
      <c r="EN6" s="1" t="s">
        <v>178</v>
      </c>
      <c r="ES6" s="26">
        <f t="shared" ref="ES6:ET6" si="18">COUNTA(ES9:ES203)</f>
        <v>53</v>
      </c>
      <c r="ET6" s="1">
        <f t="shared" si="18"/>
        <v>53</v>
      </c>
      <c r="FA6" s="26">
        <f t="shared" ref="FA6:FB6" si="19">COUNTA(FA9:FA203)</f>
        <v>48</v>
      </c>
      <c r="FB6" s="16">
        <f t="shared" si="19"/>
        <v>48</v>
      </c>
      <c r="FI6" s="26">
        <f t="shared" ref="FI6:FJ6" si="20">COUNTA(FI9:FI203)</f>
        <v>53</v>
      </c>
      <c r="FJ6" s="1">
        <f t="shared" si="20"/>
        <v>53</v>
      </c>
      <c r="FQ6" s="26">
        <f t="shared" ref="FQ6:FR6" si="21">COUNTA(FQ9:FQ203)</f>
        <v>37</v>
      </c>
      <c r="FR6" s="1">
        <f t="shared" si="21"/>
        <v>37</v>
      </c>
      <c r="FY6" s="26">
        <f t="shared" ref="FY6:FZ6" si="22">COUNTA(FY9:FY203)</f>
        <v>58</v>
      </c>
      <c r="FZ6" s="1">
        <f t="shared" si="22"/>
        <v>58</v>
      </c>
      <c r="GG6" s="26">
        <f t="shared" ref="GG6:GH6" si="23">COUNTA(GG9:GG203)</f>
        <v>42</v>
      </c>
      <c r="GH6" s="1">
        <f t="shared" si="23"/>
        <v>42</v>
      </c>
    </row>
    <row r="7" spans="1:286" x14ac:dyDescent="0.15">
      <c r="A7" s="1" t="s">
        <v>54</v>
      </c>
      <c r="B7" s="1">
        <v>0</v>
      </c>
      <c r="C7" s="1">
        <v>1</v>
      </c>
      <c r="D7" s="1">
        <v>3</v>
      </c>
      <c r="E7" s="1">
        <v>117.05800000000001</v>
      </c>
      <c r="F7" s="1">
        <v>39268.883999999998</v>
      </c>
      <c r="G7" s="1">
        <v>335.46518819730386</v>
      </c>
      <c r="I7" s="1" t="s">
        <v>54</v>
      </c>
      <c r="J7" s="1">
        <v>0.5</v>
      </c>
      <c r="K7" s="1">
        <v>1</v>
      </c>
      <c r="L7" s="1">
        <v>3</v>
      </c>
      <c r="M7" s="1">
        <v>66.783270000000002</v>
      </c>
      <c r="N7" s="1">
        <v>31230.4182</v>
      </c>
      <c r="O7" s="1">
        <v>467.63835014368118</v>
      </c>
      <c r="Q7" s="1" t="s">
        <v>54</v>
      </c>
      <c r="R7" s="1">
        <v>1</v>
      </c>
      <c r="S7" s="1">
        <v>1</v>
      </c>
      <c r="T7" s="1">
        <v>3</v>
      </c>
      <c r="U7" s="1">
        <v>124.76693</v>
      </c>
      <c r="V7" s="1">
        <v>73542.25808</v>
      </c>
      <c r="W7" s="1">
        <v>589.43710548941135</v>
      </c>
      <c r="Y7" s="1" t="s">
        <v>54</v>
      </c>
      <c r="Z7" s="1">
        <v>2</v>
      </c>
      <c r="AA7" s="1">
        <v>1</v>
      </c>
      <c r="AB7" s="1">
        <v>3</v>
      </c>
      <c r="AC7" s="1">
        <v>73.369</v>
      </c>
      <c r="AD7" s="1">
        <v>74685.877999999997</v>
      </c>
      <c r="AE7" s="1">
        <v>1017.9486976788562</v>
      </c>
      <c r="AG7" s="1" t="s">
        <v>54</v>
      </c>
      <c r="AH7" s="1">
        <v>4</v>
      </c>
      <c r="AI7" s="1">
        <v>1</v>
      </c>
      <c r="AJ7" s="1">
        <v>3</v>
      </c>
      <c r="AK7" s="1">
        <v>85.965000000000003</v>
      </c>
      <c r="AL7" s="1">
        <v>38081.817999999999</v>
      </c>
      <c r="AM7" s="1">
        <v>326.66571279008895</v>
      </c>
      <c r="AO7" s="1" t="s">
        <v>54</v>
      </c>
      <c r="AP7" s="1">
        <v>6.25</v>
      </c>
      <c r="AQ7" s="1">
        <v>1</v>
      </c>
      <c r="AR7" s="1">
        <v>3</v>
      </c>
      <c r="AS7" s="1">
        <v>75.53</v>
      </c>
      <c r="AT7" s="1">
        <v>37402.784</v>
      </c>
      <c r="AU7" s="1">
        <v>495.2043426453065</v>
      </c>
      <c r="AW7" s="1" t="s">
        <v>54</v>
      </c>
      <c r="AX7" s="1">
        <v>9.5</v>
      </c>
      <c r="AY7" s="1">
        <v>1</v>
      </c>
      <c r="AZ7" s="1">
        <v>3</v>
      </c>
      <c r="BA7" s="1">
        <v>69.769000000000005</v>
      </c>
      <c r="BB7" s="1">
        <v>26515.062000000002</v>
      </c>
      <c r="BC7" s="1">
        <v>380.04073442359788</v>
      </c>
      <c r="BE7" s="1" t="s">
        <v>54</v>
      </c>
      <c r="BF7" s="1">
        <v>14.5</v>
      </c>
      <c r="BG7" s="1">
        <v>1</v>
      </c>
      <c r="BH7" s="1">
        <v>3</v>
      </c>
      <c r="BI7" s="1">
        <v>111.09699999999999</v>
      </c>
      <c r="BJ7" s="1">
        <v>27505.804</v>
      </c>
      <c r="BK7" s="1">
        <v>247.58367912724918</v>
      </c>
      <c r="BM7" s="1" t="s">
        <v>54</v>
      </c>
      <c r="BN7" s="1">
        <v>24</v>
      </c>
      <c r="BO7" s="1">
        <v>1</v>
      </c>
      <c r="BP7" s="1">
        <v>3</v>
      </c>
      <c r="BQ7" s="1">
        <v>123.42400000000001</v>
      </c>
      <c r="BR7" s="1">
        <v>34546.908000000003</v>
      </c>
      <c r="BS7" s="1">
        <v>279.90429738138448</v>
      </c>
      <c r="BU7" s="1" t="s">
        <v>56</v>
      </c>
      <c r="BV7" s="1">
        <v>0</v>
      </c>
      <c r="BW7" s="1">
        <v>1</v>
      </c>
      <c r="BX7" s="1">
        <v>3</v>
      </c>
      <c r="BY7" s="1">
        <v>103.907</v>
      </c>
      <c r="BZ7" s="1">
        <v>32797.347000000002</v>
      </c>
      <c r="CA7" s="1">
        <v>315.64136198716164</v>
      </c>
      <c r="CC7" s="1" t="s">
        <v>56</v>
      </c>
      <c r="CD7" s="1">
        <v>0.5</v>
      </c>
      <c r="CE7" s="1">
        <v>1</v>
      </c>
      <c r="CF7" s="1">
        <v>4</v>
      </c>
      <c r="CG7" s="1">
        <v>176.30099999999999</v>
      </c>
      <c r="CH7" s="1">
        <v>66227.873000000007</v>
      </c>
      <c r="CI7" s="1">
        <v>375.65228217650503</v>
      </c>
      <c r="CK7" s="1" t="s">
        <v>56</v>
      </c>
      <c r="CL7" s="1">
        <v>1</v>
      </c>
      <c r="CM7" s="1">
        <v>1</v>
      </c>
      <c r="CN7" s="1">
        <v>3</v>
      </c>
      <c r="CO7" s="1">
        <v>93.853999999999999</v>
      </c>
      <c r="CP7" s="1">
        <v>60229.43</v>
      </c>
      <c r="CQ7" s="1">
        <v>641.7353549129499</v>
      </c>
      <c r="CS7" s="1" t="s">
        <v>56</v>
      </c>
      <c r="CT7" s="1">
        <v>2</v>
      </c>
      <c r="CU7" s="1">
        <v>1</v>
      </c>
      <c r="CV7" s="1">
        <v>3</v>
      </c>
      <c r="CW7" s="1">
        <v>109.122</v>
      </c>
      <c r="CX7" s="1">
        <v>43324.605000000003</v>
      </c>
      <c r="CY7" s="1">
        <v>397.02905921812288</v>
      </c>
      <c r="DA7" s="1" t="s">
        <v>56</v>
      </c>
      <c r="DB7" s="1">
        <v>4</v>
      </c>
      <c r="DC7" s="1">
        <v>1</v>
      </c>
      <c r="DD7" s="1">
        <v>3</v>
      </c>
      <c r="DE7" s="1">
        <v>83.215999999999994</v>
      </c>
      <c r="DF7" s="1">
        <v>36617.449999999997</v>
      </c>
      <c r="DG7" s="1">
        <v>440.02896077677372</v>
      </c>
      <c r="DI7" s="1" t="s">
        <v>56</v>
      </c>
      <c r="DJ7" s="1">
        <v>6.25</v>
      </c>
      <c r="DK7" s="1">
        <v>1</v>
      </c>
      <c r="DL7" s="1">
        <v>8</v>
      </c>
      <c r="DM7" s="1">
        <v>167.67099999999999</v>
      </c>
      <c r="DN7" s="1">
        <v>39803.124000000003</v>
      </c>
      <c r="DO7" s="1">
        <v>237.38824245099036</v>
      </c>
      <c r="DQ7" s="1" t="s">
        <v>56</v>
      </c>
      <c r="DR7" s="1">
        <v>9.5</v>
      </c>
      <c r="DS7" s="1">
        <v>1</v>
      </c>
      <c r="DT7" s="1">
        <v>3</v>
      </c>
      <c r="DU7" s="1">
        <v>126.446</v>
      </c>
      <c r="DV7" s="1">
        <v>25581.226999999999</v>
      </c>
      <c r="DW7" s="1">
        <v>202.30949970738496</v>
      </c>
      <c r="DY7" s="1" t="s">
        <v>56</v>
      </c>
      <c r="DZ7" s="1">
        <v>14.5</v>
      </c>
      <c r="EA7" s="1">
        <v>1</v>
      </c>
      <c r="EB7" s="1">
        <v>3</v>
      </c>
      <c r="EC7" s="1">
        <v>110.53333333333335</v>
      </c>
      <c r="ED7" s="1">
        <v>35050.518333333333</v>
      </c>
      <c r="EE7" s="1">
        <v>317.10360373944508</v>
      </c>
      <c r="EG7" s="1" t="s">
        <v>56</v>
      </c>
      <c r="EH7" s="1">
        <v>24</v>
      </c>
      <c r="EI7" s="1">
        <v>1</v>
      </c>
      <c r="EJ7" s="1">
        <v>3</v>
      </c>
      <c r="EK7" s="1">
        <v>114.28733333333334</v>
      </c>
      <c r="EL7" s="1">
        <v>26036.445666666667</v>
      </c>
      <c r="EM7" s="1">
        <v>227.81567219464389</v>
      </c>
      <c r="GL7" s="18" t="s">
        <v>181</v>
      </c>
      <c r="GM7" s="18" t="s">
        <v>182</v>
      </c>
      <c r="GN7" s="19" t="s">
        <v>183</v>
      </c>
      <c r="GO7" s="20" t="s">
        <v>184</v>
      </c>
      <c r="GP7" s="18" t="s">
        <v>185</v>
      </c>
      <c r="GQ7" s="27"/>
      <c r="GR7" s="21" t="s">
        <v>179</v>
      </c>
      <c r="GS7" s="21" t="s">
        <v>180</v>
      </c>
      <c r="GT7" s="21" t="s">
        <v>181</v>
      </c>
      <c r="GU7" s="21" t="s">
        <v>182</v>
      </c>
      <c r="GV7" s="22" t="s">
        <v>183</v>
      </c>
      <c r="GW7" s="23" t="s">
        <v>184</v>
      </c>
      <c r="GX7" s="21" t="s">
        <v>185</v>
      </c>
      <c r="GY7" s="27"/>
      <c r="GZ7" s="18" t="s">
        <v>179</v>
      </c>
      <c r="HA7" s="20" t="s">
        <v>180</v>
      </c>
      <c r="HB7" s="18" t="s">
        <v>181</v>
      </c>
      <c r="HC7" s="18" t="s">
        <v>182</v>
      </c>
      <c r="HD7" s="19" t="s">
        <v>183</v>
      </c>
      <c r="HE7" s="24" t="s">
        <v>184</v>
      </c>
      <c r="HF7" s="18" t="s">
        <v>185</v>
      </c>
      <c r="HG7" s="27"/>
      <c r="HH7" s="27"/>
      <c r="HI7" s="27"/>
      <c r="HJ7" s="27"/>
      <c r="HK7" s="27"/>
      <c r="HL7" s="27"/>
      <c r="HM7" s="27"/>
      <c r="HN7" s="27"/>
      <c r="HO7" s="27"/>
    </row>
    <row r="8" spans="1:286" x14ac:dyDescent="0.15">
      <c r="A8" s="1" t="s">
        <v>54</v>
      </c>
      <c r="B8" s="1">
        <v>0</v>
      </c>
      <c r="C8" s="1">
        <v>1</v>
      </c>
      <c r="D8" s="1">
        <v>4</v>
      </c>
      <c r="E8" s="1">
        <v>127.187</v>
      </c>
      <c r="F8" s="1">
        <v>20678.175999999999</v>
      </c>
      <c r="G8" s="1">
        <v>162.5808927012981</v>
      </c>
      <c r="I8" s="1" t="s">
        <v>54</v>
      </c>
      <c r="J8" s="1">
        <v>0.5</v>
      </c>
      <c r="K8" s="1">
        <v>1</v>
      </c>
      <c r="L8" s="1">
        <v>4</v>
      </c>
      <c r="M8" s="1">
        <v>86.31062</v>
      </c>
      <c r="N8" s="1">
        <v>37601.423690000003</v>
      </c>
      <c r="O8" s="1">
        <v>435.65234139205586</v>
      </c>
      <c r="Q8" s="1" t="s">
        <v>54</v>
      </c>
      <c r="R8" s="1">
        <v>1</v>
      </c>
      <c r="S8" s="1">
        <v>1</v>
      </c>
      <c r="T8" s="1">
        <v>4</v>
      </c>
      <c r="U8" s="1">
        <v>168.54555999999999</v>
      </c>
      <c r="V8" s="1">
        <v>104435.21283999999</v>
      </c>
      <c r="W8" s="1">
        <v>619.62600996430876</v>
      </c>
      <c r="Y8" s="1" t="s">
        <v>54</v>
      </c>
      <c r="Z8" s="1">
        <v>2</v>
      </c>
      <c r="AA8" s="1">
        <v>1</v>
      </c>
      <c r="AB8" s="1">
        <v>4</v>
      </c>
      <c r="AC8" s="1">
        <v>83.555000000000007</v>
      </c>
      <c r="AD8" s="1">
        <v>64463.603000000003</v>
      </c>
      <c r="AE8" s="1">
        <v>771.51101669558966</v>
      </c>
      <c r="AG8" s="1" t="s">
        <v>54</v>
      </c>
      <c r="AH8" s="1">
        <v>4</v>
      </c>
      <c r="AI8" s="1">
        <v>1</v>
      </c>
      <c r="AJ8" s="1">
        <v>4</v>
      </c>
      <c r="AK8" s="1">
        <v>98.581000000000003</v>
      </c>
      <c r="AL8" s="1">
        <v>49267.86</v>
      </c>
      <c r="AM8" s="1">
        <v>296.89149024659923</v>
      </c>
      <c r="AO8" s="1" t="s">
        <v>54</v>
      </c>
      <c r="AP8" s="1">
        <v>6.25</v>
      </c>
      <c r="AQ8" s="1">
        <v>1</v>
      </c>
      <c r="AR8" s="1">
        <v>4</v>
      </c>
      <c r="AS8" s="1">
        <v>72.088999999999999</v>
      </c>
      <c r="AT8" s="1">
        <v>39992.65</v>
      </c>
      <c r="AU8" s="1">
        <v>554.76771768230935</v>
      </c>
      <c r="AW8" s="1" t="s">
        <v>54</v>
      </c>
      <c r="AX8" s="1">
        <v>9.5</v>
      </c>
      <c r="AY8" s="1">
        <v>1</v>
      </c>
      <c r="AZ8" s="1">
        <v>4</v>
      </c>
      <c r="BA8" s="1">
        <v>97.632999999999996</v>
      </c>
      <c r="BB8" s="1">
        <v>40043.612000000001</v>
      </c>
      <c r="BC8" s="1">
        <v>410.14423401923534</v>
      </c>
      <c r="BE8" s="1" t="s">
        <v>54</v>
      </c>
      <c r="BF8" s="1">
        <v>14.5</v>
      </c>
      <c r="BG8" s="1">
        <v>1</v>
      </c>
      <c r="BH8" s="1">
        <v>4</v>
      </c>
      <c r="BI8" s="1">
        <v>89.864000000000004</v>
      </c>
      <c r="BJ8" s="1">
        <v>18045.264999999999</v>
      </c>
      <c r="BK8" s="1">
        <v>200.80638520430873</v>
      </c>
      <c r="BM8" s="1" t="s">
        <v>54</v>
      </c>
      <c r="BN8" s="1">
        <v>24</v>
      </c>
      <c r="BO8" s="1">
        <v>1</v>
      </c>
      <c r="BP8" s="1">
        <v>4</v>
      </c>
      <c r="BQ8" s="1">
        <v>158.1</v>
      </c>
      <c r="BR8" s="1">
        <v>29506.309000000001</v>
      </c>
      <c r="BS8" s="1">
        <v>186.6306704617331</v>
      </c>
      <c r="BU8" s="1" t="s">
        <v>56</v>
      </c>
      <c r="BV8" s="1">
        <v>0</v>
      </c>
      <c r="BW8" s="1">
        <v>1</v>
      </c>
      <c r="BX8" s="1">
        <v>4</v>
      </c>
      <c r="BY8" s="1">
        <v>105.393</v>
      </c>
      <c r="BZ8" s="1">
        <v>35690.855000000003</v>
      </c>
      <c r="CA8" s="1">
        <v>338.64540339491242</v>
      </c>
      <c r="CC8" s="1" t="s">
        <v>56</v>
      </c>
      <c r="CD8" s="1">
        <v>0.5</v>
      </c>
      <c r="CE8" s="1">
        <v>1</v>
      </c>
      <c r="CF8" s="1">
        <v>5</v>
      </c>
      <c r="CG8" s="1">
        <v>208.26499999999999</v>
      </c>
      <c r="CH8" s="1">
        <v>38236.571000000004</v>
      </c>
      <c r="CI8" s="1">
        <v>951.84774686097046</v>
      </c>
      <c r="CK8" s="1" t="s">
        <v>56</v>
      </c>
      <c r="CL8" s="1">
        <v>1</v>
      </c>
      <c r="CM8" s="1">
        <v>1</v>
      </c>
      <c r="CN8" s="1">
        <v>4</v>
      </c>
      <c r="CO8" s="1">
        <v>124.215</v>
      </c>
      <c r="CP8" s="1">
        <v>52089.231</v>
      </c>
      <c r="CQ8" s="1">
        <v>419.34734935394277</v>
      </c>
      <c r="CS8" s="1" t="s">
        <v>56</v>
      </c>
      <c r="CT8" s="1">
        <v>2</v>
      </c>
      <c r="CU8" s="1">
        <v>1</v>
      </c>
      <c r="CV8" s="1">
        <v>4</v>
      </c>
      <c r="CW8" s="1">
        <v>108.923</v>
      </c>
      <c r="CX8" s="1">
        <v>40265.559000000001</v>
      </c>
      <c r="CY8" s="1">
        <v>369.66994115108838</v>
      </c>
      <c r="DA8" s="1" t="s">
        <v>56</v>
      </c>
      <c r="DB8" s="1">
        <v>4</v>
      </c>
      <c r="DC8" s="1">
        <v>1</v>
      </c>
      <c r="DD8" s="1">
        <v>4</v>
      </c>
      <c r="DE8" s="1">
        <v>106.011</v>
      </c>
      <c r="DF8" s="1">
        <v>32678.966</v>
      </c>
      <c r="DG8" s="1">
        <v>308.26014281536823</v>
      </c>
      <c r="DI8" s="1" t="s">
        <v>56</v>
      </c>
      <c r="DJ8" s="1">
        <v>6.25</v>
      </c>
      <c r="DK8" s="1">
        <v>2</v>
      </c>
      <c r="DL8" s="1">
        <v>1</v>
      </c>
      <c r="DM8" s="1">
        <v>162.14599999999999</v>
      </c>
      <c r="DN8" s="1">
        <v>37775.135000000002</v>
      </c>
      <c r="DO8" s="1">
        <v>232.96988516522151</v>
      </c>
      <c r="DQ8" s="1" t="s">
        <v>56</v>
      </c>
      <c r="DR8" s="1">
        <v>9.5</v>
      </c>
      <c r="DS8" s="1">
        <v>1</v>
      </c>
      <c r="DT8" s="1">
        <v>4</v>
      </c>
      <c r="DU8" s="1">
        <v>148.227</v>
      </c>
      <c r="DV8" s="1">
        <v>33030.078999999998</v>
      </c>
      <c r="DW8" s="1">
        <v>222.83442962483215</v>
      </c>
      <c r="DY8" s="1" t="s">
        <v>56</v>
      </c>
      <c r="DZ8" s="1">
        <v>14.5</v>
      </c>
      <c r="EA8" s="1">
        <v>1</v>
      </c>
      <c r="EB8" s="1">
        <v>4</v>
      </c>
      <c r="EC8" s="1">
        <v>111.59933333333333</v>
      </c>
      <c r="ED8" s="1">
        <v>36012.145333333341</v>
      </c>
      <c r="EE8" s="1">
        <v>322.69140197970125</v>
      </c>
      <c r="EG8" s="1" t="s">
        <v>56</v>
      </c>
      <c r="EH8" s="1">
        <v>24</v>
      </c>
      <c r="EI8" s="1">
        <v>1</v>
      </c>
      <c r="EJ8" s="1">
        <v>4</v>
      </c>
      <c r="EK8" s="1">
        <v>105.90766666666667</v>
      </c>
      <c r="EL8" s="1">
        <v>37908.184000000001</v>
      </c>
      <c r="EM8" s="1">
        <v>169.09242327436161</v>
      </c>
      <c r="EN8" s="18" t="s">
        <v>179</v>
      </c>
      <c r="EO8" s="20" t="s">
        <v>180</v>
      </c>
      <c r="EP8" s="18" t="s">
        <v>181</v>
      </c>
      <c r="EQ8" s="18" t="s">
        <v>182</v>
      </c>
      <c r="ER8" s="19" t="s">
        <v>183</v>
      </c>
      <c r="ES8" s="24" t="s">
        <v>184</v>
      </c>
      <c r="ET8" s="18" t="s">
        <v>185</v>
      </c>
      <c r="EU8" s="27"/>
      <c r="EV8" s="18" t="s">
        <v>179</v>
      </c>
      <c r="EW8" s="20" t="s">
        <v>180</v>
      </c>
      <c r="EX8" s="18" t="s">
        <v>181</v>
      </c>
      <c r="EY8" s="18" t="s">
        <v>182</v>
      </c>
      <c r="EZ8" s="19" t="s">
        <v>183</v>
      </c>
      <c r="FA8" s="24" t="s">
        <v>184</v>
      </c>
      <c r="FB8" s="19" t="s">
        <v>185</v>
      </c>
      <c r="FC8" s="27"/>
      <c r="FD8" s="18" t="s">
        <v>179</v>
      </c>
      <c r="FE8" s="20" t="s">
        <v>180</v>
      </c>
      <c r="FF8" s="18" t="s">
        <v>181</v>
      </c>
      <c r="FG8" s="18" t="s">
        <v>182</v>
      </c>
      <c r="FH8" s="19" t="s">
        <v>183</v>
      </c>
      <c r="FI8" s="24" t="s">
        <v>184</v>
      </c>
      <c r="FJ8" s="18" t="s">
        <v>185</v>
      </c>
      <c r="FK8" s="27"/>
      <c r="FL8" s="18" t="s">
        <v>179</v>
      </c>
      <c r="FM8" s="20" t="s">
        <v>180</v>
      </c>
      <c r="FN8" s="18" t="s">
        <v>181</v>
      </c>
      <c r="FO8" s="18" t="s">
        <v>182</v>
      </c>
      <c r="FP8" s="19" t="s">
        <v>183</v>
      </c>
      <c r="FQ8" s="24" t="s">
        <v>184</v>
      </c>
      <c r="FR8" s="18" t="s">
        <v>185</v>
      </c>
      <c r="FS8" s="27"/>
      <c r="FT8" s="18" t="s">
        <v>179</v>
      </c>
      <c r="FU8" s="20" t="s">
        <v>180</v>
      </c>
      <c r="FV8" s="18" t="s">
        <v>181</v>
      </c>
      <c r="FW8" s="18" t="s">
        <v>182</v>
      </c>
      <c r="FX8" s="19" t="s">
        <v>183</v>
      </c>
      <c r="FY8" s="24" t="s">
        <v>184</v>
      </c>
      <c r="FZ8" s="18" t="s">
        <v>185</v>
      </c>
      <c r="GA8" s="27"/>
      <c r="GB8" s="18" t="s">
        <v>179</v>
      </c>
      <c r="GC8" s="18" t="s">
        <v>180</v>
      </c>
      <c r="GD8" s="18" t="s">
        <v>181</v>
      </c>
      <c r="GE8" s="18" t="s">
        <v>182</v>
      </c>
      <c r="GF8" s="19" t="s">
        <v>183</v>
      </c>
      <c r="GG8" s="24" t="s">
        <v>184</v>
      </c>
      <c r="GH8" s="18" t="s">
        <v>185</v>
      </c>
      <c r="GI8" s="27"/>
      <c r="GJ8" s="18" t="s">
        <v>179</v>
      </c>
      <c r="GK8" s="18" t="s">
        <v>180</v>
      </c>
      <c r="GL8" s="28">
        <v>1</v>
      </c>
      <c r="GM8" s="28">
        <v>1</v>
      </c>
      <c r="GN8" s="28">
        <v>251.40199999999999</v>
      </c>
      <c r="GO8" s="29">
        <v>44253.963000000003</v>
      </c>
      <c r="GP8" s="30">
        <f t="shared" ref="GP8:GP58" si="24">GO8/GN8</f>
        <v>176.02868314492329</v>
      </c>
      <c r="GR8" s="28" t="s">
        <v>56</v>
      </c>
      <c r="GS8" s="28">
        <v>14.5</v>
      </c>
      <c r="GT8" s="31">
        <v>1</v>
      </c>
      <c r="GU8" s="28">
        <v>1</v>
      </c>
      <c r="GV8" s="28">
        <v>96.951000000000008</v>
      </c>
      <c r="GW8" s="32">
        <v>46959.978999999999</v>
      </c>
      <c r="GX8" s="30">
        <f t="shared" ref="GX8:GX63" si="25">GW8/GV8</f>
        <v>484.36817567637257</v>
      </c>
      <c r="GZ8" s="1" t="s">
        <v>56</v>
      </c>
      <c r="HA8" s="25">
        <v>24</v>
      </c>
      <c r="HB8" s="28">
        <v>1</v>
      </c>
      <c r="HC8" s="28">
        <v>1</v>
      </c>
      <c r="HD8" s="28">
        <v>144.28099999999998</v>
      </c>
      <c r="HE8" s="32">
        <v>33997.186999999998</v>
      </c>
      <c r="HF8" s="30">
        <v>235.63176717655134</v>
      </c>
    </row>
    <row r="9" spans="1:286" x14ac:dyDescent="0.15">
      <c r="A9" s="1" t="s">
        <v>54</v>
      </c>
      <c r="B9" s="1">
        <v>0</v>
      </c>
      <c r="C9" s="1">
        <v>1</v>
      </c>
      <c r="D9" s="1">
        <v>5</v>
      </c>
      <c r="E9" s="1">
        <v>98.617000000000004</v>
      </c>
      <c r="F9" s="1">
        <v>18162.276999999998</v>
      </c>
      <c r="G9" s="1">
        <v>184.16983887159412</v>
      </c>
      <c r="I9" s="1" t="s">
        <v>54</v>
      </c>
      <c r="J9" s="1">
        <v>0.5</v>
      </c>
      <c r="K9" s="1">
        <v>1</v>
      </c>
      <c r="L9" s="1">
        <v>5</v>
      </c>
      <c r="M9" s="1">
        <v>60.300750000000001</v>
      </c>
      <c r="N9" s="1">
        <v>22914.300569999999</v>
      </c>
      <c r="O9" s="1">
        <v>380.00025820574371</v>
      </c>
      <c r="Q9" s="1" t="s">
        <v>54</v>
      </c>
      <c r="R9" s="1">
        <v>1</v>
      </c>
      <c r="S9" s="1">
        <v>1</v>
      </c>
      <c r="T9" s="1">
        <v>5</v>
      </c>
      <c r="U9" s="1">
        <v>146.15924999999999</v>
      </c>
      <c r="V9" s="1">
        <v>105776.41994000001</v>
      </c>
      <c r="W9" s="1">
        <v>723.70664148865035</v>
      </c>
      <c r="Y9" s="1" t="s">
        <v>54</v>
      </c>
      <c r="Z9" s="1">
        <v>2</v>
      </c>
      <c r="AA9" s="1">
        <v>1</v>
      </c>
      <c r="AB9" s="1">
        <v>5</v>
      </c>
      <c r="AC9" s="1">
        <v>105.246</v>
      </c>
      <c r="AD9" s="1">
        <v>73297.432000000001</v>
      </c>
      <c r="AE9" s="1">
        <v>696.43912357714316</v>
      </c>
      <c r="AG9" s="1" t="s">
        <v>54</v>
      </c>
      <c r="AH9" s="1">
        <v>4</v>
      </c>
      <c r="AI9" s="1">
        <v>1</v>
      </c>
      <c r="AJ9" s="1">
        <v>5</v>
      </c>
      <c r="AK9" s="1">
        <v>60.314</v>
      </c>
      <c r="AL9" s="1">
        <v>30428.781999999999</v>
      </c>
      <c r="AM9" s="1">
        <v>338.70713267234805</v>
      </c>
      <c r="AO9" s="1" t="s">
        <v>54</v>
      </c>
      <c r="AP9" s="1">
        <v>6.25</v>
      </c>
      <c r="AQ9" s="1">
        <v>1</v>
      </c>
      <c r="AR9" s="1">
        <v>5</v>
      </c>
      <c r="AS9" s="1">
        <v>104.834</v>
      </c>
      <c r="AT9" s="1">
        <v>42036.457999999999</v>
      </c>
      <c r="AU9" s="1">
        <v>400.9811511532518</v>
      </c>
      <c r="AW9" s="1" t="s">
        <v>54</v>
      </c>
      <c r="AX9" s="1">
        <v>9.5</v>
      </c>
      <c r="AY9" s="1">
        <v>1</v>
      </c>
      <c r="AZ9" s="1">
        <v>5</v>
      </c>
      <c r="BA9" s="1">
        <v>57.189</v>
      </c>
      <c r="BB9" s="1">
        <v>38099.584000000003</v>
      </c>
      <c r="BC9" s="1">
        <v>666.20475965657738</v>
      </c>
      <c r="BE9" s="1" t="s">
        <v>54</v>
      </c>
      <c r="BF9" s="1">
        <v>14.5</v>
      </c>
      <c r="BG9" s="1">
        <v>1</v>
      </c>
      <c r="BH9" s="1">
        <v>5</v>
      </c>
      <c r="BI9" s="1">
        <v>103.524</v>
      </c>
      <c r="BJ9" s="1">
        <v>23938.343000000001</v>
      </c>
      <c r="BK9" s="1">
        <v>231.23471851937717</v>
      </c>
      <c r="BM9" s="1" t="s">
        <v>54</v>
      </c>
      <c r="BN9" s="1">
        <v>24</v>
      </c>
      <c r="BO9" s="1">
        <v>1</v>
      </c>
      <c r="BP9" s="1">
        <v>5</v>
      </c>
      <c r="BQ9" s="1">
        <v>140.654</v>
      </c>
      <c r="BR9" s="1">
        <v>24140.922999999999</v>
      </c>
      <c r="BS9" s="1">
        <v>171.63339115844553</v>
      </c>
      <c r="BU9" s="1" t="s">
        <v>56</v>
      </c>
      <c r="BV9" s="1">
        <v>0</v>
      </c>
      <c r="BW9" s="1">
        <v>1</v>
      </c>
      <c r="BX9" s="1">
        <v>5</v>
      </c>
      <c r="BY9" s="1">
        <v>122.3</v>
      </c>
      <c r="BZ9" s="1">
        <v>36663.353000000003</v>
      </c>
      <c r="CA9" s="1">
        <v>299.78211774325433</v>
      </c>
      <c r="CC9" s="1" t="s">
        <v>56</v>
      </c>
      <c r="CD9" s="1">
        <v>0.5</v>
      </c>
      <c r="CE9" s="1">
        <v>1</v>
      </c>
      <c r="CF9" s="1">
        <v>6</v>
      </c>
      <c r="CG9" s="1">
        <v>144.58699999999999</v>
      </c>
      <c r="CH9" s="1">
        <v>39774.743000000002</v>
      </c>
      <c r="CI9" s="1">
        <v>759.22968869953741</v>
      </c>
      <c r="CK9" s="1" t="s">
        <v>56</v>
      </c>
      <c r="CL9" s="1">
        <v>1</v>
      </c>
      <c r="CM9" s="1">
        <v>1</v>
      </c>
      <c r="CN9" s="1">
        <v>5</v>
      </c>
      <c r="CO9" s="1">
        <v>95.475999999999999</v>
      </c>
      <c r="CP9" s="1">
        <v>58063.027000000002</v>
      </c>
      <c r="CQ9" s="1">
        <v>608.14264317734307</v>
      </c>
      <c r="CS9" s="1" t="s">
        <v>56</v>
      </c>
      <c r="CT9" s="1">
        <v>2</v>
      </c>
      <c r="CU9" s="1">
        <v>1</v>
      </c>
      <c r="CV9" s="1">
        <v>5</v>
      </c>
      <c r="CW9" s="1">
        <v>178.58199999999999</v>
      </c>
      <c r="CX9" s="1">
        <v>39084.288</v>
      </c>
      <c r="CY9" s="1">
        <v>218.85905634386447</v>
      </c>
      <c r="DA9" s="1" t="s">
        <v>56</v>
      </c>
      <c r="DB9" s="1">
        <v>4</v>
      </c>
      <c r="DC9" s="1">
        <v>1</v>
      </c>
      <c r="DD9" s="1">
        <v>5</v>
      </c>
      <c r="DE9" s="1">
        <v>120.21299999999999</v>
      </c>
      <c r="DF9" s="1">
        <v>37093.809000000001</v>
      </c>
      <c r="DG9" s="1">
        <v>308.56736792193857</v>
      </c>
      <c r="DI9" s="1" t="s">
        <v>56</v>
      </c>
      <c r="DJ9" s="1">
        <v>6.25</v>
      </c>
      <c r="DK9" s="1">
        <v>2</v>
      </c>
      <c r="DL9" s="1">
        <v>2</v>
      </c>
      <c r="DM9" s="1">
        <v>117.54600000000001</v>
      </c>
      <c r="DN9" s="1">
        <v>40739.353000000003</v>
      </c>
      <c r="DO9" s="1">
        <v>346.5822146223606</v>
      </c>
      <c r="DQ9" s="1" t="s">
        <v>56</v>
      </c>
      <c r="DR9" s="1">
        <v>9.5</v>
      </c>
      <c r="DS9" s="1">
        <v>1</v>
      </c>
      <c r="DT9" s="1">
        <v>5</v>
      </c>
      <c r="DU9" s="1">
        <v>146.55199999999999</v>
      </c>
      <c r="DV9" s="1">
        <v>35487.582999999999</v>
      </c>
      <c r="DW9" s="1">
        <v>242.1501105409684</v>
      </c>
      <c r="DY9" s="1" t="s">
        <v>56</v>
      </c>
      <c r="DZ9" s="1">
        <v>14.5</v>
      </c>
      <c r="EA9" s="1">
        <v>1</v>
      </c>
      <c r="EB9" s="1">
        <v>5</v>
      </c>
      <c r="EC9" s="1">
        <v>111.96166666666666</v>
      </c>
      <c r="ED9" s="1">
        <v>36406.693666666666</v>
      </c>
      <c r="EE9" s="1">
        <v>325.1710585468241</v>
      </c>
      <c r="EG9" s="1" t="s">
        <v>56</v>
      </c>
      <c r="EH9" s="1">
        <v>24</v>
      </c>
      <c r="EI9" s="1">
        <v>1</v>
      </c>
      <c r="EJ9" s="1">
        <v>5</v>
      </c>
      <c r="EK9" s="1">
        <v>104.916</v>
      </c>
      <c r="EL9" s="1">
        <v>37511.213333333297</v>
      </c>
      <c r="EM9" s="1">
        <v>166.90698590618527</v>
      </c>
      <c r="EN9" s="1" t="s">
        <v>56</v>
      </c>
      <c r="EO9" s="25">
        <v>0</v>
      </c>
      <c r="EP9" s="28">
        <v>1</v>
      </c>
      <c r="EQ9" s="28">
        <v>1</v>
      </c>
      <c r="ER9" s="28">
        <v>95.478999999999999</v>
      </c>
      <c r="ES9" s="32">
        <v>22221.452000000001</v>
      </c>
      <c r="ET9" s="30">
        <v>232.73653892478976</v>
      </c>
      <c r="EV9" s="1" t="s">
        <v>56</v>
      </c>
      <c r="EW9" s="25">
        <v>0.5</v>
      </c>
      <c r="EX9" s="1">
        <v>1</v>
      </c>
      <c r="EY9" s="1">
        <v>2</v>
      </c>
      <c r="EZ9" s="1">
        <v>160.85</v>
      </c>
      <c r="FA9" s="26">
        <v>43257.91</v>
      </c>
      <c r="FB9" s="16">
        <v>641.95156978551449</v>
      </c>
      <c r="FD9" s="1" t="s">
        <v>56</v>
      </c>
      <c r="FE9" s="25">
        <v>1</v>
      </c>
      <c r="FF9" s="28">
        <v>1</v>
      </c>
      <c r="FG9" s="28">
        <v>1</v>
      </c>
      <c r="FH9" s="28">
        <v>113.098</v>
      </c>
      <c r="FI9" s="32">
        <v>82444.206000000006</v>
      </c>
      <c r="FJ9" s="30">
        <f t="shared" ref="FJ9:FJ61" si="26">FI9/FH9</f>
        <v>728.96254575677733</v>
      </c>
      <c r="FL9" s="1" t="s">
        <v>56</v>
      </c>
      <c r="FM9" s="25">
        <v>2</v>
      </c>
      <c r="FN9" s="33">
        <v>1</v>
      </c>
      <c r="FO9" s="1">
        <v>1</v>
      </c>
      <c r="FP9" s="1">
        <v>135.09899999999999</v>
      </c>
      <c r="FQ9" s="26">
        <v>58129.084000000003</v>
      </c>
      <c r="FR9" s="16">
        <f t="shared" ref="FR9:FR45" si="27">FQ9/FP9</f>
        <v>430.27027587176815</v>
      </c>
      <c r="FT9" s="1" t="s">
        <v>56</v>
      </c>
      <c r="FU9" s="25">
        <v>4</v>
      </c>
      <c r="FV9" s="28">
        <v>1</v>
      </c>
      <c r="FW9" s="28">
        <v>1</v>
      </c>
      <c r="FX9" s="28">
        <v>201.72300000000001</v>
      </c>
      <c r="FY9" s="28">
        <v>47559.993000000002</v>
      </c>
      <c r="FZ9" s="30">
        <f t="shared" ref="FZ9:FZ66" si="28">FY9/FX9</f>
        <v>235.76881664460672</v>
      </c>
      <c r="GB9" s="1" t="s">
        <v>56</v>
      </c>
      <c r="GC9" s="1">
        <v>6.25</v>
      </c>
      <c r="GD9" s="33">
        <v>1</v>
      </c>
      <c r="GE9" s="1">
        <v>6</v>
      </c>
      <c r="GF9" s="1">
        <v>144.58699999999999</v>
      </c>
      <c r="GG9" s="26">
        <v>39774.743000000002</v>
      </c>
      <c r="GH9" s="16">
        <f t="shared" ref="GH9:GH50" si="29">GG9/GF9</f>
        <v>275.0921106323529</v>
      </c>
      <c r="GJ9" s="1" t="s">
        <v>56</v>
      </c>
      <c r="GK9" s="1">
        <v>9.5</v>
      </c>
      <c r="GL9" s="1">
        <v>1</v>
      </c>
      <c r="GM9" s="1">
        <v>2</v>
      </c>
      <c r="GN9" s="1">
        <v>147.03</v>
      </c>
      <c r="GO9" s="25">
        <v>25464.362000000001</v>
      </c>
      <c r="GP9" s="16">
        <f t="shared" si="24"/>
        <v>173.19160715500237</v>
      </c>
      <c r="GR9" s="1" t="s">
        <v>56</v>
      </c>
      <c r="GS9" s="1">
        <v>14.5</v>
      </c>
      <c r="GT9" s="33">
        <v>1</v>
      </c>
      <c r="GU9" s="1">
        <v>2</v>
      </c>
      <c r="GV9" s="1">
        <v>100.25566666666667</v>
      </c>
      <c r="GW9" s="26">
        <v>31449.78</v>
      </c>
      <c r="GX9" s="16">
        <f t="shared" si="25"/>
        <v>313.69578444443704</v>
      </c>
      <c r="GZ9" s="1" t="s">
        <v>56</v>
      </c>
      <c r="HA9" s="25">
        <v>24</v>
      </c>
      <c r="HB9" s="1">
        <v>1</v>
      </c>
      <c r="HC9" s="1">
        <v>2</v>
      </c>
      <c r="HD9" s="1">
        <v>151.179</v>
      </c>
      <c r="HE9" s="26">
        <v>32882.619666666666</v>
      </c>
      <c r="HF9" s="16">
        <v>217.50785272204914</v>
      </c>
    </row>
    <row r="10" spans="1:286" x14ac:dyDescent="0.15">
      <c r="A10" s="1" t="s">
        <v>54</v>
      </c>
      <c r="B10" s="1">
        <v>0</v>
      </c>
      <c r="C10" s="1">
        <v>1</v>
      </c>
      <c r="D10" s="1">
        <v>6</v>
      </c>
      <c r="E10" s="1">
        <v>91.918999999999997</v>
      </c>
      <c r="F10" s="1">
        <v>14884.099</v>
      </c>
      <c r="G10" s="1">
        <v>161.92625028557754</v>
      </c>
      <c r="I10" s="1" t="s">
        <v>54</v>
      </c>
      <c r="J10" s="1">
        <v>0.5</v>
      </c>
      <c r="K10" s="1">
        <v>1</v>
      </c>
      <c r="L10" s="1">
        <v>6</v>
      </c>
      <c r="M10" s="1">
        <v>63.119810000000001</v>
      </c>
      <c r="N10" s="1">
        <v>39238.060899999997</v>
      </c>
      <c r="O10" s="1">
        <v>621.64415418867702</v>
      </c>
      <c r="Q10" s="1" t="s">
        <v>54</v>
      </c>
      <c r="R10" s="1">
        <v>1</v>
      </c>
      <c r="S10" s="1">
        <v>1</v>
      </c>
      <c r="T10" s="1">
        <v>6</v>
      </c>
      <c r="U10" s="1">
        <v>126.47566</v>
      </c>
      <c r="V10" s="1">
        <v>56915.444860000003</v>
      </c>
      <c r="W10" s="1">
        <v>450.01105240328457</v>
      </c>
      <c r="Y10" s="1" t="s">
        <v>54</v>
      </c>
      <c r="Z10" s="1">
        <v>2</v>
      </c>
      <c r="AA10" s="1">
        <v>1</v>
      </c>
      <c r="AB10" s="1">
        <v>6</v>
      </c>
      <c r="AC10" s="1">
        <v>109.711</v>
      </c>
      <c r="AD10" s="1">
        <v>76727.633000000002</v>
      </c>
      <c r="AE10" s="1">
        <v>699.36134936332735</v>
      </c>
      <c r="AG10" s="1" t="s">
        <v>54</v>
      </c>
      <c r="AH10" s="1">
        <v>4</v>
      </c>
      <c r="AI10" s="1">
        <v>1</v>
      </c>
      <c r="AJ10" s="1">
        <v>6</v>
      </c>
      <c r="AK10" s="1">
        <v>77.257999999999996</v>
      </c>
      <c r="AL10" s="1">
        <v>37523.881999999998</v>
      </c>
      <c r="AM10" s="1">
        <v>356.25931295140958</v>
      </c>
      <c r="AO10" s="1" t="s">
        <v>54</v>
      </c>
      <c r="AP10" s="1">
        <v>6.25</v>
      </c>
      <c r="AQ10" s="1">
        <v>1</v>
      </c>
      <c r="AR10" s="1">
        <v>6</v>
      </c>
      <c r="AS10" s="1">
        <v>64.811999999999998</v>
      </c>
      <c r="AT10" s="1">
        <v>40696.629000000001</v>
      </c>
      <c r="AU10" s="1">
        <v>627.91811701536756</v>
      </c>
      <c r="AW10" s="1" t="s">
        <v>54</v>
      </c>
      <c r="AX10" s="1">
        <v>9.5</v>
      </c>
      <c r="AY10" s="1">
        <v>1</v>
      </c>
      <c r="AZ10" s="1">
        <v>6</v>
      </c>
      <c r="BA10" s="1">
        <v>70.147999999999996</v>
      </c>
      <c r="BB10" s="1">
        <v>47354.921999999999</v>
      </c>
      <c r="BC10" s="1">
        <v>675.07159149227346</v>
      </c>
      <c r="BE10" s="1" t="s">
        <v>54</v>
      </c>
      <c r="BF10" s="1">
        <v>14.5</v>
      </c>
      <c r="BG10" s="1">
        <v>1</v>
      </c>
      <c r="BH10" s="1">
        <v>6</v>
      </c>
      <c r="BI10" s="1">
        <v>81.078000000000003</v>
      </c>
      <c r="BJ10" s="1">
        <v>19154.8</v>
      </c>
      <c r="BK10" s="1">
        <v>236.25151089074717</v>
      </c>
      <c r="BM10" s="1" t="s">
        <v>54</v>
      </c>
      <c r="BN10" s="1">
        <v>24</v>
      </c>
      <c r="BO10" s="1">
        <v>1</v>
      </c>
      <c r="BP10" s="1">
        <v>6</v>
      </c>
      <c r="BQ10" s="1">
        <v>135.136</v>
      </c>
      <c r="BR10" s="1">
        <v>24416.128000000001</v>
      </c>
      <c r="BS10" s="1">
        <v>180.67819085957851</v>
      </c>
      <c r="BU10" s="1" t="s">
        <v>56</v>
      </c>
      <c r="BV10" s="1">
        <v>0</v>
      </c>
      <c r="BW10" s="1">
        <v>1</v>
      </c>
      <c r="BX10" s="1">
        <v>6</v>
      </c>
      <c r="BY10" s="1">
        <v>107.105</v>
      </c>
      <c r="BZ10" s="1">
        <v>35682.228000000003</v>
      </c>
      <c r="CA10" s="1">
        <v>333.15184165071662</v>
      </c>
      <c r="CC10" s="1" t="s">
        <v>56</v>
      </c>
      <c r="CD10" s="1">
        <v>0.5</v>
      </c>
      <c r="CE10" s="1">
        <v>1</v>
      </c>
      <c r="CF10" s="1">
        <v>7</v>
      </c>
      <c r="CG10" s="1">
        <v>180.10400000000001</v>
      </c>
      <c r="CH10" s="1">
        <v>37130.612000000001</v>
      </c>
      <c r="CI10" s="1">
        <v>816.92029049882285</v>
      </c>
      <c r="CK10" s="1" t="s">
        <v>56</v>
      </c>
      <c r="CL10" s="1">
        <v>1</v>
      </c>
      <c r="CM10" s="1">
        <v>1</v>
      </c>
      <c r="CN10" s="1">
        <v>6</v>
      </c>
      <c r="CO10" s="1">
        <v>104.55800000000001</v>
      </c>
      <c r="CP10" s="1">
        <v>58127.040999999997</v>
      </c>
      <c r="CQ10" s="1">
        <v>555.93107174965087</v>
      </c>
      <c r="CS10" s="1" t="s">
        <v>56</v>
      </c>
      <c r="CT10" s="1">
        <v>2</v>
      </c>
      <c r="CU10" s="1">
        <v>1</v>
      </c>
      <c r="CV10" s="1">
        <v>6</v>
      </c>
      <c r="CW10" s="1">
        <v>180.85599999999999</v>
      </c>
      <c r="CX10" s="1">
        <v>58772.987000000001</v>
      </c>
      <c r="CY10" s="1">
        <v>324.97117596319725</v>
      </c>
      <c r="DA10" s="1" t="s">
        <v>56</v>
      </c>
      <c r="DB10" s="1">
        <v>4</v>
      </c>
      <c r="DC10" s="1">
        <v>1</v>
      </c>
      <c r="DD10" s="1">
        <v>6</v>
      </c>
      <c r="DE10" s="1">
        <v>106.563</v>
      </c>
      <c r="DF10" s="1">
        <v>42185.896000000001</v>
      </c>
      <c r="DG10" s="1">
        <v>395.87751846325648</v>
      </c>
      <c r="DI10" s="1" t="s">
        <v>56</v>
      </c>
      <c r="DJ10" s="1">
        <v>6.25</v>
      </c>
      <c r="DK10" s="1">
        <v>2</v>
      </c>
      <c r="DL10" s="1">
        <v>3</v>
      </c>
      <c r="DM10" s="1">
        <v>129.48400000000001</v>
      </c>
      <c r="DN10" s="1">
        <v>35635.565000000002</v>
      </c>
      <c r="DO10" s="1">
        <v>275.21211114886779</v>
      </c>
      <c r="DQ10" s="1" t="s">
        <v>56</v>
      </c>
      <c r="DR10" s="1">
        <v>9.5</v>
      </c>
      <c r="DS10" s="1">
        <v>1</v>
      </c>
      <c r="DT10" s="1">
        <v>6</v>
      </c>
      <c r="DU10" s="1">
        <v>116.782</v>
      </c>
      <c r="DV10" s="1">
        <v>35913.086000000003</v>
      </c>
      <c r="DW10" s="1">
        <v>307.52244352725597</v>
      </c>
      <c r="DY10" s="1" t="s">
        <v>56</v>
      </c>
      <c r="DZ10" s="1">
        <v>14.5</v>
      </c>
      <c r="EA10" s="1">
        <v>1</v>
      </c>
      <c r="EB10" s="1">
        <v>6</v>
      </c>
      <c r="EC10" s="1">
        <v>93.03166666666668</v>
      </c>
      <c r="ED10" s="1">
        <v>31554.350000000002</v>
      </c>
      <c r="EE10" s="1">
        <v>339.17859510202618</v>
      </c>
      <c r="EG10" s="1" t="s">
        <v>56</v>
      </c>
      <c r="EH10" s="1">
        <v>24</v>
      </c>
      <c r="EI10" s="1">
        <v>1</v>
      </c>
      <c r="EJ10" s="1">
        <v>6</v>
      </c>
      <c r="EK10" s="1">
        <v>107.46166666666666</v>
      </c>
      <c r="EL10" s="1">
        <v>38488.000666666703</v>
      </c>
      <c r="EM10" s="1">
        <v>172.04275012795259</v>
      </c>
      <c r="EN10" s="1" t="s">
        <v>56</v>
      </c>
      <c r="EO10" s="25">
        <v>0</v>
      </c>
      <c r="EP10" s="1">
        <v>1</v>
      </c>
      <c r="EQ10" s="1">
        <v>2</v>
      </c>
      <c r="ER10" s="1">
        <v>91.466999999999999</v>
      </c>
      <c r="ES10" s="26">
        <v>25861.137999999999</v>
      </c>
      <c r="ET10" s="16">
        <v>282.73735882886723</v>
      </c>
      <c r="EV10" s="1" t="s">
        <v>56</v>
      </c>
      <c r="EW10" s="25">
        <v>0.5</v>
      </c>
      <c r="EX10" s="1">
        <v>1</v>
      </c>
      <c r="EY10" s="1">
        <v>3</v>
      </c>
      <c r="EZ10" s="1">
        <v>134.76</v>
      </c>
      <c r="FA10" s="26">
        <v>43678.864999999998</v>
      </c>
      <c r="FB10" s="16">
        <v>695.15334669041272</v>
      </c>
      <c r="FD10" s="1" t="s">
        <v>56</v>
      </c>
      <c r="FE10" s="25">
        <v>1</v>
      </c>
      <c r="FF10" s="1">
        <v>1</v>
      </c>
      <c r="FG10" s="1">
        <v>2</v>
      </c>
      <c r="FH10" s="1">
        <v>97.896000000000001</v>
      </c>
      <c r="FI10" s="26">
        <v>65710.322</v>
      </c>
      <c r="FJ10" s="16">
        <f t="shared" si="26"/>
        <v>671.22581106480345</v>
      </c>
      <c r="FL10" s="1" t="s">
        <v>56</v>
      </c>
      <c r="FM10" s="25">
        <v>2</v>
      </c>
      <c r="FN10" s="33">
        <v>1</v>
      </c>
      <c r="FO10" s="1">
        <v>2</v>
      </c>
      <c r="FP10" s="1">
        <v>170.79599999999999</v>
      </c>
      <c r="FQ10" s="26">
        <v>58101.355000000003</v>
      </c>
      <c r="FR10" s="16">
        <f t="shared" si="27"/>
        <v>340.17983442235186</v>
      </c>
      <c r="FT10" s="1" t="s">
        <v>56</v>
      </c>
      <c r="FU10" s="25">
        <v>4</v>
      </c>
      <c r="FV10" s="1">
        <v>1</v>
      </c>
      <c r="FW10" s="1">
        <v>2</v>
      </c>
      <c r="FX10" s="1">
        <v>104.026</v>
      </c>
      <c r="FY10" s="1">
        <v>25310.083999999999</v>
      </c>
      <c r="FZ10" s="16">
        <f t="shared" si="28"/>
        <v>243.30536596620075</v>
      </c>
      <c r="GB10" s="1" t="s">
        <v>56</v>
      </c>
      <c r="GC10" s="1">
        <v>6.25</v>
      </c>
      <c r="GD10" s="33">
        <v>1</v>
      </c>
      <c r="GE10" s="1">
        <v>7</v>
      </c>
      <c r="GF10" s="1">
        <v>180.10400000000001</v>
      </c>
      <c r="GG10" s="26">
        <v>37130.612000000001</v>
      </c>
      <c r="GH10" s="16">
        <f t="shared" si="29"/>
        <v>206.16206191977966</v>
      </c>
      <c r="GJ10" s="1" t="s">
        <v>56</v>
      </c>
      <c r="GK10" s="1">
        <v>9.5</v>
      </c>
      <c r="GL10" s="1">
        <v>1</v>
      </c>
      <c r="GM10" s="1">
        <v>3</v>
      </c>
      <c r="GN10" s="1">
        <v>126.446</v>
      </c>
      <c r="GO10" s="25">
        <v>25581.226999999999</v>
      </c>
      <c r="GP10" s="16">
        <f t="shared" si="24"/>
        <v>202.30949970738496</v>
      </c>
      <c r="GR10" s="1" t="s">
        <v>56</v>
      </c>
      <c r="GS10" s="1">
        <v>14.5</v>
      </c>
      <c r="GT10" s="33">
        <v>1</v>
      </c>
      <c r="GU10" s="1">
        <v>3</v>
      </c>
      <c r="GV10" s="1">
        <v>110.53333333333335</v>
      </c>
      <c r="GW10" s="26">
        <v>35050.518333333333</v>
      </c>
      <c r="GX10" s="16">
        <f t="shared" si="25"/>
        <v>317.10360373944508</v>
      </c>
      <c r="GZ10" s="1" t="s">
        <v>56</v>
      </c>
      <c r="HA10" s="25">
        <v>24</v>
      </c>
      <c r="HB10" s="1">
        <v>1</v>
      </c>
      <c r="HC10" s="1">
        <v>3</v>
      </c>
      <c r="HD10" s="1">
        <v>114.28733333333334</v>
      </c>
      <c r="HE10" s="26">
        <v>26036.445666666667</v>
      </c>
      <c r="HF10" s="16">
        <v>227.81567219464389</v>
      </c>
    </row>
    <row r="11" spans="1:286" x14ac:dyDescent="0.15">
      <c r="A11" s="1" t="s">
        <v>54</v>
      </c>
      <c r="B11" s="1">
        <v>0</v>
      </c>
      <c r="C11" s="1">
        <v>1</v>
      </c>
      <c r="D11" s="1">
        <v>7</v>
      </c>
      <c r="E11" s="1">
        <v>124.212</v>
      </c>
      <c r="F11" s="1">
        <v>19487.263999999999</v>
      </c>
      <c r="G11" s="1">
        <v>156.88712845779796</v>
      </c>
      <c r="I11" s="1" t="s">
        <v>54</v>
      </c>
      <c r="J11" s="1">
        <v>0.5</v>
      </c>
      <c r="K11" s="1">
        <v>1</v>
      </c>
      <c r="L11" s="1">
        <v>7</v>
      </c>
      <c r="M11" s="1">
        <v>66.201499999999996</v>
      </c>
      <c r="N11" s="1">
        <v>35492.92873</v>
      </c>
      <c r="O11" s="1">
        <v>536.13481159792457</v>
      </c>
      <c r="Q11" s="1" t="s">
        <v>54</v>
      </c>
      <c r="R11" s="1">
        <v>1</v>
      </c>
      <c r="S11" s="1">
        <v>1</v>
      </c>
      <c r="T11" s="1">
        <v>7</v>
      </c>
      <c r="U11" s="1">
        <v>165.08156</v>
      </c>
      <c r="V11" s="1">
        <v>56514.19008</v>
      </c>
      <c r="W11" s="1">
        <v>342.34102270417122</v>
      </c>
      <c r="Y11" s="1" t="s">
        <v>54</v>
      </c>
      <c r="Z11" s="1">
        <v>2</v>
      </c>
      <c r="AA11" s="1">
        <v>1</v>
      </c>
      <c r="AB11" s="1">
        <v>7</v>
      </c>
      <c r="AC11" s="1">
        <v>86.948999999999998</v>
      </c>
      <c r="AD11" s="1">
        <v>77382.866999999998</v>
      </c>
      <c r="AE11" s="1">
        <v>889.97995376600079</v>
      </c>
      <c r="AG11" s="1" t="s">
        <v>54</v>
      </c>
      <c r="AH11" s="1">
        <v>4</v>
      </c>
      <c r="AI11" s="1">
        <v>1</v>
      </c>
      <c r="AJ11" s="1">
        <v>7</v>
      </c>
      <c r="AK11" s="1">
        <v>76.028000000000006</v>
      </c>
      <c r="AL11" s="1">
        <v>31803.895</v>
      </c>
      <c r="AM11" s="1">
        <v>286.78769663808072</v>
      </c>
      <c r="AO11" s="1" t="s">
        <v>54</v>
      </c>
      <c r="AP11" s="1">
        <v>6.25</v>
      </c>
      <c r="AQ11" s="1">
        <v>1</v>
      </c>
      <c r="AR11" s="1">
        <v>7</v>
      </c>
      <c r="AS11" s="1">
        <v>138.40700000000001</v>
      </c>
      <c r="AT11" s="1">
        <v>32452.687999999998</v>
      </c>
      <c r="AU11" s="1">
        <v>234.47288070690064</v>
      </c>
      <c r="AW11" s="1" t="s">
        <v>54</v>
      </c>
      <c r="AX11" s="1">
        <v>9.5</v>
      </c>
      <c r="AY11" s="1">
        <v>1</v>
      </c>
      <c r="AZ11" s="1">
        <v>7</v>
      </c>
      <c r="BA11" s="1">
        <v>65.945999999999998</v>
      </c>
      <c r="BB11" s="1">
        <v>26641.238000000001</v>
      </c>
      <c r="BC11" s="1">
        <v>403.98565492979105</v>
      </c>
      <c r="BE11" s="1" t="s">
        <v>54</v>
      </c>
      <c r="BF11" s="1">
        <v>14.5</v>
      </c>
      <c r="BG11" s="1">
        <v>1</v>
      </c>
      <c r="BH11" s="1">
        <v>7</v>
      </c>
      <c r="BI11" s="1">
        <v>83.707999999999998</v>
      </c>
      <c r="BJ11" s="1">
        <v>17949.231</v>
      </c>
      <c r="BK11" s="1">
        <v>214.42670951402494</v>
      </c>
      <c r="BM11" s="1" t="s">
        <v>54</v>
      </c>
      <c r="BN11" s="1">
        <v>24</v>
      </c>
      <c r="BO11" s="1">
        <v>1</v>
      </c>
      <c r="BP11" s="1">
        <v>7</v>
      </c>
      <c r="BQ11" s="1">
        <v>172.428</v>
      </c>
      <c r="BR11" s="1">
        <v>33074.071000000004</v>
      </c>
      <c r="BS11" s="1">
        <v>191.81380634235742</v>
      </c>
      <c r="BU11" s="1" t="s">
        <v>56</v>
      </c>
      <c r="BV11" s="1">
        <v>0</v>
      </c>
      <c r="BW11" s="1">
        <v>1</v>
      </c>
      <c r="BX11" s="1">
        <v>7</v>
      </c>
      <c r="BY11" s="1">
        <v>106.48</v>
      </c>
      <c r="BZ11" s="1">
        <v>36874.5</v>
      </c>
      <c r="CA11" s="1">
        <v>346.30447032306535</v>
      </c>
      <c r="CC11" s="1" t="s">
        <v>56</v>
      </c>
      <c r="CD11" s="1">
        <v>0.5</v>
      </c>
      <c r="CE11" s="1">
        <v>1</v>
      </c>
      <c r="CF11" s="1">
        <v>8</v>
      </c>
      <c r="CG11" s="1">
        <v>167.67099999999999</v>
      </c>
      <c r="CH11" s="1">
        <v>39803.124000000003</v>
      </c>
      <c r="CI11" s="1">
        <v>475.95066529095669</v>
      </c>
      <c r="CK11" s="1" t="s">
        <v>56</v>
      </c>
      <c r="CL11" s="1">
        <v>1</v>
      </c>
      <c r="CM11" s="1">
        <v>1</v>
      </c>
      <c r="CN11" s="1">
        <v>7</v>
      </c>
      <c r="CO11" s="1">
        <v>93.683999999999997</v>
      </c>
      <c r="CP11" s="1">
        <v>122265.864</v>
      </c>
      <c r="CQ11" s="1">
        <v>1305.0879979505573</v>
      </c>
      <c r="CS11" s="1" t="s">
        <v>56</v>
      </c>
      <c r="CT11" s="1">
        <v>2</v>
      </c>
      <c r="CU11" s="1">
        <v>1</v>
      </c>
      <c r="CV11" s="1">
        <v>7</v>
      </c>
      <c r="CW11" s="1">
        <v>90.748999999999995</v>
      </c>
      <c r="CX11" s="1">
        <v>59669.226999999999</v>
      </c>
      <c r="CY11" s="1">
        <v>657.51938864340104</v>
      </c>
      <c r="DA11" s="1" t="s">
        <v>56</v>
      </c>
      <c r="DB11" s="1">
        <v>4</v>
      </c>
      <c r="DC11" s="1">
        <v>1</v>
      </c>
      <c r="DD11" s="1">
        <v>7</v>
      </c>
      <c r="DE11" s="1">
        <v>132.476</v>
      </c>
      <c r="DF11" s="1">
        <v>38908.067000000003</v>
      </c>
      <c r="DG11" s="1">
        <v>293.6989869863221</v>
      </c>
      <c r="DI11" s="1" t="s">
        <v>56</v>
      </c>
      <c r="DJ11" s="1">
        <v>6.25</v>
      </c>
      <c r="DK11" s="1">
        <v>2</v>
      </c>
      <c r="DL11" s="1">
        <v>4</v>
      </c>
      <c r="DM11" s="1">
        <v>173.286</v>
      </c>
      <c r="DN11" s="1">
        <v>53388.182000000001</v>
      </c>
      <c r="DO11" s="1">
        <v>308.09287536211809</v>
      </c>
      <c r="DQ11" s="1" t="s">
        <v>56</v>
      </c>
      <c r="DR11" s="1">
        <v>9.5</v>
      </c>
      <c r="DS11" s="1">
        <v>1</v>
      </c>
      <c r="DT11" s="1">
        <v>7</v>
      </c>
      <c r="DU11" s="1">
        <v>245.04900000000001</v>
      </c>
      <c r="DV11" s="1">
        <v>33724.358999999997</v>
      </c>
      <c r="DW11" s="1">
        <v>137.6229203138964</v>
      </c>
      <c r="DY11" s="1" t="s">
        <v>56</v>
      </c>
      <c r="DZ11" s="1">
        <v>14.5</v>
      </c>
      <c r="EA11" s="1">
        <v>1</v>
      </c>
      <c r="EB11" s="1">
        <v>7</v>
      </c>
      <c r="EC11" s="1">
        <v>80.184000000000012</v>
      </c>
      <c r="ED11" s="1">
        <v>47621.833333333299</v>
      </c>
      <c r="EE11" s="1">
        <v>593.9069307259964</v>
      </c>
      <c r="EG11" s="1" t="s">
        <v>56</v>
      </c>
      <c r="EH11" s="1">
        <v>24</v>
      </c>
      <c r="EI11" s="1">
        <v>1</v>
      </c>
      <c r="EJ11" s="1">
        <v>7</v>
      </c>
      <c r="EK11" s="1">
        <v>115.28399999999999</v>
      </c>
      <c r="EL11" s="1">
        <v>38178.726666666698</v>
      </c>
      <c r="EM11" s="1">
        <v>157.68646704370656</v>
      </c>
      <c r="EN11" s="1" t="s">
        <v>56</v>
      </c>
      <c r="EO11" s="25">
        <v>0</v>
      </c>
      <c r="EP11" s="1">
        <v>1</v>
      </c>
      <c r="EQ11" s="1">
        <v>3</v>
      </c>
      <c r="ER11" s="1">
        <v>103.907</v>
      </c>
      <c r="ES11" s="26">
        <v>32797.347000000002</v>
      </c>
      <c r="ET11" s="16">
        <v>315.64136198716164</v>
      </c>
      <c r="EV11" s="1" t="s">
        <v>56</v>
      </c>
      <c r="EW11" s="25">
        <v>0.5</v>
      </c>
      <c r="EX11" s="1">
        <v>1</v>
      </c>
      <c r="EY11" s="1">
        <v>4</v>
      </c>
      <c r="EZ11" s="1">
        <v>176.30099999999999</v>
      </c>
      <c r="FA11" s="26">
        <v>66227.873000000007</v>
      </c>
      <c r="FB11" s="16">
        <v>375.65228217650503</v>
      </c>
      <c r="FD11" s="1" t="s">
        <v>56</v>
      </c>
      <c r="FE11" s="25">
        <v>1</v>
      </c>
      <c r="FF11" s="1">
        <v>1</v>
      </c>
      <c r="FG11" s="1">
        <v>3</v>
      </c>
      <c r="FH11" s="1">
        <v>93.853999999999999</v>
      </c>
      <c r="FI11" s="26">
        <v>60229.43</v>
      </c>
      <c r="FJ11" s="16">
        <f t="shared" si="26"/>
        <v>641.7353549129499</v>
      </c>
      <c r="FL11" s="1" t="s">
        <v>56</v>
      </c>
      <c r="FM11" s="25">
        <v>2</v>
      </c>
      <c r="FN11" s="33">
        <v>1</v>
      </c>
      <c r="FO11" s="1">
        <v>3</v>
      </c>
      <c r="FP11" s="1">
        <v>109.122</v>
      </c>
      <c r="FQ11" s="26">
        <v>43324.605000000003</v>
      </c>
      <c r="FR11" s="16">
        <f t="shared" si="27"/>
        <v>397.02905921812288</v>
      </c>
      <c r="FT11" s="1" t="s">
        <v>56</v>
      </c>
      <c r="FU11" s="25">
        <v>4</v>
      </c>
      <c r="FV11" s="1">
        <v>1</v>
      </c>
      <c r="FW11" s="1">
        <v>3</v>
      </c>
      <c r="FX11" s="1">
        <v>83.215999999999994</v>
      </c>
      <c r="FY11" s="1">
        <v>36617.449999999997</v>
      </c>
      <c r="FZ11" s="16">
        <f t="shared" si="28"/>
        <v>440.02896077677372</v>
      </c>
      <c r="GB11" s="1" t="s">
        <v>56</v>
      </c>
      <c r="GC11" s="1">
        <v>6.25</v>
      </c>
      <c r="GD11" s="33">
        <v>1</v>
      </c>
      <c r="GE11" s="1">
        <v>8</v>
      </c>
      <c r="GF11" s="1">
        <v>167.67099999999999</v>
      </c>
      <c r="GG11" s="26">
        <v>39803.124000000003</v>
      </c>
      <c r="GH11" s="16">
        <f t="shared" si="29"/>
        <v>237.38824245099036</v>
      </c>
      <c r="GJ11" s="1" t="s">
        <v>56</v>
      </c>
      <c r="GK11" s="1">
        <v>9.5</v>
      </c>
      <c r="GL11" s="1">
        <v>1</v>
      </c>
      <c r="GM11" s="1">
        <v>4</v>
      </c>
      <c r="GN11" s="1">
        <v>148.227</v>
      </c>
      <c r="GO11" s="25">
        <v>33030.078999999998</v>
      </c>
      <c r="GP11" s="16">
        <f t="shared" si="24"/>
        <v>222.83442962483215</v>
      </c>
      <c r="GR11" s="1" t="s">
        <v>56</v>
      </c>
      <c r="GS11" s="1">
        <v>14.5</v>
      </c>
      <c r="GT11" s="33">
        <v>1</v>
      </c>
      <c r="GU11" s="1">
        <v>4</v>
      </c>
      <c r="GV11" s="1">
        <v>111.59933333333333</v>
      </c>
      <c r="GW11" s="26">
        <v>36012.145333333341</v>
      </c>
      <c r="GX11" s="16">
        <f t="shared" si="25"/>
        <v>322.69140197970125</v>
      </c>
      <c r="GZ11" s="1" t="s">
        <v>56</v>
      </c>
      <c r="HA11" s="25">
        <v>24</v>
      </c>
      <c r="HB11" s="1">
        <v>1</v>
      </c>
      <c r="HC11" s="1">
        <v>4</v>
      </c>
      <c r="HD11" s="1">
        <v>105.90766666666667</v>
      </c>
      <c r="HE11" s="26">
        <v>37908.184000000001</v>
      </c>
      <c r="HF11" s="16">
        <v>169.09242327436161</v>
      </c>
    </row>
    <row r="12" spans="1:286" x14ac:dyDescent="0.15">
      <c r="A12" s="1" t="s">
        <v>54</v>
      </c>
      <c r="B12" s="1">
        <v>0</v>
      </c>
      <c r="C12" s="1">
        <v>1</v>
      </c>
      <c r="D12" s="1">
        <v>8</v>
      </c>
      <c r="E12" s="1">
        <v>106.254</v>
      </c>
      <c r="F12" s="1">
        <v>21092.638999999999</v>
      </c>
      <c r="G12" s="1">
        <v>198.51148192068061</v>
      </c>
      <c r="I12" s="1" t="s">
        <v>54</v>
      </c>
      <c r="J12" s="1">
        <v>0.5</v>
      </c>
      <c r="K12" s="1">
        <v>1</v>
      </c>
      <c r="L12" s="1">
        <v>8</v>
      </c>
      <c r="M12" s="1">
        <v>60.889159999999997</v>
      </c>
      <c r="N12" s="1">
        <v>35460.682339999999</v>
      </c>
      <c r="O12" s="1">
        <v>582.38087600485869</v>
      </c>
      <c r="Q12" s="1" t="s">
        <v>54</v>
      </c>
      <c r="R12" s="1">
        <v>1</v>
      </c>
      <c r="S12" s="1">
        <v>1</v>
      </c>
      <c r="T12" s="1">
        <v>8</v>
      </c>
      <c r="U12" s="1">
        <v>112.93882000000001</v>
      </c>
      <c r="V12" s="1">
        <v>19285.59448</v>
      </c>
      <c r="W12" s="1">
        <v>170.76143065776674</v>
      </c>
      <c r="Y12" s="1" t="s">
        <v>54</v>
      </c>
      <c r="Z12" s="1">
        <v>2</v>
      </c>
      <c r="AA12" s="1">
        <v>1</v>
      </c>
      <c r="AB12" s="1">
        <v>8</v>
      </c>
      <c r="AC12" s="1">
        <v>103.036</v>
      </c>
      <c r="AD12" s="1">
        <v>77775.747000000003</v>
      </c>
      <c r="AE12" s="1">
        <v>754.84051205403944</v>
      </c>
      <c r="AG12" s="1" t="s">
        <v>54</v>
      </c>
      <c r="AH12" s="1">
        <v>4</v>
      </c>
      <c r="AI12" s="1">
        <v>1</v>
      </c>
      <c r="AJ12" s="1">
        <v>8</v>
      </c>
      <c r="AK12" s="1">
        <v>83.215999999999994</v>
      </c>
      <c r="AL12" s="1">
        <v>34987.222000000002</v>
      </c>
      <c r="AM12" s="1">
        <v>420.43864160738326</v>
      </c>
      <c r="AO12" s="1" t="s">
        <v>54</v>
      </c>
      <c r="AP12" s="1">
        <v>6.25</v>
      </c>
      <c r="AQ12" s="1">
        <v>1</v>
      </c>
      <c r="AR12" s="1">
        <v>8</v>
      </c>
      <c r="AS12" s="1">
        <v>99.286000000000001</v>
      </c>
      <c r="AT12" s="1">
        <v>47880.548999999999</v>
      </c>
      <c r="AU12" s="1">
        <v>482.24874604677393</v>
      </c>
      <c r="AW12" s="1" t="s">
        <v>54</v>
      </c>
      <c r="AX12" s="1">
        <v>9.5</v>
      </c>
      <c r="AY12" s="1">
        <v>1</v>
      </c>
      <c r="AZ12" s="1">
        <v>8</v>
      </c>
      <c r="BA12" s="1">
        <v>72.465000000000003</v>
      </c>
      <c r="BB12" s="1">
        <v>51021.279999999999</v>
      </c>
      <c r="BC12" s="1">
        <v>704.08169461119155</v>
      </c>
      <c r="BE12" s="1" t="s">
        <v>54</v>
      </c>
      <c r="BF12" s="1">
        <v>14.5</v>
      </c>
      <c r="BG12" s="1">
        <v>1</v>
      </c>
      <c r="BH12" s="1">
        <v>8</v>
      </c>
      <c r="BI12" s="1">
        <v>102.67</v>
      </c>
      <c r="BJ12" s="1">
        <v>26597.596000000001</v>
      </c>
      <c r="BK12" s="1">
        <v>259.05908249732153</v>
      </c>
      <c r="BM12" s="1" t="s">
        <v>54</v>
      </c>
      <c r="BN12" s="1">
        <v>24</v>
      </c>
      <c r="BO12" s="1">
        <v>1</v>
      </c>
      <c r="BP12" s="1">
        <v>8</v>
      </c>
      <c r="BQ12" s="1">
        <v>175.42400000000001</v>
      </c>
      <c r="BR12" s="1">
        <v>34364.798999999999</v>
      </c>
      <c r="BS12" s="1">
        <v>195.89565281831446</v>
      </c>
      <c r="BU12" s="1" t="s">
        <v>56</v>
      </c>
      <c r="BV12" s="1">
        <v>0</v>
      </c>
      <c r="BW12" s="1">
        <v>1</v>
      </c>
      <c r="BX12" s="1">
        <v>8</v>
      </c>
      <c r="BY12" s="1">
        <v>65.510000000000005</v>
      </c>
      <c r="BZ12" s="1">
        <v>22106.322</v>
      </c>
      <c r="CA12" s="1">
        <v>337.44958021676075</v>
      </c>
      <c r="CC12" s="1" t="s">
        <v>56</v>
      </c>
      <c r="CD12" s="1">
        <v>0.5</v>
      </c>
      <c r="CE12" s="1">
        <v>2</v>
      </c>
      <c r="CF12" s="1">
        <v>1</v>
      </c>
      <c r="CG12" s="1">
        <v>162.14599999999999</v>
      </c>
      <c r="CH12" s="1">
        <v>37775.135000000002</v>
      </c>
      <c r="CI12" s="1">
        <v>232.96988516522151</v>
      </c>
      <c r="CK12" s="1" t="s">
        <v>56</v>
      </c>
      <c r="CL12" s="1">
        <v>1</v>
      </c>
      <c r="CM12" s="1">
        <v>1</v>
      </c>
      <c r="CN12" s="1">
        <v>8</v>
      </c>
      <c r="CO12" s="1">
        <v>85.257000000000005</v>
      </c>
      <c r="CP12" s="1">
        <v>43765.277999999998</v>
      </c>
      <c r="CQ12" s="1">
        <v>513.33354445969246</v>
      </c>
      <c r="CS12" s="1" t="s">
        <v>56</v>
      </c>
      <c r="CT12" s="1">
        <v>2</v>
      </c>
      <c r="CU12" s="1">
        <v>1</v>
      </c>
      <c r="CV12" s="1">
        <v>8</v>
      </c>
      <c r="CW12" s="1">
        <v>114.867</v>
      </c>
      <c r="CX12" s="1">
        <v>50866.04</v>
      </c>
      <c r="CY12" s="1">
        <v>442.82552865487912</v>
      </c>
      <c r="DA12" s="1" t="s">
        <v>56</v>
      </c>
      <c r="DB12" s="1">
        <v>4</v>
      </c>
      <c r="DC12" s="1">
        <v>1</v>
      </c>
      <c r="DD12" s="1">
        <v>8</v>
      </c>
      <c r="DE12" s="1">
        <v>98.111999999999995</v>
      </c>
      <c r="DF12" s="1">
        <v>26603.932000000001</v>
      </c>
      <c r="DG12" s="1">
        <v>271.15879810828443</v>
      </c>
      <c r="DI12" s="1" t="s">
        <v>56</v>
      </c>
      <c r="DJ12" s="1">
        <v>6.25</v>
      </c>
      <c r="DK12" s="1">
        <v>2</v>
      </c>
      <c r="DL12" s="1">
        <v>5</v>
      </c>
      <c r="DM12" s="1">
        <v>189.32599999999999</v>
      </c>
      <c r="DN12" s="1">
        <v>35124.235000000001</v>
      </c>
      <c r="DO12" s="1">
        <v>185.52251143530208</v>
      </c>
      <c r="DQ12" s="1" t="s">
        <v>56</v>
      </c>
      <c r="DR12" s="1">
        <v>9.5</v>
      </c>
      <c r="DS12" s="1">
        <v>1</v>
      </c>
      <c r="DT12" s="1">
        <v>8</v>
      </c>
      <c r="DU12" s="1">
        <v>134.01900000000001</v>
      </c>
      <c r="DV12" s="1">
        <v>28533.304</v>
      </c>
      <c r="DW12" s="1">
        <v>212.90491646706809</v>
      </c>
      <c r="DY12" s="1" t="s">
        <v>56</v>
      </c>
      <c r="DZ12" s="1">
        <v>14.5</v>
      </c>
      <c r="EA12" s="1">
        <v>1</v>
      </c>
      <c r="EB12" s="1">
        <v>8</v>
      </c>
      <c r="EC12" s="1">
        <v>71.25</v>
      </c>
      <c r="ED12" s="1">
        <v>44268.643333333297</v>
      </c>
      <c r="EE12" s="1">
        <v>621.31429239766032</v>
      </c>
      <c r="EG12" s="1" t="s">
        <v>56</v>
      </c>
      <c r="EH12" s="1">
        <v>24</v>
      </c>
      <c r="EI12" s="1">
        <v>1</v>
      </c>
      <c r="EJ12" s="1">
        <v>8</v>
      </c>
      <c r="EK12" s="1">
        <v>108.50666666666666</v>
      </c>
      <c r="EL12" s="1">
        <v>38115.661333333301</v>
      </c>
      <c r="EM12" s="1">
        <v>166.95436225116737</v>
      </c>
      <c r="EN12" s="1" t="s">
        <v>56</v>
      </c>
      <c r="EO12" s="25">
        <v>0</v>
      </c>
      <c r="EP12" s="1">
        <v>1</v>
      </c>
      <c r="EQ12" s="1">
        <v>4</v>
      </c>
      <c r="ER12" s="1">
        <v>105.393</v>
      </c>
      <c r="ES12" s="26">
        <v>35690.855000000003</v>
      </c>
      <c r="ET12" s="16">
        <v>338.64540339491242</v>
      </c>
      <c r="EV12" s="1" t="s">
        <v>56</v>
      </c>
      <c r="EW12" s="25">
        <v>0.5</v>
      </c>
      <c r="EX12" s="1">
        <v>1</v>
      </c>
      <c r="EY12" s="1">
        <v>5</v>
      </c>
      <c r="EZ12" s="1">
        <v>208.26499999999999</v>
      </c>
      <c r="FA12" s="26">
        <v>38236.571000000004</v>
      </c>
      <c r="FB12" s="16">
        <v>951.84774686097046</v>
      </c>
      <c r="FD12" s="1" t="s">
        <v>56</v>
      </c>
      <c r="FE12" s="25">
        <v>1</v>
      </c>
      <c r="FF12" s="1">
        <v>1</v>
      </c>
      <c r="FG12" s="1">
        <v>4</v>
      </c>
      <c r="FH12" s="1">
        <v>124.215</v>
      </c>
      <c r="FI12" s="26">
        <v>52089.231</v>
      </c>
      <c r="FJ12" s="16">
        <f t="shared" si="26"/>
        <v>419.34734935394277</v>
      </c>
      <c r="FL12" s="1" t="s">
        <v>56</v>
      </c>
      <c r="FM12" s="25">
        <v>2</v>
      </c>
      <c r="FN12" s="33">
        <v>1</v>
      </c>
      <c r="FO12" s="1">
        <v>4</v>
      </c>
      <c r="FP12" s="1">
        <v>108.923</v>
      </c>
      <c r="FQ12" s="26">
        <v>40265.559000000001</v>
      </c>
      <c r="FR12" s="16">
        <f t="shared" si="27"/>
        <v>369.66994115108838</v>
      </c>
      <c r="FT12" s="1" t="s">
        <v>56</v>
      </c>
      <c r="FU12" s="25">
        <v>4</v>
      </c>
      <c r="FV12" s="1">
        <v>1</v>
      </c>
      <c r="FW12" s="1">
        <v>4</v>
      </c>
      <c r="FX12" s="1">
        <v>106.011</v>
      </c>
      <c r="FY12" s="1">
        <v>32678.966</v>
      </c>
      <c r="FZ12" s="16">
        <f t="shared" si="28"/>
        <v>308.26014281536823</v>
      </c>
      <c r="GB12" s="1" t="s">
        <v>56</v>
      </c>
      <c r="GC12" s="1">
        <v>6.25</v>
      </c>
      <c r="GD12" s="33">
        <v>2</v>
      </c>
      <c r="GE12" s="1">
        <v>1</v>
      </c>
      <c r="GF12" s="1">
        <v>162.14599999999999</v>
      </c>
      <c r="GG12" s="26">
        <v>37775.135000000002</v>
      </c>
      <c r="GH12" s="16">
        <f t="shared" si="29"/>
        <v>232.96988516522151</v>
      </c>
      <c r="GJ12" s="1" t="s">
        <v>56</v>
      </c>
      <c r="GK12" s="1">
        <v>9.5</v>
      </c>
      <c r="GL12" s="1">
        <v>1</v>
      </c>
      <c r="GM12" s="1">
        <v>5</v>
      </c>
      <c r="GN12" s="1">
        <v>146.55199999999999</v>
      </c>
      <c r="GO12" s="25">
        <v>35487.582999999999</v>
      </c>
      <c r="GP12" s="16">
        <f t="shared" si="24"/>
        <v>242.1501105409684</v>
      </c>
      <c r="GR12" s="1" t="s">
        <v>56</v>
      </c>
      <c r="GS12" s="1">
        <v>14.5</v>
      </c>
      <c r="GT12" s="33">
        <v>1</v>
      </c>
      <c r="GU12" s="1">
        <v>5</v>
      </c>
      <c r="GV12" s="1">
        <v>111.96166666666666</v>
      </c>
      <c r="GW12" s="26">
        <v>36406.693666666666</v>
      </c>
      <c r="GX12" s="16">
        <f t="shared" si="25"/>
        <v>325.1710585468241</v>
      </c>
      <c r="GZ12" s="1" t="s">
        <v>56</v>
      </c>
      <c r="HA12" s="25">
        <v>24</v>
      </c>
      <c r="HB12" s="1">
        <v>1</v>
      </c>
      <c r="HC12" s="1">
        <v>5</v>
      </c>
      <c r="HD12" s="1">
        <v>104.916</v>
      </c>
      <c r="HE12" s="26">
        <v>37511.213333333297</v>
      </c>
      <c r="HF12" s="16">
        <v>166.90698590618527</v>
      </c>
    </row>
    <row r="13" spans="1:286" x14ac:dyDescent="0.15">
      <c r="A13" s="1" t="s">
        <v>54</v>
      </c>
      <c r="B13" s="1">
        <v>0</v>
      </c>
      <c r="C13" s="1">
        <v>1</v>
      </c>
      <c r="D13" s="1">
        <v>9</v>
      </c>
      <c r="E13" s="1">
        <v>115.386</v>
      </c>
      <c r="F13" s="1">
        <v>13956.277</v>
      </c>
      <c r="G13" s="1">
        <v>120.95294923127589</v>
      </c>
      <c r="I13" s="1" t="s">
        <v>54</v>
      </c>
      <c r="J13" s="1">
        <v>0.5</v>
      </c>
      <c r="K13" s="1">
        <v>1</v>
      </c>
      <c r="L13" s="1">
        <v>9</v>
      </c>
      <c r="M13" s="1">
        <v>52.265740000000001</v>
      </c>
      <c r="N13" s="1">
        <v>30412.656429999999</v>
      </c>
      <c r="O13" s="1">
        <v>581.88512073109462</v>
      </c>
      <c r="Q13" s="1" t="s">
        <v>54</v>
      </c>
      <c r="R13" s="1">
        <v>1</v>
      </c>
      <c r="S13" s="1">
        <v>1</v>
      </c>
      <c r="T13" s="1">
        <v>9</v>
      </c>
      <c r="U13" s="1">
        <v>45.477379999999997</v>
      </c>
      <c r="V13" s="1">
        <v>15776.92807</v>
      </c>
      <c r="W13" s="1">
        <v>346.91813974331859</v>
      </c>
      <c r="Y13" s="1" t="s">
        <v>54</v>
      </c>
      <c r="Z13" s="1">
        <v>2</v>
      </c>
      <c r="AA13" s="1">
        <v>1</v>
      </c>
      <c r="AB13" s="1">
        <v>9</v>
      </c>
      <c r="AC13" s="1">
        <v>188.96700000000001</v>
      </c>
      <c r="AD13" s="1">
        <v>62255.392999999996</v>
      </c>
      <c r="AE13" s="1">
        <v>329.4511369710055</v>
      </c>
      <c r="AG13" s="1" t="s">
        <v>54</v>
      </c>
      <c r="AH13" s="1">
        <v>4</v>
      </c>
      <c r="AI13" s="1">
        <v>1</v>
      </c>
      <c r="AJ13" s="1">
        <v>9</v>
      </c>
      <c r="AK13" s="1">
        <v>82.400999999999996</v>
      </c>
      <c r="AL13" s="1">
        <v>38955.868999999999</v>
      </c>
      <c r="AM13" s="1">
        <v>594.11741362362113</v>
      </c>
      <c r="AO13" s="1" t="s">
        <v>54</v>
      </c>
      <c r="AP13" s="1">
        <v>6.25</v>
      </c>
      <c r="AQ13" s="1">
        <v>1</v>
      </c>
      <c r="AR13" s="1">
        <v>9</v>
      </c>
      <c r="AS13" s="1">
        <v>87.337999999999994</v>
      </c>
      <c r="AT13" s="1">
        <v>36029.146000000001</v>
      </c>
      <c r="AU13" s="1">
        <v>412.52542993885828</v>
      </c>
      <c r="AW13" s="1" t="s">
        <v>54</v>
      </c>
      <c r="AX13" s="1">
        <v>9.5</v>
      </c>
      <c r="AY13" s="1">
        <v>1</v>
      </c>
      <c r="AZ13" s="1">
        <v>9</v>
      </c>
      <c r="BA13" s="1">
        <v>88.754000000000005</v>
      </c>
      <c r="BB13" s="1">
        <v>48120.089</v>
      </c>
      <c r="BC13" s="1">
        <v>542.17374991549673</v>
      </c>
      <c r="BE13" s="1" t="s">
        <v>54</v>
      </c>
      <c r="BF13" s="1">
        <v>14.5</v>
      </c>
      <c r="BG13" s="1">
        <v>1</v>
      </c>
      <c r="BH13" s="1">
        <v>9</v>
      </c>
      <c r="BI13" s="1">
        <v>98.521000000000001</v>
      </c>
      <c r="BJ13" s="1">
        <v>27373.154999999999</v>
      </c>
      <c r="BK13" s="1">
        <v>277.84081566366558</v>
      </c>
      <c r="BM13" s="1" t="s">
        <v>54</v>
      </c>
      <c r="BN13" s="1">
        <v>24</v>
      </c>
      <c r="BO13" s="1">
        <v>1</v>
      </c>
      <c r="BP13" s="1">
        <v>9</v>
      </c>
      <c r="BQ13" s="1">
        <v>172.01599999999999</v>
      </c>
      <c r="BR13" s="1">
        <v>24213.026000000002</v>
      </c>
      <c r="BS13" s="1">
        <v>140.76031299414009</v>
      </c>
      <c r="BU13" s="1" t="s">
        <v>56</v>
      </c>
      <c r="BV13" s="1">
        <v>0</v>
      </c>
      <c r="BW13" s="1">
        <v>1</v>
      </c>
      <c r="BX13" s="1">
        <v>9</v>
      </c>
      <c r="BY13" s="1">
        <v>68.561999999999998</v>
      </c>
      <c r="BZ13" s="1">
        <v>23884.678</v>
      </c>
      <c r="CA13" s="1">
        <v>348.36612117499493</v>
      </c>
      <c r="CC13" s="1" t="s">
        <v>56</v>
      </c>
      <c r="CD13" s="1">
        <v>0.5</v>
      </c>
      <c r="CE13" s="1">
        <v>2</v>
      </c>
      <c r="CF13" s="1">
        <v>2</v>
      </c>
      <c r="CG13" s="1">
        <v>117.54600000000001</v>
      </c>
      <c r="CH13" s="1">
        <v>40739.353000000003</v>
      </c>
      <c r="CI13" s="1">
        <v>346.5822146223606</v>
      </c>
      <c r="CK13" s="1" t="s">
        <v>56</v>
      </c>
      <c r="CL13" s="1">
        <v>1</v>
      </c>
      <c r="CM13" s="1">
        <v>1</v>
      </c>
      <c r="CN13" s="1">
        <v>9</v>
      </c>
      <c r="CO13" s="1">
        <v>60.546999999999997</v>
      </c>
      <c r="CP13" s="1">
        <v>24184.236000000001</v>
      </c>
      <c r="CQ13" s="1">
        <v>399.4291376946835</v>
      </c>
      <c r="CS13" s="1" t="s">
        <v>56</v>
      </c>
      <c r="CT13" s="1">
        <v>2</v>
      </c>
      <c r="CU13" s="1">
        <v>1</v>
      </c>
      <c r="CV13" s="1">
        <v>9</v>
      </c>
      <c r="CW13" s="1">
        <v>43.847999999999999</v>
      </c>
      <c r="CX13" s="1">
        <v>49349.991000000002</v>
      </c>
      <c r="CY13" s="1">
        <v>1125.4787219485495</v>
      </c>
      <c r="DA13" s="1" t="s">
        <v>56</v>
      </c>
      <c r="DB13" s="1">
        <v>4</v>
      </c>
      <c r="DC13" s="1">
        <v>1</v>
      </c>
      <c r="DD13" s="1">
        <v>9</v>
      </c>
      <c r="DE13" s="1">
        <v>119.47799999999999</v>
      </c>
      <c r="DF13" s="1">
        <v>37090.781000000003</v>
      </c>
      <c r="DG13" s="1">
        <v>310.44025678367569</v>
      </c>
      <c r="DI13" s="1" t="s">
        <v>56</v>
      </c>
      <c r="DJ13" s="1">
        <v>6.25</v>
      </c>
      <c r="DK13" s="1">
        <v>2</v>
      </c>
      <c r="DL13" s="1">
        <v>6</v>
      </c>
      <c r="DM13" s="1">
        <v>161.661</v>
      </c>
      <c r="DN13" s="1">
        <v>33116.841</v>
      </c>
      <c r="DO13" s="1">
        <v>204.85361961140907</v>
      </c>
      <c r="DQ13" s="1" t="s">
        <v>56</v>
      </c>
      <c r="DR13" s="1">
        <v>9.5</v>
      </c>
      <c r="DS13" s="1">
        <v>1</v>
      </c>
      <c r="DT13" s="1">
        <v>9</v>
      </c>
      <c r="DU13" s="1">
        <v>132.197</v>
      </c>
      <c r="DV13" s="1">
        <v>42202.008000000002</v>
      </c>
      <c r="DW13" s="1">
        <v>319.23574665083174</v>
      </c>
      <c r="DY13" s="1" t="s">
        <v>56</v>
      </c>
      <c r="DZ13" s="1">
        <v>14.5</v>
      </c>
      <c r="EA13" s="1">
        <v>1</v>
      </c>
      <c r="EB13" s="1">
        <v>9</v>
      </c>
      <c r="EC13" s="1">
        <v>84.329333333333338</v>
      </c>
      <c r="ED13" s="1">
        <v>29370.759000000002</v>
      </c>
      <c r="EE13" s="1">
        <v>348.2863890777428</v>
      </c>
      <c r="EG13" s="1" t="s">
        <v>56</v>
      </c>
      <c r="EH13" s="1">
        <v>24</v>
      </c>
      <c r="EI13" s="1">
        <v>1</v>
      </c>
      <c r="EJ13" s="1">
        <v>9</v>
      </c>
      <c r="EK13" s="1">
        <v>102.89733333333334</v>
      </c>
      <c r="EL13" s="1">
        <v>20422.672000000002</v>
      </c>
      <c r="EM13" s="1">
        <v>198.47620281704744</v>
      </c>
      <c r="EN13" s="1" t="s">
        <v>56</v>
      </c>
      <c r="EO13" s="25">
        <v>0</v>
      </c>
      <c r="EP13" s="1">
        <v>1</v>
      </c>
      <c r="EQ13" s="1">
        <v>5</v>
      </c>
      <c r="ER13" s="1">
        <v>122.3</v>
      </c>
      <c r="ES13" s="26">
        <v>36663.353000000003</v>
      </c>
      <c r="ET13" s="16">
        <v>299.78211774325433</v>
      </c>
      <c r="EV13" s="1" t="s">
        <v>56</v>
      </c>
      <c r="EW13" s="25">
        <v>0.5</v>
      </c>
      <c r="EX13" s="1">
        <v>1</v>
      </c>
      <c r="EY13" s="1">
        <v>6</v>
      </c>
      <c r="EZ13" s="1">
        <v>144.58699999999999</v>
      </c>
      <c r="FA13" s="26">
        <v>39774.743000000002</v>
      </c>
      <c r="FB13" s="16">
        <v>759.22968869953741</v>
      </c>
      <c r="FD13" s="1" t="s">
        <v>56</v>
      </c>
      <c r="FE13" s="25">
        <v>1</v>
      </c>
      <c r="FF13" s="1">
        <v>1</v>
      </c>
      <c r="FG13" s="1">
        <v>5</v>
      </c>
      <c r="FH13" s="1">
        <v>95.475999999999999</v>
      </c>
      <c r="FI13" s="26">
        <v>58063.027000000002</v>
      </c>
      <c r="FJ13" s="16">
        <f t="shared" si="26"/>
        <v>608.14264317734307</v>
      </c>
      <c r="FL13" s="1" t="s">
        <v>56</v>
      </c>
      <c r="FM13" s="25">
        <v>2</v>
      </c>
      <c r="FN13" s="33">
        <v>1</v>
      </c>
      <c r="FO13" s="1">
        <v>5</v>
      </c>
      <c r="FP13" s="1">
        <v>178.58199999999999</v>
      </c>
      <c r="FQ13" s="26">
        <v>39084.288</v>
      </c>
      <c r="FR13" s="16">
        <f t="shared" si="27"/>
        <v>218.85905634386447</v>
      </c>
      <c r="FT13" s="1" t="s">
        <v>56</v>
      </c>
      <c r="FU13" s="25">
        <v>4</v>
      </c>
      <c r="FV13" s="1">
        <v>1</v>
      </c>
      <c r="FW13" s="1">
        <v>5</v>
      </c>
      <c r="FX13" s="1">
        <v>120.21299999999999</v>
      </c>
      <c r="FY13" s="1">
        <v>37093.809000000001</v>
      </c>
      <c r="FZ13" s="16">
        <f t="shared" si="28"/>
        <v>308.56736792193857</v>
      </c>
      <c r="GB13" s="1" t="s">
        <v>56</v>
      </c>
      <c r="GC13" s="1">
        <v>6.25</v>
      </c>
      <c r="GD13" s="33">
        <v>2</v>
      </c>
      <c r="GE13" s="1">
        <v>2</v>
      </c>
      <c r="GF13" s="1">
        <v>117.54600000000001</v>
      </c>
      <c r="GG13" s="26">
        <v>40739.353000000003</v>
      </c>
      <c r="GH13" s="16">
        <f t="shared" si="29"/>
        <v>346.5822146223606</v>
      </c>
      <c r="GJ13" s="1" t="s">
        <v>56</v>
      </c>
      <c r="GK13" s="1">
        <v>9.5</v>
      </c>
      <c r="GL13" s="1">
        <v>1</v>
      </c>
      <c r="GM13" s="1">
        <v>6</v>
      </c>
      <c r="GN13" s="1">
        <v>116.782</v>
      </c>
      <c r="GO13" s="25">
        <v>35913.086000000003</v>
      </c>
      <c r="GP13" s="16">
        <f t="shared" si="24"/>
        <v>307.52244352725597</v>
      </c>
      <c r="GR13" s="1" t="s">
        <v>56</v>
      </c>
      <c r="GS13" s="1">
        <v>14.5</v>
      </c>
      <c r="GT13" s="33">
        <v>1</v>
      </c>
      <c r="GU13" s="1">
        <v>6</v>
      </c>
      <c r="GV13" s="1">
        <v>93.03166666666668</v>
      </c>
      <c r="GW13" s="26">
        <v>31554.350000000002</v>
      </c>
      <c r="GX13" s="16">
        <f t="shared" si="25"/>
        <v>339.17859510202618</v>
      </c>
      <c r="GZ13" s="1" t="s">
        <v>56</v>
      </c>
      <c r="HA13" s="25">
        <v>24</v>
      </c>
      <c r="HB13" s="1">
        <v>1</v>
      </c>
      <c r="HC13" s="1">
        <v>6</v>
      </c>
      <c r="HD13" s="1">
        <v>107.46166666666666</v>
      </c>
      <c r="HE13" s="26">
        <v>38488.000666666703</v>
      </c>
      <c r="HF13" s="16">
        <v>172.04275012795259</v>
      </c>
    </row>
    <row r="14" spans="1:286" x14ac:dyDescent="0.15">
      <c r="A14" s="1" t="s">
        <v>54</v>
      </c>
      <c r="B14" s="1">
        <v>0</v>
      </c>
      <c r="C14" s="1">
        <v>1</v>
      </c>
      <c r="D14" s="1">
        <v>10</v>
      </c>
      <c r="E14" s="1">
        <v>103.88</v>
      </c>
      <c r="F14" s="1">
        <v>19298.067999999999</v>
      </c>
      <c r="G14" s="1">
        <v>185.77269926838659</v>
      </c>
      <c r="I14" s="1" t="s">
        <v>54</v>
      </c>
      <c r="J14" s="1">
        <v>0.5</v>
      </c>
      <c r="K14" s="1">
        <v>1</v>
      </c>
      <c r="L14" s="1">
        <v>10</v>
      </c>
      <c r="M14" s="1">
        <v>91.363659999999996</v>
      </c>
      <c r="N14" s="1">
        <v>42368.25776</v>
      </c>
      <c r="O14" s="1">
        <v>463.73205451708043</v>
      </c>
      <c r="Q14" s="1" t="s">
        <v>54</v>
      </c>
      <c r="R14" s="1">
        <v>1</v>
      </c>
      <c r="S14" s="1">
        <v>1</v>
      </c>
      <c r="T14" s="1">
        <v>10</v>
      </c>
      <c r="U14" s="1">
        <v>165.09818999999999</v>
      </c>
      <c r="V14" s="1">
        <v>211456.18715000001</v>
      </c>
      <c r="W14" s="1">
        <v>1280.7904626331763</v>
      </c>
      <c r="Y14" s="1" t="s">
        <v>54</v>
      </c>
      <c r="Z14" s="1">
        <v>2</v>
      </c>
      <c r="AA14" s="1">
        <v>1</v>
      </c>
      <c r="AB14" s="1">
        <v>10</v>
      </c>
      <c r="AC14" s="1">
        <v>114.89700000000001</v>
      </c>
      <c r="AD14" s="1">
        <v>65871.476999999999</v>
      </c>
      <c r="AE14" s="1">
        <v>573.30893757017145</v>
      </c>
      <c r="AG14" s="1" t="s">
        <v>54</v>
      </c>
      <c r="AH14" s="1">
        <v>4</v>
      </c>
      <c r="AI14" s="1">
        <v>1</v>
      </c>
      <c r="AJ14" s="1">
        <v>10</v>
      </c>
      <c r="AK14" s="1">
        <v>77.108999999999995</v>
      </c>
      <c r="AL14" s="1">
        <v>36088.300000000003</v>
      </c>
      <c r="AM14" s="1">
        <v>468.01670362733279</v>
      </c>
      <c r="AO14" s="1" t="s">
        <v>54</v>
      </c>
      <c r="AP14" s="1">
        <v>6.25</v>
      </c>
      <c r="AQ14" s="1">
        <v>1</v>
      </c>
      <c r="AR14" s="1">
        <v>10</v>
      </c>
      <c r="AS14" s="1">
        <v>148.845</v>
      </c>
      <c r="AT14" s="1">
        <v>34138.879000000001</v>
      </c>
      <c r="AU14" s="1">
        <v>229.35858779267022</v>
      </c>
      <c r="AW14" s="1" t="s">
        <v>54</v>
      </c>
      <c r="AX14" s="1">
        <v>9.5</v>
      </c>
      <c r="AY14" s="1">
        <v>1</v>
      </c>
      <c r="AZ14" s="1">
        <v>10</v>
      </c>
      <c r="BA14" s="1">
        <v>65.456999999999994</v>
      </c>
      <c r="BB14" s="1">
        <v>36816.364000000001</v>
      </c>
      <c r="BC14" s="1">
        <v>562.45113586018306</v>
      </c>
      <c r="BE14" s="1" t="s">
        <v>54</v>
      </c>
      <c r="BF14" s="1">
        <v>14.5</v>
      </c>
      <c r="BG14" s="1">
        <v>1</v>
      </c>
      <c r="BH14" s="1">
        <v>10</v>
      </c>
      <c r="BI14" s="1">
        <v>115.562</v>
      </c>
      <c r="BJ14" s="1">
        <v>50274.048000000003</v>
      </c>
      <c r="BK14" s="1">
        <v>435.03961509838877</v>
      </c>
      <c r="BM14" s="1" t="s">
        <v>54</v>
      </c>
      <c r="BN14" s="1">
        <v>24</v>
      </c>
      <c r="BO14" s="1">
        <v>1</v>
      </c>
      <c r="BP14" s="1">
        <v>10</v>
      </c>
      <c r="BQ14" s="1">
        <v>159.82900000000001</v>
      </c>
      <c r="BR14" s="1">
        <v>39289.762999999999</v>
      </c>
      <c r="BS14" s="1">
        <v>245.82374287519784</v>
      </c>
      <c r="BU14" s="1" t="s">
        <v>56</v>
      </c>
      <c r="BV14" s="1">
        <v>0</v>
      </c>
      <c r="BW14" s="1">
        <v>1</v>
      </c>
      <c r="BX14" s="1">
        <v>10</v>
      </c>
      <c r="BY14" s="1">
        <v>79.677999999999997</v>
      </c>
      <c r="BZ14" s="1">
        <v>26814.93</v>
      </c>
      <c r="CA14" s="1">
        <v>336.54120334345743</v>
      </c>
      <c r="CC14" s="1" t="s">
        <v>56</v>
      </c>
      <c r="CD14" s="1">
        <v>0.5</v>
      </c>
      <c r="CE14" s="1">
        <v>2</v>
      </c>
      <c r="CF14" s="1">
        <v>3</v>
      </c>
      <c r="CG14" s="1">
        <v>129.48400000000001</v>
      </c>
      <c r="CH14" s="1">
        <v>35635.565000000002</v>
      </c>
      <c r="CI14" s="1">
        <v>1279.1971594946092</v>
      </c>
      <c r="CK14" s="1" t="s">
        <v>56</v>
      </c>
      <c r="CL14" s="1">
        <v>1</v>
      </c>
      <c r="CM14" s="1">
        <v>1</v>
      </c>
      <c r="CN14" s="1">
        <v>10</v>
      </c>
      <c r="CO14" s="1">
        <v>111.017</v>
      </c>
      <c r="CP14" s="1">
        <v>43694.065999999999</v>
      </c>
      <c r="CQ14" s="1">
        <v>393.57995622292083</v>
      </c>
      <c r="CS14" s="1" t="s">
        <v>56</v>
      </c>
      <c r="CT14" s="1">
        <v>2</v>
      </c>
      <c r="CU14" s="1">
        <v>1</v>
      </c>
      <c r="CV14" s="1">
        <v>10</v>
      </c>
      <c r="CW14" s="1">
        <v>147.63200000000001</v>
      </c>
      <c r="CX14" s="1">
        <v>55363.110999999997</v>
      </c>
      <c r="CY14" s="1">
        <v>375.00752546873304</v>
      </c>
      <c r="DA14" s="1" t="s">
        <v>56</v>
      </c>
      <c r="DB14" s="1">
        <v>4</v>
      </c>
      <c r="DC14" s="1">
        <v>1</v>
      </c>
      <c r="DD14" s="1">
        <v>10</v>
      </c>
      <c r="DE14" s="1">
        <v>207.85599999999999</v>
      </c>
      <c r="DF14" s="1">
        <v>50312.106</v>
      </c>
      <c r="DG14" s="1">
        <v>242.05269994611655</v>
      </c>
      <c r="DI14" s="1" t="s">
        <v>56</v>
      </c>
      <c r="DJ14" s="1">
        <v>6.25</v>
      </c>
      <c r="DK14" s="1">
        <v>2</v>
      </c>
      <c r="DL14" s="1">
        <v>7</v>
      </c>
      <c r="DM14" s="1">
        <v>123.111</v>
      </c>
      <c r="DN14" s="1">
        <v>30189.780999999999</v>
      </c>
      <c r="DO14" s="1">
        <v>245.22407420945325</v>
      </c>
      <c r="DQ14" s="1" t="s">
        <v>56</v>
      </c>
      <c r="DR14" s="1">
        <v>9.5</v>
      </c>
      <c r="DS14" s="1">
        <v>1</v>
      </c>
      <c r="DT14" s="1">
        <v>10</v>
      </c>
      <c r="DU14" s="1">
        <v>158.4</v>
      </c>
      <c r="DV14" s="1">
        <v>28172.819</v>
      </c>
      <c r="DW14" s="1">
        <v>177.8587058080808</v>
      </c>
      <c r="DY14" s="1" t="s">
        <v>56</v>
      </c>
      <c r="DZ14" s="1">
        <v>14.5</v>
      </c>
      <c r="EA14" s="1">
        <v>1</v>
      </c>
      <c r="EB14" s="1">
        <v>10</v>
      </c>
      <c r="EC14" s="1">
        <v>87.912999999999997</v>
      </c>
      <c r="ED14" s="1">
        <v>29661.530333333332</v>
      </c>
      <c r="EE14" s="1">
        <v>337.39640705394351</v>
      </c>
      <c r="EG14" s="1" t="s">
        <v>56</v>
      </c>
      <c r="EH14" s="1">
        <v>24</v>
      </c>
      <c r="EI14" s="1">
        <v>1</v>
      </c>
      <c r="EJ14" s="1">
        <v>10</v>
      </c>
      <c r="EK14" s="1">
        <v>94.382333333333335</v>
      </c>
      <c r="EL14" s="1">
        <v>23272.891666666666</v>
      </c>
      <c r="EM14" s="1">
        <v>246.58101622125608</v>
      </c>
      <c r="EN14" s="1" t="s">
        <v>56</v>
      </c>
      <c r="EO14" s="25">
        <v>0</v>
      </c>
      <c r="EP14" s="1">
        <v>1</v>
      </c>
      <c r="EQ14" s="1">
        <v>6</v>
      </c>
      <c r="ER14" s="1">
        <v>107.105</v>
      </c>
      <c r="ES14" s="26">
        <v>35682.228000000003</v>
      </c>
      <c r="ET14" s="16">
        <v>333.15184165071662</v>
      </c>
      <c r="EV14" s="1" t="s">
        <v>56</v>
      </c>
      <c r="EW14" s="25">
        <v>0.5</v>
      </c>
      <c r="EX14" s="1">
        <v>1</v>
      </c>
      <c r="EY14" s="1">
        <v>7</v>
      </c>
      <c r="EZ14" s="1">
        <v>180.10400000000001</v>
      </c>
      <c r="FA14" s="26">
        <v>37130.612000000001</v>
      </c>
      <c r="FB14" s="16">
        <v>816.92029049882285</v>
      </c>
      <c r="FD14" s="1" t="s">
        <v>56</v>
      </c>
      <c r="FE14" s="25">
        <v>1</v>
      </c>
      <c r="FF14" s="1">
        <v>1</v>
      </c>
      <c r="FG14" s="1">
        <v>6</v>
      </c>
      <c r="FH14" s="1">
        <v>104.55800000000001</v>
      </c>
      <c r="FI14" s="26">
        <v>58127.040999999997</v>
      </c>
      <c r="FJ14" s="16">
        <f t="shared" si="26"/>
        <v>555.93107174965087</v>
      </c>
      <c r="FL14" s="1" t="s">
        <v>56</v>
      </c>
      <c r="FM14" s="25">
        <v>2</v>
      </c>
      <c r="FN14" s="33">
        <v>1</v>
      </c>
      <c r="FO14" s="1">
        <v>6</v>
      </c>
      <c r="FP14" s="1">
        <v>180.85599999999999</v>
      </c>
      <c r="FQ14" s="26">
        <v>58772.987000000001</v>
      </c>
      <c r="FR14" s="16">
        <f t="shared" si="27"/>
        <v>324.97117596319725</v>
      </c>
      <c r="FT14" s="1" t="s">
        <v>56</v>
      </c>
      <c r="FU14" s="25">
        <v>4</v>
      </c>
      <c r="FV14" s="1">
        <v>1</v>
      </c>
      <c r="FW14" s="1">
        <v>6</v>
      </c>
      <c r="FX14" s="1">
        <v>106.563</v>
      </c>
      <c r="FY14" s="1">
        <v>42185.896000000001</v>
      </c>
      <c r="FZ14" s="16">
        <f t="shared" si="28"/>
        <v>395.87751846325648</v>
      </c>
      <c r="GB14" s="1" t="s">
        <v>56</v>
      </c>
      <c r="GC14" s="1">
        <v>6.25</v>
      </c>
      <c r="GD14" s="33">
        <v>2</v>
      </c>
      <c r="GE14" s="1">
        <v>3</v>
      </c>
      <c r="GF14" s="1">
        <v>129.48400000000001</v>
      </c>
      <c r="GG14" s="26">
        <v>35635.565000000002</v>
      </c>
      <c r="GH14" s="16">
        <f t="shared" si="29"/>
        <v>275.21211114886779</v>
      </c>
      <c r="GJ14" s="1" t="s">
        <v>56</v>
      </c>
      <c r="GK14" s="1">
        <v>9.5</v>
      </c>
      <c r="GL14" s="1">
        <v>1</v>
      </c>
      <c r="GM14" s="1">
        <v>7</v>
      </c>
      <c r="GN14" s="1">
        <v>245.04900000000001</v>
      </c>
      <c r="GO14" s="25">
        <v>33724.358999999997</v>
      </c>
      <c r="GP14" s="16">
        <f t="shared" si="24"/>
        <v>137.6229203138964</v>
      </c>
      <c r="GR14" s="1" t="s">
        <v>56</v>
      </c>
      <c r="GS14" s="1">
        <v>14.5</v>
      </c>
      <c r="GT14" s="33">
        <v>1</v>
      </c>
      <c r="GU14" s="1">
        <v>7</v>
      </c>
      <c r="GV14" s="1">
        <v>80.184000000000012</v>
      </c>
      <c r="GW14" s="26">
        <v>47621.833333333299</v>
      </c>
      <c r="GX14" s="16">
        <f t="shared" si="25"/>
        <v>593.9069307259964</v>
      </c>
      <c r="GZ14" s="1" t="s">
        <v>56</v>
      </c>
      <c r="HA14" s="25">
        <v>24</v>
      </c>
      <c r="HB14" s="1">
        <v>1</v>
      </c>
      <c r="HC14" s="1">
        <v>7</v>
      </c>
      <c r="HD14" s="1">
        <v>115.28399999999999</v>
      </c>
      <c r="HE14" s="26">
        <v>38178.726666666698</v>
      </c>
      <c r="HF14" s="16">
        <v>157.68646704370656</v>
      </c>
    </row>
    <row r="15" spans="1:286" x14ac:dyDescent="0.15">
      <c r="A15" s="1" t="s">
        <v>54</v>
      </c>
      <c r="B15" s="1">
        <v>0</v>
      </c>
      <c r="C15" s="1">
        <v>1</v>
      </c>
      <c r="D15" s="1">
        <v>11</v>
      </c>
      <c r="E15" s="1">
        <v>89.426000000000002</v>
      </c>
      <c r="F15" s="1">
        <v>28013.670999999998</v>
      </c>
      <c r="G15" s="1">
        <v>313.26091964305681</v>
      </c>
      <c r="I15" s="1" t="s">
        <v>54</v>
      </c>
      <c r="J15" s="1">
        <v>0.5</v>
      </c>
      <c r="K15" s="1">
        <v>1</v>
      </c>
      <c r="L15" s="1">
        <v>11</v>
      </c>
      <c r="M15" s="1">
        <v>60.437049999999999</v>
      </c>
      <c r="N15" s="1">
        <v>48443.012020000002</v>
      </c>
      <c r="O15" s="1">
        <v>801.54494668419454</v>
      </c>
      <c r="Q15" s="1" t="s">
        <v>54</v>
      </c>
      <c r="R15" s="1">
        <v>1</v>
      </c>
      <c r="S15" s="1">
        <v>1</v>
      </c>
      <c r="T15" s="1">
        <v>11</v>
      </c>
      <c r="U15" s="1">
        <v>100.64198</v>
      </c>
      <c r="V15" s="1">
        <v>75141.236829999994</v>
      </c>
      <c r="W15" s="1">
        <v>746.61922221720988</v>
      </c>
      <c r="Y15" s="1" t="s">
        <v>54</v>
      </c>
      <c r="Z15" s="1">
        <v>2</v>
      </c>
      <c r="AA15" s="1">
        <v>1</v>
      </c>
      <c r="AB15" s="1">
        <v>11</v>
      </c>
      <c r="AC15" s="1">
        <v>94.992500000000007</v>
      </c>
      <c r="AD15" s="1">
        <v>77579.307000000001</v>
      </c>
      <c r="AE15" s="1">
        <v>816.68875963891878</v>
      </c>
      <c r="AG15" s="1" t="s">
        <v>54</v>
      </c>
      <c r="AH15" s="1">
        <v>4</v>
      </c>
      <c r="AI15" s="1">
        <v>1</v>
      </c>
      <c r="AJ15" s="1">
        <v>11</v>
      </c>
      <c r="AK15" s="1">
        <v>34.427</v>
      </c>
      <c r="AL15" s="1">
        <v>47662.656999999999</v>
      </c>
      <c r="AM15" s="1">
        <v>513.04664943213174</v>
      </c>
      <c r="AO15" s="1" t="s">
        <v>54</v>
      </c>
      <c r="AP15" s="1">
        <v>6.25</v>
      </c>
      <c r="AQ15" s="1">
        <v>1</v>
      </c>
      <c r="AR15" s="1">
        <v>11</v>
      </c>
      <c r="AS15" s="1">
        <v>79.308999999999997</v>
      </c>
      <c r="AT15" s="1">
        <v>57085.048000000003</v>
      </c>
      <c r="AU15" s="1">
        <v>719.7802014903732</v>
      </c>
      <c r="AW15" s="1" t="s">
        <v>54</v>
      </c>
      <c r="AX15" s="1">
        <v>9.5</v>
      </c>
      <c r="AY15" s="1">
        <v>1</v>
      </c>
      <c r="AZ15" s="1">
        <v>11</v>
      </c>
      <c r="BA15" s="1">
        <v>64.638999999999996</v>
      </c>
      <c r="BB15" s="1">
        <v>36201.258999999998</v>
      </c>
      <c r="BC15" s="1">
        <v>560.05289376382677</v>
      </c>
      <c r="BE15" s="1" t="s">
        <v>54</v>
      </c>
      <c r="BF15" s="1">
        <v>14.5</v>
      </c>
      <c r="BG15" s="1">
        <v>1</v>
      </c>
      <c r="BH15" s="1">
        <v>11</v>
      </c>
      <c r="BI15" s="1">
        <v>90.734999999999999</v>
      </c>
      <c r="BJ15" s="1">
        <v>38013.356</v>
      </c>
      <c r="BK15" s="1">
        <v>418.94920372513366</v>
      </c>
      <c r="BM15" s="1" t="s">
        <v>54</v>
      </c>
      <c r="BN15" s="1">
        <v>24</v>
      </c>
      <c r="BO15" s="1">
        <v>1</v>
      </c>
      <c r="BP15" s="1">
        <v>11</v>
      </c>
      <c r="BQ15" s="1">
        <v>126.855</v>
      </c>
      <c r="BR15" s="1">
        <v>34122.807999999997</v>
      </c>
      <c r="BS15" s="1">
        <v>268.9906428599582</v>
      </c>
      <c r="BU15" s="1" t="s">
        <v>56</v>
      </c>
      <c r="BV15" s="1">
        <v>0</v>
      </c>
      <c r="BW15" s="1">
        <v>2</v>
      </c>
      <c r="BX15" s="1">
        <v>1</v>
      </c>
      <c r="BY15" s="1">
        <v>104.748</v>
      </c>
      <c r="BZ15" s="1">
        <v>37412.669000000002</v>
      </c>
      <c r="CA15" s="1">
        <v>357.16833734295642</v>
      </c>
      <c r="CC15" s="1" t="s">
        <v>56</v>
      </c>
      <c r="CD15" s="1">
        <v>0.5</v>
      </c>
      <c r="CE15" s="1">
        <v>2</v>
      </c>
      <c r="CF15" s="1">
        <v>4</v>
      </c>
      <c r="CG15" s="1">
        <v>173.286</v>
      </c>
      <c r="CH15" s="1">
        <v>53388.182000000001</v>
      </c>
      <c r="CI15" s="1">
        <v>308.09287536211809</v>
      </c>
      <c r="CK15" s="1" t="s">
        <v>56</v>
      </c>
      <c r="CL15" s="1">
        <v>1</v>
      </c>
      <c r="CM15" s="1">
        <v>1</v>
      </c>
      <c r="CN15" s="1">
        <v>11</v>
      </c>
      <c r="CO15" s="1">
        <v>79.492000000000004</v>
      </c>
      <c r="CP15" s="1">
        <v>26087.225999999999</v>
      </c>
      <c r="CQ15" s="1">
        <v>328.17423136919433</v>
      </c>
      <c r="CS15" s="1" t="s">
        <v>56</v>
      </c>
      <c r="CT15" s="1">
        <v>2</v>
      </c>
      <c r="CU15" s="1">
        <v>2</v>
      </c>
      <c r="CV15" s="1">
        <v>1</v>
      </c>
      <c r="CW15" s="1">
        <v>114.97</v>
      </c>
      <c r="CX15" s="1">
        <v>55425.680999999997</v>
      </c>
      <c r="CY15" s="1">
        <v>482.08820561885705</v>
      </c>
      <c r="DA15" s="1" t="s">
        <v>56</v>
      </c>
      <c r="DB15" s="1">
        <v>4</v>
      </c>
      <c r="DC15" s="1">
        <v>2</v>
      </c>
      <c r="DD15" s="1">
        <v>1</v>
      </c>
      <c r="DE15" s="1">
        <v>132.40299999999999</v>
      </c>
      <c r="DF15" s="1">
        <v>28445.756000000001</v>
      </c>
      <c r="DG15" s="1">
        <v>214.84223167148784</v>
      </c>
      <c r="DI15" s="1" t="s">
        <v>56</v>
      </c>
      <c r="DJ15" s="1">
        <v>6.25</v>
      </c>
      <c r="DK15" s="1">
        <v>2</v>
      </c>
      <c r="DL15" s="1">
        <v>8</v>
      </c>
      <c r="DM15" s="1">
        <v>110.545</v>
      </c>
      <c r="DN15" s="1">
        <v>39435.807999999997</v>
      </c>
      <c r="DO15" s="1">
        <v>356.73986159482558</v>
      </c>
      <c r="DQ15" s="1" t="s">
        <v>56</v>
      </c>
      <c r="DR15" s="1">
        <v>9.5</v>
      </c>
      <c r="DS15" s="1">
        <v>1</v>
      </c>
      <c r="DT15" s="1">
        <v>11</v>
      </c>
      <c r="DU15" s="1">
        <v>167.23599999999999</v>
      </c>
      <c r="DV15" s="1">
        <v>29557.562000000002</v>
      </c>
      <c r="DW15" s="1">
        <v>176.74162261713988</v>
      </c>
      <c r="DY15" s="1" t="s">
        <v>56</v>
      </c>
      <c r="DZ15" s="1">
        <v>14.5</v>
      </c>
      <c r="EA15" s="1">
        <v>1</v>
      </c>
      <c r="EB15" s="1">
        <v>11</v>
      </c>
      <c r="EC15" s="1">
        <v>94.245999999999995</v>
      </c>
      <c r="ED15" s="1">
        <v>30735.725333333336</v>
      </c>
      <c r="EE15" s="1">
        <v>326.12233233594355</v>
      </c>
      <c r="EG15" s="1" t="s">
        <v>56</v>
      </c>
      <c r="EH15" s="1">
        <v>24</v>
      </c>
      <c r="EI15" s="1">
        <v>2</v>
      </c>
      <c r="EJ15" s="1">
        <v>1</v>
      </c>
      <c r="EK15" s="1">
        <v>95.49366666666667</v>
      </c>
      <c r="EL15" s="1">
        <v>25967.35666666667</v>
      </c>
      <c r="EM15" s="1">
        <v>271.92752748000743</v>
      </c>
      <c r="EN15" s="1" t="s">
        <v>56</v>
      </c>
      <c r="EO15" s="25">
        <v>0</v>
      </c>
      <c r="EP15" s="1">
        <v>1</v>
      </c>
      <c r="EQ15" s="1">
        <v>7</v>
      </c>
      <c r="ER15" s="1">
        <v>106.48</v>
      </c>
      <c r="ES15" s="26">
        <v>36874.5</v>
      </c>
      <c r="ET15" s="16">
        <v>346.30447032306535</v>
      </c>
      <c r="EV15" s="1" t="s">
        <v>56</v>
      </c>
      <c r="EW15" s="25">
        <v>0.5</v>
      </c>
      <c r="EX15" s="1">
        <v>1</v>
      </c>
      <c r="EY15" s="1">
        <v>8</v>
      </c>
      <c r="EZ15" s="1">
        <v>167.67099999999999</v>
      </c>
      <c r="FA15" s="26">
        <v>39803.124000000003</v>
      </c>
      <c r="FB15" s="16">
        <v>475.95066529095669</v>
      </c>
      <c r="FD15" s="1" t="s">
        <v>56</v>
      </c>
      <c r="FE15" s="25">
        <v>1</v>
      </c>
      <c r="FF15" s="1">
        <v>1</v>
      </c>
      <c r="FG15" s="1">
        <v>7</v>
      </c>
      <c r="FH15" s="1">
        <v>93.683999999999997</v>
      </c>
      <c r="FI15" s="26">
        <v>122265.864</v>
      </c>
      <c r="FJ15" s="16">
        <f t="shared" si="26"/>
        <v>1305.0879979505573</v>
      </c>
      <c r="FL15" s="1" t="s">
        <v>56</v>
      </c>
      <c r="FM15" s="25">
        <v>2</v>
      </c>
      <c r="FN15" s="33">
        <v>1</v>
      </c>
      <c r="FO15" s="1">
        <v>7</v>
      </c>
      <c r="FP15" s="1">
        <v>90.748999999999995</v>
      </c>
      <c r="FQ15" s="26">
        <v>59669.226999999999</v>
      </c>
      <c r="FR15" s="16">
        <f t="shared" si="27"/>
        <v>657.51938864340104</v>
      </c>
      <c r="FT15" s="1" t="s">
        <v>56</v>
      </c>
      <c r="FU15" s="25">
        <v>4</v>
      </c>
      <c r="FV15" s="1">
        <v>1</v>
      </c>
      <c r="FW15" s="1">
        <v>7</v>
      </c>
      <c r="FX15" s="1">
        <v>132.476</v>
      </c>
      <c r="FY15" s="1">
        <v>38908.067000000003</v>
      </c>
      <c r="FZ15" s="16">
        <f t="shared" si="28"/>
        <v>293.6989869863221</v>
      </c>
      <c r="GB15" s="1" t="s">
        <v>56</v>
      </c>
      <c r="GC15" s="1">
        <v>6.25</v>
      </c>
      <c r="GD15" s="33">
        <v>2</v>
      </c>
      <c r="GE15" s="1">
        <v>4</v>
      </c>
      <c r="GF15" s="1">
        <v>173.286</v>
      </c>
      <c r="GG15" s="26">
        <v>53388.182000000001</v>
      </c>
      <c r="GH15" s="16">
        <f t="shared" si="29"/>
        <v>308.09287536211809</v>
      </c>
      <c r="GJ15" s="1" t="s">
        <v>56</v>
      </c>
      <c r="GK15" s="1">
        <v>9.5</v>
      </c>
      <c r="GL15" s="1">
        <v>1</v>
      </c>
      <c r="GM15" s="1">
        <v>8</v>
      </c>
      <c r="GN15" s="1">
        <v>134.01900000000001</v>
      </c>
      <c r="GO15" s="25">
        <v>28533.304</v>
      </c>
      <c r="GP15" s="16">
        <f t="shared" si="24"/>
        <v>212.90491646706809</v>
      </c>
      <c r="GR15" s="1" t="s">
        <v>56</v>
      </c>
      <c r="GS15" s="1">
        <v>14.5</v>
      </c>
      <c r="GT15" s="33">
        <v>1</v>
      </c>
      <c r="GU15" s="1">
        <v>8</v>
      </c>
      <c r="GV15" s="1">
        <v>71.25</v>
      </c>
      <c r="GW15" s="26">
        <v>44268.643333333297</v>
      </c>
      <c r="GX15" s="16">
        <f t="shared" si="25"/>
        <v>621.31429239766032</v>
      </c>
      <c r="GZ15" s="1" t="s">
        <v>56</v>
      </c>
      <c r="HA15" s="25">
        <v>24</v>
      </c>
      <c r="HB15" s="1">
        <v>1</v>
      </c>
      <c r="HC15" s="1">
        <v>8</v>
      </c>
      <c r="HD15" s="1">
        <v>108.50666666666666</v>
      </c>
      <c r="HE15" s="26">
        <v>38115.661333333301</v>
      </c>
      <c r="HF15" s="16">
        <v>166.95436225116737</v>
      </c>
    </row>
    <row r="16" spans="1:286" x14ac:dyDescent="0.15">
      <c r="A16" s="1" t="s">
        <v>54</v>
      </c>
      <c r="B16" s="1">
        <v>0</v>
      </c>
      <c r="C16" s="1">
        <v>1</v>
      </c>
      <c r="D16" s="1">
        <v>12</v>
      </c>
      <c r="E16" s="1">
        <v>89.840999999999994</v>
      </c>
      <c r="F16" s="1">
        <v>22506.936000000002</v>
      </c>
      <c r="G16" s="1">
        <v>250.51965138411197</v>
      </c>
      <c r="I16" s="1" t="s">
        <v>54</v>
      </c>
      <c r="J16" s="1">
        <v>0.5</v>
      </c>
      <c r="K16" s="1">
        <v>1</v>
      </c>
      <c r="L16" s="1">
        <v>12</v>
      </c>
      <c r="M16" s="1">
        <v>53.13008</v>
      </c>
      <c r="N16" s="1">
        <v>29403.680219999998</v>
      </c>
      <c r="O16" s="1">
        <v>553.42811868530964</v>
      </c>
      <c r="Q16" s="1" t="s">
        <v>54</v>
      </c>
      <c r="R16" s="1">
        <v>1</v>
      </c>
      <c r="S16" s="1">
        <v>1</v>
      </c>
      <c r="T16" s="1">
        <v>12</v>
      </c>
      <c r="U16" s="1">
        <v>127.12058</v>
      </c>
      <c r="V16" s="1">
        <v>110310.73428</v>
      </c>
      <c r="W16" s="1">
        <v>867.7645608602478</v>
      </c>
      <c r="Y16" s="1" t="s">
        <v>54</v>
      </c>
      <c r="Z16" s="1">
        <v>2</v>
      </c>
      <c r="AA16" s="1">
        <v>1</v>
      </c>
      <c r="AB16" s="1">
        <v>12</v>
      </c>
      <c r="AC16" s="1">
        <v>146.00150000000002</v>
      </c>
      <c r="AD16" s="1">
        <v>70015.570000000007</v>
      </c>
      <c r="AE16" s="1">
        <v>479.55377170782492</v>
      </c>
      <c r="AG16" s="1" t="s">
        <v>54</v>
      </c>
      <c r="AH16" s="1">
        <v>4</v>
      </c>
      <c r="AI16" s="1">
        <v>2</v>
      </c>
      <c r="AJ16" s="1">
        <v>1</v>
      </c>
      <c r="AK16" s="1">
        <v>80.665999999999997</v>
      </c>
      <c r="AL16" s="1">
        <v>42712.932999999997</v>
      </c>
      <c r="AM16" s="1">
        <v>777.43947883866804</v>
      </c>
      <c r="AO16" s="1" t="s">
        <v>54</v>
      </c>
      <c r="AP16" s="1">
        <v>6.25</v>
      </c>
      <c r="AQ16" s="1">
        <v>2</v>
      </c>
      <c r="AR16" s="1">
        <v>1</v>
      </c>
      <c r="AS16" s="1">
        <v>54.875</v>
      </c>
      <c r="AT16" s="1">
        <v>40280.264000000003</v>
      </c>
      <c r="AU16" s="1">
        <v>734.03670159453304</v>
      </c>
      <c r="AW16" s="1" t="s">
        <v>54</v>
      </c>
      <c r="AX16" s="1">
        <v>9.5</v>
      </c>
      <c r="AY16" s="1">
        <v>2</v>
      </c>
      <c r="AZ16" s="1">
        <v>1</v>
      </c>
      <c r="BA16" s="1">
        <v>66.230999999999995</v>
      </c>
      <c r="BB16" s="1">
        <v>28573.960999999999</v>
      </c>
      <c r="BC16" s="1">
        <v>431.42880222252421</v>
      </c>
      <c r="BE16" s="1" t="s">
        <v>54</v>
      </c>
      <c r="BF16" s="1">
        <v>14.5</v>
      </c>
      <c r="BG16" s="1">
        <v>1</v>
      </c>
      <c r="BH16" s="1">
        <v>12</v>
      </c>
      <c r="BI16" s="1">
        <v>73.668000000000006</v>
      </c>
      <c r="BJ16" s="1">
        <v>24384.666000000001</v>
      </c>
      <c r="BK16" s="1">
        <v>331.00757452353804</v>
      </c>
      <c r="BM16" s="1" t="s">
        <v>54</v>
      </c>
      <c r="BN16" s="1">
        <v>24</v>
      </c>
      <c r="BO16" s="1">
        <v>1</v>
      </c>
      <c r="BP16" s="1">
        <v>12</v>
      </c>
      <c r="BQ16" s="1">
        <v>161.44499999999999</v>
      </c>
      <c r="BR16" s="1">
        <v>20535.521000000001</v>
      </c>
      <c r="BS16" s="1">
        <v>127.19824708104929</v>
      </c>
      <c r="BU16" s="1" t="s">
        <v>56</v>
      </c>
      <c r="BV16" s="1">
        <v>0</v>
      </c>
      <c r="BW16" s="1">
        <v>2</v>
      </c>
      <c r="BX16" s="1">
        <v>2</v>
      </c>
      <c r="BY16" s="1">
        <v>79.313000000000002</v>
      </c>
      <c r="BZ16" s="1">
        <v>24756.991999999998</v>
      </c>
      <c r="CA16" s="1">
        <v>312.14292738895261</v>
      </c>
      <c r="CC16" s="1" t="s">
        <v>56</v>
      </c>
      <c r="CD16" s="1">
        <v>0.5</v>
      </c>
      <c r="CE16" s="1">
        <v>2</v>
      </c>
      <c r="CF16" s="1">
        <v>5</v>
      </c>
      <c r="CG16" s="1">
        <v>189.32599999999999</v>
      </c>
      <c r="CH16" s="1">
        <v>35124.235000000001</v>
      </c>
      <c r="CI16" s="1">
        <v>1875.728822243115</v>
      </c>
      <c r="CK16" s="1" t="s">
        <v>56</v>
      </c>
      <c r="CL16" s="1">
        <v>1</v>
      </c>
      <c r="CM16" s="1">
        <v>2</v>
      </c>
      <c r="CN16" s="1">
        <v>1</v>
      </c>
      <c r="CO16" s="1">
        <v>84.459000000000003</v>
      </c>
      <c r="CP16" s="1">
        <v>59792.837</v>
      </c>
      <c r="CQ16" s="1">
        <v>707.95104133366488</v>
      </c>
      <c r="CS16" s="1" t="s">
        <v>56</v>
      </c>
      <c r="CT16" s="1">
        <v>2</v>
      </c>
      <c r="CU16" s="1">
        <v>2</v>
      </c>
      <c r="CV16" s="1">
        <v>2</v>
      </c>
      <c r="CW16" s="1">
        <v>127.34699999999999</v>
      </c>
      <c r="CX16" s="1">
        <v>44134.472000000002</v>
      </c>
      <c r="CY16" s="1">
        <v>346.56860389329944</v>
      </c>
      <c r="DA16" s="1" t="s">
        <v>56</v>
      </c>
      <c r="DB16" s="1">
        <v>4</v>
      </c>
      <c r="DC16" s="1">
        <v>2</v>
      </c>
      <c r="DD16" s="1">
        <v>2</v>
      </c>
      <c r="DE16" s="1">
        <v>134.59700000000001</v>
      </c>
      <c r="DF16" s="1">
        <v>39820.004999999997</v>
      </c>
      <c r="DG16" s="1">
        <v>295.84615556067365</v>
      </c>
      <c r="DI16" s="1" t="s">
        <v>56</v>
      </c>
      <c r="DJ16" s="1">
        <v>6.25</v>
      </c>
      <c r="DK16" s="1">
        <v>2</v>
      </c>
      <c r="DL16" s="1">
        <v>9</v>
      </c>
      <c r="DM16" s="1">
        <v>92.71</v>
      </c>
      <c r="DN16" s="1">
        <v>31498.782999999999</v>
      </c>
      <c r="DO16" s="1">
        <v>339.75604573400932</v>
      </c>
      <c r="DQ16" s="1" t="s">
        <v>56</v>
      </c>
      <c r="DR16" s="1">
        <v>9.5</v>
      </c>
      <c r="DS16" s="1">
        <v>1</v>
      </c>
      <c r="DT16" s="1">
        <v>12</v>
      </c>
      <c r="DU16" s="1">
        <v>110.542</v>
      </c>
      <c r="DV16" s="1">
        <v>42561.565000000002</v>
      </c>
      <c r="DW16" s="1">
        <v>385.02618914077908</v>
      </c>
      <c r="DY16" s="1" t="s">
        <v>56</v>
      </c>
      <c r="DZ16" s="1">
        <v>14.5</v>
      </c>
      <c r="EA16" s="1">
        <v>1</v>
      </c>
      <c r="EB16" s="1">
        <v>12</v>
      </c>
      <c r="EC16" s="1">
        <v>81.163333333333341</v>
      </c>
      <c r="ED16" s="1">
        <v>31931.541333333331</v>
      </c>
      <c r="EE16" s="1">
        <v>393.42323709392576</v>
      </c>
      <c r="EG16" s="1" t="s">
        <v>56</v>
      </c>
      <c r="EH16" s="1">
        <v>24</v>
      </c>
      <c r="EI16" s="1">
        <v>2</v>
      </c>
      <c r="EJ16" s="1">
        <v>2</v>
      </c>
      <c r="EK16" s="1">
        <v>111.53800000000001</v>
      </c>
      <c r="EL16" s="1">
        <v>29150.682666666671</v>
      </c>
      <c r="EM16" s="1">
        <v>261.35202950265085</v>
      </c>
      <c r="EN16" s="1" t="s">
        <v>56</v>
      </c>
      <c r="EO16" s="25">
        <v>0</v>
      </c>
      <c r="EP16" s="1">
        <v>1</v>
      </c>
      <c r="EQ16" s="1">
        <v>8</v>
      </c>
      <c r="ER16" s="1">
        <v>65.510000000000005</v>
      </c>
      <c r="ES16" s="26">
        <v>22106.322</v>
      </c>
      <c r="ET16" s="16">
        <v>337.44958021676075</v>
      </c>
      <c r="EV16" s="1" t="s">
        <v>56</v>
      </c>
      <c r="EW16" s="25">
        <v>0.5</v>
      </c>
      <c r="EX16" s="1">
        <v>2</v>
      </c>
      <c r="EY16" s="1">
        <v>1</v>
      </c>
      <c r="EZ16" s="1">
        <v>162.14599999999999</v>
      </c>
      <c r="FA16" s="26">
        <v>37775.135000000002</v>
      </c>
      <c r="FB16" s="16">
        <v>232.96988516522151</v>
      </c>
      <c r="FD16" s="1" t="s">
        <v>56</v>
      </c>
      <c r="FE16" s="25">
        <v>1</v>
      </c>
      <c r="FF16" s="1">
        <v>1</v>
      </c>
      <c r="FG16" s="1">
        <v>8</v>
      </c>
      <c r="FH16" s="1">
        <v>85.257000000000005</v>
      </c>
      <c r="FI16" s="26">
        <v>43765.277999999998</v>
      </c>
      <c r="FJ16" s="16">
        <f t="shared" si="26"/>
        <v>513.33354445969246</v>
      </c>
      <c r="FL16" s="1" t="s">
        <v>56</v>
      </c>
      <c r="FM16" s="25">
        <v>2</v>
      </c>
      <c r="FN16" s="33">
        <v>1</v>
      </c>
      <c r="FO16" s="1">
        <v>8</v>
      </c>
      <c r="FP16" s="1">
        <v>114.867</v>
      </c>
      <c r="FQ16" s="26">
        <v>50866.04</v>
      </c>
      <c r="FR16" s="16">
        <f t="shared" si="27"/>
        <v>442.82552865487912</v>
      </c>
      <c r="FT16" s="1" t="s">
        <v>56</v>
      </c>
      <c r="FU16" s="25">
        <v>4</v>
      </c>
      <c r="FV16" s="1">
        <v>1</v>
      </c>
      <c r="FW16" s="1">
        <v>8</v>
      </c>
      <c r="FX16" s="1">
        <v>98.111999999999995</v>
      </c>
      <c r="FY16" s="1">
        <v>26603.932000000001</v>
      </c>
      <c r="FZ16" s="16">
        <f t="shared" si="28"/>
        <v>271.15879810828443</v>
      </c>
      <c r="GB16" s="1" t="s">
        <v>56</v>
      </c>
      <c r="GC16" s="1">
        <v>6.25</v>
      </c>
      <c r="GD16" s="33">
        <v>2</v>
      </c>
      <c r="GE16" s="1">
        <v>5</v>
      </c>
      <c r="GF16" s="1">
        <v>189.32599999999999</v>
      </c>
      <c r="GG16" s="26">
        <v>35124.235000000001</v>
      </c>
      <c r="GH16" s="16">
        <f t="shared" si="29"/>
        <v>185.52251143530208</v>
      </c>
      <c r="GJ16" s="1" t="s">
        <v>56</v>
      </c>
      <c r="GK16" s="1">
        <v>9.5</v>
      </c>
      <c r="GL16" s="1">
        <v>1</v>
      </c>
      <c r="GM16" s="1">
        <v>9</v>
      </c>
      <c r="GN16" s="1">
        <v>132.197</v>
      </c>
      <c r="GO16" s="25">
        <v>42202.008000000002</v>
      </c>
      <c r="GP16" s="16">
        <f t="shared" si="24"/>
        <v>319.23574665083174</v>
      </c>
      <c r="GR16" s="1" t="s">
        <v>56</v>
      </c>
      <c r="GS16" s="1">
        <v>14.5</v>
      </c>
      <c r="GT16" s="33">
        <v>1</v>
      </c>
      <c r="GU16" s="1">
        <v>9</v>
      </c>
      <c r="GV16" s="1">
        <v>84.329333333333338</v>
      </c>
      <c r="GW16" s="26">
        <v>29370.759000000002</v>
      </c>
      <c r="GX16" s="16">
        <f t="shared" si="25"/>
        <v>348.2863890777428</v>
      </c>
      <c r="GZ16" s="1" t="s">
        <v>56</v>
      </c>
      <c r="HA16" s="25">
        <v>24</v>
      </c>
      <c r="HB16" s="1">
        <v>1</v>
      </c>
      <c r="HC16" s="1">
        <v>9</v>
      </c>
      <c r="HD16" s="1">
        <v>102.89733333333334</v>
      </c>
      <c r="HE16" s="26">
        <v>20422.672000000002</v>
      </c>
      <c r="HF16" s="16">
        <v>198.47620281704744</v>
      </c>
    </row>
    <row r="17" spans="1:214" x14ac:dyDescent="0.15">
      <c r="A17" s="1" t="s">
        <v>54</v>
      </c>
      <c r="B17" s="1">
        <v>0</v>
      </c>
      <c r="C17" s="1">
        <v>1</v>
      </c>
      <c r="D17" s="1">
        <v>13</v>
      </c>
      <c r="E17" s="1">
        <v>107.214</v>
      </c>
      <c r="F17" s="1">
        <v>27381.463</v>
      </c>
      <c r="G17" s="1">
        <v>255.39074188072453</v>
      </c>
      <c r="I17" s="1" t="s">
        <v>54</v>
      </c>
      <c r="J17" s="1">
        <v>0.5</v>
      </c>
      <c r="K17" s="1">
        <v>1</v>
      </c>
      <c r="L17" s="1">
        <v>13</v>
      </c>
      <c r="M17" s="1">
        <v>86.297319999999999</v>
      </c>
      <c r="N17" s="1">
        <v>39494.848539999999</v>
      </c>
      <c r="O17" s="1">
        <v>457.66019779061503</v>
      </c>
      <c r="Q17" s="1" t="s">
        <v>54</v>
      </c>
      <c r="R17" s="1">
        <v>1</v>
      </c>
      <c r="S17" s="1">
        <v>1</v>
      </c>
      <c r="T17" s="1">
        <v>13</v>
      </c>
      <c r="U17" s="1">
        <v>79.226389999999995</v>
      </c>
      <c r="V17" s="1">
        <v>77189.441019999998</v>
      </c>
      <c r="W17" s="1">
        <v>974.28951413790287</v>
      </c>
      <c r="Y17" s="1" t="s">
        <v>54</v>
      </c>
      <c r="Z17" s="1">
        <v>2</v>
      </c>
      <c r="AA17" s="1">
        <v>2</v>
      </c>
      <c r="AB17" s="1">
        <v>1</v>
      </c>
      <c r="AC17" s="1">
        <v>81.497</v>
      </c>
      <c r="AD17" s="1">
        <v>56385.148000000001</v>
      </c>
      <c r="AE17" s="1">
        <v>691.86777427389961</v>
      </c>
      <c r="AG17" s="1" t="s">
        <v>54</v>
      </c>
      <c r="AH17" s="1">
        <v>4</v>
      </c>
      <c r="AI17" s="1">
        <v>2</v>
      </c>
      <c r="AJ17" s="1">
        <v>2</v>
      </c>
      <c r="AK17" s="1">
        <v>67.597999999999999</v>
      </c>
      <c r="AL17" s="1">
        <v>37381.896000000001</v>
      </c>
      <c r="AM17" s="1">
        <v>553.00298825409038</v>
      </c>
      <c r="AO17" s="1" t="s">
        <v>54</v>
      </c>
      <c r="AP17" s="1">
        <v>6.25</v>
      </c>
      <c r="AQ17" s="1">
        <v>2</v>
      </c>
      <c r="AR17" s="1">
        <v>2</v>
      </c>
      <c r="AS17" s="1">
        <v>76.463999999999999</v>
      </c>
      <c r="AT17" s="1">
        <v>35946.103999999999</v>
      </c>
      <c r="AU17" s="1">
        <v>470.10493827160496</v>
      </c>
      <c r="AW17" s="1" t="s">
        <v>54</v>
      </c>
      <c r="AX17" s="1">
        <v>9.5</v>
      </c>
      <c r="AY17" s="1">
        <v>2</v>
      </c>
      <c r="AZ17" s="1">
        <v>2</v>
      </c>
      <c r="BA17" s="1">
        <v>63.774999999999999</v>
      </c>
      <c r="BB17" s="1">
        <v>21362.244999999999</v>
      </c>
      <c r="BC17" s="1">
        <v>334.9626813014504</v>
      </c>
      <c r="BE17" s="1" t="s">
        <v>54</v>
      </c>
      <c r="BF17" s="1">
        <v>14.5</v>
      </c>
      <c r="BG17" s="1">
        <v>1</v>
      </c>
      <c r="BH17" s="1">
        <v>13</v>
      </c>
      <c r="BI17" s="1">
        <v>75.838999999999999</v>
      </c>
      <c r="BJ17" s="1">
        <v>21253.830999999998</v>
      </c>
      <c r="BK17" s="1">
        <v>280.2493571908912</v>
      </c>
      <c r="BM17" s="1" t="s">
        <v>54</v>
      </c>
      <c r="BN17" s="1">
        <v>24</v>
      </c>
      <c r="BO17" s="1">
        <v>2</v>
      </c>
      <c r="BP17" s="1">
        <v>1</v>
      </c>
      <c r="BQ17" s="1">
        <v>172.488</v>
      </c>
      <c r="BR17" s="1">
        <v>31809.236000000001</v>
      </c>
      <c r="BS17" s="1">
        <v>184.41419692964149</v>
      </c>
      <c r="BU17" s="1" t="s">
        <v>56</v>
      </c>
      <c r="BV17" s="1">
        <v>0</v>
      </c>
      <c r="BW17" s="1">
        <v>2</v>
      </c>
      <c r="BX17" s="1">
        <v>3</v>
      </c>
      <c r="BY17" s="1">
        <v>98.677000000000007</v>
      </c>
      <c r="BZ17" s="1">
        <v>30037.514999999999</v>
      </c>
      <c r="CA17" s="1">
        <v>304.40239366823067</v>
      </c>
      <c r="CC17" s="1" t="s">
        <v>56</v>
      </c>
      <c r="CD17" s="1">
        <v>0.5</v>
      </c>
      <c r="CE17" s="1">
        <v>2</v>
      </c>
      <c r="CF17" s="1">
        <v>6</v>
      </c>
      <c r="CG17" s="1">
        <v>161.661</v>
      </c>
      <c r="CH17" s="1">
        <v>33116.841</v>
      </c>
      <c r="CI17" s="1">
        <v>1194.5790326671242</v>
      </c>
      <c r="CK17" s="1" t="s">
        <v>56</v>
      </c>
      <c r="CL17" s="1">
        <v>1</v>
      </c>
      <c r="CM17" s="1">
        <v>2</v>
      </c>
      <c r="CN17" s="1">
        <v>2</v>
      </c>
      <c r="CO17" s="1">
        <v>55.67</v>
      </c>
      <c r="CP17" s="1">
        <v>42930.455000000002</v>
      </c>
      <c r="CQ17" s="1">
        <v>771.15960122148374</v>
      </c>
      <c r="CS17" s="1" t="s">
        <v>56</v>
      </c>
      <c r="CT17" s="1">
        <v>2</v>
      </c>
      <c r="CU17" s="1">
        <v>2</v>
      </c>
      <c r="CV17" s="1">
        <v>3</v>
      </c>
      <c r="CW17" s="1">
        <v>167.66800000000001</v>
      </c>
      <c r="CX17" s="1">
        <v>57254.737000000001</v>
      </c>
      <c r="CY17" s="1">
        <v>341.47682921010568</v>
      </c>
      <c r="DA17" s="1" t="s">
        <v>56</v>
      </c>
      <c r="DB17" s="1">
        <v>4</v>
      </c>
      <c r="DC17" s="1">
        <v>2</v>
      </c>
      <c r="DD17" s="1">
        <v>3</v>
      </c>
      <c r="DE17" s="1">
        <v>110.236</v>
      </c>
      <c r="DF17" s="1">
        <v>29387.244999999999</v>
      </c>
      <c r="DG17" s="1">
        <v>266.58482709822562</v>
      </c>
      <c r="DI17" s="1" t="s">
        <v>56</v>
      </c>
      <c r="DJ17" s="1">
        <v>6.25</v>
      </c>
      <c r="DK17" s="1">
        <v>2</v>
      </c>
      <c r="DL17" s="1">
        <v>10</v>
      </c>
      <c r="DM17" s="1">
        <v>131.40199999999999</v>
      </c>
      <c r="DN17" s="1">
        <v>37442.516000000003</v>
      </c>
      <c r="DO17" s="1">
        <v>284.94631740764987</v>
      </c>
      <c r="DQ17" s="1" t="s">
        <v>56</v>
      </c>
      <c r="DR17" s="1">
        <v>9.5</v>
      </c>
      <c r="DS17" s="1">
        <v>1</v>
      </c>
      <c r="DT17" s="1">
        <v>13</v>
      </c>
      <c r="DU17" s="1">
        <v>113.009</v>
      </c>
      <c r="DV17" s="1">
        <v>26763.918000000001</v>
      </c>
      <c r="DW17" s="1">
        <v>236.82996929448097</v>
      </c>
      <c r="DY17" s="1" t="s">
        <v>56</v>
      </c>
      <c r="DZ17" s="1">
        <v>14.5</v>
      </c>
      <c r="EA17" s="1">
        <v>1</v>
      </c>
      <c r="EB17" s="1">
        <v>13</v>
      </c>
      <c r="EC17" s="1">
        <v>86.194000000000003</v>
      </c>
      <c r="ED17" s="1">
        <v>29682.870999999999</v>
      </c>
      <c r="EE17" s="1">
        <v>344.37282177413738</v>
      </c>
      <c r="EG17" s="1" t="s">
        <v>56</v>
      </c>
      <c r="EH17" s="1">
        <v>24</v>
      </c>
      <c r="EI17" s="1">
        <v>2</v>
      </c>
      <c r="EJ17" s="1">
        <v>3</v>
      </c>
      <c r="EK17" s="1">
        <v>129.68466666666666</v>
      </c>
      <c r="EL17" s="1">
        <v>32980.766333333333</v>
      </c>
      <c r="EM17" s="1">
        <v>254.31507965475231</v>
      </c>
      <c r="EN17" s="1" t="s">
        <v>56</v>
      </c>
      <c r="EO17" s="25">
        <v>0</v>
      </c>
      <c r="EP17" s="1">
        <v>1</v>
      </c>
      <c r="EQ17" s="1">
        <v>9</v>
      </c>
      <c r="ER17" s="1">
        <v>68.561999999999998</v>
      </c>
      <c r="ES17" s="26">
        <v>23884.678</v>
      </c>
      <c r="ET17" s="16">
        <v>348.36612117499493</v>
      </c>
      <c r="EV17" s="1" t="s">
        <v>56</v>
      </c>
      <c r="EW17" s="25">
        <v>0.5</v>
      </c>
      <c r="EX17" s="1">
        <v>2</v>
      </c>
      <c r="EY17" s="1">
        <v>2</v>
      </c>
      <c r="EZ17" s="1">
        <v>117.54600000000001</v>
      </c>
      <c r="FA17" s="26">
        <v>40739.353000000003</v>
      </c>
      <c r="FB17" s="16">
        <v>346.5822146223606</v>
      </c>
      <c r="FD17" s="1" t="s">
        <v>56</v>
      </c>
      <c r="FE17" s="25">
        <v>1</v>
      </c>
      <c r="FF17" s="1">
        <v>1</v>
      </c>
      <c r="FG17" s="1">
        <v>9</v>
      </c>
      <c r="FH17" s="1">
        <v>60.546999999999997</v>
      </c>
      <c r="FI17" s="26">
        <v>24184.236000000001</v>
      </c>
      <c r="FJ17" s="16">
        <f t="shared" si="26"/>
        <v>399.4291376946835</v>
      </c>
      <c r="FL17" s="1" t="s">
        <v>56</v>
      </c>
      <c r="FM17" s="25">
        <v>2</v>
      </c>
      <c r="FN17" s="33">
        <v>1</v>
      </c>
      <c r="FO17" s="1">
        <v>9</v>
      </c>
      <c r="FP17" s="1">
        <v>43.847999999999999</v>
      </c>
      <c r="FQ17" s="26">
        <v>49349.991000000002</v>
      </c>
      <c r="FR17" s="16">
        <f t="shared" si="27"/>
        <v>1125.4787219485495</v>
      </c>
      <c r="FT17" s="1" t="s">
        <v>56</v>
      </c>
      <c r="FU17" s="25">
        <v>4</v>
      </c>
      <c r="FV17" s="1">
        <v>1</v>
      </c>
      <c r="FW17" s="1">
        <v>9</v>
      </c>
      <c r="FX17" s="1">
        <v>119.47799999999999</v>
      </c>
      <c r="FY17" s="1">
        <v>37090.781000000003</v>
      </c>
      <c r="FZ17" s="16">
        <f t="shared" si="28"/>
        <v>310.44025678367569</v>
      </c>
      <c r="GB17" s="1" t="s">
        <v>56</v>
      </c>
      <c r="GC17" s="1">
        <v>6.25</v>
      </c>
      <c r="GD17" s="33">
        <v>2</v>
      </c>
      <c r="GE17" s="1">
        <v>6</v>
      </c>
      <c r="GF17" s="1">
        <v>161.661</v>
      </c>
      <c r="GG17" s="26">
        <v>33116.841</v>
      </c>
      <c r="GH17" s="16">
        <f t="shared" si="29"/>
        <v>204.85361961140907</v>
      </c>
      <c r="GJ17" s="1" t="s">
        <v>56</v>
      </c>
      <c r="GK17" s="1">
        <v>9.5</v>
      </c>
      <c r="GL17" s="1">
        <v>1</v>
      </c>
      <c r="GM17" s="1">
        <v>10</v>
      </c>
      <c r="GN17" s="1">
        <v>158.4</v>
      </c>
      <c r="GO17" s="25">
        <v>28172.819</v>
      </c>
      <c r="GP17" s="16">
        <f t="shared" si="24"/>
        <v>177.8587058080808</v>
      </c>
      <c r="GR17" s="1" t="s">
        <v>56</v>
      </c>
      <c r="GS17" s="1">
        <v>14.5</v>
      </c>
      <c r="GT17" s="33">
        <v>1</v>
      </c>
      <c r="GU17" s="1">
        <v>10</v>
      </c>
      <c r="GV17" s="1">
        <v>87.912999999999997</v>
      </c>
      <c r="GW17" s="26">
        <v>29661.530333333332</v>
      </c>
      <c r="GX17" s="16">
        <f t="shared" si="25"/>
        <v>337.39640705394351</v>
      </c>
      <c r="GZ17" s="1" t="s">
        <v>56</v>
      </c>
      <c r="HA17" s="25">
        <v>24</v>
      </c>
      <c r="HB17" s="1">
        <v>1</v>
      </c>
      <c r="HC17" s="1">
        <v>10</v>
      </c>
      <c r="HD17" s="1">
        <v>94.382333333333335</v>
      </c>
      <c r="HE17" s="26">
        <v>23272.891666666666</v>
      </c>
      <c r="HF17" s="16">
        <v>246.58101622125608</v>
      </c>
    </row>
    <row r="18" spans="1:214" x14ac:dyDescent="0.15">
      <c r="A18" s="1" t="s">
        <v>54</v>
      </c>
      <c r="B18" s="1">
        <v>0</v>
      </c>
      <c r="C18" s="1">
        <v>1</v>
      </c>
      <c r="D18" s="1">
        <v>14</v>
      </c>
      <c r="E18" s="1">
        <v>137.559</v>
      </c>
      <c r="F18" s="1">
        <v>37563.648999999998</v>
      </c>
      <c r="G18" s="1">
        <v>273.07300140303431</v>
      </c>
      <c r="I18" s="1" t="s">
        <v>54</v>
      </c>
      <c r="J18" s="1">
        <v>0.5</v>
      </c>
      <c r="K18" s="1">
        <v>1</v>
      </c>
      <c r="L18" s="1">
        <v>14</v>
      </c>
      <c r="M18" s="1">
        <v>107.74616</v>
      </c>
      <c r="N18" s="1">
        <v>79351.145850000001</v>
      </c>
      <c r="O18" s="1">
        <v>736.46379462618438</v>
      </c>
      <c r="Q18" s="1" t="s">
        <v>54</v>
      </c>
      <c r="R18" s="1">
        <v>1</v>
      </c>
      <c r="S18" s="1">
        <v>1</v>
      </c>
      <c r="T18" s="1">
        <v>14</v>
      </c>
      <c r="U18" s="1">
        <v>96.971869999999996</v>
      </c>
      <c r="V18" s="1">
        <v>59195.683420000001</v>
      </c>
      <c r="W18" s="1">
        <v>610.44180564941155</v>
      </c>
      <c r="Y18" s="1" t="s">
        <v>54</v>
      </c>
      <c r="Z18" s="1">
        <v>2</v>
      </c>
      <c r="AA18" s="1">
        <v>2</v>
      </c>
      <c r="AB18" s="1">
        <v>2</v>
      </c>
      <c r="AC18" s="1">
        <v>98.375</v>
      </c>
      <c r="AD18" s="1">
        <v>56072.148000000001</v>
      </c>
      <c r="AE18" s="1">
        <v>569.98371537484115</v>
      </c>
      <c r="AG18" s="1" t="s">
        <v>54</v>
      </c>
      <c r="AH18" s="1">
        <v>4</v>
      </c>
      <c r="AI18" s="1">
        <v>2</v>
      </c>
      <c r="AJ18" s="1">
        <v>3</v>
      </c>
      <c r="AK18" s="1">
        <v>79.150000000000006</v>
      </c>
      <c r="AL18" s="1">
        <v>52946.3</v>
      </c>
      <c r="AM18" s="1">
        <v>668.93619709412508</v>
      </c>
      <c r="AO18" s="1" t="s">
        <v>54</v>
      </c>
      <c r="AP18" s="1">
        <v>6.25</v>
      </c>
      <c r="AQ18" s="1">
        <v>2</v>
      </c>
      <c r="AR18" s="1">
        <v>3</v>
      </c>
      <c r="AS18" s="1">
        <v>66.965999999999994</v>
      </c>
      <c r="AT18" s="1">
        <v>32266.561000000002</v>
      </c>
      <c r="AU18" s="1">
        <v>481.83497595794887</v>
      </c>
      <c r="AW18" s="1" t="s">
        <v>54</v>
      </c>
      <c r="AX18" s="1">
        <v>9.5</v>
      </c>
      <c r="AY18" s="1">
        <v>2</v>
      </c>
      <c r="AZ18" s="1">
        <v>3</v>
      </c>
      <c r="BA18" s="1">
        <v>66.361000000000004</v>
      </c>
      <c r="BB18" s="1">
        <v>24949.267</v>
      </c>
      <c r="BC18" s="1">
        <v>375.96279441238073</v>
      </c>
      <c r="BE18" s="1" t="s">
        <v>54</v>
      </c>
      <c r="BF18" s="1">
        <v>14.5</v>
      </c>
      <c r="BG18" s="1">
        <v>1</v>
      </c>
      <c r="BH18" s="1">
        <v>14</v>
      </c>
      <c r="BI18" s="1">
        <v>87.424000000000007</v>
      </c>
      <c r="BJ18" s="1">
        <v>33370.292000000001</v>
      </c>
      <c r="BK18" s="1">
        <v>381.7063049048316</v>
      </c>
      <c r="BM18" s="1" t="s">
        <v>54</v>
      </c>
      <c r="BN18" s="1">
        <v>24</v>
      </c>
      <c r="BO18" s="1">
        <v>2</v>
      </c>
      <c r="BP18" s="1">
        <v>2</v>
      </c>
      <c r="BQ18" s="1">
        <v>146.55500000000001</v>
      </c>
      <c r="BR18" s="1">
        <v>31737.543000000001</v>
      </c>
      <c r="BS18" s="1">
        <v>216.55721742690457</v>
      </c>
      <c r="BU18" s="1" t="s">
        <v>56</v>
      </c>
      <c r="BV18" s="1">
        <v>0</v>
      </c>
      <c r="BW18" s="1">
        <v>2</v>
      </c>
      <c r="BX18" s="1">
        <v>4</v>
      </c>
      <c r="BY18" s="1">
        <v>65.5</v>
      </c>
      <c r="BZ18" s="1">
        <v>21000.116999999998</v>
      </c>
      <c r="CA18" s="1">
        <v>625.95598473282439</v>
      </c>
      <c r="CC18" s="1" t="s">
        <v>56</v>
      </c>
      <c r="CD18" s="1">
        <v>0.5</v>
      </c>
      <c r="CE18" s="1">
        <v>2</v>
      </c>
      <c r="CF18" s="1">
        <v>7</v>
      </c>
      <c r="CG18" s="1">
        <v>123.111</v>
      </c>
      <c r="CH18" s="1">
        <v>40189.781000000003</v>
      </c>
      <c r="CI18" s="1">
        <v>570.13411474198085</v>
      </c>
      <c r="CK18" s="1" t="s">
        <v>56</v>
      </c>
      <c r="CL18" s="1">
        <v>1</v>
      </c>
      <c r="CM18" s="1">
        <v>2</v>
      </c>
      <c r="CN18" s="1">
        <v>3</v>
      </c>
      <c r="CO18" s="1">
        <v>97.573999999999998</v>
      </c>
      <c r="CP18" s="1">
        <v>85562.251999999993</v>
      </c>
      <c r="CQ18" s="1">
        <v>876.89601738167948</v>
      </c>
      <c r="CS18" s="1" t="s">
        <v>56</v>
      </c>
      <c r="CT18" s="1">
        <v>2</v>
      </c>
      <c r="CU18" s="1">
        <v>2</v>
      </c>
      <c r="CV18" s="1">
        <v>4</v>
      </c>
      <c r="CW18" s="1">
        <v>208.10599999999999</v>
      </c>
      <c r="CX18" s="1">
        <v>42179.406000000003</v>
      </c>
      <c r="CY18" s="1">
        <v>202.68231574293873</v>
      </c>
      <c r="DA18" s="1" t="s">
        <v>56</v>
      </c>
      <c r="DB18" s="1">
        <v>4</v>
      </c>
      <c r="DC18" s="1">
        <v>2</v>
      </c>
      <c r="DD18" s="1">
        <v>4</v>
      </c>
      <c r="DE18" s="1">
        <v>99.956999999999994</v>
      </c>
      <c r="DF18" s="1">
        <v>36149.538</v>
      </c>
      <c r="DG18" s="1">
        <v>361.65088988264955</v>
      </c>
      <c r="DI18" s="1" t="s">
        <v>56</v>
      </c>
      <c r="DJ18" s="1">
        <v>6.25</v>
      </c>
      <c r="DK18" s="1">
        <v>3</v>
      </c>
      <c r="DL18" s="1">
        <v>1</v>
      </c>
      <c r="DM18" s="1">
        <v>99.628</v>
      </c>
      <c r="DN18" s="1">
        <v>37322.582000000002</v>
      </c>
      <c r="DO18" s="1">
        <v>374.61940418356289</v>
      </c>
      <c r="DQ18" s="1" t="s">
        <v>56</v>
      </c>
      <c r="DR18" s="1">
        <v>9.5</v>
      </c>
      <c r="DS18" s="1">
        <v>1</v>
      </c>
      <c r="DT18" s="1">
        <v>14</v>
      </c>
      <c r="DU18" s="1">
        <v>106.127</v>
      </c>
      <c r="DV18" s="1">
        <v>44034.347000000002</v>
      </c>
      <c r="DW18" s="1">
        <v>414.92124530044197</v>
      </c>
      <c r="DY18" s="1" t="s">
        <v>56</v>
      </c>
      <c r="DZ18" s="1">
        <v>14.5</v>
      </c>
      <c r="EA18" s="1">
        <v>1</v>
      </c>
      <c r="EB18" s="1">
        <v>14</v>
      </c>
      <c r="EC18" s="1">
        <v>83.155666666666662</v>
      </c>
      <c r="ED18" s="1">
        <v>46674.483333333301</v>
      </c>
      <c r="EE18" s="1">
        <v>561.29047128477885</v>
      </c>
      <c r="EG18" s="1" t="s">
        <v>56</v>
      </c>
      <c r="EH18" s="1">
        <v>24</v>
      </c>
      <c r="EI18" s="1">
        <v>2</v>
      </c>
      <c r="EJ18" s="1">
        <v>4</v>
      </c>
      <c r="EK18" s="1">
        <v>144.33966666666666</v>
      </c>
      <c r="EL18" s="1">
        <v>34814.485222222218</v>
      </c>
      <c r="EM18" s="1">
        <v>241.19832078192101</v>
      </c>
      <c r="EN18" s="1" t="s">
        <v>56</v>
      </c>
      <c r="EO18" s="25">
        <v>0</v>
      </c>
      <c r="EP18" s="1">
        <v>1</v>
      </c>
      <c r="EQ18" s="1">
        <v>10</v>
      </c>
      <c r="ER18" s="1">
        <v>79.677999999999997</v>
      </c>
      <c r="ES18" s="26">
        <v>26814.93</v>
      </c>
      <c r="ET18" s="16">
        <v>336.54120334345743</v>
      </c>
      <c r="EV18" s="1" t="s">
        <v>56</v>
      </c>
      <c r="EW18" s="25">
        <v>0.5</v>
      </c>
      <c r="EX18" s="1">
        <v>2</v>
      </c>
      <c r="EY18" s="1">
        <v>3</v>
      </c>
      <c r="EZ18" s="1">
        <v>129.48400000000001</v>
      </c>
      <c r="FA18" s="26">
        <v>35635.565000000002</v>
      </c>
      <c r="FB18" s="16">
        <v>1279.1971594946092</v>
      </c>
      <c r="FD18" s="1" t="s">
        <v>56</v>
      </c>
      <c r="FE18" s="25">
        <v>1</v>
      </c>
      <c r="FF18" s="1">
        <v>1</v>
      </c>
      <c r="FG18" s="1">
        <v>10</v>
      </c>
      <c r="FH18" s="1">
        <v>111.017</v>
      </c>
      <c r="FI18" s="26">
        <v>43694.065999999999</v>
      </c>
      <c r="FJ18" s="16">
        <f t="shared" si="26"/>
        <v>393.57995622292083</v>
      </c>
      <c r="FL18" s="1" t="s">
        <v>56</v>
      </c>
      <c r="FM18" s="25">
        <v>2</v>
      </c>
      <c r="FN18" s="33">
        <v>1</v>
      </c>
      <c r="FO18" s="1">
        <v>10</v>
      </c>
      <c r="FP18" s="1">
        <v>147.63200000000001</v>
      </c>
      <c r="FQ18" s="26">
        <v>55363.110999999997</v>
      </c>
      <c r="FR18" s="16">
        <f t="shared" si="27"/>
        <v>375.00752546873304</v>
      </c>
      <c r="FT18" s="1" t="s">
        <v>56</v>
      </c>
      <c r="FU18" s="25">
        <v>4</v>
      </c>
      <c r="FV18" s="1">
        <v>1</v>
      </c>
      <c r="FW18" s="1">
        <v>10</v>
      </c>
      <c r="FX18" s="1">
        <v>207.85599999999999</v>
      </c>
      <c r="FY18" s="1">
        <v>50312.106</v>
      </c>
      <c r="FZ18" s="16">
        <f t="shared" si="28"/>
        <v>242.05269994611655</v>
      </c>
      <c r="GB18" s="1" t="s">
        <v>56</v>
      </c>
      <c r="GC18" s="1">
        <v>6.25</v>
      </c>
      <c r="GD18" s="33">
        <v>2</v>
      </c>
      <c r="GE18" s="1">
        <v>7</v>
      </c>
      <c r="GF18" s="1">
        <v>123.111</v>
      </c>
      <c r="GG18" s="26">
        <v>30189.780999999999</v>
      </c>
      <c r="GH18" s="16">
        <f t="shared" si="29"/>
        <v>245.22407420945325</v>
      </c>
      <c r="GJ18" s="1" t="s">
        <v>56</v>
      </c>
      <c r="GK18" s="1">
        <v>9.5</v>
      </c>
      <c r="GL18" s="1">
        <v>1</v>
      </c>
      <c r="GM18" s="1">
        <v>11</v>
      </c>
      <c r="GN18" s="1">
        <v>167.23599999999999</v>
      </c>
      <c r="GO18" s="25">
        <v>29557.562000000002</v>
      </c>
      <c r="GP18" s="16">
        <f t="shared" si="24"/>
        <v>176.74162261713988</v>
      </c>
      <c r="GR18" s="1" t="s">
        <v>56</v>
      </c>
      <c r="GS18" s="1">
        <v>14.5</v>
      </c>
      <c r="GT18" s="33">
        <v>1</v>
      </c>
      <c r="GU18" s="1">
        <v>11</v>
      </c>
      <c r="GV18" s="1">
        <v>94.245999999999995</v>
      </c>
      <c r="GW18" s="26">
        <v>30735.725333333336</v>
      </c>
      <c r="GX18" s="16">
        <f t="shared" si="25"/>
        <v>326.12233233594355</v>
      </c>
      <c r="GZ18" s="1" t="s">
        <v>56</v>
      </c>
      <c r="HA18" s="25">
        <v>24</v>
      </c>
      <c r="HB18" s="1">
        <v>2</v>
      </c>
      <c r="HC18" s="1">
        <v>1</v>
      </c>
      <c r="HD18" s="1">
        <v>95.49366666666667</v>
      </c>
      <c r="HE18" s="26">
        <v>25967.35666666667</v>
      </c>
      <c r="HF18" s="16">
        <v>271.92752748000743</v>
      </c>
    </row>
    <row r="19" spans="1:214" x14ac:dyDescent="0.15">
      <c r="A19" s="1" t="s">
        <v>54</v>
      </c>
      <c r="B19" s="1">
        <v>0</v>
      </c>
      <c r="C19" s="1">
        <v>1</v>
      </c>
      <c r="D19" s="1">
        <v>15</v>
      </c>
      <c r="E19" s="1">
        <v>71.117999999999995</v>
      </c>
      <c r="F19" s="1">
        <v>16835.401000000002</v>
      </c>
      <c r="G19" s="1">
        <v>236.72489383840946</v>
      </c>
      <c r="I19" s="1" t="s">
        <v>54</v>
      </c>
      <c r="J19" s="1">
        <v>0.5</v>
      </c>
      <c r="K19" s="1">
        <v>1</v>
      </c>
      <c r="L19" s="1">
        <v>15</v>
      </c>
      <c r="M19" s="1">
        <v>106.00086</v>
      </c>
      <c r="N19" s="1">
        <v>40985.486069999999</v>
      </c>
      <c r="O19" s="1">
        <v>386.65239197115943</v>
      </c>
      <c r="Q19" s="1" t="s">
        <v>54</v>
      </c>
      <c r="R19" s="1">
        <v>1</v>
      </c>
      <c r="S19" s="1">
        <v>1</v>
      </c>
      <c r="T19" s="1">
        <v>15</v>
      </c>
      <c r="U19" s="1">
        <v>114.53784</v>
      </c>
      <c r="V19" s="1">
        <v>71018.732149999996</v>
      </c>
      <c r="W19" s="1">
        <v>620.04602278164134</v>
      </c>
      <c r="Y19" s="1" t="s">
        <v>54</v>
      </c>
      <c r="Z19" s="1">
        <v>2</v>
      </c>
      <c r="AA19" s="1">
        <v>2</v>
      </c>
      <c r="AB19" s="1">
        <v>3</v>
      </c>
      <c r="AC19" s="1">
        <v>97.141000000000005</v>
      </c>
      <c r="AD19" s="1">
        <v>69143.623000000007</v>
      </c>
      <c r="AE19" s="1">
        <v>711.78619738318525</v>
      </c>
      <c r="AG19" s="1" t="s">
        <v>54</v>
      </c>
      <c r="AH19" s="1">
        <v>4</v>
      </c>
      <c r="AI19" s="1">
        <v>2</v>
      </c>
      <c r="AJ19" s="1">
        <v>4</v>
      </c>
      <c r="AK19" s="1">
        <v>88.378</v>
      </c>
      <c r="AL19" s="1">
        <v>42074.220999999998</v>
      </c>
      <c r="AM19" s="1">
        <v>476.07120550363209</v>
      </c>
      <c r="AO19" s="1" t="s">
        <v>54</v>
      </c>
      <c r="AP19" s="1">
        <v>6.25</v>
      </c>
      <c r="AQ19" s="1">
        <v>2</v>
      </c>
      <c r="AR19" s="1">
        <v>4</v>
      </c>
      <c r="AS19" s="1">
        <v>75.349999999999994</v>
      </c>
      <c r="AT19" s="1">
        <v>47998.305999999997</v>
      </c>
      <c r="AU19" s="1">
        <v>637.0047246184472</v>
      </c>
      <c r="AW19" s="1" t="s">
        <v>54</v>
      </c>
      <c r="AX19" s="1">
        <v>9.5</v>
      </c>
      <c r="AY19" s="1">
        <v>2</v>
      </c>
      <c r="AZ19" s="1">
        <v>4</v>
      </c>
      <c r="BA19" s="1">
        <v>68.085999999999999</v>
      </c>
      <c r="BB19" s="1">
        <v>27097.615000000002</v>
      </c>
      <c r="BC19" s="1">
        <v>397.99099668066862</v>
      </c>
      <c r="BE19" s="1" t="s">
        <v>54</v>
      </c>
      <c r="BF19" s="1">
        <v>14.5</v>
      </c>
      <c r="BG19" s="1">
        <v>2</v>
      </c>
      <c r="BH19" s="1">
        <v>1</v>
      </c>
      <c r="BI19" s="1">
        <v>78.531999999999996</v>
      </c>
      <c r="BJ19" s="1">
        <v>27156.15</v>
      </c>
      <c r="BK19" s="1">
        <v>345.7972546223196</v>
      </c>
      <c r="BM19" s="1" t="s">
        <v>54</v>
      </c>
      <c r="BN19" s="1">
        <v>24</v>
      </c>
      <c r="BO19" s="1">
        <v>2</v>
      </c>
      <c r="BP19" s="1">
        <v>3</v>
      </c>
      <c r="BQ19" s="1">
        <v>162.60499999999999</v>
      </c>
      <c r="BR19" s="1">
        <v>29848.304</v>
      </c>
      <c r="BS19" s="1">
        <v>183.56326066234126</v>
      </c>
      <c r="BU19" s="1" t="s">
        <v>56</v>
      </c>
      <c r="BV19" s="1">
        <v>0</v>
      </c>
      <c r="BW19" s="1">
        <v>2</v>
      </c>
      <c r="BX19" s="1">
        <v>5</v>
      </c>
      <c r="BY19" s="1">
        <v>94.405000000000001</v>
      </c>
      <c r="BZ19" s="1">
        <v>28010.981</v>
      </c>
      <c r="CA19" s="1">
        <v>190.78418515968434</v>
      </c>
      <c r="CC19" s="1" t="s">
        <v>56</v>
      </c>
      <c r="CD19" s="1">
        <v>0.5</v>
      </c>
      <c r="CE19" s="1">
        <v>2</v>
      </c>
      <c r="CF19" s="1">
        <v>8</v>
      </c>
      <c r="CG19" s="1">
        <v>110.545</v>
      </c>
      <c r="CH19" s="1">
        <v>39435.807999999997</v>
      </c>
      <c r="CI19" s="1">
        <v>809.04435297842508</v>
      </c>
      <c r="CK19" s="1" t="s">
        <v>56</v>
      </c>
      <c r="CL19" s="1">
        <v>1</v>
      </c>
      <c r="CM19" s="1">
        <v>2</v>
      </c>
      <c r="CN19" s="1">
        <v>4</v>
      </c>
      <c r="CO19" s="1">
        <v>85.872</v>
      </c>
      <c r="CP19" s="1">
        <v>21086.278999999999</v>
      </c>
      <c r="CQ19" s="1">
        <v>245.55476756102104</v>
      </c>
      <c r="CS19" s="1" t="s">
        <v>56</v>
      </c>
      <c r="CT19" s="1">
        <v>2</v>
      </c>
      <c r="CU19" s="1">
        <v>2</v>
      </c>
      <c r="CV19" s="1">
        <v>5</v>
      </c>
      <c r="CW19" s="1">
        <v>121.024</v>
      </c>
      <c r="CX19" s="1">
        <v>42345.383000000002</v>
      </c>
      <c r="CY19" s="1">
        <v>349.89244282125861</v>
      </c>
      <c r="DA19" s="1" t="s">
        <v>56</v>
      </c>
      <c r="DB19" s="1">
        <v>4</v>
      </c>
      <c r="DC19" s="1">
        <v>2</v>
      </c>
      <c r="DD19" s="1">
        <v>5</v>
      </c>
      <c r="DE19" s="1">
        <v>113.471</v>
      </c>
      <c r="DF19" s="1">
        <v>45927.896999999997</v>
      </c>
      <c r="DG19" s="1">
        <v>404.75449233724913</v>
      </c>
      <c r="DI19" s="1" t="s">
        <v>56</v>
      </c>
      <c r="DJ19" s="1">
        <v>6.25</v>
      </c>
      <c r="DK19" s="1">
        <v>3</v>
      </c>
      <c r="DL19" s="1">
        <v>2</v>
      </c>
      <c r="DM19" s="1">
        <v>88.281999999999996</v>
      </c>
      <c r="DN19" s="1">
        <v>57203.771000000001</v>
      </c>
      <c r="DO19" s="1">
        <v>647.96641444462068</v>
      </c>
      <c r="DQ19" s="1" t="s">
        <v>56</v>
      </c>
      <c r="DR19" s="1">
        <v>9.5</v>
      </c>
      <c r="DS19" s="1">
        <v>2</v>
      </c>
      <c r="DT19" s="1">
        <v>1</v>
      </c>
      <c r="DU19" s="1">
        <v>246.74100000000001</v>
      </c>
      <c r="DV19" s="1">
        <v>55925.231</v>
      </c>
      <c r="DW19" s="1">
        <v>226.65560648615349</v>
      </c>
      <c r="DY19" s="1" t="s">
        <v>56</v>
      </c>
      <c r="DZ19" s="1">
        <v>14.5</v>
      </c>
      <c r="EA19" s="1">
        <v>1</v>
      </c>
      <c r="EB19" s="1">
        <v>15</v>
      </c>
      <c r="EC19" s="1">
        <v>86.54</v>
      </c>
      <c r="ED19" s="1">
        <v>38754.716999999997</v>
      </c>
      <c r="EE19" s="1">
        <v>447.82432401201748</v>
      </c>
      <c r="EG19" s="1" t="s">
        <v>56</v>
      </c>
      <c r="EH19" s="1">
        <v>24</v>
      </c>
      <c r="EI19" s="1">
        <v>2</v>
      </c>
      <c r="EJ19" s="1">
        <v>5</v>
      </c>
      <c r="EK19" s="1">
        <v>136.58244444444443</v>
      </c>
      <c r="EL19" s="1">
        <v>30972.084111111111</v>
      </c>
      <c r="EM19" s="1">
        <v>226.7647517738574</v>
      </c>
      <c r="EN19" s="1" t="s">
        <v>56</v>
      </c>
      <c r="EO19" s="25">
        <v>0</v>
      </c>
      <c r="EP19" s="1">
        <v>2</v>
      </c>
      <c r="EQ19" s="1">
        <v>1</v>
      </c>
      <c r="ER19" s="1">
        <v>104.748</v>
      </c>
      <c r="ES19" s="26">
        <v>37412.669000000002</v>
      </c>
      <c r="ET19" s="16">
        <v>357.16833734295642</v>
      </c>
      <c r="EV19" s="1" t="s">
        <v>56</v>
      </c>
      <c r="EW19" s="25">
        <v>0.5</v>
      </c>
      <c r="EX19" s="1">
        <v>2</v>
      </c>
      <c r="EY19" s="1">
        <v>4</v>
      </c>
      <c r="EZ19" s="1">
        <v>173.286</v>
      </c>
      <c r="FA19" s="26">
        <v>53388.182000000001</v>
      </c>
      <c r="FB19" s="16">
        <v>308.09287536211809</v>
      </c>
      <c r="FD19" s="1" t="s">
        <v>56</v>
      </c>
      <c r="FE19" s="25">
        <v>1</v>
      </c>
      <c r="FF19" s="1">
        <v>1</v>
      </c>
      <c r="FG19" s="1">
        <v>11</v>
      </c>
      <c r="FH19" s="1">
        <v>79.492000000000004</v>
      </c>
      <c r="FI19" s="26">
        <v>26087.225999999999</v>
      </c>
      <c r="FJ19" s="16">
        <f t="shared" si="26"/>
        <v>328.17423136919433</v>
      </c>
      <c r="FL19" s="1" t="s">
        <v>56</v>
      </c>
      <c r="FM19" s="25">
        <v>2</v>
      </c>
      <c r="FN19" s="33">
        <v>2</v>
      </c>
      <c r="FO19" s="1">
        <v>1</v>
      </c>
      <c r="FP19" s="1">
        <v>114.97</v>
      </c>
      <c r="FQ19" s="26">
        <v>55425.680999999997</v>
      </c>
      <c r="FR19" s="16">
        <f t="shared" si="27"/>
        <v>482.08820561885705</v>
      </c>
      <c r="FT19" s="1" t="s">
        <v>56</v>
      </c>
      <c r="FU19" s="25">
        <v>4</v>
      </c>
      <c r="FV19" s="1">
        <v>2</v>
      </c>
      <c r="FW19" s="1">
        <v>1</v>
      </c>
      <c r="FX19" s="1">
        <v>132.40299999999999</v>
      </c>
      <c r="FY19" s="1">
        <v>28445.756000000001</v>
      </c>
      <c r="FZ19" s="16">
        <f t="shared" si="28"/>
        <v>214.84223167148784</v>
      </c>
      <c r="GB19" s="1" t="s">
        <v>56</v>
      </c>
      <c r="GC19" s="1">
        <v>6.25</v>
      </c>
      <c r="GD19" s="33">
        <v>2</v>
      </c>
      <c r="GE19" s="1">
        <v>8</v>
      </c>
      <c r="GF19" s="1">
        <v>110.545</v>
      </c>
      <c r="GG19" s="26">
        <v>39435.807999999997</v>
      </c>
      <c r="GH19" s="16">
        <f t="shared" si="29"/>
        <v>356.73986159482558</v>
      </c>
      <c r="GJ19" s="1" t="s">
        <v>56</v>
      </c>
      <c r="GK19" s="1">
        <v>9.5</v>
      </c>
      <c r="GL19" s="1">
        <v>1</v>
      </c>
      <c r="GM19" s="1">
        <v>12</v>
      </c>
      <c r="GN19" s="1">
        <v>110.542</v>
      </c>
      <c r="GO19" s="25">
        <v>42561.565000000002</v>
      </c>
      <c r="GP19" s="16">
        <f t="shared" si="24"/>
        <v>385.02618914077908</v>
      </c>
      <c r="GR19" s="1" t="s">
        <v>56</v>
      </c>
      <c r="GS19" s="1">
        <v>14.5</v>
      </c>
      <c r="GT19" s="33">
        <v>1</v>
      </c>
      <c r="GU19" s="1">
        <v>12</v>
      </c>
      <c r="GV19" s="1">
        <v>81.163333333333341</v>
      </c>
      <c r="GW19" s="26">
        <v>31931.541333333331</v>
      </c>
      <c r="GX19" s="16">
        <f t="shared" si="25"/>
        <v>393.42323709392576</v>
      </c>
      <c r="GZ19" s="1" t="s">
        <v>56</v>
      </c>
      <c r="HA19" s="25">
        <v>24</v>
      </c>
      <c r="HB19" s="1">
        <v>2</v>
      </c>
      <c r="HC19" s="1">
        <v>2</v>
      </c>
      <c r="HD19" s="1">
        <v>111.53800000000001</v>
      </c>
      <c r="HE19" s="26">
        <v>29150.682666666671</v>
      </c>
      <c r="HF19" s="16">
        <v>261.35202950265085</v>
      </c>
    </row>
    <row r="20" spans="1:214" x14ac:dyDescent="0.15">
      <c r="A20" s="1" t="s">
        <v>54</v>
      </c>
      <c r="B20" s="1">
        <v>0</v>
      </c>
      <c r="C20" s="1">
        <v>2</v>
      </c>
      <c r="D20" s="1">
        <v>1</v>
      </c>
      <c r="E20" s="1">
        <v>99.451999999999998</v>
      </c>
      <c r="F20" s="1">
        <v>19783.637999999999</v>
      </c>
      <c r="G20" s="1">
        <v>198.92649720468165</v>
      </c>
      <c r="I20" s="1" t="s">
        <v>54</v>
      </c>
      <c r="J20" s="1">
        <v>0.5</v>
      </c>
      <c r="K20" s="1">
        <v>1</v>
      </c>
      <c r="L20" s="1">
        <v>16</v>
      </c>
      <c r="M20" s="1">
        <v>70.044479999999993</v>
      </c>
      <c r="N20" s="1">
        <v>46933.65496</v>
      </c>
      <c r="O20" s="1">
        <v>670.05501304314066</v>
      </c>
      <c r="Q20" s="1" t="s">
        <v>54</v>
      </c>
      <c r="R20" s="1">
        <v>1</v>
      </c>
      <c r="S20" s="1">
        <v>1</v>
      </c>
      <c r="T20" s="1">
        <v>16</v>
      </c>
      <c r="U20" s="1">
        <v>100.62868</v>
      </c>
      <c r="V20" s="1">
        <v>64130.228640000001</v>
      </c>
      <c r="W20" s="1">
        <v>637.29573556962089</v>
      </c>
      <c r="Y20" s="1" t="s">
        <v>54</v>
      </c>
      <c r="Z20" s="1">
        <v>2</v>
      </c>
      <c r="AA20" s="1">
        <v>2</v>
      </c>
      <c r="AB20" s="1">
        <v>4</v>
      </c>
      <c r="AC20" s="1">
        <v>99.966999999999999</v>
      </c>
      <c r="AD20" s="1">
        <v>62018.879999999997</v>
      </c>
      <c r="AE20" s="1">
        <v>620.3935298648554</v>
      </c>
      <c r="AG20" s="1" t="s">
        <v>54</v>
      </c>
      <c r="AH20" s="1">
        <v>4</v>
      </c>
      <c r="AI20" s="1">
        <v>2</v>
      </c>
      <c r="AJ20" s="1">
        <v>5</v>
      </c>
      <c r="AK20" s="1">
        <v>88.441999999999993</v>
      </c>
      <c r="AL20" s="1">
        <v>36765.936000000002</v>
      </c>
      <c r="AM20" s="1">
        <v>415.7067456638249</v>
      </c>
      <c r="AO20" s="1" t="s">
        <v>54</v>
      </c>
      <c r="AP20" s="1">
        <v>6.25</v>
      </c>
      <c r="AQ20" s="1">
        <v>2</v>
      </c>
      <c r="AR20" s="1">
        <v>5</v>
      </c>
      <c r="AS20" s="1">
        <v>63.948</v>
      </c>
      <c r="AT20" s="1">
        <v>34033.870999999999</v>
      </c>
      <c r="AU20" s="1">
        <v>532.21165634578097</v>
      </c>
      <c r="AW20" s="1" t="s">
        <v>54</v>
      </c>
      <c r="AX20" s="1">
        <v>9.5</v>
      </c>
      <c r="AY20" s="1">
        <v>2</v>
      </c>
      <c r="AZ20" s="1">
        <v>5</v>
      </c>
      <c r="BA20" s="1">
        <v>62.481999999999999</v>
      </c>
      <c r="BB20" s="1">
        <v>36123.178999999996</v>
      </c>
      <c r="BC20" s="1">
        <v>578.13736756185779</v>
      </c>
      <c r="BE20" s="1" t="s">
        <v>54</v>
      </c>
      <c r="BF20" s="1">
        <v>14.5</v>
      </c>
      <c r="BG20" s="1">
        <v>2</v>
      </c>
      <c r="BH20" s="1">
        <v>2</v>
      </c>
      <c r="BI20" s="1">
        <v>68.116</v>
      </c>
      <c r="BJ20" s="1">
        <v>29153.491000000002</v>
      </c>
      <c r="BK20" s="1">
        <v>427.9976951083446</v>
      </c>
      <c r="BM20" s="1" t="s">
        <v>54</v>
      </c>
      <c r="BN20" s="1">
        <v>24</v>
      </c>
      <c r="BO20" s="1">
        <v>2</v>
      </c>
      <c r="BP20" s="1">
        <v>4</v>
      </c>
      <c r="BQ20" s="1">
        <v>150.81</v>
      </c>
      <c r="BR20" s="1">
        <v>25623.39</v>
      </c>
      <c r="BS20" s="1">
        <v>169.90511239307739</v>
      </c>
      <c r="BU20" s="1" t="s">
        <v>56</v>
      </c>
      <c r="BV20" s="1">
        <v>0</v>
      </c>
      <c r="BW20" s="1">
        <v>2</v>
      </c>
      <c r="BX20" s="1">
        <v>6</v>
      </c>
      <c r="BY20" s="1">
        <v>89.561999999999998</v>
      </c>
      <c r="BZ20" s="1">
        <v>21012.351999999999</v>
      </c>
      <c r="CA20" s="1">
        <v>234.61235791965342</v>
      </c>
      <c r="CC20" s="1" t="s">
        <v>56</v>
      </c>
      <c r="CD20" s="1">
        <v>0.5</v>
      </c>
      <c r="CE20" s="1">
        <v>2</v>
      </c>
      <c r="CF20" s="1">
        <v>9</v>
      </c>
      <c r="CG20" s="1">
        <v>92.71</v>
      </c>
      <c r="CH20" s="1">
        <v>31498.782999999999</v>
      </c>
      <c r="CI20" s="1">
        <v>986.93542228454317</v>
      </c>
      <c r="CK20" s="1" t="s">
        <v>56</v>
      </c>
      <c r="CL20" s="1">
        <v>1</v>
      </c>
      <c r="CM20" s="1">
        <v>2</v>
      </c>
      <c r="CN20" s="1">
        <v>5</v>
      </c>
      <c r="CO20" s="1">
        <v>77.204999999999998</v>
      </c>
      <c r="CP20" s="1">
        <v>23638.191999999999</v>
      </c>
      <c r="CQ20" s="1">
        <v>306.17436694514606</v>
      </c>
      <c r="CS20" s="1" t="s">
        <v>56</v>
      </c>
      <c r="CT20" s="1">
        <v>2</v>
      </c>
      <c r="CU20" s="1">
        <v>2</v>
      </c>
      <c r="CV20" s="1">
        <v>6</v>
      </c>
      <c r="CW20" s="1">
        <v>127.756</v>
      </c>
      <c r="CX20" s="1">
        <v>56100.639000000003</v>
      </c>
      <c r="CY20" s="1">
        <v>439.12332101819095</v>
      </c>
      <c r="DA20" s="1" t="s">
        <v>56</v>
      </c>
      <c r="DB20" s="1">
        <v>4</v>
      </c>
      <c r="DC20" s="1">
        <v>2</v>
      </c>
      <c r="DD20" s="1">
        <v>6</v>
      </c>
      <c r="DE20" s="1">
        <v>130.18899999999999</v>
      </c>
      <c r="DF20" s="1">
        <v>38630.675000000003</v>
      </c>
      <c r="DG20" s="1">
        <v>296.72764212030205</v>
      </c>
      <c r="DI20" s="1" t="s">
        <v>56</v>
      </c>
      <c r="DJ20" s="1">
        <v>6.25</v>
      </c>
      <c r="DK20" s="1">
        <v>3</v>
      </c>
      <c r="DL20" s="1">
        <v>3</v>
      </c>
      <c r="DM20" s="1">
        <v>128.387</v>
      </c>
      <c r="DN20" s="1">
        <v>32879.709000000003</v>
      </c>
      <c r="DO20" s="1">
        <v>256.09842896866508</v>
      </c>
      <c r="DQ20" s="1" t="s">
        <v>56</v>
      </c>
      <c r="DR20" s="1">
        <v>9.5</v>
      </c>
      <c r="DS20" s="1">
        <v>2</v>
      </c>
      <c r="DT20" s="1">
        <v>2</v>
      </c>
      <c r="DU20" s="1">
        <v>184.07</v>
      </c>
      <c r="DV20" s="1">
        <v>35419.665999999997</v>
      </c>
      <c r="DW20" s="1">
        <v>192.42497962731568</v>
      </c>
      <c r="DY20" s="1" t="s">
        <v>56</v>
      </c>
      <c r="DZ20" s="1">
        <v>14.5</v>
      </c>
      <c r="EA20" s="1">
        <v>1</v>
      </c>
      <c r="EB20" s="1">
        <v>1</v>
      </c>
      <c r="EC20" s="1">
        <v>90.322333333333333</v>
      </c>
      <c r="ED20" s="1">
        <v>31135.773666666701</v>
      </c>
      <c r="EE20" s="1">
        <v>344.7184380385807</v>
      </c>
      <c r="EG20" s="1" t="s">
        <v>56</v>
      </c>
      <c r="EH20" s="1">
        <v>24</v>
      </c>
      <c r="EI20" s="1">
        <v>2</v>
      </c>
      <c r="EJ20" s="1">
        <v>6</v>
      </c>
      <c r="EK20" s="1">
        <v>123.79133333333334</v>
      </c>
      <c r="EL20" s="1">
        <v>25609.083111111107</v>
      </c>
      <c r="EM20" s="1">
        <v>206.8729887750174</v>
      </c>
      <c r="EN20" s="1" t="s">
        <v>56</v>
      </c>
      <c r="EO20" s="25">
        <v>0</v>
      </c>
      <c r="EP20" s="1">
        <v>2</v>
      </c>
      <c r="EQ20" s="1">
        <v>2</v>
      </c>
      <c r="ER20" s="1">
        <v>79.313000000000002</v>
      </c>
      <c r="ES20" s="26">
        <v>24756.991999999998</v>
      </c>
      <c r="ET20" s="16">
        <v>312.14292738895261</v>
      </c>
      <c r="EV20" s="1" t="s">
        <v>56</v>
      </c>
      <c r="EW20" s="25">
        <v>0.5</v>
      </c>
      <c r="EX20" s="1">
        <v>2</v>
      </c>
      <c r="EY20" s="1">
        <v>5</v>
      </c>
      <c r="EZ20" s="1">
        <v>189.32599999999999</v>
      </c>
      <c r="FA20" s="26">
        <v>35124.235000000001</v>
      </c>
      <c r="FB20" s="16">
        <v>1875.728822243115</v>
      </c>
      <c r="FD20" s="1" t="s">
        <v>56</v>
      </c>
      <c r="FE20" s="25">
        <v>1</v>
      </c>
      <c r="FF20" s="1">
        <v>2</v>
      </c>
      <c r="FG20" s="1">
        <v>1</v>
      </c>
      <c r="FH20" s="1">
        <v>84.459000000000003</v>
      </c>
      <c r="FI20" s="26">
        <v>59792.837</v>
      </c>
      <c r="FJ20" s="16">
        <f t="shared" si="26"/>
        <v>707.95104133366488</v>
      </c>
      <c r="FL20" s="1" t="s">
        <v>56</v>
      </c>
      <c r="FM20" s="25">
        <v>2</v>
      </c>
      <c r="FN20" s="33">
        <v>2</v>
      </c>
      <c r="FO20" s="1">
        <v>2</v>
      </c>
      <c r="FP20" s="1">
        <v>127.34699999999999</v>
      </c>
      <c r="FQ20" s="26">
        <v>44134.472000000002</v>
      </c>
      <c r="FR20" s="16">
        <f t="shared" si="27"/>
        <v>346.56860389329944</v>
      </c>
      <c r="FT20" s="1" t="s">
        <v>56</v>
      </c>
      <c r="FU20" s="25">
        <v>4</v>
      </c>
      <c r="FV20" s="1">
        <v>2</v>
      </c>
      <c r="FW20" s="1">
        <v>2</v>
      </c>
      <c r="FX20" s="1">
        <v>134.59700000000001</v>
      </c>
      <c r="FY20" s="1">
        <v>39820.004999999997</v>
      </c>
      <c r="FZ20" s="16">
        <f t="shared" si="28"/>
        <v>295.84615556067365</v>
      </c>
      <c r="GB20" s="1" t="s">
        <v>56</v>
      </c>
      <c r="GC20" s="1">
        <v>6.25</v>
      </c>
      <c r="GD20" s="33">
        <v>2</v>
      </c>
      <c r="GE20" s="1">
        <v>9</v>
      </c>
      <c r="GF20" s="1">
        <v>92.71</v>
      </c>
      <c r="GG20" s="26">
        <v>31498.782999999999</v>
      </c>
      <c r="GH20" s="16">
        <f t="shared" si="29"/>
        <v>339.75604573400932</v>
      </c>
      <c r="GJ20" s="1" t="s">
        <v>56</v>
      </c>
      <c r="GK20" s="1">
        <v>9.5</v>
      </c>
      <c r="GL20" s="1">
        <v>1</v>
      </c>
      <c r="GM20" s="1">
        <v>13</v>
      </c>
      <c r="GN20" s="1">
        <v>113.009</v>
      </c>
      <c r="GO20" s="25">
        <v>26763.918000000001</v>
      </c>
      <c r="GP20" s="16">
        <f t="shared" si="24"/>
        <v>236.82996929448097</v>
      </c>
      <c r="GR20" s="1" t="s">
        <v>56</v>
      </c>
      <c r="GS20" s="1">
        <v>14.5</v>
      </c>
      <c r="GT20" s="33">
        <v>1</v>
      </c>
      <c r="GU20" s="1">
        <v>13</v>
      </c>
      <c r="GV20" s="1">
        <v>86.194000000000003</v>
      </c>
      <c r="GW20" s="26">
        <v>29682.870999999999</v>
      </c>
      <c r="GX20" s="16">
        <f t="shared" si="25"/>
        <v>344.37282177413738</v>
      </c>
      <c r="GZ20" s="1" t="s">
        <v>56</v>
      </c>
      <c r="HA20" s="25">
        <v>24</v>
      </c>
      <c r="HB20" s="1">
        <v>2</v>
      </c>
      <c r="HC20" s="1">
        <v>3</v>
      </c>
      <c r="HD20" s="1">
        <v>129.68466666666666</v>
      </c>
      <c r="HE20" s="26">
        <v>32980.766333333333</v>
      </c>
      <c r="HF20" s="16">
        <v>254.31507965475231</v>
      </c>
    </row>
    <row r="21" spans="1:214" x14ac:dyDescent="0.15">
      <c r="A21" s="1" t="s">
        <v>54</v>
      </c>
      <c r="B21" s="1">
        <v>0</v>
      </c>
      <c r="C21" s="1">
        <v>2</v>
      </c>
      <c r="D21" s="1">
        <v>2</v>
      </c>
      <c r="E21" s="1">
        <v>116.453</v>
      </c>
      <c r="F21" s="1">
        <v>23468.919000000002</v>
      </c>
      <c r="G21" s="1">
        <v>201.53125295183466</v>
      </c>
      <c r="I21" s="1" t="s">
        <v>54</v>
      </c>
      <c r="J21" s="1">
        <v>0.5</v>
      </c>
      <c r="K21" s="1">
        <v>1</v>
      </c>
      <c r="L21" s="1">
        <v>17</v>
      </c>
      <c r="M21" s="1">
        <v>70.463350000000005</v>
      </c>
      <c r="N21" s="1">
        <v>85560.683359999995</v>
      </c>
      <c r="O21" s="1">
        <v>1214.2579562283086</v>
      </c>
      <c r="Q21" s="1" t="s">
        <v>54</v>
      </c>
      <c r="R21" s="1">
        <v>1</v>
      </c>
      <c r="S21" s="1">
        <v>1</v>
      </c>
      <c r="T21" s="1">
        <v>17</v>
      </c>
      <c r="U21" s="1">
        <v>121.09350000000001</v>
      </c>
      <c r="V21" s="1">
        <v>78979.684070000003</v>
      </c>
      <c r="W21" s="1">
        <v>652.22067303364759</v>
      </c>
      <c r="Y21" s="1" t="s">
        <v>54</v>
      </c>
      <c r="Z21" s="1">
        <v>2</v>
      </c>
      <c r="AA21" s="1">
        <v>2</v>
      </c>
      <c r="AB21" s="1">
        <v>5</v>
      </c>
      <c r="AC21" s="1">
        <v>73.206000000000003</v>
      </c>
      <c r="AD21" s="1">
        <v>51439.167000000001</v>
      </c>
      <c r="AE21" s="1">
        <v>702.66326530612241</v>
      </c>
      <c r="AG21" s="1" t="s">
        <v>54</v>
      </c>
      <c r="AH21" s="1">
        <v>4</v>
      </c>
      <c r="AI21" s="1">
        <v>2</v>
      </c>
      <c r="AJ21" s="1">
        <v>6</v>
      </c>
      <c r="AK21" s="1">
        <v>68.016999999999996</v>
      </c>
      <c r="AL21" s="1">
        <v>30245.995999999999</v>
      </c>
      <c r="AM21" s="1">
        <v>444.68288810150403</v>
      </c>
      <c r="AO21" s="1" t="s">
        <v>54</v>
      </c>
      <c r="AP21" s="1">
        <v>6.25</v>
      </c>
      <c r="AQ21" s="1">
        <v>2</v>
      </c>
      <c r="AR21" s="1">
        <v>6</v>
      </c>
      <c r="AS21" s="1">
        <v>89.960999999999999</v>
      </c>
      <c r="AT21" s="1">
        <v>44377.065000000002</v>
      </c>
      <c r="AU21" s="1">
        <v>493.2922599793244</v>
      </c>
      <c r="AW21" s="1" t="s">
        <v>54</v>
      </c>
      <c r="AX21" s="1">
        <v>9.5</v>
      </c>
      <c r="AY21" s="1">
        <v>2</v>
      </c>
      <c r="AZ21" s="1">
        <v>6</v>
      </c>
      <c r="BA21" s="1">
        <v>75.427000000000007</v>
      </c>
      <c r="BB21" s="1">
        <v>32652.313999999998</v>
      </c>
      <c r="BC21" s="1">
        <v>432.89954525567759</v>
      </c>
      <c r="BE21" s="1" t="s">
        <v>54</v>
      </c>
      <c r="BF21" s="1">
        <v>14.5</v>
      </c>
      <c r="BG21" s="1">
        <v>2</v>
      </c>
      <c r="BH21" s="1">
        <v>3</v>
      </c>
      <c r="BI21" s="1">
        <v>96.959000000000003</v>
      </c>
      <c r="BJ21" s="1">
        <v>34650.453999999998</v>
      </c>
      <c r="BK21" s="1">
        <v>357.37222949906658</v>
      </c>
      <c r="BM21" s="1" t="s">
        <v>54</v>
      </c>
      <c r="BN21" s="1">
        <v>24</v>
      </c>
      <c r="BO21" s="1">
        <v>2</v>
      </c>
      <c r="BP21" s="1">
        <v>5</v>
      </c>
      <c r="BQ21" s="1">
        <v>154.48699999999999</v>
      </c>
      <c r="BR21" s="1">
        <v>21540.942999999999</v>
      </c>
      <c r="BS21" s="1">
        <v>139.43531170907585</v>
      </c>
      <c r="BU21" s="1" t="s">
        <v>56</v>
      </c>
      <c r="BV21" s="1">
        <v>0</v>
      </c>
      <c r="BW21" s="1">
        <v>2</v>
      </c>
      <c r="BX21" s="1">
        <v>7</v>
      </c>
      <c r="BY21" s="1">
        <v>75.653000000000006</v>
      </c>
      <c r="BZ21" s="1">
        <v>27240.817999999999</v>
      </c>
      <c r="CA21" s="1">
        <v>227.89338162399375</v>
      </c>
      <c r="CC21" s="1" t="s">
        <v>56</v>
      </c>
      <c r="CD21" s="1">
        <v>0.5</v>
      </c>
      <c r="CE21" s="1">
        <v>2</v>
      </c>
      <c r="CF21" s="1">
        <v>10</v>
      </c>
      <c r="CG21" s="1">
        <v>131.40199999999999</v>
      </c>
      <c r="CH21" s="1">
        <v>37442.516000000003</v>
      </c>
      <c r="CI21" s="1">
        <v>665.45802955814986</v>
      </c>
      <c r="CK21" s="1" t="s">
        <v>56</v>
      </c>
      <c r="CL21" s="1">
        <v>1</v>
      </c>
      <c r="CM21" s="1">
        <v>2</v>
      </c>
      <c r="CN21" s="1">
        <v>6</v>
      </c>
      <c r="CO21" s="1">
        <v>97.7</v>
      </c>
      <c r="CP21" s="1">
        <v>78037.581000000006</v>
      </c>
      <c r="CQ21" s="1">
        <v>798.74699078812694</v>
      </c>
      <c r="CS21" s="1" t="s">
        <v>56</v>
      </c>
      <c r="CT21" s="1">
        <v>2</v>
      </c>
      <c r="CU21" s="1">
        <v>2</v>
      </c>
      <c r="CV21" s="1">
        <v>7</v>
      </c>
      <c r="CW21" s="1">
        <v>111.696</v>
      </c>
      <c r="CX21" s="1">
        <v>41604.065000000002</v>
      </c>
      <c r="CY21" s="1">
        <v>372.47587200974073</v>
      </c>
      <c r="DA21" s="1" t="s">
        <v>56</v>
      </c>
      <c r="DB21" s="1">
        <v>4</v>
      </c>
      <c r="DC21" s="1">
        <v>2</v>
      </c>
      <c r="DD21" s="1">
        <v>7</v>
      </c>
      <c r="DE21" s="1">
        <v>111.729</v>
      </c>
      <c r="DF21" s="1">
        <v>28411.731</v>
      </c>
      <c r="DG21" s="1">
        <v>254.29146416776308</v>
      </c>
      <c r="DI21" s="1" t="s">
        <v>56</v>
      </c>
      <c r="DJ21" s="1">
        <v>6.25</v>
      </c>
      <c r="DK21" s="1">
        <v>3</v>
      </c>
      <c r="DL21" s="1">
        <v>4</v>
      </c>
      <c r="DM21" s="1">
        <v>110.429</v>
      </c>
      <c r="DN21" s="1">
        <v>39467.779000000002</v>
      </c>
      <c r="DO21" s="1">
        <v>357.40411486113248</v>
      </c>
      <c r="DQ21" s="1" t="s">
        <v>56</v>
      </c>
      <c r="DR21" s="1">
        <v>9.5</v>
      </c>
      <c r="DS21" s="1">
        <v>2</v>
      </c>
      <c r="DT21" s="1">
        <v>3</v>
      </c>
      <c r="DU21" s="1">
        <v>224.279</v>
      </c>
      <c r="DV21" s="1">
        <v>32502.964</v>
      </c>
      <c r="DW21" s="1">
        <v>144.92201231501835</v>
      </c>
      <c r="DY21" s="1" t="s">
        <v>56</v>
      </c>
      <c r="DZ21" s="1">
        <v>14.5</v>
      </c>
      <c r="EA21" s="1">
        <v>2</v>
      </c>
      <c r="EB21" s="1">
        <v>2</v>
      </c>
      <c r="EC21" s="1">
        <v>90.450666666666663</v>
      </c>
      <c r="ED21" s="1">
        <v>31924.131333333298</v>
      </c>
      <c r="EE21" s="1">
        <v>352.94522981219927</v>
      </c>
      <c r="EG21" s="1" t="s">
        <v>56</v>
      </c>
      <c r="EH21" s="1">
        <v>24</v>
      </c>
      <c r="EI21" s="1">
        <v>2</v>
      </c>
      <c r="EJ21" s="1">
        <v>7</v>
      </c>
      <c r="EK21" s="1">
        <v>108.37033333333333</v>
      </c>
      <c r="EL21" s="1">
        <v>20485.280999999999</v>
      </c>
      <c r="EM21" s="1">
        <v>189.0303404068149</v>
      </c>
      <c r="EN21" s="1" t="s">
        <v>56</v>
      </c>
      <c r="EO21" s="25">
        <v>0</v>
      </c>
      <c r="EP21" s="1">
        <v>2</v>
      </c>
      <c r="EQ21" s="1">
        <v>3</v>
      </c>
      <c r="ER21" s="1">
        <v>98.677000000000007</v>
      </c>
      <c r="ES21" s="26">
        <v>30037.514999999999</v>
      </c>
      <c r="ET21" s="16">
        <v>304.40239366823067</v>
      </c>
      <c r="EV21" s="1" t="s">
        <v>56</v>
      </c>
      <c r="EW21" s="25">
        <v>0.5</v>
      </c>
      <c r="EX21" s="1">
        <v>2</v>
      </c>
      <c r="EY21" s="1">
        <v>6</v>
      </c>
      <c r="EZ21" s="1">
        <v>161.661</v>
      </c>
      <c r="FA21" s="26">
        <v>33116.841</v>
      </c>
      <c r="FB21" s="16">
        <v>1194.5790326671242</v>
      </c>
      <c r="FD21" s="1" t="s">
        <v>56</v>
      </c>
      <c r="FE21" s="25">
        <v>1</v>
      </c>
      <c r="FF21" s="1">
        <v>2</v>
      </c>
      <c r="FG21" s="1">
        <v>2</v>
      </c>
      <c r="FH21" s="1">
        <v>55.67</v>
      </c>
      <c r="FI21" s="26">
        <v>42930.455000000002</v>
      </c>
      <c r="FJ21" s="16">
        <f t="shared" si="26"/>
        <v>771.15960122148374</v>
      </c>
      <c r="FL21" s="1" t="s">
        <v>56</v>
      </c>
      <c r="FM21" s="25">
        <v>2</v>
      </c>
      <c r="FN21" s="33">
        <v>2</v>
      </c>
      <c r="FO21" s="1">
        <v>3</v>
      </c>
      <c r="FP21" s="1">
        <v>167.66800000000001</v>
      </c>
      <c r="FQ21" s="26">
        <v>57254.737000000001</v>
      </c>
      <c r="FR21" s="16">
        <f t="shared" si="27"/>
        <v>341.47682921010568</v>
      </c>
      <c r="FT21" s="1" t="s">
        <v>56</v>
      </c>
      <c r="FU21" s="25">
        <v>4</v>
      </c>
      <c r="FV21" s="1">
        <v>2</v>
      </c>
      <c r="FW21" s="1">
        <v>3</v>
      </c>
      <c r="FX21" s="1">
        <v>110.236</v>
      </c>
      <c r="FY21" s="1">
        <v>29387.244999999999</v>
      </c>
      <c r="FZ21" s="16">
        <f t="shared" si="28"/>
        <v>266.58482709822562</v>
      </c>
      <c r="GB21" s="1" t="s">
        <v>56</v>
      </c>
      <c r="GC21" s="1">
        <v>6.25</v>
      </c>
      <c r="GD21" s="33">
        <v>2</v>
      </c>
      <c r="GE21" s="1">
        <v>10</v>
      </c>
      <c r="GF21" s="1">
        <v>131.40199999999999</v>
      </c>
      <c r="GG21" s="26">
        <v>37442.516000000003</v>
      </c>
      <c r="GH21" s="16">
        <f t="shared" si="29"/>
        <v>284.94631740764987</v>
      </c>
      <c r="GJ21" s="1" t="s">
        <v>56</v>
      </c>
      <c r="GK21" s="1">
        <v>9.5</v>
      </c>
      <c r="GL21" s="1">
        <v>1</v>
      </c>
      <c r="GM21" s="1">
        <v>14</v>
      </c>
      <c r="GN21" s="1">
        <v>106.127</v>
      </c>
      <c r="GO21" s="25">
        <v>44034.347000000002</v>
      </c>
      <c r="GP21" s="16">
        <f t="shared" si="24"/>
        <v>414.92124530044197</v>
      </c>
      <c r="GR21" s="1" t="s">
        <v>56</v>
      </c>
      <c r="GS21" s="1">
        <v>14.5</v>
      </c>
      <c r="GT21" s="33">
        <v>1</v>
      </c>
      <c r="GU21" s="1">
        <v>14</v>
      </c>
      <c r="GV21" s="1">
        <v>83.155666666666662</v>
      </c>
      <c r="GW21" s="26">
        <v>46674.483333333301</v>
      </c>
      <c r="GX21" s="16">
        <f t="shared" si="25"/>
        <v>561.29047128477885</v>
      </c>
      <c r="GZ21" s="1" t="s">
        <v>56</v>
      </c>
      <c r="HA21" s="25">
        <v>24</v>
      </c>
      <c r="HB21" s="1">
        <v>2</v>
      </c>
      <c r="HC21" s="1">
        <v>4</v>
      </c>
      <c r="HD21" s="1">
        <v>144.33966666666666</v>
      </c>
      <c r="HE21" s="26">
        <v>34814.485222222218</v>
      </c>
      <c r="HF21" s="16">
        <v>241.19832078192101</v>
      </c>
    </row>
    <row r="22" spans="1:214" x14ac:dyDescent="0.15">
      <c r="A22" s="1" t="s">
        <v>54</v>
      </c>
      <c r="B22" s="1">
        <v>0</v>
      </c>
      <c r="C22" s="1">
        <v>2</v>
      </c>
      <c r="D22" s="1">
        <v>3</v>
      </c>
      <c r="E22" s="1">
        <v>113.208</v>
      </c>
      <c r="F22" s="1">
        <v>20509.956999999999</v>
      </c>
      <c r="G22" s="1">
        <v>181.17056215108471</v>
      </c>
      <c r="I22" s="1" t="s">
        <v>54</v>
      </c>
      <c r="J22" s="1">
        <v>0.5</v>
      </c>
      <c r="K22" s="1">
        <v>1</v>
      </c>
      <c r="L22" s="1">
        <v>18</v>
      </c>
      <c r="M22" s="1">
        <v>132.25009</v>
      </c>
      <c r="N22" s="1">
        <v>112592.86774</v>
      </c>
      <c r="O22" s="1">
        <v>851.36325986621262</v>
      </c>
      <c r="Q22" s="1" t="s">
        <v>54</v>
      </c>
      <c r="R22" s="1">
        <v>1</v>
      </c>
      <c r="S22" s="1">
        <v>1</v>
      </c>
      <c r="T22" s="1">
        <v>18</v>
      </c>
      <c r="U22" s="1">
        <v>163.96125000000001</v>
      </c>
      <c r="V22" s="1">
        <v>118306.65525</v>
      </c>
      <c r="W22" s="1">
        <v>721.55253299178912</v>
      </c>
      <c r="Y22" s="1" t="s">
        <v>54</v>
      </c>
      <c r="Z22" s="1">
        <v>2</v>
      </c>
      <c r="AA22" s="1">
        <v>2</v>
      </c>
      <c r="AB22" s="1">
        <v>6</v>
      </c>
      <c r="AC22" s="1">
        <v>105.60899999999999</v>
      </c>
      <c r="AD22" s="1">
        <v>57209.296000000002</v>
      </c>
      <c r="AE22" s="1">
        <v>541.70852862918889</v>
      </c>
      <c r="AG22" s="1" t="s">
        <v>54</v>
      </c>
      <c r="AH22" s="1">
        <v>4</v>
      </c>
      <c r="AI22" s="1">
        <v>2</v>
      </c>
      <c r="AJ22" s="1">
        <v>7</v>
      </c>
      <c r="AK22" s="1">
        <v>125.70399999999999</v>
      </c>
      <c r="AL22" s="1">
        <v>57463.074999999997</v>
      </c>
      <c r="AM22" s="1">
        <v>457.13004359447592</v>
      </c>
      <c r="AO22" s="1" t="s">
        <v>54</v>
      </c>
      <c r="AP22" s="1">
        <v>6.25</v>
      </c>
      <c r="AQ22" s="1">
        <v>2</v>
      </c>
      <c r="AR22" s="1">
        <v>7</v>
      </c>
      <c r="AS22" s="1">
        <v>49.5</v>
      </c>
      <c r="AT22" s="1">
        <v>45804.372000000003</v>
      </c>
      <c r="AU22" s="1">
        <v>925.34084848484849</v>
      </c>
      <c r="AW22" s="1" t="s">
        <v>54</v>
      </c>
      <c r="AX22" s="1">
        <v>9.5</v>
      </c>
      <c r="AY22" s="1">
        <v>2</v>
      </c>
      <c r="AZ22" s="1">
        <v>7</v>
      </c>
      <c r="BA22" s="1">
        <v>68.441999999999993</v>
      </c>
      <c r="BB22" s="1">
        <v>18731.903999999999</v>
      </c>
      <c r="BC22" s="1">
        <v>273.69019023406679</v>
      </c>
      <c r="BE22" s="1" t="s">
        <v>54</v>
      </c>
      <c r="BF22" s="1">
        <v>14.5</v>
      </c>
      <c r="BG22" s="1">
        <v>2</v>
      </c>
      <c r="BH22" s="1">
        <v>4</v>
      </c>
      <c r="BI22" s="1">
        <v>88.474999999999994</v>
      </c>
      <c r="BJ22" s="1">
        <v>29195.169000000002</v>
      </c>
      <c r="BK22" s="1">
        <v>329.98213054535182</v>
      </c>
      <c r="BM22" s="1" t="s">
        <v>54</v>
      </c>
      <c r="BN22" s="1">
        <v>24</v>
      </c>
      <c r="BO22" s="1">
        <v>2</v>
      </c>
      <c r="BP22" s="1">
        <v>6</v>
      </c>
      <c r="BQ22" s="1">
        <v>120.67100000000001</v>
      </c>
      <c r="BR22" s="1">
        <v>25654.242999999999</v>
      </c>
      <c r="BS22" s="1">
        <v>212.59658907276807</v>
      </c>
      <c r="BU22" s="1" t="s">
        <v>56</v>
      </c>
      <c r="BV22" s="1">
        <v>0</v>
      </c>
      <c r="BW22" s="1">
        <v>2</v>
      </c>
      <c r="BX22" s="1">
        <v>8</v>
      </c>
      <c r="BY22" s="1">
        <v>105.752</v>
      </c>
      <c r="BZ22" s="1">
        <v>25154.151000000002</v>
      </c>
      <c r="CA22" s="1">
        <v>237.85981352598534</v>
      </c>
      <c r="CC22" s="1" t="s">
        <v>56</v>
      </c>
      <c r="CD22" s="1">
        <v>0.5</v>
      </c>
      <c r="CE22" s="1">
        <v>3</v>
      </c>
      <c r="CF22" s="1">
        <v>1</v>
      </c>
      <c r="CG22" s="1">
        <v>99.628</v>
      </c>
      <c r="CH22" s="1">
        <v>77322.581999999995</v>
      </c>
      <c r="CI22" s="1">
        <v>776.11296021198859</v>
      </c>
      <c r="CK22" s="1" t="s">
        <v>56</v>
      </c>
      <c r="CL22" s="1">
        <v>1</v>
      </c>
      <c r="CM22" s="1">
        <v>2</v>
      </c>
      <c r="CN22" s="1">
        <v>7</v>
      </c>
      <c r="CO22" s="1">
        <v>103.22799999999999</v>
      </c>
      <c r="CP22" s="1">
        <v>64805.525000000001</v>
      </c>
      <c r="CQ22" s="1">
        <v>627.79018289611349</v>
      </c>
      <c r="CS22" s="1" t="s">
        <v>56</v>
      </c>
      <c r="CT22" s="1">
        <v>2</v>
      </c>
      <c r="CU22" s="1">
        <v>2</v>
      </c>
      <c r="CV22" s="1">
        <v>8</v>
      </c>
      <c r="CW22" s="1">
        <v>154.17400000000001</v>
      </c>
      <c r="CX22" s="1">
        <v>57726.750999999997</v>
      </c>
      <c r="CY22" s="1">
        <v>374.42597973718006</v>
      </c>
      <c r="DA22" s="1" t="s">
        <v>56</v>
      </c>
      <c r="DB22" s="1">
        <v>4</v>
      </c>
      <c r="DC22" s="1">
        <v>2</v>
      </c>
      <c r="DD22" s="1">
        <v>8</v>
      </c>
      <c r="DE22" s="1">
        <v>149.44399999999999</v>
      </c>
      <c r="DF22" s="1">
        <v>61203.781999999999</v>
      </c>
      <c r="DG22" s="1">
        <v>409.54325366023397</v>
      </c>
      <c r="DI22" s="1" t="s">
        <v>56</v>
      </c>
      <c r="DJ22" s="1">
        <v>6.25</v>
      </c>
      <c r="DK22" s="1">
        <v>3</v>
      </c>
      <c r="DL22" s="1">
        <v>5</v>
      </c>
      <c r="DM22" s="1">
        <v>116.386</v>
      </c>
      <c r="DN22" s="1">
        <v>78203.429999999993</v>
      </c>
      <c r="DO22" s="1">
        <v>671.93158971010257</v>
      </c>
      <c r="DQ22" s="1" t="s">
        <v>56</v>
      </c>
      <c r="DR22" s="1">
        <v>9.5</v>
      </c>
      <c r="DS22" s="1">
        <v>2</v>
      </c>
      <c r="DT22" s="1">
        <v>4</v>
      </c>
      <c r="DU22" s="1">
        <v>150.74</v>
      </c>
      <c r="DV22" s="1">
        <v>29322.659</v>
      </c>
      <c r="DW22" s="1">
        <v>194.52473795940028</v>
      </c>
      <c r="DY22" s="1" t="s">
        <v>56</v>
      </c>
      <c r="DZ22" s="1">
        <v>14.5</v>
      </c>
      <c r="EA22" s="1">
        <v>2</v>
      </c>
      <c r="EB22" s="1">
        <v>3</v>
      </c>
      <c r="EC22" s="1">
        <v>84.729333333333344</v>
      </c>
      <c r="ED22" s="1">
        <v>31206.062999999998</v>
      </c>
      <c r="EE22" s="1">
        <v>368.30294506428305</v>
      </c>
      <c r="EG22" s="1" t="s">
        <v>56</v>
      </c>
      <c r="EH22" s="1">
        <v>24</v>
      </c>
      <c r="EI22" s="1">
        <v>2</v>
      </c>
      <c r="EJ22" s="1">
        <v>8</v>
      </c>
      <c r="EK22" s="1">
        <v>106.09511111111111</v>
      </c>
      <c r="EL22" s="1">
        <v>37969.132666666701</v>
      </c>
      <c r="EM22" s="1">
        <v>169.36814975242336</v>
      </c>
      <c r="EN22" s="1" t="s">
        <v>56</v>
      </c>
      <c r="EO22" s="25">
        <v>0</v>
      </c>
      <c r="EP22" s="1">
        <v>2</v>
      </c>
      <c r="EQ22" s="1">
        <v>4</v>
      </c>
      <c r="ER22" s="1">
        <v>65.5</v>
      </c>
      <c r="ES22" s="26">
        <v>21000.116999999998</v>
      </c>
      <c r="ET22" s="16">
        <v>625.95598473282439</v>
      </c>
      <c r="EV22" s="1" t="s">
        <v>56</v>
      </c>
      <c r="EW22" s="25">
        <v>0.5</v>
      </c>
      <c r="EX22" s="1">
        <v>2</v>
      </c>
      <c r="EY22" s="1">
        <v>7</v>
      </c>
      <c r="EZ22" s="1">
        <v>123.111</v>
      </c>
      <c r="FA22" s="26">
        <v>40189.781000000003</v>
      </c>
      <c r="FB22" s="16">
        <v>570.13411474198085</v>
      </c>
      <c r="FD22" s="1" t="s">
        <v>56</v>
      </c>
      <c r="FE22" s="25">
        <v>1</v>
      </c>
      <c r="FF22" s="1">
        <v>2</v>
      </c>
      <c r="FG22" s="1">
        <v>3</v>
      </c>
      <c r="FH22" s="1">
        <v>97.573999999999998</v>
      </c>
      <c r="FI22" s="26">
        <v>85562.251999999993</v>
      </c>
      <c r="FJ22" s="16">
        <f t="shared" si="26"/>
        <v>876.89601738167948</v>
      </c>
      <c r="FL22" s="1" t="s">
        <v>56</v>
      </c>
      <c r="FM22" s="25">
        <v>2</v>
      </c>
      <c r="FN22" s="33">
        <v>2</v>
      </c>
      <c r="FO22" s="1">
        <v>4</v>
      </c>
      <c r="FP22" s="1">
        <v>208.10599999999999</v>
      </c>
      <c r="FQ22" s="26">
        <v>42179.406000000003</v>
      </c>
      <c r="FR22" s="16">
        <f t="shared" si="27"/>
        <v>202.68231574293873</v>
      </c>
      <c r="FT22" s="1" t="s">
        <v>56</v>
      </c>
      <c r="FU22" s="25">
        <v>4</v>
      </c>
      <c r="FV22" s="1">
        <v>2</v>
      </c>
      <c r="FW22" s="1">
        <v>4</v>
      </c>
      <c r="FX22" s="1">
        <v>99.956999999999994</v>
      </c>
      <c r="FY22" s="1">
        <v>36149.538</v>
      </c>
      <c r="FZ22" s="16">
        <f t="shared" si="28"/>
        <v>361.65088988264955</v>
      </c>
      <c r="GB22" s="1" t="s">
        <v>56</v>
      </c>
      <c r="GC22" s="1">
        <v>6.25</v>
      </c>
      <c r="GD22" s="33">
        <v>3</v>
      </c>
      <c r="GE22" s="1">
        <v>1</v>
      </c>
      <c r="GF22" s="1">
        <v>99.628</v>
      </c>
      <c r="GG22" s="26">
        <v>37322.582000000002</v>
      </c>
      <c r="GH22" s="16">
        <f t="shared" si="29"/>
        <v>374.61940418356289</v>
      </c>
      <c r="GJ22" s="1" t="s">
        <v>56</v>
      </c>
      <c r="GK22" s="1">
        <v>9.5</v>
      </c>
      <c r="GL22" s="1">
        <v>2</v>
      </c>
      <c r="GM22" s="1">
        <v>1</v>
      </c>
      <c r="GN22" s="1">
        <v>246.74100000000001</v>
      </c>
      <c r="GO22" s="25">
        <v>55925.231</v>
      </c>
      <c r="GP22" s="16">
        <f t="shared" si="24"/>
        <v>226.65560648615349</v>
      </c>
      <c r="GR22" s="1" t="s">
        <v>56</v>
      </c>
      <c r="GS22" s="1">
        <v>14.5</v>
      </c>
      <c r="GT22" s="33">
        <v>1</v>
      </c>
      <c r="GU22" s="1">
        <v>15</v>
      </c>
      <c r="GV22" s="1">
        <v>86.54</v>
      </c>
      <c r="GW22" s="26">
        <v>38754.716999999997</v>
      </c>
      <c r="GX22" s="16">
        <f t="shared" si="25"/>
        <v>447.82432401201748</v>
      </c>
      <c r="GZ22" s="1" t="s">
        <v>56</v>
      </c>
      <c r="HA22" s="25">
        <v>24</v>
      </c>
      <c r="HB22" s="1">
        <v>2</v>
      </c>
      <c r="HC22" s="1">
        <v>5</v>
      </c>
      <c r="HD22" s="1">
        <v>136.58244444444443</v>
      </c>
      <c r="HE22" s="26">
        <v>30972.084111111111</v>
      </c>
      <c r="HF22" s="16">
        <v>226.7647517738574</v>
      </c>
    </row>
    <row r="23" spans="1:214" x14ac:dyDescent="0.15">
      <c r="A23" s="1" t="s">
        <v>54</v>
      </c>
      <c r="B23" s="1">
        <v>0</v>
      </c>
      <c r="C23" s="1">
        <v>2</v>
      </c>
      <c r="D23" s="1">
        <v>4</v>
      </c>
      <c r="E23" s="1">
        <v>106.529</v>
      </c>
      <c r="F23" s="1">
        <v>18148.929</v>
      </c>
      <c r="G23" s="1">
        <v>170.3660881074637</v>
      </c>
      <c r="I23" s="1" t="s">
        <v>54</v>
      </c>
      <c r="J23" s="1">
        <v>0.5</v>
      </c>
      <c r="K23" s="1">
        <v>2</v>
      </c>
      <c r="L23" s="1">
        <v>1</v>
      </c>
      <c r="M23" s="1">
        <v>71.912769999999995</v>
      </c>
      <c r="N23" s="1">
        <v>42133.218159999997</v>
      </c>
      <c r="O23" s="1">
        <v>585.89341169864542</v>
      </c>
      <c r="Q23" s="1" t="s">
        <v>54</v>
      </c>
      <c r="R23" s="1">
        <v>1</v>
      </c>
      <c r="S23" s="1">
        <v>1</v>
      </c>
      <c r="T23" s="1">
        <v>19</v>
      </c>
      <c r="U23" s="1">
        <v>155.97944000000001</v>
      </c>
      <c r="V23" s="1">
        <v>84517.599109999996</v>
      </c>
      <c r="W23" s="1">
        <v>541.85089464355042</v>
      </c>
      <c r="Y23" s="1" t="s">
        <v>54</v>
      </c>
      <c r="Z23" s="1">
        <v>2</v>
      </c>
      <c r="AA23" s="1">
        <v>2</v>
      </c>
      <c r="AB23" s="1">
        <v>7</v>
      </c>
      <c r="AC23" s="1">
        <v>121.788</v>
      </c>
      <c r="AD23" s="1">
        <v>73189.176999999996</v>
      </c>
      <c r="AE23" s="1">
        <v>600.9555703353368</v>
      </c>
      <c r="AG23" s="1" t="s">
        <v>54</v>
      </c>
      <c r="AH23" s="1">
        <v>4</v>
      </c>
      <c r="AI23" s="1">
        <v>2</v>
      </c>
      <c r="AJ23" s="1">
        <v>8</v>
      </c>
      <c r="AK23" s="1">
        <v>77.460999999999999</v>
      </c>
      <c r="AL23" s="1">
        <v>45094.892999999996</v>
      </c>
      <c r="AM23" s="1">
        <v>582.16254631362881</v>
      </c>
      <c r="AO23" s="1" t="s">
        <v>54</v>
      </c>
      <c r="AP23" s="1">
        <v>6.25</v>
      </c>
      <c r="AQ23" s="1">
        <v>2</v>
      </c>
      <c r="AR23" s="1">
        <v>8</v>
      </c>
      <c r="AS23" s="1">
        <v>65.656000000000006</v>
      </c>
      <c r="AT23" s="1">
        <v>48402.760999999999</v>
      </c>
      <c r="AU23" s="1">
        <v>737.21763433654189</v>
      </c>
      <c r="AW23" s="1" t="s">
        <v>54</v>
      </c>
      <c r="AX23" s="1">
        <v>9.5</v>
      </c>
      <c r="AY23" s="1">
        <v>2</v>
      </c>
      <c r="AZ23" s="1">
        <v>8</v>
      </c>
      <c r="BA23" s="1">
        <v>62.268999999999998</v>
      </c>
      <c r="BB23" s="1">
        <v>21858.687000000002</v>
      </c>
      <c r="BC23" s="1">
        <v>351.03642261799615</v>
      </c>
      <c r="BE23" s="1" t="s">
        <v>54</v>
      </c>
      <c r="BF23" s="1">
        <v>14.5</v>
      </c>
      <c r="BG23" s="1">
        <v>2</v>
      </c>
      <c r="BH23" s="1">
        <v>5</v>
      </c>
      <c r="BI23" s="1">
        <v>97.350999999999999</v>
      </c>
      <c r="BJ23" s="1">
        <v>28162.71</v>
      </c>
      <c r="BK23" s="1">
        <v>289.29040276936036</v>
      </c>
      <c r="BM23" s="1" t="s">
        <v>54</v>
      </c>
      <c r="BN23" s="1">
        <v>24</v>
      </c>
      <c r="BO23" s="1">
        <v>2</v>
      </c>
      <c r="BP23" s="1">
        <v>7</v>
      </c>
      <c r="BQ23" s="1">
        <v>146.52799999999999</v>
      </c>
      <c r="BR23" s="1">
        <v>31382.102999999999</v>
      </c>
      <c r="BS23" s="1">
        <v>214.17137338938633</v>
      </c>
      <c r="BU23" s="1" t="s">
        <v>56</v>
      </c>
      <c r="BV23" s="1">
        <v>0</v>
      </c>
      <c r="BW23" s="1">
        <v>3</v>
      </c>
      <c r="BX23" s="1">
        <v>1</v>
      </c>
      <c r="BY23" s="1">
        <v>89.947000000000003</v>
      </c>
      <c r="BZ23" s="1">
        <v>23377.424999999999</v>
      </c>
      <c r="CA23" s="1">
        <v>259.90222019633785</v>
      </c>
      <c r="CC23" s="1" t="s">
        <v>56</v>
      </c>
      <c r="CD23" s="1">
        <v>0.5</v>
      </c>
      <c r="CE23" s="1">
        <v>3</v>
      </c>
      <c r="CF23" s="1">
        <v>2</v>
      </c>
      <c r="CG23" s="1">
        <v>88.281999999999996</v>
      </c>
      <c r="CH23" s="1">
        <v>57203.771000000001</v>
      </c>
      <c r="CI23" s="1">
        <v>647.96641444462068</v>
      </c>
      <c r="CK23" s="1" t="s">
        <v>56</v>
      </c>
      <c r="CL23" s="1">
        <v>1</v>
      </c>
      <c r="CM23" s="1">
        <v>2</v>
      </c>
      <c r="CN23" s="1">
        <v>8</v>
      </c>
      <c r="CO23" s="1">
        <v>134.20500000000001</v>
      </c>
      <c r="CP23" s="1">
        <v>58619.125</v>
      </c>
      <c r="CQ23" s="1">
        <v>436.78793636600716</v>
      </c>
      <c r="CS23" s="1" t="s">
        <v>56</v>
      </c>
      <c r="CT23" s="1">
        <v>2</v>
      </c>
      <c r="CU23" s="1">
        <v>2</v>
      </c>
      <c r="CV23" s="1">
        <v>9</v>
      </c>
      <c r="CW23" s="1">
        <v>144.85599999999999</v>
      </c>
      <c r="CX23" s="1">
        <v>43650.555999999997</v>
      </c>
      <c r="CY23" s="1">
        <v>301.33757662782347</v>
      </c>
      <c r="DA23" s="1" t="s">
        <v>56</v>
      </c>
      <c r="DB23" s="1">
        <v>4</v>
      </c>
      <c r="DC23" s="1">
        <v>3</v>
      </c>
      <c r="DD23" s="1">
        <v>1</v>
      </c>
      <c r="DE23" s="1">
        <v>118.092</v>
      </c>
      <c r="DF23" s="1">
        <v>43415.767</v>
      </c>
      <c r="DG23" s="1">
        <v>367.64359143718457</v>
      </c>
      <c r="DI23" s="1" t="s">
        <v>56</v>
      </c>
      <c r="DJ23" s="1">
        <v>6.25</v>
      </c>
      <c r="DK23" s="1">
        <v>3</v>
      </c>
      <c r="DL23" s="1">
        <v>6</v>
      </c>
      <c r="DM23" s="1">
        <v>95.448999999999998</v>
      </c>
      <c r="DN23" s="1">
        <v>37212.273999999998</v>
      </c>
      <c r="DO23" s="1">
        <v>389.86551980638876</v>
      </c>
      <c r="DQ23" s="1" t="s">
        <v>56</v>
      </c>
      <c r="DR23" s="1">
        <v>9.5</v>
      </c>
      <c r="DS23" s="1">
        <v>2</v>
      </c>
      <c r="DT23" s="1">
        <v>5</v>
      </c>
      <c r="DU23" s="1">
        <v>126.69499999999999</v>
      </c>
      <c r="DV23" s="1">
        <v>42954.658000000003</v>
      </c>
      <c r="DW23" s="1">
        <v>339.03988318402469</v>
      </c>
      <c r="DY23" s="1" t="s">
        <v>56</v>
      </c>
      <c r="DZ23" s="1">
        <v>14.5</v>
      </c>
      <c r="EA23" s="1">
        <v>2</v>
      </c>
      <c r="EB23" s="1">
        <v>4</v>
      </c>
      <c r="EC23" s="1">
        <v>81.560999999999993</v>
      </c>
      <c r="ED23" s="1">
        <v>32272.768</v>
      </c>
      <c r="EE23" s="1">
        <v>395.68872377729554</v>
      </c>
      <c r="EG23" s="1" t="s">
        <v>56</v>
      </c>
      <c r="EH23" s="1">
        <v>24</v>
      </c>
      <c r="EI23" s="1">
        <v>2</v>
      </c>
      <c r="EJ23" s="1">
        <v>9</v>
      </c>
      <c r="EK23" s="1">
        <v>109.22055555555555</v>
      </c>
      <c r="EL23" s="1">
        <v>38059.3135555556</v>
      </c>
      <c r="EM23" s="1">
        <v>165.34720468776226</v>
      </c>
      <c r="EN23" s="1" t="s">
        <v>56</v>
      </c>
      <c r="EO23" s="25">
        <v>0</v>
      </c>
      <c r="EP23" s="1">
        <v>2</v>
      </c>
      <c r="EQ23" s="1">
        <v>5</v>
      </c>
      <c r="ER23" s="1">
        <v>94.405000000000001</v>
      </c>
      <c r="ES23" s="26">
        <v>28010.981</v>
      </c>
      <c r="ET23" s="16">
        <v>190.78418515968434</v>
      </c>
      <c r="EV23" s="1" t="s">
        <v>56</v>
      </c>
      <c r="EW23" s="25">
        <v>0.5</v>
      </c>
      <c r="EX23" s="1">
        <v>2</v>
      </c>
      <c r="EY23" s="1">
        <v>8</v>
      </c>
      <c r="EZ23" s="1">
        <v>110.545</v>
      </c>
      <c r="FA23" s="26">
        <v>39435.807999999997</v>
      </c>
      <c r="FB23" s="16">
        <v>809.04435297842508</v>
      </c>
      <c r="FD23" s="1" t="s">
        <v>56</v>
      </c>
      <c r="FE23" s="25">
        <v>1</v>
      </c>
      <c r="FF23" s="1">
        <v>2</v>
      </c>
      <c r="FG23" s="1">
        <v>4</v>
      </c>
      <c r="FH23" s="1">
        <v>85.872</v>
      </c>
      <c r="FI23" s="26">
        <v>21086.278999999999</v>
      </c>
      <c r="FJ23" s="16">
        <f t="shared" si="26"/>
        <v>245.55476756102104</v>
      </c>
      <c r="FL23" s="1" t="s">
        <v>56</v>
      </c>
      <c r="FM23" s="25">
        <v>2</v>
      </c>
      <c r="FN23" s="33">
        <v>2</v>
      </c>
      <c r="FO23" s="1">
        <v>5</v>
      </c>
      <c r="FP23" s="1">
        <v>121.024</v>
      </c>
      <c r="FQ23" s="26">
        <v>42345.383000000002</v>
      </c>
      <c r="FR23" s="16">
        <f t="shared" si="27"/>
        <v>349.89244282125861</v>
      </c>
      <c r="FT23" s="1" t="s">
        <v>56</v>
      </c>
      <c r="FU23" s="25">
        <v>4</v>
      </c>
      <c r="FV23" s="1">
        <v>2</v>
      </c>
      <c r="FW23" s="1">
        <v>5</v>
      </c>
      <c r="FX23" s="1">
        <v>113.471</v>
      </c>
      <c r="FY23" s="1">
        <v>45927.896999999997</v>
      </c>
      <c r="FZ23" s="16">
        <f t="shared" si="28"/>
        <v>404.75449233724913</v>
      </c>
      <c r="GB23" s="1" t="s">
        <v>56</v>
      </c>
      <c r="GC23" s="1">
        <v>6.25</v>
      </c>
      <c r="GD23" s="33">
        <v>3</v>
      </c>
      <c r="GE23" s="1">
        <v>2</v>
      </c>
      <c r="GF23" s="1">
        <v>88.281999999999996</v>
      </c>
      <c r="GG23" s="26">
        <v>57203.771000000001</v>
      </c>
      <c r="GH23" s="16">
        <f t="shared" si="29"/>
        <v>647.96641444462068</v>
      </c>
      <c r="GJ23" s="1" t="s">
        <v>56</v>
      </c>
      <c r="GK23" s="1">
        <v>9.5</v>
      </c>
      <c r="GL23" s="1">
        <v>2</v>
      </c>
      <c r="GM23" s="1">
        <v>2</v>
      </c>
      <c r="GN23" s="1">
        <v>184.07</v>
      </c>
      <c r="GO23" s="25">
        <v>35419.665999999997</v>
      </c>
      <c r="GP23" s="16">
        <f t="shared" si="24"/>
        <v>192.42497962731568</v>
      </c>
      <c r="GR23" s="1" t="s">
        <v>56</v>
      </c>
      <c r="GS23" s="1">
        <v>14.5</v>
      </c>
      <c r="GT23" s="33">
        <v>1</v>
      </c>
      <c r="GU23" s="1">
        <v>1</v>
      </c>
      <c r="GV23" s="1">
        <v>90.322333333333333</v>
      </c>
      <c r="GW23" s="26">
        <v>31135.773666666701</v>
      </c>
      <c r="GX23" s="16">
        <f t="shared" si="25"/>
        <v>344.7184380385807</v>
      </c>
      <c r="GZ23" s="1" t="s">
        <v>56</v>
      </c>
      <c r="HA23" s="25">
        <v>24</v>
      </c>
      <c r="HB23" s="1">
        <v>2</v>
      </c>
      <c r="HC23" s="1">
        <v>6</v>
      </c>
      <c r="HD23" s="1">
        <v>123.79133333333334</v>
      </c>
      <c r="HE23" s="26">
        <v>25609.083111111107</v>
      </c>
      <c r="HF23" s="16">
        <v>206.8729887750174</v>
      </c>
    </row>
    <row r="24" spans="1:214" x14ac:dyDescent="0.15">
      <c r="A24" s="1" t="s">
        <v>54</v>
      </c>
      <c r="B24" s="1">
        <v>0</v>
      </c>
      <c r="C24" s="1">
        <v>2</v>
      </c>
      <c r="D24" s="1">
        <v>5</v>
      </c>
      <c r="E24" s="1">
        <v>146.35871</v>
      </c>
      <c r="F24" s="1">
        <v>37444.284050000002</v>
      </c>
      <c r="G24" s="1">
        <v>255.83912327459024</v>
      </c>
      <c r="I24" s="1" t="s">
        <v>54</v>
      </c>
      <c r="J24" s="1">
        <v>0.5</v>
      </c>
      <c r="K24" s="1">
        <v>2</v>
      </c>
      <c r="L24" s="1">
        <v>2</v>
      </c>
      <c r="M24" s="1">
        <v>58.425800000000002</v>
      </c>
      <c r="N24" s="1">
        <v>60531.770989999997</v>
      </c>
      <c r="O24" s="1">
        <v>1036.0452230007975</v>
      </c>
      <c r="Q24" s="1" t="s">
        <v>54</v>
      </c>
      <c r="R24" s="1">
        <v>1</v>
      </c>
      <c r="S24" s="1">
        <v>1</v>
      </c>
      <c r="T24" s="1">
        <v>20</v>
      </c>
      <c r="U24" s="1">
        <v>174.52941999999999</v>
      </c>
      <c r="V24" s="1">
        <v>89200.5959</v>
      </c>
      <c r="W24" s="1">
        <v>511.09203193364192</v>
      </c>
      <c r="Y24" s="1" t="s">
        <v>54</v>
      </c>
      <c r="Z24" s="1">
        <v>2</v>
      </c>
      <c r="AA24" s="1">
        <v>2</v>
      </c>
      <c r="AB24" s="1">
        <v>8</v>
      </c>
      <c r="AC24" s="1">
        <v>109.541</v>
      </c>
      <c r="AD24" s="1">
        <v>68361.373999999996</v>
      </c>
      <c r="AE24" s="1">
        <v>624.07111492500519</v>
      </c>
      <c r="AG24" s="1" t="s">
        <v>54</v>
      </c>
      <c r="AH24" s="1">
        <v>4</v>
      </c>
      <c r="AI24" s="1">
        <v>2</v>
      </c>
      <c r="AJ24" s="1">
        <v>9</v>
      </c>
      <c r="AK24" s="1">
        <v>69.445999999999998</v>
      </c>
      <c r="AL24" s="1">
        <v>50961.540999999997</v>
      </c>
      <c r="AM24" s="1">
        <v>733.82975261354147</v>
      </c>
      <c r="AO24" s="1" t="s">
        <v>54</v>
      </c>
      <c r="AP24" s="1">
        <v>6.25</v>
      </c>
      <c r="AQ24" s="1">
        <v>2</v>
      </c>
      <c r="AR24" s="1">
        <v>9</v>
      </c>
      <c r="AS24" s="1">
        <v>56.036000000000001</v>
      </c>
      <c r="AT24" s="1">
        <v>28157.018</v>
      </c>
      <c r="AU24" s="1">
        <v>502.48086944107359</v>
      </c>
      <c r="AW24" s="1" t="s">
        <v>54</v>
      </c>
      <c r="AX24" s="1">
        <v>9.5</v>
      </c>
      <c r="AY24" s="1">
        <v>2</v>
      </c>
      <c r="AZ24" s="1">
        <v>9</v>
      </c>
      <c r="BA24" s="1">
        <v>53.594999999999999</v>
      </c>
      <c r="BB24" s="1">
        <v>31545.07</v>
      </c>
      <c r="BC24" s="1">
        <v>588.58233044127246</v>
      </c>
      <c r="BE24" s="1" t="s">
        <v>54</v>
      </c>
      <c r="BF24" s="1">
        <v>14.5</v>
      </c>
      <c r="BG24" s="1">
        <v>2</v>
      </c>
      <c r="BH24" s="1">
        <v>6</v>
      </c>
      <c r="BI24" s="1">
        <v>82.094999999999999</v>
      </c>
      <c r="BJ24" s="1">
        <v>17695.225999999999</v>
      </c>
      <c r="BK24" s="1">
        <v>215.54572142030574</v>
      </c>
      <c r="BM24" s="1" t="s">
        <v>54</v>
      </c>
      <c r="BN24" s="1">
        <v>24</v>
      </c>
      <c r="BO24" s="1">
        <v>2</v>
      </c>
      <c r="BP24" s="1">
        <v>8</v>
      </c>
      <c r="BQ24" s="1">
        <v>149.49</v>
      </c>
      <c r="BR24" s="1">
        <v>33821.966999999997</v>
      </c>
      <c r="BS24" s="1">
        <v>226.24902669074851</v>
      </c>
      <c r="BU24" s="1" t="s">
        <v>56</v>
      </c>
      <c r="BV24" s="1">
        <v>0</v>
      </c>
      <c r="BW24" s="1">
        <v>3</v>
      </c>
      <c r="BX24" s="1">
        <v>2</v>
      </c>
      <c r="BY24" s="1">
        <v>58.488999999999997</v>
      </c>
      <c r="BZ24" s="1">
        <v>25086.613000000001</v>
      </c>
      <c r="CA24" s="1">
        <v>257.93932192378054</v>
      </c>
      <c r="CC24" s="1" t="s">
        <v>56</v>
      </c>
      <c r="CD24" s="1">
        <v>0.5</v>
      </c>
      <c r="CE24" s="1">
        <v>3</v>
      </c>
      <c r="CF24" s="1">
        <v>3</v>
      </c>
      <c r="CG24" s="1">
        <v>128.387</v>
      </c>
      <c r="CH24" s="1">
        <v>32879.709000000003</v>
      </c>
      <c r="CI24" s="1">
        <v>645.54595870298397</v>
      </c>
      <c r="CK24" s="1" t="s">
        <v>56</v>
      </c>
      <c r="CL24" s="1">
        <v>1</v>
      </c>
      <c r="CM24" s="1">
        <v>2</v>
      </c>
      <c r="CN24" s="1">
        <v>9</v>
      </c>
      <c r="CO24" s="1">
        <v>104.55500000000001</v>
      </c>
      <c r="CP24" s="1">
        <v>38909.010999999999</v>
      </c>
      <c r="CQ24" s="1">
        <v>372.13917077136432</v>
      </c>
      <c r="CS24" s="1" t="s">
        <v>56</v>
      </c>
      <c r="CT24" s="1">
        <v>2</v>
      </c>
      <c r="CU24" s="1">
        <v>3</v>
      </c>
      <c r="CV24" s="1">
        <v>1</v>
      </c>
      <c r="CW24" s="1">
        <v>128.00800000000001</v>
      </c>
      <c r="CX24" s="1">
        <v>42763.75</v>
      </c>
      <c r="CY24" s="1">
        <v>334.07091744265983</v>
      </c>
      <c r="DA24" s="1" t="s">
        <v>56</v>
      </c>
      <c r="DB24" s="1">
        <v>4</v>
      </c>
      <c r="DC24" s="1">
        <v>3</v>
      </c>
      <c r="DD24" s="1">
        <v>2</v>
      </c>
      <c r="DE24" s="1">
        <v>121.795</v>
      </c>
      <c r="DF24" s="1">
        <v>31195.438999999998</v>
      </c>
      <c r="DG24" s="1">
        <v>256.13070323083866</v>
      </c>
      <c r="DI24" s="1" t="s">
        <v>56</v>
      </c>
      <c r="DJ24" s="1">
        <v>6.25</v>
      </c>
      <c r="DK24" s="1">
        <v>3</v>
      </c>
      <c r="DL24" s="1">
        <v>7</v>
      </c>
      <c r="DM24" s="1">
        <v>121.589</v>
      </c>
      <c r="DN24" s="1">
        <v>30821.752</v>
      </c>
      <c r="DO24" s="1">
        <v>253.49128621832568</v>
      </c>
      <c r="DQ24" s="1" t="s">
        <v>56</v>
      </c>
      <c r="DR24" s="1">
        <v>9.5</v>
      </c>
      <c r="DS24" s="1">
        <v>2</v>
      </c>
      <c r="DT24" s="1">
        <v>6</v>
      </c>
      <c r="DU24" s="1">
        <v>106.566</v>
      </c>
      <c r="DV24" s="1">
        <v>43450.94</v>
      </c>
      <c r="DW24" s="1">
        <v>407.73736463787702</v>
      </c>
      <c r="DY24" s="1" t="s">
        <v>56</v>
      </c>
      <c r="DZ24" s="1">
        <v>14.5</v>
      </c>
      <c r="EA24" s="1">
        <v>2</v>
      </c>
      <c r="EB24" s="1">
        <v>5</v>
      </c>
      <c r="EC24" s="1">
        <v>77.226333333333329</v>
      </c>
      <c r="ED24" s="1">
        <v>33476.110333333301</v>
      </c>
      <c r="EE24" s="1">
        <v>433.48050967070776</v>
      </c>
      <c r="EG24" s="1" t="s">
        <v>56</v>
      </c>
      <c r="EH24" s="1">
        <v>24</v>
      </c>
      <c r="EI24" s="1">
        <v>2</v>
      </c>
      <c r="EJ24" s="1">
        <v>10</v>
      </c>
      <c r="EK24" s="1">
        <v>110.41744444444443</v>
      </c>
      <c r="EL24" s="1">
        <v>38260.796222222198</v>
      </c>
      <c r="EM24" s="1">
        <v>165.37963103656128</v>
      </c>
      <c r="EN24" s="1" t="s">
        <v>56</v>
      </c>
      <c r="EO24" s="25">
        <v>0</v>
      </c>
      <c r="EP24" s="1">
        <v>2</v>
      </c>
      <c r="EQ24" s="1">
        <v>6</v>
      </c>
      <c r="ER24" s="1">
        <v>89.561999999999998</v>
      </c>
      <c r="ES24" s="26">
        <v>21012.351999999999</v>
      </c>
      <c r="ET24" s="16">
        <v>234.61235791965342</v>
      </c>
      <c r="EV24" s="1" t="s">
        <v>56</v>
      </c>
      <c r="EW24" s="25">
        <v>0.5</v>
      </c>
      <c r="EX24" s="1">
        <v>2</v>
      </c>
      <c r="EY24" s="1">
        <v>9</v>
      </c>
      <c r="EZ24" s="1">
        <v>92.71</v>
      </c>
      <c r="FA24" s="26">
        <v>31498.782999999999</v>
      </c>
      <c r="FB24" s="16">
        <v>986.93542228454317</v>
      </c>
      <c r="FD24" s="1" t="s">
        <v>56</v>
      </c>
      <c r="FE24" s="25">
        <v>1</v>
      </c>
      <c r="FF24" s="1">
        <v>2</v>
      </c>
      <c r="FG24" s="1">
        <v>5</v>
      </c>
      <c r="FH24" s="1">
        <v>77.204999999999998</v>
      </c>
      <c r="FI24" s="26">
        <v>23638.191999999999</v>
      </c>
      <c r="FJ24" s="16">
        <f t="shared" si="26"/>
        <v>306.17436694514606</v>
      </c>
      <c r="FL24" s="1" t="s">
        <v>56</v>
      </c>
      <c r="FM24" s="25">
        <v>2</v>
      </c>
      <c r="FN24" s="33">
        <v>2</v>
      </c>
      <c r="FO24" s="1">
        <v>6</v>
      </c>
      <c r="FP24" s="1">
        <v>127.756</v>
      </c>
      <c r="FQ24" s="26">
        <v>56100.639000000003</v>
      </c>
      <c r="FR24" s="16">
        <f t="shared" si="27"/>
        <v>439.12332101819095</v>
      </c>
      <c r="FT24" s="1" t="s">
        <v>56</v>
      </c>
      <c r="FU24" s="25">
        <v>4</v>
      </c>
      <c r="FV24" s="1">
        <v>2</v>
      </c>
      <c r="FW24" s="1">
        <v>6</v>
      </c>
      <c r="FX24" s="1">
        <v>130.18899999999999</v>
      </c>
      <c r="FY24" s="1">
        <v>38630.675000000003</v>
      </c>
      <c r="FZ24" s="16">
        <f t="shared" si="28"/>
        <v>296.72764212030205</v>
      </c>
      <c r="GB24" s="1" t="s">
        <v>56</v>
      </c>
      <c r="GC24" s="1">
        <v>6.25</v>
      </c>
      <c r="GD24" s="33">
        <v>3</v>
      </c>
      <c r="GE24" s="1">
        <v>3</v>
      </c>
      <c r="GF24" s="1">
        <v>128.387</v>
      </c>
      <c r="GG24" s="26">
        <v>32879.709000000003</v>
      </c>
      <c r="GH24" s="16">
        <f t="shared" si="29"/>
        <v>256.09842896866508</v>
      </c>
      <c r="GJ24" s="1" t="s">
        <v>56</v>
      </c>
      <c r="GK24" s="1">
        <v>9.5</v>
      </c>
      <c r="GL24" s="1">
        <v>2</v>
      </c>
      <c r="GM24" s="1">
        <v>3</v>
      </c>
      <c r="GN24" s="1">
        <v>224.279</v>
      </c>
      <c r="GO24" s="25">
        <v>32502.964</v>
      </c>
      <c r="GP24" s="16">
        <f t="shared" si="24"/>
        <v>144.92201231501835</v>
      </c>
      <c r="GR24" s="1" t="s">
        <v>56</v>
      </c>
      <c r="GS24" s="1">
        <v>14.5</v>
      </c>
      <c r="GT24" s="33">
        <v>2</v>
      </c>
      <c r="GU24" s="1">
        <v>2</v>
      </c>
      <c r="GV24" s="1">
        <v>90.450666666666663</v>
      </c>
      <c r="GW24" s="26">
        <v>31924.131333333298</v>
      </c>
      <c r="GX24" s="16">
        <f t="shared" si="25"/>
        <v>352.94522981219927</v>
      </c>
      <c r="GZ24" s="1" t="s">
        <v>56</v>
      </c>
      <c r="HA24" s="25">
        <v>24</v>
      </c>
      <c r="HB24" s="1">
        <v>2</v>
      </c>
      <c r="HC24" s="1">
        <v>7</v>
      </c>
      <c r="HD24" s="1">
        <v>108.37033333333333</v>
      </c>
      <c r="HE24" s="26">
        <v>20485.280999999999</v>
      </c>
      <c r="HF24" s="16">
        <v>189.0303404068149</v>
      </c>
    </row>
    <row r="25" spans="1:214" x14ac:dyDescent="0.15">
      <c r="A25" s="1" t="s">
        <v>54</v>
      </c>
      <c r="B25" s="1">
        <v>0</v>
      </c>
      <c r="C25" s="1">
        <v>2</v>
      </c>
      <c r="D25" s="1">
        <v>6</v>
      </c>
      <c r="E25" s="1">
        <v>120.04631999999999</v>
      </c>
      <c r="F25" s="1">
        <v>18237.882710000002</v>
      </c>
      <c r="G25" s="1">
        <v>151.92371336330845</v>
      </c>
      <c r="I25" s="1" t="s">
        <v>54</v>
      </c>
      <c r="J25" s="1">
        <v>0.5</v>
      </c>
      <c r="K25" s="1">
        <v>2</v>
      </c>
      <c r="L25" s="1">
        <v>3</v>
      </c>
      <c r="M25" s="1">
        <v>110.8212</v>
      </c>
      <c r="N25" s="1">
        <v>61669.024669999999</v>
      </c>
      <c r="O25" s="1">
        <v>556.47317182993868</v>
      </c>
      <c r="Q25" s="1" t="s">
        <v>54</v>
      </c>
      <c r="R25" s="1">
        <v>1</v>
      </c>
      <c r="S25" s="1">
        <v>1</v>
      </c>
      <c r="T25" s="1">
        <v>21</v>
      </c>
      <c r="U25" s="1">
        <v>149.84264999999999</v>
      </c>
      <c r="V25" s="1">
        <v>88458.9755</v>
      </c>
      <c r="W25" s="1">
        <v>590.34577605241236</v>
      </c>
      <c r="Y25" s="1" t="s">
        <v>54</v>
      </c>
      <c r="Z25" s="1">
        <v>2</v>
      </c>
      <c r="AA25" s="1">
        <v>2</v>
      </c>
      <c r="AB25" s="1">
        <v>9</v>
      </c>
      <c r="AC25" s="1">
        <v>108.065</v>
      </c>
      <c r="AD25" s="1">
        <v>75546.756999999998</v>
      </c>
      <c r="AE25" s="1">
        <v>699.08626289733036</v>
      </c>
      <c r="AG25" s="1" t="s">
        <v>54</v>
      </c>
      <c r="AH25" s="1">
        <v>4</v>
      </c>
      <c r="AI25" s="1">
        <v>2</v>
      </c>
      <c r="AJ25" s="1">
        <v>10</v>
      </c>
      <c r="AK25" s="1">
        <v>73.289000000000001</v>
      </c>
      <c r="AL25" s="1">
        <v>39885.534</v>
      </c>
      <c r="AM25" s="1">
        <v>407.77652853770689</v>
      </c>
      <c r="AO25" s="1" t="s">
        <v>54</v>
      </c>
      <c r="AP25" s="1">
        <v>6.25</v>
      </c>
      <c r="AQ25" s="1">
        <v>2</v>
      </c>
      <c r="AR25" s="1">
        <v>10</v>
      </c>
      <c r="AS25" s="1">
        <v>77.122</v>
      </c>
      <c r="AT25" s="1">
        <v>48884.955000000002</v>
      </c>
      <c r="AU25" s="1">
        <v>633.86523949067714</v>
      </c>
      <c r="AW25" s="1" t="s">
        <v>54</v>
      </c>
      <c r="AX25" s="1">
        <v>9.5</v>
      </c>
      <c r="AY25" s="1">
        <v>2</v>
      </c>
      <c r="AZ25" s="1">
        <v>10</v>
      </c>
      <c r="BA25" s="1">
        <v>78.076333333333338</v>
      </c>
      <c r="BB25" s="1">
        <v>34053.594000000005</v>
      </c>
      <c r="BC25" s="1">
        <v>436.15770037015062</v>
      </c>
      <c r="BE25" s="1" t="s">
        <v>54</v>
      </c>
      <c r="BF25" s="1">
        <v>14.5</v>
      </c>
      <c r="BG25" s="1">
        <v>2</v>
      </c>
      <c r="BH25" s="1">
        <v>7</v>
      </c>
      <c r="BI25" s="1">
        <v>125.129</v>
      </c>
      <c r="BJ25" s="1">
        <v>39600.68</v>
      </c>
      <c r="BK25" s="1">
        <v>316.47883384347352</v>
      </c>
      <c r="BM25" s="1" t="s">
        <v>54</v>
      </c>
      <c r="BN25" s="1">
        <v>24</v>
      </c>
      <c r="BO25" s="1">
        <v>2</v>
      </c>
      <c r="BP25" s="1">
        <v>9</v>
      </c>
      <c r="BQ25" s="1">
        <v>149.93600000000001</v>
      </c>
      <c r="BR25" s="1">
        <v>25460.562999999998</v>
      </c>
      <c r="BS25" s="1">
        <v>169.80953873652757</v>
      </c>
      <c r="BU25" s="1" t="s">
        <v>56</v>
      </c>
      <c r="BV25" s="1">
        <v>0</v>
      </c>
      <c r="BW25" s="1">
        <v>3</v>
      </c>
      <c r="BX25" s="1">
        <v>3</v>
      </c>
      <c r="BY25" s="1">
        <v>96.247</v>
      </c>
      <c r="BZ25" s="1">
        <v>28354.266</v>
      </c>
      <c r="CA25" s="1">
        <v>294.59895892858998</v>
      </c>
      <c r="CC25" s="1" t="s">
        <v>56</v>
      </c>
      <c r="CD25" s="1">
        <v>0.5</v>
      </c>
      <c r="CE25" s="1">
        <v>3</v>
      </c>
      <c r="CF25" s="1">
        <v>4</v>
      </c>
      <c r="CG25" s="1">
        <v>110.429</v>
      </c>
      <c r="CH25" s="1">
        <v>39467.779000000002</v>
      </c>
      <c r="CI25" s="1">
        <v>810.18372891178944</v>
      </c>
      <c r="CK25" s="1" t="s">
        <v>56</v>
      </c>
      <c r="CL25" s="1">
        <v>1</v>
      </c>
      <c r="CM25" s="1">
        <v>2</v>
      </c>
      <c r="CN25" s="1">
        <v>10</v>
      </c>
      <c r="CO25" s="1">
        <v>89.741</v>
      </c>
      <c r="CP25" s="1">
        <v>43946.639000000003</v>
      </c>
      <c r="CQ25" s="1">
        <v>489.70525178012281</v>
      </c>
      <c r="CS25" s="1" t="s">
        <v>56</v>
      </c>
      <c r="CT25" s="1">
        <v>2</v>
      </c>
      <c r="CU25" s="1">
        <v>3</v>
      </c>
      <c r="CV25" s="1">
        <v>2</v>
      </c>
      <c r="CW25" s="1">
        <v>138.38399999999999</v>
      </c>
      <c r="CX25" s="1">
        <v>41898.421000000002</v>
      </c>
      <c r="CY25" s="1">
        <v>302.76925800670602</v>
      </c>
      <c r="DA25" s="1" t="s">
        <v>56</v>
      </c>
      <c r="DB25" s="1">
        <v>4</v>
      </c>
      <c r="DC25" s="1">
        <v>3</v>
      </c>
      <c r="DD25" s="1">
        <v>3</v>
      </c>
      <c r="DE25" s="1">
        <v>122.407</v>
      </c>
      <c r="DF25" s="1">
        <v>37968.464</v>
      </c>
      <c r="DG25" s="1">
        <v>310.18213010693836</v>
      </c>
      <c r="DI25" s="1" t="s">
        <v>56</v>
      </c>
      <c r="DJ25" s="1">
        <v>6.25</v>
      </c>
      <c r="DK25" s="1">
        <v>3</v>
      </c>
      <c r="DL25" s="1">
        <v>8</v>
      </c>
      <c r="DM25" s="1">
        <v>139.464</v>
      </c>
      <c r="DN25" s="1">
        <v>33021.673999999999</v>
      </c>
      <c r="DO25" s="1">
        <v>236.77561234440429</v>
      </c>
      <c r="DQ25" s="1" t="s">
        <v>56</v>
      </c>
      <c r="DR25" s="1">
        <v>9.5</v>
      </c>
      <c r="DS25" s="1">
        <v>2</v>
      </c>
      <c r="DT25" s="1">
        <v>7</v>
      </c>
      <c r="DU25" s="1">
        <v>225.71799999999999</v>
      </c>
      <c r="DV25" s="1">
        <v>32753.944</v>
      </c>
      <c r="DW25" s="1">
        <v>145.11002224014035</v>
      </c>
      <c r="DY25" s="1" t="s">
        <v>56</v>
      </c>
      <c r="DZ25" s="1">
        <v>14.5</v>
      </c>
      <c r="EA25" s="1">
        <v>2</v>
      </c>
      <c r="EB25" s="1">
        <v>6</v>
      </c>
      <c r="EC25" s="1">
        <v>87.953999999999994</v>
      </c>
      <c r="ED25" s="1">
        <v>46767.493666666698</v>
      </c>
      <c r="EE25" s="1">
        <v>531.72673973516498</v>
      </c>
      <c r="EG25" s="1" t="s">
        <v>56</v>
      </c>
      <c r="EH25" s="1">
        <v>24</v>
      </c>
      <c r="EI25" s="1">
        <v>3</v>
      </c>
      <c r="EJ25" s="1">
        <v>1</v>
      </c>
      <c r="EK25" s="1">
        <v>108.896</v>
      </c>
      <c r="EL25" s="1">
        <v>38905.686666666697</v>
      </c>
      <c r="EM25" s="1">
        <v>173.61231511411498</v>
      </c>
      <c r="EN25" s="1" t="s">
        <v>56</v>
      </c>
      <c r="EO25" s="25">
        <v>0</v>
      </c>
      <c r="EP25" s="1">
        <v>2</v>
      </c>
      <c r="EQ25" s="1">
        <v>7</v>
      </c>
      <c r="ER25" s="1">
        <v>75.653000000000006</v>
      </c>
      <c r="ES25" s="26">
        <v>27240.817999999999</v>
      </c>
      <c r="ET25" s="16">
        <v>227.89338162399375</v>
      </c>
      <c r="EV25" s="1" t="s">
        <v>56</v>
      </c>
      <c r="EW25" s="25">
        <v>0.5</v>
      </c>
      <c r="EX25" s="1">
        <v>2</v>
      </c>
      <c r="EY25" s="1">
        <v>10</v>
      </c>
      <c r="EZ25" s="1">
        <v>131.40199999999999</v>
      </c>
      <c r="FA25" s="26">
        <v>37442.516000000003</v>
      </c>
      <c r="FB25" s="16">
        <v>665.45802955814986</v>
      </c>
      <c r="FD25" s="1" t="s">
        <v>56</v>
      </c>
      <c r="FE25" s="25">
        <v>1</v>
      </c>
      <c r="FF25" s="1">
        <v>2</v>
      </c>
      <c r="FG25" s="1">
        <v>6</v>
      </c>
      <c r="FH25" s="1">
        <v>97.7</v>
      </c>
      <c r="FI25" s="26">
        <v>78037.581000000006</v>
      </c>
      <c r="FJ25" s="16">
        <f t="shared" si="26"/>
        <v>798.74699078812694</v>
      </c>
      <c r="FL25" s="1" t="s">
        <v>56</v>
      </c>
      <c r="FM25" s="25">
        <v>2</v>
      </c>
      <c r="FN25" s="33">
        <v>2</v>
      </c>
      <c r="FO25" s="1">
        <v>7</v>
      </c>
      <c r="FP25" s="1">
        <v>111.696</v>
      </c>
      <c r="FQ25" s="26">
        <v>41604.065000000002</v>
      </c>
      <c r="FR25" s="16">
        <f t="shared" si="27"/>
        <v>372.47587200974073</v>
      </c>
      <c r="FT25" s="1" t="s">
        <v>56</v>
      </c>
      <c r="FU25" s="25">
        <v>4</v>
      </c>
      <c r="FV25" s="1">
        <v>2</v>
      </c>
      <c r="FW25" s="1">
        <v>7</v>
      </c>
      <c r="FX25" s="1">
        <v>111.729</v>
      </c>
      <c r="FY25" s="1">
        <v>28411.731</v>
      </c>
      <c r="FZ25" s="16">
        <f t="shared" si="28"/>
        <v>254.29146416776308</v>
      </c>
      <c r="GB25" s="1" t="s">
        <v>56</v>
      </c>
      <c r="GC25" s="1">
        <v>6.25</v>
      </c>
      <c r="GD25" s="33">
        <v>3</v>
      </c>
      <c r="GE25" s="1">
        <v>4</v>
      </c>
      <c r="GF25" s="1">
        <v>110.429</v>
      </c>
      <c r="GG25" s="26">
        <v>39467.779000000002</v>
      </c>
      <c r="GH25" s="16">
        <f t="shared" si="29"/>
        <v>357.40411486113248</v>
      </c>
      <c r="GJ25" s="1" t="s">
        <v>56</v>
      </c>
      <c r="GK25" s="1">
        <v>9.5</v>
      </c>
      <c r="GL25" s="1">
        <v>2</v>
      </c>
      <c r="GM25" s="1">
        <v>4</v>
      </c>
      <c r="GN25" s="1">
        <v>150.74</v>
      </c>
      <c r="GO25" s="25">
        <v>29322.659</v>
      </c>
      <c r="GP25" s="16">
        <f t="shared" si="24"/>
        <v>194.52473795940028</v>
      </c>
      <c r="GR25" s="1" t="s">
        <v>56</v>
      </c>
      <c r="GS25" s="1">
        <v>14.5</v>
      </c>
      <c r="GT25" s="33">
        <v>2</v>
      </c>
      <c r="GU25" s="1">
        <v>3</v>
      </c>
      <c r="GV25" s="1">
        <v>84.729333333333344</v>
      </c>
      <c r="GW25" s="26">
        <v>31206.062999999998</v>
      </c>
      <c r="GX25" s="16">
        <f t="shared" si="25"/>
        <v>368.30294506428305</v>
      </c>
      <c r="GZ25" s="1" t="s">
        <v>56</v>
      </c>
      <c r="HA25" s="25">
        <v>24</v>
      </c>
      <c r="HB25" s="1">
        <v>2</v>
      </c>
      <c r="HC25" s="1">
        <v>8</v>
      </c>
      <c r="HD25" s="1">
        <v>106.09511111111111</v>
      </c>
      <c r="HE25" s="26">
        <v>37969.132666666701</v>
      </c>
      <c r="HF25" s="16">
        <v>169.36814975242336</v>
      </c>
    </row>
    <row r="26" spans="1:214" x14ac:dyDescent="0.15">
      <c r="A26" s="1" t="s">
        <v>54</v>
      </c>
      <c r="B26" s="1">
        <v>0</v>
      </c>
      <c r="C26" s="1">
        <v>2</v>
      </c>
      <c r="D26" s="1">
        <v>7</v>
      </c>
      <c r="E26" s="1">
        <v>248.68281999999999</v>
      </c>
      <c r="F26" s="1">
        <v>44571.247940000001</v>
      </c>
      <c r="G26" s="1">
        <v>179.22930076150817</v>
      </c>
      <c r="I26" s="1" t="s">
        <v>54</v>
      </c>
      <c r="J26" s="1">
        <v>0.5</v>
      </c>
      <c r="K26" s="1">
        <v>2</v>
      </c>
      <c r="L26" s="1">
        <v>4</v>
      </c>
      <c r="M26" s="1">
        <v>76.995729999999995</v>
      </c>
      <c r="N26" s="1">
        <v>53914.300040000002</v>
      </c>
      <c r="O26" s="1">
        <v>700.22454543907827</v>
      </c>
      <c r="Q26" s="1" t="s">
        <v>54</v>
      </c>
      <c r="R26" s="1">
        <v>1</v>
      </c>
      <c r="S26" s="1">
        <v>1</v>
      </c>
      <c r="T26" s="1">
        <v>22</v>
      </c>
      <c r="U26" s="1">
        <v>148.19377</v>
      </c>
      <c r="V26" s="1">
        <v>110803.85803</v>
      </c>
      <c r="W26" s="1">
        <v>747.69579065300786</v>
      </c>
      <c r="Y26" s="1" t="s">
        <v>54</v>
      </c>
      <c r="Z26" s="1">
        <v>2</v>
      </c>
      <c r="AA26" s="1">
        <v>2</v>
      </c>
      <c r="AB26" s="1">
        <v>10</v>
      </c>
      <c r="AC26" s="1">
        <v>102.504</v>
      </c>
      <c r="AD26" s="1">
        <v>81268.479999999996</v>
      </c>
      <c r="AE26" s="1">
        <v>792.8322797159135</v>
      </c>
      <c r="AG26" s="1" t="s">
        <v>54</v>
      </c>
      <c r="AH26" s="1">
        <v>4</v>
      </c>
      <c r="AI26" s="1">
        <v>2</v>
      </c>
      <c r="AJ26" s="1">
        <v>11</v>
      </c>
      <c r="AK26" s="1">
        <v>70.326999999999998</v>
      </c>
      <c r="AL26" s="1">
        <v>51581.752999999997</v>
      </c>
      <c r="AM26" s="1">
        <v>733.45589887241033</v>
      </c>
      <c r="AO26" s="1" t="s">
        <v>54</v>
      </c>
      <c r="AP26" s="1">
        <v>6.25</v>
      </c>
      <c r="AQ26" s="1">
        <v>3</v>
      </c>
      <c r="AR26" s="1">
        <v>1</v>
      </c>
      <c r="AS26" s="1">
        <v>72.939000000000007</v>
      </c>
      <c r="AT26" s="1">
        <v>42468.534666666666</v>
      </c>
      <c r="AU26" s="1">
        <v>582.24728426036359</v>
      </c>
      <c r="AW26" s="1" t="s">
        <v>54</v>
      </c>
      <c r="AX26" s="1">
        <v>9.5</v>
      </c>
      <c r="AY26" s="1">
        <v>2</v>
      </c>
      <c r="AZ26" s="1">
        <v>11</v>
      </c>
      <c r="BA26" s="1">
        <v>83.594666666666669</v>
      </c>
      <c r="BB26" s="1">
        <v>32313.690666666673</v>
      </c>
      <c r="BC26" s="1">
        <v>386.5520607375272</v>
      </c>
      <c r="BE26" s="1" t="s">
        <v>54</v>
      </c>
      <c r="BF26" s="1">
        <v>14.5</v>
      </c>
      <c r="BG26" s="1">
        <v>2</v>
      </c>
      <c r="BH26" s="1">
        <v>8</v>
      </c>
      <c r="BI26" s="1">
        <v>117.80200000000001</v>
      </c>
      <c r="BJ26" s="1">
        <v>36608.656999999999</v>
      </c>
      <c r="BK26" s="1">
        <v>310.76430790648715</v>
      </c>
      <c r="BM26" s="1" t="s">
        <v>54</v>
      </c>
      <c r="BN26" s="1">
        <v>24</v>
      </c>
      <c r="BO26" s="1">
        <v>2</v>
      </c>
      <c r="BP26" s="1">
        <v>10</v>
      </c>
      <c r="BQ26" s="1">
        <v>125.708</v>
      </c>
      <c r="BR26" s="1">
        <v>28379.219000000001</v>
      </c>
      <c r="BS26" s="1">
        <v>225.7550752537627</v>
      </c>
      <c r="BU26" s="1" t="s">
        <v>56</v>
      </c>
      <c r="BV26" s="1">
        <v>0</v>
      </c>
      <c r="BW26" s="1">
        <v>3</v>
      </c>
      <c r="BX26" s="1">
        <v>4</v>
      </c>
      <c r="BY26" s="1">
        <v>76.942999999999998</v>
      </c>
      <c r="BZ26" s="1">
        <v>26987.452000000001</v>
      </c>
      <c r="CA26" s="1">
        <v>350.74603277751066</v>
      </c>
      <c r="CC26" s="1" t="s">
        <v>56</v>
      </c>
      <c r="CD26" s="1">
        <v>0.5</v>
      </c>
      <c r="CE26" s="1">
        <v>3</v>
      </c>
      <c r="CF26" s="1">
        <v>5</v>
      </c>
      <c r="CG26" s="1">
        <v>116.386</v>
      </c>
      <c r="CH26" s="1">
        <v>38203.43</v>
      </c>
      <c r="CI26" s="1">
        <v>671.93158971010257</v>
      </c>
      <c r="CK26" s="1" t="s">
        <v>56</v>
      </c>
      <c r="CL26" s="1">
        <v>1</v>
      </c>
      <c r="CM26" s="1">
        <v>3</v>
      </c>
      <c r="CN26" s="1">
        <v>1</v>
      </c>
      <c r="CO26" s="1">
        <v>112.035</v>
      </c>
      <c r="CP26" s="1">
        <v>43390.023000000001</v>
      </c>
      <c r="CQ26" s="1">
        <v>387.28989155174725</v>
      </c>
      <c r="CS26" s="1" t="s">
        <v>56</v>
      </c>
      <c r="CT26" s="1">
        <v>2</v>
      </c>
      <c r="CU26" s="1">
        <v>3</v>
      </c>
      <c r="CV26" s="1">
        <v>3</v>
      </c>
      <c r="CW26" s="1">
        <v>107.211</v>
      </c>
      <c r="CX26" s="1">
        <v>55050.703000000001</v>
      </c>
      <c r="CY26" s="1">
        <v>513.47998806092664</v>
      </c>
      <c r="DA26" s="1" t="s">
        <v>56</v>
      </c>
      <c r="DB26" s="1">
        <v>4</v>
      </c>
      <c r="DC26" s="1">
        <v>3</v>
      </c>
      <c r="DD26" s="1">
        <v>4</v>
      </c>
      <c r="DE26" s="1">
        <v>207.69</v>
      </c>
      <c r="DF26" s="1">
        <v>59873.735000000001</v>
      </c>
      <c r="DG26" s="1">
        <v>288.28414945351244</v>
      </c>
      <c r="DI26" s="1" t="s">
        <v>56</v>
      </c>
      <c r="DJ26" s="1">
        <v>6.25</v>
      </c>
      <c r="DK26" s="1">
        <v>3</v>
      </c>
      <c r="DL26" s="1">
        <v>9</v>
      </c>
      <c r="DM26" s="1">
        <v>123.318</v>
      </c>
      <c r="DN26" s="1">
        <v>31032.838</v>
      </c>
      <c r="DO26" s="1">
        <v>251.6488914838061</v>
      </c>
      <c r="DQ26" s="1" t="s">
        <v>56</v>
      </c>
      <c r="DR26" s="1">
        <v>9.5</v>
      </c>
      <c r="DS26" s="1">
        <v>2</v>
      </c>
      <c r="DT26" s="1">
        <v>8</v>
      </c>
      <c r="DU26" s="1">
        <v>220.38200000000001</v>
      </c>
      <c r="DV26" s="1">
        <v>45633.58</v>
      </c>
      <c r="DW26" s="1">
        <v>207.06582207258307</v>
      </c>
      <c r="DY26" s="1" t="s">
        <v>56</v>
      </c>
      <c r="DZ26" s="1">
        <v>14.5</v>
      </c>
      <c r="EA26" s="1">
        <v>2</v>
      </c>
      <c r="EB26" s="1">
        <v>7</v>
      </c>
      <c r="EC26" s="1">
        <v>100.27866666666667</v>
      </c>
      <c r="ED26" s="1">
        <v>32653.666666666668</v>
      </c>
      <c r="EE26" s="1">
        <v>325.62924649975406</v>
      </c>
      <c r="EG26" s="1" t="s">
        <v>56</v>
      </c>
      <c r="EH26" s="1">
        <v>24</v>
      </c>
      <c r="EI26" s="1">
        <v>3</v>
      </c>
      <c r="EJ26" s="1">
        <v>2</v>
      </c>
      <c r="EK26" s="1">
        <v>101.92877777777778</v>
      </c>
      <c r="EL26" s="1">
        <v>30603.741666666701</v>
      </c>
      <c r="EM26" s="1">
        <v>202.13861203738122</v>
      </c>
      <c r="EN26" s="1" t="s">
        <v>56</v>
      </c>
      <c r="EO26" s="25">
        <v>0</v>
      </c>
      <c r="EP26" s="1">
        <v>2</v>
      </c>
      <c r="EQ26" s="1">
        <v>8</v>
      </c>
      <c r="ER26" s="1">
        <v>105.752</v>
      </c>
      <c r="ES26" s="26">
        <v>25154.151000000002</v>
      </c>
      <c r="ET26" s="16">
        <v>237.85981352598534</v>
      </c>
      <c r="EV26" s="1" t="s">
        <v>56</v>
      </c>
      <c r="EW26" s="25">
        <v>0.5</v>
      </c>
      <c r="EX26" s="1">
        <v>3</v>
      </c>
      <c r="EY26" s="1">
        <v>1</v>
      </c>
      <c r="EZ26" s="1">
        <v>99.628</v>
      </c>
      <c r="FA26" s="26">
        <v>77322.581999999995</v>
      </c>
      <c r="FB26" s="16">
        <v>776.11296021198859</v>
      </c>
      <c r="FD26" s="1" t="s">
        <v>56</v>
      </c>
      <c r="FE26" s="25">
        <v>1</v>
      </c>
      <c r="FF26" s="1">
        <v>2</v>
      </c>
      <c r="FG26" s="1">
        <v>7</v>
      </c>
      <c r="FH26" s="1">
        <v>103.22799999999999</v>
      </c>
      <c r="FI26" s="26">
        <v>64805.525000000001</v>
      </c>
      <c r="FJ26" s="16">
        <f t="shared" si="26"/>
        <v>627.79018289611349</v>
      </c>
      <c r="FL26" s="1" t="s">
        <v>56</v>
      </c>
      <c r="FM26" s="25">
        <v>2</v>
      </c>
      <c r="FN26" s="33">
        <v>2</v>
      </c>
      <c r="FO26" s="1">
        <v>8</v>
      </c>
      <c r="FP26" s="1">
        <v>154.17400000000001</v>
      </c>
      <c r="FQ26" s="26">
        <v>57726.750999999997</v>
      </c>
      <c r="FR26" s="16">
        <f t="shared" si="27"/>
        <v>374.42597973718006</v>
      </c>
      <c r="FT26" s="1" t="s">
        <v>56</v>
      </c>
      <c r="FU26" s="25">
        <v>4</v>
      </c>
      <c r="FV26" s="1">
        <v>2</v>
      </c>
      <c r="FW26" s="1">
        <v>8</v>
      </c>
      <c r="FX26" s="1">
        <v>149.44399999999999</v>
      </c>
      <c r="FY26" s="1">
        <v>61203.781999999999</v>
      </c>
      <c r="FZ26" s="16">
        <f t="shared" si="28"/>
        <v>409.54325366023397</v>
      </c>
      <c r="GB26" s="1" t="s">
        <v>56</v>
      </c>
      <c r="GC26" s="1">
        <v>6.25</v>
      </c>
      <c r="GD26" s="33">
        <v>3</v>
      </c>
      <c r="GE26" s="1">
        <v>5</v>
      </c>
      <c r="GF26" s="1">
        <v>116.386</v>
      </c>
      <c r="GG26" s="26">
        <v>78203.429999999993</v>
      </c>
      <c r="GH26" s="16">
        <f t="shared" si="29"/>
        <v>671.93158971010257</v>
      </c>
      <c r="GJ26" s="1" t="s">
        <v>56</v>
      </c>
      <c r="GK26" s="1">
        <v>9.5</v>
      </c>
      <c r="GL26" s="1">
        <v>2</v>
      </c>
      <c r="GM26" s="1">
        <v>5</v>
      </c>
      <c r="GN26" s="1">
        <v>126.69499999999999</v>
      </c>
      <c r="GO26" s="25">
        <v>42954.658000000003</v>
      </c>
      <c r="GP26" s="16">
        <f t="shared" si="24"/>
        <v>339.03988318402469</v>
      </c>
      <c r="GR26" s="1" t="s">
        <v>56</v>
      </c>
      <c r="GS26" s="1">
        <v>14.5</v>
      </c>
      <c r="GT26" s="33">
        <v>2</v>
      </c>
      <c r="GU26" s="1">
        <v>4</v>
      </c>
      <c r="GV26" s="1">
        <v>81.560999999999993</v>
      </c>
      <c r="GW26" s="26">
        <v>32272.768</v>
      </c>
      <c r="GX26" s="16">
        <f t="shared" si="25"/>
        <v>395.68872377729554</v>
      </c>
      <c r="GZ26" s="1" t="s">
        <v>56</v>
      </c>
      <c r="HA26" s="25">
        <v>24</v>
      </c>
      <c r="HB26" s="1">
        <v>2</v>
      </c>
      <c r="HC26" s="1">
        <v>9</v>
      </c>
      <c r="HD26" s="1">
        <v>109.22055555555555</v>
      </c>
      <c r="HE26" s="26">
        <v>38059.3135555556</v>
      </c>
      <c r="HF26" s="16">
        <v>165.34720468776226</v>
      </c>
    </row>
    <row r="27" spans="1:214" x14ac:dyDescent="0.15">
      <c r="A27" s="1" t="s">
        <v>54</v>
      </c>
      <c r="B27" s="1">
        <v>0</v>
      </c>
      <c r="C27" s="1">
        <v>2</v>
      </c>
      <c r="D27" s="1">
        <v>8</v>
      </c>
      <c r="E27" s="1">
        <v>148.39322999999999</v>
      </c>
      <c r="F27" s="1">
        <v>13546.927379999999</v>
      </c>
      <c r="G27" s="1">
        <v>91.290737320024647</v>
      </c>
      <c r="I27" s="1" t="s">
        <v>54</v>
      </c>
      <c r="J27" s="1">
        <v>0.5</v>
      </c>
      <c r="K27" s="1">
        <v>2</v>
      </c>
      <c r="L27" s="1">
        <v>5</v>
      </c>
      <c r="M27" s="1">
        <v>68.46208</v>
      </c>
      <c r="N27" s="1">
        <v>57458.08842</v>
      </c>
      <c r="O27" s="1">
        <v>839.26881012087279</v>
      </c>
      <c r="Q27" s="1" t="s">
        <v>54</v>
      </c>
      <c r="R27" s="1">
        <v>1</v>
      </c>
      <c r="S27" s="1">
        <v>1</v>
      </c>
      <c r="T27" s="1">
        <v>23</v>
      </c>
      <c r="U27" s="1">
        <v>121.7617</v>
      </c>
      <c r="V27" s="1">
        <v>110290.74817000001</v>
      </c>
      <c r="W27" s="1">
        <v>905.79178978282994</v>
      </c>
      <c r="Y27" s="1" t="s">
        <v>54</v>
      </c>
      <c r="Z27" s="1">
        <v>2</v>
      </c>
      <c r="AA27" s="1">
        <v>2</v>
      </c>
      <c r="AB27" s="1">
        <v>11</v>
      </c>
      <c r="AC27" s="1">
        <v>95.313000000000002</v>
      </c>
      <c r="AD27" s="1">
        <v>87569.683000000005</v>
      </c>
      <c r="AE27" s="1">
        <v>918.75906749341641</v>
      </c>
      <c r="AG27" s="1" t="s">
        <v>54</v>
      </c>
      <c r="AH27" s="1">
        <v>4</v>
      </c>
      <c r="AI27" s="1">
        <v>3</v>
      </c>
      <c r="AJ27" s="1">
        <v>1</v>
      </c>
      <c r="AK27" s="1">
        <v>134.20650000000001</v>
      </c>
      <c r="AL27" s="1">
        <v>31480.003000000001</v>
      </c>
      <c r="AM27" s="1">
        <v>733.45589887241033</v>
      </c>
      <c r="AO27" s="1" t="s">
        <v>54</v>
      </c>
      <c r="AP27" s="1">
        <v>6.25</v>
      </c>
      <c r="AQ27" s="1">
        <v>3</v>
      </c>
      <c r="AR27" s="1">
        <v>2</v>
      </c>
      <c r="AS27" s="1">
        <v>72.659666666666666</v>
      </c>
      <c r="AT27" s="1">
        <v>39659.725666666665</v>
      </c>
      <c r="AU27" s="1">
        <v>545.82862110570284</v>
      </c>
      <c r="AW27" s="1" t="s">
        <v>54</v>
      </c>
      <c r="AX27" s="1">
        <v>9.5</v>
      </c>
      <c r="AY27" s="1">
        <v>2</v>
      </c>
      <c r="AZ27" s="1">
        <v>12</v>
      </c>
      <c r="BA27" s="1">
        <v>74.86366666666666</v>
      </c>
      <c r="BB27" s="1">
        <v>34886.086000000003</v>
      </c>
      <c r="BC27" s="1">
        <v>465.99488848618165</v>
      </c>
      <c r="BE27" s="1" t="s">
        <v>54</v>
      </c>
      <c r="BF27" s="1">
        <v>14.5</v>
      </c>
      <c r="BG27" s="1">
        <v>2</v>
      </c>
      <c r="BH27" s="1">
        <v>9</v>
      </c>
      <c r="BI27" s="1">
        <v>97.263999999999996</v>
      </c>
      <c r="BJ27" s="1">
        <v>43762.764000000003</v>
      </c>
      <c r="BK27" s="1">
        <v>449.93794209573946</v>
      </c>
      <c r="BM27" s="1" t="s">
        <v>54</v>
      </c>
      <c r="BN27" s="1">
        <v>24</v>
      </c>
      <c r="BO27" s="1">
        <v>2</v>
      </c>
      <c r="BP27" s="1">
        <v>11</v>
      </c>
      <c r="BQ27" s="1">
        <v>154.92599999999999</v>
      </c>
      <c r="BR27" s="1">
        <v>29292.442999999999</v>
      </c>
      <c r="BS27" s="1">
        <v>189.07377070343261</v>
      </c>
      <c r="BU27" s="1" t="s">
        <v>56</v>
      </c>
      <c r="BV27" s="1">
        <v>0</v>
      </c>
      <c r="BW27" s="1">
        <v>3</v>
      </c>
      <c r="BX27" s="1">
        <v>5</v>
      </c>
      <c r="BY27" s="1">
        <v>90.671999999999997</v>
      </c>
      <c r="BZ27" s="1">
        <v>24960.762999999999</v>
      </c>
      <c r="CA27" s="1">
        <v>275.28633977413091</v>
      </c>
      <c r="CC27" s="1" t="s">
        <v>56</v>
      </c>
      <c r="CD27" s="1">
        <v>0.5</v>
      </c>
      <c r="CE27" s="1">
        <v>3</v>
      </c>
      <c r="CF27" s="1">
        <v>6</v>
      </c>
      <c r="CG27" s="1">
        <v>95.448999999999998</v>
      </c>
      <c r="CH27" s="1">
        <v>37212.273999999998</v>
      </c>
      <c r="CI27" s="1">
        <v>913.70547622290439</v>
      </c>
      <c r="CK27" s="1" t="s">
        <v>56</v>
      </c>
      <c r="CL27" s="1">
        <v>1</v>
      </c>
      <c r="CM27" s="1">
        <v>3</v>
      </c>
      <c r="CN27" s="1">
        <v>2</v>
      </c>
      <c r="CO27" s="1">
        <v>121.931</v>
      </c>
      <c r="CP27" s="1">
        <v>55667.942000000003</v>
      </c>
      <c r="CQ27" s="1">
        <v>456.55282085769824</v>
      </c>
      <c r="CS27" s="1" t="s">
        <v>56</v>
      </c>
      <c r="CT27" s="1">
        <v>2</v>
      </c>
      <c r="CU27" s="1">
        <v>3</v>
      </c>
      <c r="CV27" s="1">
        <v>4</v>
      </c>
      <c r="CW27" s="1">
        <v>105.89400000000001</v>
      </c>
      <c r="CX27" s="1">
        <v>57274.116999999998</v>
      </c>
      <c r="CY27" s="1">
        <v>540.86272121177774</v>
      </c>
      <c r="DA27" s="1" t="s">
        <v>56</v>
      </c>
      <c r="DB27" s="1">
        <v>4</v>
      </c>
      <c r="DC27" s="1">
        <v>3</v>
      </c>
      <c r="DD27" s="1">
        <v>5</v>
      </c>
      <c r="DE27" s="1">
        <v>157.72800000000001</v>
      </c>
      <c r="DF27" s="1">
        <v>51460.555999999997</v>
      </c>
      <c r="DG27" s="1">
        <v>326.26138669101232</v>
      </c>
      <c r="DI27" s="1" t="s">
        <v>56</v>
      </c>
      <c r="DJ27" s="1">
        <v>6.25</v>
      </c>
      <c r="DK27" s="1">
        <v>3</v>
      </c>
      <c r="DL27" s="1">
        <v>10</v>
      </c>
      <c r="DM27" s="1">
        <v>146.46799999999999</v>
      </c>
      <c r="DN27" s="1">
        <v>38825.85</v>
      </c>
      <c r="DO27" s="1">
        <v>265.08076849550758</v>
      </c>
      <c r="DQ27" s="1" t="s">
        <v>56</v>
      </c>
      <c r="DR27" s="1">
        <v>9.5</v>
      </c>
      <c r="DS27" s="1">
        <v>2</v>
      </c>
      <c r="DT27" s="1">
        <v>9</v>
      </c>
      <c r="DU27" s="1">
        <v>157.91399999999999</v>
      </c>
      <c r="DV27" s="1">
        <v>27666.428</v>
      </c>
      <c r="DW27" s="1">
        <v>175.19933634763228</v>
      </c>
      <c r="DY27" s="1" t="s">
        <v>56</v>
      </c>
      <c r="DZ27" s="1">
        <v>14.5</v>
      </c>
      <c r="EA27" s="1">
        <v>2</v>
      </c>
      <c r="EB27" s="1">
        <v>8</v>
      </c>
      <c r="EC27" s="1">
        <v>107.13233333333334</v>
      </c>
      <c r="ED27" s="1">
        <v>35072.120333333332</v>
      </c>
      <c r="EE27" s="1">
        <v>327.37194497770668</v>
      </c>
      <c r="EG27" s="1" t="s">
        <v>56</v>
      </c>
      <c r="EH27" s="1">
        <v>24</v>
      </c>
      <c r="EI27" s="1">
        <v>3</v>
      </c>
      <c r="EJ27" s="1">
        <v>3</v>
      </c>
      <c r="EK27" s="1">
        <v>97.591111111111118</v>
      </c>
      <c r="EL27" s="1">
        <v>33220.973444444397</v>
      </c>
      <c r="EM27" s="1">
        <v>237.94148032607708</v>
      </c>
      <c r="EN27" s="1" t="s">
        <v>56</v>
      </c>
      <c r="EO27" s="25">
        <v>0</v>
      </c>
      <c r="EP27" s="1">
        <v>3</v>
      </c>
      <c r="EQ27" s="1">
        <v>1</v>
      </c>
      <c r="ER27" s="1">
        <v>89.947000000000003</v>
      </c>
      <c r="ES27" s="26">
        <v>23377.424999999999</v>
      </c>
      <c r="ET27" s="16">
        <v>259.90222019633785</v>
      </c>
      <c r="EV27" s="1" t="s">
        <v>56</v>
      </c>
      <c r="EW27" s="25">
        <v>0.5</v>
      </c>
      <c r="EX27" s="1">
        <v>3</v>
      </c>
      <c r="EY27" s="1">
        <v>2</v>
      </c>
      <c r="EZ27" s="1">
        <v>88.281999999999996</v>
      </c>
      <c r="FA27" s="26">
        <v>57203.771000000001</v>
      </c>
      <c r="FB27" s="16">
        <v>647.96641444462068</v>
      </c>
      <c r="FD27" s="1" t="s">
        <v>56</v>
      </c>
      <c r="FE27" s="25">
        <v>1</v>
      </c>
      <c r="FF27" s="1">
        <v>2</v>
      </c>
      <c r="FG27" s="1">
        <v>8</v>
      </c>
      <c r="FH27" s="1">
        <v>134.20500000000001</v>
      </c>
      <c r="FI27" s="26">
        <v>58619.125</v>
      </c>
      <c r="FJ27" s="16">
        <f t="shared" si="26"/>
        <v>436.78793636600716</v>
      </c>
      <c r="FL27" s="1" t="s">
        <v>56</v>
      </c>
      <c r="FM27" s="25">
        <v>2</v>
      </c>
      <c r="FN27" s="33">
        <v>2</v>
      </c>
      <c r="FO27" s="1">
        <v>9</v>
      </c>
      <c r="FP27" s="1">
        <v>144.85599999999999</v>
      </c>
      <c r="FQ27" s="26">
        <v>43650.555999999997</v>
      </c>
      <c r="FR27" s="16">
        <f t="shared" si="27"/>
        <v>301.33757662782347</v>
      </c>
      <c r="FT27" s="1" t="s">
        <v>56</v>
      </c>
      <c r="FU27" s="25">
        <v>4</v>
      </c>
      <c r="FV27" s="1">
        <v>3</v>
      </c>
      <c r="FW27" s="1">
        <v>1</v>
      </c>
      <c r="FX27" s="1">
        <v>118.092</v>
      </c>
      <c r="FY27" s="1">
        <v>43415.767</v>
      </c>
      <c r="FZ27" s="16">
        <f t="shared" si="28"/>
        <v>367.64359143718457</v>
      </c>
      <c r="GB27" s="1" t="s">
        <v>56</v>
      </c>
      <c r="GC27" s="1">
        <v>6.25</v>
      </c>
      <c r="GD27" s="33">
        <v>3</v>
      </c>
      <c r="GE27" s="1">
        <v>6</v>
      </c>
      <c r="GF27" s="1">
        <v>95.448999999999998</v>
      </c>
      <c r="GG27" s="26">
        <v>37212.273999999998</v>
      </c>
      <c r="GH27" s="16">
        <f t="shared" si="29"/>
        <v>389.86551980638876</v>
      </c>
      <c r="GJ27" s="1" t="s">
        <v>56</v>
      </c>
      <c r="GK27" s="1">
        <v>9.5</v>
      </c>
      <c r="GL27" s="1">
        <v>2</v>
      </c>
      <c r="GM27" s="1">
        <v>6</v>
      </c>
      <c r="GN27" s="1">
        <v>106.566</v>
      </c>
      <c r="GO27" s="25">
        <v>43450.94</v>
      </c>
      <c r="GP27" s="16">
        <f t="shared" si="24"/>
        <v>407.73736463787702</v>
      </c>
      <c r="GR27" s="1" t="s">
        <v>56</v>
      </c>
      <c r="GS27" s="1">
        <v>14.5</v>
      </c>
      <c r="GT27" s="33">
        <v>2</v>
      </c>
      <c r="GU27" s="1">
        <v>5</v>
      </c>
      <c r="GV27" s="1">
        <v>77.226333333333329</v>
      </c>
      <c r="GW27" s="26">
        <v>33476.110333333301</v>
      </c>
      <c r="GX27" s="16">
        <f t="shared" si="25"/>
        <v>433.48050967070776</v>
      </c>
      <c r="GZ27" s="1" t="s">
        <v>56</v>
      </c>
      <c r="HA27" s="25">
        <v>24</v>
      </c>
      <c r="HB27" s="1">
        <v>2</v>
      </c>
      <c r="HC27" s="1">
        <v>10</v>
      </c>
      <c r="HD27" s="1">
        <v>110.41744444444443</v>
      </c>
      <c r="HE27" s="26">
        <v>38260.796222222198</v>
      </c>
      <c r="HF27" s="16">
        <v>165.37963103656128</v>
      </c>
    </row>
    <row r="28" spans="1:214" x14ac:dyDescent="0.15">
      <c r="A28" s="1" t="s">
        <v>54</v>
      </c>
      <c r="B28" s="1">
        <v>0</v>
      </c>
      <c r="C28" s="1">
        <v>2</v>
      </c>
      <c r="D28" s="1">
        <v>9</v>
      </c>
      <c r="E28" s="1">
        <v>189.38603000000001</v>
      </c>
      <c r="F28" s="1">
        <v>100041.12043</v>
      </c>
      <c r="G28" s="1">
        <v>528.23917598357173</v>
      </c>
      <c r="I28" s="1" t="s">
        <v>54</v>
      </c>
      <c r="J28" s="1">
        <v>0.5</v>
      </c>
      <c r="K28" s="1">
        <v>2</v>
      </c>
      <c r="L28" s="1">
        <v>6</v>
      </c>
      <c r="M28" s="1">
        <v>80.722350000000006</v>
      </c>
      <c r="N28" s="1">
        <v>59619.477429999999</v>
      </c>
      <c r="O28" s="1">
        <v>738.57460083855335</v>
      </c>
      <c r="Q28" s="1" t="s">
        <v>54</v>
      </c>
      <c r="R28" s="1">
        <v>1</v>
      </c>
      <c r="S28" s="1">
        <v>1</v>
      </c>
      <c r="T28" s="1">
        <v>24</v>
      </c>
      <c r="U28" s="1">
        <v>96.380129999999994</v>
      </c>
      <c r="V28" s="1">
        <v>84309.702990000005</v>
      </c>
      <c r="W28" s="1">
        <v>874.762287517147</v>
      </c>
      <c r="Y28" s="1" t="s">
        <v>54</v>
      </c>
      <c r="Z28" s="1">
        <v>2</v>
      </c>
      <c r="AA28" s="1">
        <v>3</v>
      </c>
      <c r="AB28" s="1">
        <v>1</v>
      </c>
      <c r="AC28" s="1">
        <v>198.46799999999999</v>
      </c>
      <c r="AD28" s="1">
        <v>66032.292000000001</v>
      </c>
      <c r="AE28" s="1">
        <v>332.7100187435758</v>
      </c>
      <c r="AG28" s="1" t="s">
        <v>54</v>
      </c>
      <c r="AH28" s="1">
        <v>4</v>
      </c>
      <c r="AI28" s="1">
        <v>3</v>
      </c>
      <c r="AJ28" s="1">
        <v>2</v>
      </c>
      <c r="AK28" s="1">
        <v>74.777000000000001</v>
      </c>
      <c r="AL28" s="1">
        <v>34859.910000000003</v>
      </c>
      <c r="AM28" s="1">
        <v>733.45589887241033</v>
      </c>
      <c r="AO28" s="1" t="s">
        <v>54</v>
      </c>
      <c r="AP28" s="1">
        <v>6.25</v>
      </c>
      <c r="AQ28" s="1">
        <v>3</v>
      </c>
      <c r="AR28" s="1">
        <v>3</v>
      </c>
      <c r="AS28" s="1">
        <v>84.150999999999996</v>
      </c>
      <c r="AT28" s="1">
        <v>39810.630666666671</v>
      </c>
      <c r="AU28" s="1">
        <v>473.08565158663203</v>
      </c>
      <c r="AW28" s="1" t="s">
        <v>54</v>
      </c>
      <c r="AX28" s="1">
        <v>9.5</v>
      </c>
      <c r="AY28" s="1">
        <v>2</v>
      </c>
      <c r="AZ28" s="1">
        <v>13</v>
      </c>
      <c r="BA28" s="1">
        <v>74.989999999999995</v>
      </c>
      <c r="BB28" s="1">
        <v>41832.705999999998</v>
      </c>
      <c r="BC28" s="1">
        <v>557.84379250566747</v>
      </c>
      <c r="BE28" s="1" t="s">
        <v>54</v>
      </c>
      <c r="BF28" s="1">
        <v>14.5</v>
      </c>
      <c r="BG28" s="1">
        <v>3</v>
      </c>
      <c r="BH28" s="1">
        <v>1</v>
      </c>
      <c r="BI28" s="1">
        <v>143.20933333333332</v>
      </c>
      <c r="BJ28" s="1">
        <v>33957.431000000004</v>
      </c>
      <c r="BK28" s="1">
        <v>237.11744346271664</v>
      </c>
      <c r="BM28" s="1" t="s">
        <v>54</v>
      </c>
      <c r="BN28" s="1">
        <v>24</v>
      </c>
      <c r="BO28" s="1">
        <v>3</v>
      </c>
      <c r="BP28" s="1">
        <v>1</v>
      </c>
      <c r="BQ28" s="1">
        <v>156.39500000000001</v>
      </c>
      <c r="BR28" s="1">
        <v>33545.199999999997</v>
      </c>
      <c r="BS28" s="1">
        <v>214.49023306371683</v>
      </c>
      <c r="BU28" s="1" t="s">
        <v>56</v>
      </c>
      <c r="BV28" s="1">
        <v>0</v>
      </c>
      <c r="BW28" s="1">
        <v>3</v>
      </c>
      <c r="BX28" s="1">
        <v>6</v>
      </c>
      <c r="BY28" s="1">
        <v>133.221</v>
      </c>
      <c r="BZ28" s="1">
        <v>26012.785</v>
      </c>
      <c r="CA28" s="1">
        <v>345.38687594298199</v>
      </c>
      <c r="CC28" s="1" t="s">
        <v>56</v>
      </c>
      <c r="CD28" s="1">
        <v>0.5</v>
      </c>
      <c r="CE28" s="1">
        <v>3</v>
      </c>
      <c r="CF28" s="1">
        <v>7</v>
      </c>
      <c r="CG28" s="1">
        <v>121.589</v>
      </c>
      <c r="CH28" s="1">
        <v>30821.752</v>
      </c>
      <c r="CI28" s="1">
        <v>746.95697801610333</v>
      </c>
      <c r="CK28" s="1" t="s">
        <v>56</v>
      </c>
      <c r="CL28" s="1">
        <v>1</v>
      </c>
      <c r="CM28" s="1">
        <v>3</v>
      </c>
      <c r="CN28" s="1">
        <v>3</v>
      </c>
      <c r="CO28" s="1">
        <v>94.884</v>
      </c>
      <c r="CP28" s="1">
        <v>46038.305999999997</v>
      </c>
      <c r="CQ28" s="1">
        <v>485.20620968761853</v>
      </c>
      <c r="CS28" s="1" t="s">
        <v>56</v>
      </c>
      <c r="CT28" s="1">
        <v>2</v>
      </c>
      <c r="CU28" s="1">
        <v>3</v>
      </c>
      <c r="CV28" s="1">
        <v>5</v>
      </c>
      <c r="CW28" s="1">
        <v>217.94900000000001</v>
      </c>
      <c r="CX28" s="1">
        <v>35701.934000000001</v>
      </c>
      <c r="CY28" s="1">
        <v>163.80866165937903</v>
      </c>
      <c r="DA28" s="1" t="s">
        <v>56</v>
      </c>
      <c r="DB28" s="1">
        <v>4</v>
      </c>
      <c r="DC28" s="1">
        <v>3</v>
      </c>
      <c r="DD28" s="1">
        <v>6</v>
      </c>
      <c r="DE28" s="1">
        <v>191.327</v>
      </c>
      <c r="DF28" s="1">
        <v>48462.273000000001</v>
      </c>
      <c r="DG28" s="1">
        <v>253.29552546164422</v>
      </c>
      <c r="DI28" s="1" t="s">
        <v>56</v>
      </c>
      <c r="DJ28" s="1">
        <v>6.25</v>
      </c>
      <c r="DK28" s="1">
        <v>3</v>
      </c>
      <c r="DL28" s="1">
        <v>11</v>
      </c>
      <c r="DM28" s="1">
        <v>123.617</v>
      </c>
      <c r="DN28" s="1">
        <v>38832.065000000002</v>
      </c>
      <c r="DO28" s="1">
        <v>314.13207730328355</v>
      </c>
      <c r="DQ28" s="1" t="s">
        <v>56</v>
      </c>
      <c r="DR28" s="1">
        <v>9.5</v>
      </c>
      <c r="DS28" s="1">
        <v>2</v>
      </c>
      <c r="DT28" s="1">
        <v>10</v>
      </c>
      <c r="DU28" s="1">
        <v>124.744</v>
      </c>
      <c r="DV28" s="1">
        <v>26386.937000000002</v>
      </c>
      <c r="DW28" s="1">
        <v>211.52870679150902</v>
      </c>
      <c r="DY28" s="1" t="s">
        <v>56</v>
      </c>
      <c r="DZ28" s="1">
        <v>14.5</v>
      </c>
      <c r="EA28" s="1">
        <v>2</v>
      </c>
      <c r="EB28" s="1">
        <v>9</v>
      </c>
      <c r="EC28" s="1">
        <v>98.788333333333341</v>
      </c>
      <c r="ED28" s="1">
        <v>33007.143666666663</v>
      </c>
      <c r="EE28" s="1">
        <v>334.11985558348653</v>
      </c>
      <c r="EG28" s="1" t="s">
        <v>56</v>
      </c>
      <c r="EH28" s="1">
        <v>24</v>
      </c>
      <c r="EI28" s="1">
        <v>3</v>
      </c>
      <c r="EJ28" s="1">
        <v>4</v>
      </c>
      <c r="EK28" s="1">
        <v>100.47133333333333</v>
      </c>
      <c r="EL28" s="1">
        <v>26130.310333333338</v>
      </c>
      <c r="EM28" s="1">
        <v>260.07727245582493</v>
      </c>
      <c r="EN28" s="1" t="s">
        <v>56</v>
      </c>
      <c r="EO28" s="25">
        <v>0</v>
      </c>
      <c r="EP28" s="1">
        <v>3</v>
      </c>
      <c r="EQ28" s="1">
        <v>2</v>
      </c>
      <c r="ER28" s="1">
        <v>58.488999999999997</v>
      </c>
      <c r="ES28" s="26">
        <v>25086.613000000001</v>
      </c>
      <c r="ET28" s="16">
        <v>257.93932192378054</v>
      </c>
      <c r="EV28" s="1" t="s">
        <v>56</v>
      </c>
      <c r="EW28" s="25">
        <v>0.5</v>
      </c>
      <c r="EX28" s="1">
        <v>3</v>
      </c>
      <c r="EY28" s="1">
        <v>3</v>
      </c>
      <c r="EZ28" s="1">
        <v>128.387</v>
      </c>
      <c r="FA28" s="26">
        <v>32879.709000000003</v>
      </c>
      <c r="FB28" s="16">
        <v>645.54595870298397</v>
      </c>
      <c r="FD28" s="1" t="s">
        <v>56</v>
      </c>
      <c r="FE28" s="25">
        <v>1</v>
      </c>
      <c r="FF28" s="1">
        <v>2</v>
      </c>
      <c r="FG28" s="1">
        <v>9</v>
      </c>
      <c r="FH28" s="1">
        <v>104.55500000000001</v>
      </c>
      <c r="FI28" s="26">
        <v>38909.010999999999</v>
      </c>
      <c r="FJ28" s="16">
        <f t="shared" si="26"/>
        <v>372.13917077136432</v>
      </c>
      <c r="FL28" s="1" t="s">
        <v>56</v>
      </c>
      <c r="FM28" s="25">
        <v>2</v>
      </c>
      <c r="FN28" s="33">
        <v>3</v>
      </c>
      <c r="FO28" s="1">
        <v>1</v>
      </c>
      <c r="FP28" s="1">
        <v>128.00800000000001</v>
      </c>
      <c r="FQ28" s="26">
        <v>42763.75</v>
      </c>
      <c r="FR28" s="16">
        <f t="shared" si="27"/>
        <v>334.07091744265983</v>
      </c>
      <c r="FT28" s="1" t="s">
        <v>56</v>
      </c>
      <c r="FU28" s="25">
        <v>4</v>
      </c>
      <c r="FV28" s="1">
        <v>3</v>
      </c>
      <c r="FW28" s="1">
        <v>2</v>
      </c>
      <c r="FX28" s="1">
        <v>121.795</v>
      </c>
      <c r="FY28" s="1">
        <v>31195.438999999998</v>
      </c>
      <c r="FZ28" s="16">
        <f t="shared" si="28"/>
        <v>256.13070323083866</v>
      </c>
      <c r="GB28" s="1" t="s">
        <v>56</v>
      </c>
      <c r="GC28" s="1">
        <v>6.25</v>
      </c>
      <c r="GD28" s="33">
        <v>3</v>
      </c>
      <c r="GE28" s="1">
        <v>7</v>
      </c>
      <c r="GF28" s="1">
        <v>121.589</v>
      </c>
      <c r="GG28" s="26">
        <v>30821.752</v>
      </c>
      <c r="GH28" s="16">
        <f t="shared" si="29"/>
        <v>253.49128621832568</v>
      </c>
      <c r="GJ28" s="1" t="s">
        <v>56</v>
      </c>
      <c r="GK28" s="1">
        <v>9.5</v>
      </c>
      <c r="GL28" s="1">
        <v>2</v>
      </c>
      <c r="GM28" s="1">
        <v>7</v>
      </c>
      <c r="GN28" s="1">
        <v>225.71799999999999</v>
      </c>
      <c r="GO28" s="25">
        <v>32753.944</v>
      </c>
      <c r="GP28" s="16">
        <f t="shared" si="24"/>
        <v>145.11002224014035</v>
      </c>
      <c r="GR28" s="1" t="s">
        <v>56</v>
      </c>
      <c r="GS28" s="1">
        <v>14.5</v>
      </c>
      <c r="GT28" s="33">
        <v>2</v>
      </c>
      <c r="GU28" s="1">
        <v>6</v>
      </c>
      <c r="GV28" s="1">
        <v>87.953999999999994</v>
      </c>
      <c r="GW28" s="26">
        <v>46767.493666666698</v>
      </c>
      <c r="GX28" s="16">
        <f t="shared" si="25"/>
        <v>531.72673973516498</v>
      </c>
      <c r="GZ28" s="1" t="s">
        <v>56</v>
      </c>
      <c r="HA28" s="25">
        <v>24</v>
      </c>
      <c r="HB28" s="1">
        <v>3</v>
      </c>
      <c r="HC28" s="1">
        <v>1</v>
      </c>
      <c r="HD28" s="1">
        <v>108.896</v>
      </c>
      <c r="HE28" s="26">
        <v>38905.686666666697</v>
      </c>
      <c r="HF28" s="16">
        <v>173.61231511411498</v>
      </c>
    </row>
    <row r="29" spans="1:214" x14ac:dyDescent="0.15">
      <c r="A29" s="1" t="s">
        <v>54</v>
      </c>
      <c r="B29" s="1">
        <v>0</v>
      </c>
      <c r="C29" s="1">
        <v>2</v>
      </c>
      <c r="D29" s="1">
        <v>10</v>
      </c>
      <c r="E29" s="1">
        <v>143.21053000000001</v>
      </c>
      <c r="F29" s="1">
        <v>20332.009740000001</v>
      </c>
      <c r="G29" s="1">
        <v>141.97286847552343</v>
      </c>
      <c r="I29" s="1" t="s">
        <v>54</v>
      </c>
      <c r="J29" s="1">
        <v>0.5</v>
      </c>
      <c r="K29" s="1">
        <v>2</v>
      </c>
      <c r="L29" s="1">
        <v>7</v>
      </c>
      <c r="M29" s="1">
        <v>121.91462</v>
      </c>
      <c r="N29" s="1">
        <v>70391.859030000007</v>
      </c>
      <c r="O29" s="1">
        <v>577.38652698093142</v>
      </c>
      <c r="Q29" s="1" t="s">
        <v>54</v>
      </c>
      <c r="R29" s="1">
        <v>1</v>
      </c>
      <c r="S29" s="1">
        <v>2</v>
      </c>
      <c r="T29" s="1">
        <v>1</v>
      </c>
      <c r="U29" s="1">
        <v>49.652790000000003</v>
      </c>
      <c r="V29" s="1">
        <v>20436.581129999999</v>
      </c>
      <c r="W29" s="1">
        <v>411.58978438069636</v>
      </c>
      <c r="Y29" s="1" t="s">
        <v>54</v>
      </c>
      <c r="Z29" s="1">
        <v>2</v>
      </c>
      <c r="AA29" s="1">
        <v>3</v>
      </c>
      <c r="AB29" s="1">
        <v>2</v>
      </c>
      <c r="AC29" s="1">
        <v>86.783000000000001</v>
      </c>
      <c r="AD29" s="1">
        <v>69660.986000000004</v>
      </c>
      <c r="AE29" s="1">
        <v>802.70313310210531</v>
      </c>
      <c r="AG29" s="1" t="s">
        <v>54</v>
      </c>
      <c r="AH29" s="1">
        <v>4</v>
      </c>
      <c r="AI29" s="1">
        <v>3</v>
      </c>
      <c r="AJ29" s="1">
        <v>3</v>
      </c>
      <c r="AK29" s="1">
        <v>92.272999999999996</v>
      </c>
      <c r="AL29" s="1">
        <v>43674.839</v>
      </c>
      <c r="AM29" s="1">
        <v>733.45589887241033</v>
      </c>
      <c r="AO29" s="1" t="s">
        <v>54</v>
      </c>
      <c r="AP29" s="1">
        <v>6.25</v>
      </c>
      <c r="AQ29" s="1">
        <v>3</v>
      </c>
      <c r="AR29" s="1">
        <v>4</v>
      </c>
      <c r="AS29" s="1">
        <v>80.578333333333333</v>
      </c>
      <c r="AT29" s="1">
        <v>40908.579000000005</v>
      </c>
      <c r="AU29" s="1">
        <v>507.68708296274855</v>
      </c>
      <c r="AW29" s="1" t="s">
        <v>54</v>
      </c>
      <c r="AX29" s="1">
        <v>9.5</v>
      </c>
      <c r="AY29" s="1">
        <v>2</v>
      </c>
      <c r="AZ29" s="1">
        <v>14</v>
      </c>
      <c r="BA29" s="1">
        <v>64.427666666666667</v>
      </c>
      <c r="BB29" s="1">
        <v>37365.248</v>
      </c>
      <c r="BC29" s="1">
        <v>579.95656110470134</v>
      </c>
      <c r="BE29" s="1" t="s">
        <v>54</v>
      </c>
      <c r="BF29" s="1">
        <v>14.5</v>
      </c>
      <c r="BG29" s="1">
        <v>3</v>
      </c>
      <c r="BH29" s="1">
        <v>2</v>
      </c>
      <c r="BI29" s="1">
        <v>135.94766666666666</v>
      </c>
      <c r="BJ29" s="1">
        <v>32946.832333333332</v>
      </c>
      <c r="BK29" s="1">
        <v>242.34937708873267</v>
      </c>
      <c r="BM29" s="1" t="s">
        <v>54</v>
      </c>
      <c r="BN29" s="1">
        <v>24</v>
      </c>
      <c r="BO29" s="1">
        <v>3</v>
      </c>
      <c r="BP29" s="1">
        <v>2</v>
      </c>
      <c r="BQ29" s="1">
        <v>167.917</v>
      </c>
      <c r="BR29" s="1">
        <v>39605.141000000003</v>
      </c>
      <c r="BS29" s="1">
        <v>235.86141367461306</v>
      </c>
      <c r="BU29" s="1" t="s">
        <v>56</v>
      </c>
      <c r="BV29" s="1">
        <v>0</v>
      </c>
      <c r="BW29" s="1">
        <v>3</v>
      </c>
      <c r="BX29" s="1">
        <v>7</v>
      </c>
      <c r="BY29" s="1">
        <v>97.504000000000005</v>
      </c>
      <c r="BZ29" s="1">
        <v>34242.813000000002</v>
      </c>
      <c r="CA29" s="1">
        <v>351.19393050541515</v>
      </c>
      <c r="CC29" s="1" t="s">
        <v>56</v>
      </c>
      <c r="CD29" s="1">
        <v>0.5</v>
      </c>
      <c r="CE29" s="1">
        <v>3</v>
      </c>
      <c r="CF29" s="1">
        <v>8</v>
      </c>
      <c r="CG29" s="1">
        <v>139.464</v>
      </c>
      <c r="CH29" s="1">
        <v>63021.673999999999</v>
      </c>
      <c r="CI29" s="1">
        <v>451.88488785636434</v>
      </c>
      <c r="CK29" s="1" t="s">
        <v>56</v>
      </c>
      <c r="CL29" s="1">
        <v>1</v>
      </c>
      <c r="CM29" s="1">
        <v>3</v>
      </c>
      <c r="CN29" s="1">
        <v>4</v>
      </c>
      <c r="CO29" s="1">
        <v>127.107</v>
      </c>
      <c r="CP29" s="1">
        <v>38765.574999999997</v>
      </c>
      <c r="CQ29" s="1">
        <v>304.98379318212216</v>
      </c>
      <c r="CS29" s="1" t="s">
        <v>56</v>
      </c>
      <c r="CT29" s="1">
        <v>2</v>
      </c>
      <c r="CU29" s="1">
        <v>3</v>
      </c>
      <c r="CV29" s="1">
        <v>6</v>
      </c>
      <c r="CW29" s="1">
        <v>171.149</v>
      </c>
      <c r="CX29" s="1">
        <v>36747.303</v>
      </c>
      <c r="CY29" s="1">
        <v>214.70942278365635</v>
      </c>
      <c r="DA29" s="1" t="s">
        <v>56</v>
      </c>
      <c r="DB29" s="1">
        <v>4</v>
      </c>
      <c r="DC29" s="1">
        <v>3</v>
      </c>
      <c r="DD29" s="1">
        <v>7</v>
      </c>
      <c r="DE29" s="1">
        <v>129.655</v>
      </c>
      <c r="DF29" s="1">
        <v>36495.842333333334</v>
      </c>
      <c r="DG29" s="1">
        <v>281.48426465106115</v>
      </c>
      <c r="DI29" s="1" t="s">
        <v>56</v>
      </c>
      <c r="DJ29" s="1">
        <v>6.25</v>
      </c>
      <c r="DK29" s="1">
        <v>3</v>
      </c>
      <c r="DL29" s="1">
        <v>12</v>
      </c>
      <c r="DM29" s="1">
        <v>285.95600000000002</v>
      </c>
      <c r="DN29" s="1">
        <v>37809.981</v>
      </c>
      <c r="DO29" s="1">
        <v>132.22307278042774</v>
      </c>
      <c r="DQ29" s="1" t="s">
        <v>56</v>
      </c>
      <c r="DR29" s="1">
        <v>9.5</v>
      </c>
      <c r="DS29" s="1">
        <v>2</v>
      </c>
      <c r="DT29" s="1">
        <v>11</v>
      </c>
      <c r="DU29" s="1">
        <v>109.70099999999999</v>
      </c>
      <c r="DV29" s="1">
        <v>26476.798999999999</v>
      </c>
      <c r="DW29" s="1">
        <v>241.35421737267666</v>
      </c>
      <c r="DY29" s="1" t="s">
        <v>56</v>
      </c>
      <c r="DZ29" s="1">
        <v>14.5</v>
      </c>
      <c r="EA29" s="1">
        <v>2</v>
      </c>
      <c r="EB29" s="1">
        <v>10</v>
      </c>
      <c r="EC29" s="1">
        <v>79.13333333333334</v>
      </c>
      <c r="ED29" s="1">
        <v>44756.069333333297</v>
      </c>
      <c r="EE29" s="1">
        <v>565.57796124684023</v>
      </c>
      <c r="EG29" s="1" t="s">
        <v>56</v>
      </c>
      <c r="EH29" s="1">
        <v>24</v>
      </c>
      <c r="EI29" s="1">
        <v>3</v>
      </c>
      <c r="EJ29" s="1">
        <v>5</v>
      </c>
      <c r="EK29" s="1">
        <v>112.23877777777778</v>
      </c>
      <c r="EL29" s="1">
        <v>29366.268555555562</v>
      </c>
      <c r="EM29" s="1">
        <v>261.64102226503223</v>
      </c>
      <c r="EN29" s="1" t="s">
        <v>56</v>
      </c>
      <c r="EO29" s="25">
        <v>0</v>
      </c>
      <c r="EP29" s="1">
        <v>3</v>
      </c>
      <c r="EQ29" s="1">
        <v>3</v>
      </c>
      <c r="ER29" s="1">
        <v>96.247</v>
      </c>
      <c r="ES29" s="26">
        <v>28354.266</v>
      </c>
      <c r="ET29" s="16">
        <v>294.59895892858998</v>
      </c>
      <c r="EV29" s="1" t="s">
        <v>56</v>
      </c>
      <c r="EW29" s="25">
        <v>0.5</v>
      </c>
      <c r="EX29" s="1">
        <v>3</v>
      </c>
      <c r="EY29" s="1">
        <v>4</v>
      </c>
      <c r="EZ29" s="1">
        <v>110.429</v>
      </c>
      <c r="FA29" s="26">
        <v>39467.779000000002</v>
      </c>
      <c r="FB29" s="16">
        <v>810.18372891178944</v>
      </c>
      <c r="FD29" s="1" t="s">
        <v>56</v>
      </c>
      <c r="FE29" s="25">
        <v>1</v>
      </c>
      <c r="FF29" s="1">
        <v>2</v>
      </c>
      <c r="FG29" s="1">
        <v>10</v>
      </c>
      <c r="FH29" s="1">
        <v>89.741</v>
      </c>
      <c r="FI29" s="26">
        <v>43946.639000000003</v>
      </c>
      <c r="FJ29" s="16">
        <f t="shared" si="26"/>
        <v>489.70525178012281</v>
      </c>
      <c r="FL29" s="1" t="s">
        <v>56</v>
      </c>
      <c r="FM29" s="25">
        <v>2</v>
      </c>
      <c r="FN29" s="33">
        <v>3</v>
      </c>
      <c r="FO29" s="1">
        <v>2</v>
      </c>
      <c r="FP29" s="1">
        <v>138.38399999999999</v>
      </c>
      <c r="FQ29" s="26">
        <v>41898.421000000002</v>
      </c>
      <c r="FR29" s="16">
        <f t="shared" si="27"/>
        <v>302.76925800670602</v>
      </c>
      <c r="FT29" s="1" t="s">
        <v>56</v>
      </c>
      <c r="FU29" s="25">
        <v>4</v>
      </c>
      <c r="FV29" s="1">
        <v>3</v>
      </c>
      <c r="FW29" s="1">
        <v>3</v>
      </c>
      <c r="FX29" s="1">
        <v>122.407</v>
      </c>
      <c r="FY29" s="1">
        <v>37968.464</v>
      </c>
      <c r="FZ29" s="16">
        <f t="shared" si="28"/>
        <v>310.18213010693836</v>
      </c>
      <c r="GB29" s="1" t="s">
        <v>56</v>
      </c>
      <c r="GC29" s="1">
        <v>6.25</v>
      </c>
      <c r="GD29" s="33">
        <v>3</v>
      </c>
      <c r="GE29" s="1">
        <v>8</v>
      </c>
      <c r="GF29" s="1">
        <v>139.464</v>
      </c>
      <c r="GG29" s="26">
        <v>33021.673999999999</v>
      </c>
      <c r="GH29" s="16">
        <f t="shared" si="29"/>
        <v>236.77561234440429</v>
      </c>
      <c r="GJ29" s="1" t="s">
        <v>56</v>
      </c>
      <c r="GK29" s="1">
        <v>9.5</v>
      </c>
      <c r="GL29" s="1">
        <v>2</v>
      </c>
      <c r="GM29" s="1">
        <v>8</v>
      </c>
      <c r="GN29" s="1">
        <v>220.38200000000001</v>
      </c>
      <c r="GO29" s="25">
        <v>45633.58</v>
      </c>
      <c r="GP29" s="16">
        <f t="shared" si="24"/>
        <v>207.06582207258307</v>
      </c>
      <c r="GR29" s="1" t="s">
        <v>56</v>
      </c>
      <c r="GS29" s="1">
        <v>14.5</v>
      </c>
      <c r="GT29" s="33">
        <v>2</v>
      </c>
      <c r="GU29" s="1">
        <v>7</v>
      </c>
      <c r="GV29" s="1">
        <v>100.27866666666667</v>
      </c>
      <c r="GW29" s="26">
        <v>32653.666666666668</v>
      </c>
      <c r="GX29" s="16">
        <f t="shared" si="25"/>
        <v>325.62924649975406</v>
      </c>
      <c r="GZ29" s="1" t="s">
        <v>56</v>
      </c>
      <c r="HA29" s="25">
        <v>24</v>
      </c>
      <c r="HB29" s="1">
        <v>3</v>
      </c>
      <c r="HC29" s="1">
        <v>2</v>
      </c>
      <c r="HD29" s="1">
        <v>101.92877777777778</v>
      </c>
      <c r="HE29" s="26">
        <v>30603.741666666701</v>
      </c>
      <c r="HF29" s="16">
        <v>202.13861203738122</v>
      </c>
    </row>
    <row r="30" spans="1:214" x14ac:dyDescent="0.15">
      <c r="A30" s="1" t="s">
        <v>54</v>
      </c>
      <c r="B30" s="1">
        <v>0</v>
      </c>
      <c r="C30" s="1">
        <v>2</v>
      </c>
      <c r="D30" s="1">
        <v>11</v>
      </c>
      <c r="E30" s="1">
        <v>122.98839</v>
      </c>
      <c r="F30" s="1">
        <v>18580.16317</v>
      </c>
      <c r="G30" s="1">
        <v>151.07249692430318</v>
      </c>
      <c r="I30" s="1" t="s">
        <v>54</v>
      </c>
      <c r="J30" s="1">
        <v>0.5</v>
      </c>
      <c r="K30" s="1">
        <v>2</v>
      </c>
      <c r="L30" s="1">
        <v>8</v>
      </c>
      <c r="M30" s="1">
        <v>104.24227</v>
      </c>
      <c r="N30" s="1">
        <v>74051.58481</v>
      </c>
      <c r="O30" s="1">
        <v>710.37962632624942</v>
      </c>
      <c r="Q30" s="1" t="s">
        <v>54</v>
      </c>
      <c r="R30" s="1">
        <v>1</v>
      </c>
      <c r="S30" s="1">
        <v>2</v>
      </c>
      <c r="T30" s="1">
        <v>2</v>
      </c>
      <c r="U30" s="1">
        <v>214.03623999999999</v>
      </c>
      <c r="V30" s="1">
        <v>95129.586509999994</v>
      </c>
      <c r="W30" s="1">
        <v>444.45551141245988</v>
      </c>
      <c r="Y30" s="1" t="s">
        <v>54</v>
      </c>
      <c r="Z30" s="1">
        <v>2</v>
      </c>
      <c r="AA30" s="1">
        <v>3</v>
      </c>
      <c r="AB30" s="1">
        <v>3</v>
      </c>
      <c r="AC30" s="1">
        <v>91.114000000000004</v>
      </c>
      <c r="AD30" s="1">
        <v>76937.69</v>
      </c>
      <c r="AE30" s="1">
        <v>844.41128695919394</v>
      </c>
      <c r="AG30" s="1" t="s">
        <v>54</v>
      </c>
      <c r="AH30" s="1">
        <v>4</v>
      </c>
      <c r="AI30" s="1">
        <v>3</v>
      </c>
      <c r="AJ30" s="1">
        <v>4</v>
      </c>
      <c r="AK30" s="1">
        <v>79.447500000000005</v>
      </c>
      <c r="AL30" s="1">
        <v>39848.320999999996</v>
      </c>
      <c r="AM30" s="1">
        <v>733.45589887241033</v>
      </c>
      <c r="AO30" s="1" t="s">
        <v>54</v>
      </c>
      <c r="AP30" s="1">
        <v>6.25</v>
      </c>
      <c r="AQ30" s="1">
        <v>3</v>
      </c>
      <c r="AR30" s="1">
        <v>5</v>
      </c>
      <c r="AS30" s="1">
        <v>102.68433333333333</v>
      </c>
      <c r="AT30" s="1">
        <v>38395.258333333331</v>
      </c>
      <c r="AU30" s="1">
        <v>373.91544636799512</v>
      </c>
      <c r="AW30" s="1" t="s">
        <v>54</v>
      </c>
      <c r="AX30" s="1">
        <v>9.5</v>
      </c>
      <c r="AY30" s="1">
        <v>3</v>
      </c>
      <c r="AZ30" s="1">
        <v>1</v>
      </c>
      <c r="BA30" s="1">
        <v>69.519666666666666</v>
      </c>
      <c r="BB30" s="1">
        <v>41672.480000000003</v>
      </c>
      <c r="BC30" s="1">
        <v>599.43440465288006</v>
      </c>
      <c r="BE30" s="1" t="s">
        <v>54</v>
      </c>
      <c r="BF30" s="1">
        <v>14.5</v>
      </c>
      <c r="BG30" s="1">
        <v>3</v>
      </c>
      <c r="BH30" s="1">
        <v>3</v>
      </c>
      <c r="BI30" s="1">
        <v>101.495</v>
      </c>
      <c r="BJ30" s="1">
        <v>23163.137333333336</v>
      </c>
      <c r="BK30" s="1">
        <v>228.21949192899487</v>
      </c>
      <c r="BM30" s="1" t="s">
        <v>54</v>
      </c>
      <c r="BN30" s="1">
        <v>24</v>
      </c>
      <c r="BO30" s="1">
        <v>3</v>
      </c>
      <c r="BP30" s="1">
        <v>3</v>
      </c>
      <c r="BQ30" s="1">
        <v>146.083</v>
      </c>
      <c r="BR30" s="1">
        <v>40923.427000000003</v>
      </c>
      <c r="BS30" s="1">
        <v>280.13818856403554</v>
      </c>
      <c r="BU30" s="1" t="s">
        <v>56</v>
      </c>
      <c r="BV30" s="1">
        <v>0</v>
      </c>
      <c r="BW30" s="1">
        <v>3</v>
      </c>
      <c r="BX30" s="1">
        <v>8</v>
      </c>
      <c r="BY30" s="1">
        <v>65.64</v>
      </c>
      <c r="BZ30" s="1">
        <v>28765.832999999999</v>
      </c>
      <c r="CA30" s="1">
        <v>285.89020414381474</v>
      </c>
      <c r="CC30" s="1" t="s">
        <v>56</v>
      </c>
      <c r="CD30" s="1">
        <v>0.5</v>
      </c>
      <c r="CE30" s="1">
        <v>3</v>
      </c>
      <c r="CF30" s="1">
        <v>9</v>
      </c>
      <c r="CG30" s="1">
        <v>123.318</v>
      </c>
      <c r="CH30" s="1">
        <v>31032.838</v>
      </c>
      <c r="CI30" s="1">
        <v>657.104704909259</v>
      </c>
      <c r="CK30" s="1" t="s">
        <v>56</v>
      </c>
      <c r="CL30" s="1">
        <v>1</v>
      </c>
      <c r="CM30" s="1">
        <v>3</v>
      </c>
      <c r="CN30" s="1">
        <v>5</v>
      </c>
      <c r="CO30" s="1">
        <v>103.16200000000001</v>
      </c>
      <c r="CP30" s="1">
        <v>29154.346000000001</v>
      </c>
      <c r="CQ30" s="1">
        <v>282.60741358252068</v>
      </c>
      <c r="CS30" s="1" t="s">
        <v>56</v>
      </c>
      <c r="CT30" s="1">
        <v>2</v>
      </c>
      <c r="CU30" s="1">
        <v>4</v>
      </c>
      <c r="CV30" s="1">
        <v>1</v>
      </c>
      <c r="CW30" s="1">
        <v>110.316</v>
      </c>
      <c r="CX30" s="1">
        <v>41677.212</v>
      </c>
      <c r="CY30" s="1">
        <v>377.79843359077557</v>
      </c>
      <c r="DA30" s="1" t="s">
        <v>56</v>
      </c>
      <c r="DB30" s="1">
        <v>4</v>
      </c>
      <c r="DC30" s="1">
        <v>3</v>
      </c>
      <c r="DD30" s="1">
        <v>8</v>
      </c>
      <c r="DE30" s="1">
        <v>97.750999999999991</v>
      </c>
      <c r="DF30" s="1">
        <v>31535.5</v>
      </c>
      <c r="DG30" s="1">
        <v>322.61051037841048</v>
      </c>
      <c r="DI30" s="1" t="s">
        <v>56</v>
      </c>
      <c r="DJ30" s="1">
        <v>6.25</v>
      </c>
      <c r="DK30" s="1">
        <v>4</v>
      </c>
      <c r="DL30" s="1">
        <v>1</v>
      </c>
      <c r="DM30" s="1">
        <v>135.09899999999999</v>
      </c>
      <c r="DN30" s="1">
        <v>38129.084000000003</v>
      </c>
      <c r="DO30" s="1">
        <v>282.23069008652919</v>
      </c>
      <c r="DQ30" s="1" t="s">
        <v>56</v>
      </c>
      <c r="DR30" s="1">
        <v>9.5</v>
      </c>
      <c r="DS30" s="1">
        <v>3</v>
      </c>
      <c r="DT30" s="1">
        <v>1</v>
      </c>
      <c r="DU30" s="1">
        <v>127.51600000000001</v>
      </c>
      <c r="DV30" s="1">
        <v>33490.481</v>
      </c>
      <c r="DW30" s="1">
        <v>262.63748078672478</v>
      </c>
      <c r="DY30" s="1" t="s">
        <v>56</v>
      </c>
      <c r="DZ30" s="1">
        <v>14.5</v>
      </c>
      <c r="EA30" s="1">
        <v>2</v>
      </c>
      <c r="EB30" s="1">
        <v>11</v>
      </c>
      <c r="EC30" s="1">
        <v>75.245000000000005</v>
      </c>
      <c r="ED30" s="1">
        <v>42170.196000000004</v>
      </c>
      <c r="EE30" s="1">
        <v>560.43851418698921</v>
      </c>
      <c r="EG30" s="1" t="s">
        <v>56</v>
      </c>
      <c r="EH30" s="1">
        <v>24</v>
      </c>
      <c r="EI30" s="1">
        <v>3</v>
      </c>
      <c r="EJ30" s="1">
        <v>6</v>
      </c>
      <c r="EK30" s="1">
        <v>128.52077777777777</v>
      </c>
      <c r="EL30" s="1">
        <v>32315.311407407407</v>
      </c>
      <c r="EM30" s="1">
        <v>251.44036603391123</v>
      </c>
      <c r="EN30" s="1" t="s">
        <v>56</v>
      </c>
      <c r="EO30" s="25">
        <v>0</v>
      </c>
      <c r="EP30" s="1">
        <v>3</v>
      </c>
      <c r="EQ30" s="1">
        <v>4</v>
      </c>
      <c r="ER30" s="1">
        <v>76.942999999999998</v>
      </c>
      <c r="ES30" s="26">
        <v>26987.452000000001</v>
      </c>
      <c r="ET30" s="16">
        <v>350.74603277751066</v>
      </c>
      <c r="EV30" s="1" t="s">
        <v>56</v>
      </c>
      <c r="EW30" s="25">
        <v>0.5</v>
      </c>
      <c r="EX30" s="1">
        <v>3</v>
      </c>
      <c r="EY30" s="1">
        <v>5</v>
      </c>
      <c r="EZ30" s="1">
        <v>116.386</v>
      </c>
      <c r="FA30" s="26">
        <v>38203.43</v>
      </c>
      <c r="FB30" s="16">
        <v>671.93158971010257</v>
      </c>
      <c r="FD30" s="1" t="s">
        <v>56</v>
      </c>
      <c r="FE30" s="25">
        <v>1</v>
      </c>
      <c r="FF30" s="1">
        <v>3</v>
      </c>
      <c r="FG30" s="1">
        <v>1</v>
      </c>
      <c r="FH30" s="1">
        <v>112.035</v>
      </c>
      <c r="FI30" s="26">
        <v>43390.023000000001</v>
      </c>
      <c r="FJ30" s="16">
        <f t="shared" si="26"/>
        <v>387.28989155174725</v>
      </c>
      <c r="FL30" s="1" t="s">
        <v>56</v>
      </c>
      <c r="FM30" s="25">
        <v>2</v>
      </c>
      <c r="FN30" s="33">
        <v>3</v>
      </c>
      <c r="FO30" s="1">
        <v>3</v>
      </c>
      <c r="FP30" s="1">
        <v>107.211</v>
      </c>
      <c r="FQ30" s="26">
        <v>55050.703000000001</v>
      </c>
      <c r="FR30" s="16">
        <f t="shared" si="27"/>
        <v>513.47998806092664</v>
      </c>
      <c r="FT30" s="1" t="s">
        <v>56</v>
      </c>
      <c r="FU30" s="25">
        <v>4</v>
      </c>
      <c r="FV30" s="1">
        <v>3</v>
      </c>
      <c r="FW30" s="1">
        <v>4</v>
      </c>
      <c r="FX30" s="1">
        <v>207.69</v>
      </c>
      <c r="FY30" s="1">
        <v>59873.735000000001</v>
      </c>
      <c r="FZ30" s="16">
        <f t="shared" si="28"/>
        <v>288.28414945351244</v>
      </c>
      <c r="GB30" s="1" t="s">
        <v>56</v>
      </c>
      <c r="GC30" s="1">
        <v>6.25</v>
      </c>
      <c r="GD30" s="33">
        <v>3</v>
      </c>
      <c r="GE30" s="1">
        <v>9</v>
      </c>
      <c r="GF30" s="1">
        <v>123.318</v>
      </c>
      <c r="GG30" s="26">
        <v>31032.838</v>
      </c>
      <c r="GH30" s="16">
        <f t="shared" si="29"/>
        <v>251.6488914838061</v>
      </c>
      <c r="GJ30" s="1" t="s">
        <v>56</v>
      </c>
      <c r="GK30" s="1">
        <v>9.5</v>
      </c>
      <c r="GL30" s="1">
        <v>2</v>
      </c>
      <c r="GM30" s="1">
        <v>9</v>
      </c>
      <c r="GN30" s="1">
        <v>157.91399999999999</v>
      </c>
      <c r="GO30" s="25">
        <v>27666.428</v>
      </c>
      <c r="GP30" s="16">
        <f t="shared" si="24"/>
        <v>175.19933634763228</v>
      </c>
      <c r="GR30" s="1" t="s">
        <v>56</v>
      </c>
      <c r="GS30" s="1">
        <v>14.5</v>
      </c>
      <c r="GT30" s="33">
        <v>2</v>
      </c>
      <c r="GU30" s="1">
        <v>8</v>
      </c>
      <c r="GV30" s="1">
        <v>107.13233333333334</v>
      </c>
      <c r="GW30" s="26">
        <v>35072.120333333332</v>
      </c>
      <c r="GX30" s="16">
        <f t="shared" si="25"/>
        <v>327.37194497770668</v>
      </c>
      <c r="GZ30" s="1" t="s">
        <v>56</v>
      </c>
      <c r="HA30" s="25">
        <v>24</v>
      </c>
      <c r="HB30" s="1">
        <v>3</v>
      </c>
      <c r="HC30" s="1">
        <v>3</v>
      </c>
      <c r="HD30" s="1">
        <v>97.591111111111118</v>
      </c>
      <c r="HE30" s="26">
        <v>33220.973444444397</v>
      </c>
      <c r="HF30" s="16">
        <v>237.94148032607708</v>
      </c>
    </row>
    <row r="31" spans="1:214" x14ac:dyDescent="0.15">
      <c r="A31" s="1" t="s">
        <v>54</v>
      </c>
      <c r="B31" s="1">
        <v>0</v>
      </c>
      <c r="C31" s="1">
        <v>3</v>
      </c>
      <c r="D31" s="1">
        <v>1</v>
      </c>
      <c r="E31" s="1">
        <v>108.19162</v>
      </c>
      <c r="F31" s="1">
        <v>24843.951069999999</v>
      </c>
      <c r="G31" s="1">
        <v>229.62916231404984</v>
      </c>
      <c r="I31" s="1" t="s">
        <v>54</v>
      </c>
      <c r="J31" s="1">
        <v>0.5</v>
      </c>
      <c r="K31" s="1">
        <v>2</v>
      </c>
      <c r="L31" s="1">
        <v>9</v>
      </c>
      <c r="M31" s="1">
        <v>74.485830000000007</v>
      </c>
      <c r="N31" s="1">
        <v>116376.76539</v>
      </c>
      <c r="O31" s="1">
        <v>1562.4014042670933</v>
      </c>
      <c r="Q31" s="1" t="s">
        <v>54</v>
      </c>
      <c r="R31" s="1">
        <v>1</v>
      </c>
      <c r="S31" s="1">
        <v>2</v>
      </c>
      <c r="T31" s="1">
        <v>3</v>
      </c>
      <c r="U31" s="1">
        <v>152.72488000000001</v>
      </c>
      <c r="V31" s="1">
        <v>58858.033810000001</v>
      </c>
      <c r="W31" s="1">
        <v>385.38602099409076</v>
      </c>
      <c r="Y31" s="1" t="s">
        <v>54</v>
      </c>
      <c r="Z31" s="1">
        <v>2</v>
      </c>
      <c r="AA31" s="1">
        <v>3</v>
      </c>
      <c r="AB31" s="1">
        <v>4</v>
      </c>
      <c r="AC31" s="1">
        <v>66.042000000000002</v>
      </c>
      <c r="AD31" s="1">
        <v>77359.406000000003</v>
      </c>
      <c r="AE31" s="1">
        <v>1171.3667968868297</v>
      </c>
      <c r="AG31" s="1" t="s">
        <v>54</v>
      </c>
      <c r="AH31" s="1">
        <v>4</v>
      </c>
      <c r="AI31" s="1">
        <v>3</v>
      </c>
      <c r="AJ31" s="1">
        <v>5</v>
      </c>
      <c r="AK31" s="1">
        <v>68.786000000000001</v>
      </c>
      <c r="AL31" s="1">
        <v>33976.331999999995</v>
      </c>
      <c r="AM31" s="1">
        <v>733.45589887241033</v>
      </c>
      <c r="AO31" s="1" t="s">
        <v>54</v>
      </c>
      <c r="AP31" s="1">
        <v>6.25</v>
      </c>
      <c r="AQ31" s="1">
        <v>3</v>
      </c>
      <c r="AR31" s="1">
        <v>6</v>
      </c>
      <c r="AS31" s="1">
        <v>100.83499999999999</v>
      </c>
      <c r="AT31" s="1">
        <v>40343.288666666667</v>
      </c>
      <c r="AU31" s="1">
        <v>400.09211748566145</v>
      </c>
      <c r="AW31" s="1" t="s">
        <v>54</v>
      </c>
      <c r="AX31" s="1">
        <v>9.5</v>
      </c>
      <c r="AY31" s="1">
        <v>3</v>
      </c>
      <c r="AZ31" s="1">
        <v>2</v>
      </c>
      <c r="BA31" s="1">
        <v>75.721666666666678</v>
      </c>
      <c r="BB31" s="1">
        <v>41927.535666666663</v>
      </c>
      <c r="BC31" s="1">
        <v>553.70592740959205</v>
      </c>
      <c r="BE31" s="1" t="s">
        <v>54</v>
      </c>
      <c r="BF31" s="1">
        <v>14.5</v>
      </c>
      <c r="BG31" s="1">
        <v>3</v>
      </c>
      <c r="BH31" s="1">
        <v>4</v>
      </c>
      <c r="BI31" s="1">
        <v>91.488666666666674</v>
      </c>
      <c r="BJ31" s="1">
        <v>20379.469333333331</v>
      </c>
      <c r="BK31" s="1">
        <v>222.75403146473511</v>
      </c>
      <c r="BM31" s="1" t="s">
        <v>54</v>
      </c>
      <c r="BN31" s="1">
        <v>24</v>
      </c>
      <c r="BO31" s="1">
        <v>3</v>
      </c>
      <c r="BP31" s="1">
        <v>4</v>
      </c>
      <c r="BQ31" s="1">
        <v>140.435</v>
      </c>
      <c r="BR31" s="1">
        <v>40038.957999999999</v>
      </c>
      <c r="BS31" s="1">
        <v>285.10668992772457</v>
      </c>
      <c r="BU31" s="1" t="s">
        <v>56</v>
      </c>
      <c r="BV31" s="1">
        <v>0</v>
      </c>
      <c r="BW31" s="1">
        <v>4</v>
      </c>
      <c r="BX31" s="1">
        <v>1</v>
      </c>
      <c r="BY31" s="1">
        <v>74.256</v>
      </c>
      <c r="BZ31" s="1">
        <v>21259.562000000002</v>
      </c>
      <c r="CA31" s="1">
        <v>286.30093191122603</v>
      </c>
      <c r="CC31" s="1" t="s">
        <v>56</v>
      </c>
      <c r="CD31" s="1">
        <v>0.5</v>
      </c>
      <c r="CE31" s="1">
        <v>3</v>
      </c>
      <c r="CF31" s="1">
        <v>10</v>
      </c>
      <c r="CG31" s="1">
        <v>146.46799999999999</v>
      </c>
      <c r="CH31" s="1">
        <v>38825.85</v>
      </c>
      <c r="CI31" s="1">
        <v>606.45226261026312</v>
      </c>
      <c r="CK31" s="1" t="s">
        <v>56</v>
      </c>
      <c r="CL31" s="1">
        <v>1</v>
      </c>
      <c r="CM31" s="1">
        <v>3</v>
      </c>
      <c r="CN31" s="1">
        <v>6</v>
      </c>
      <c r="CO31" s="1">
        <v>122.35299999999999</v>
      </c>
      <c r="CP31" s="1">
        <v>56545.349000000002</v>
      </c>
      <c r="CQ31" s="1">
        <v>462.14926483208427</v>
      </c>
      <c r="CS31" s="1" t="s">
        <v>56</v>
      </c>
      <c r="CT31" s="1">
        <v>2</v>
      </c>
      <c r="CU31" s="1">
        <v>4</v>
      </c>
      <c r="CV31" s="1">
        <v>2</v>
      </c>
      <c r="CW31" s="1">
        <v>111.792</v>
      </c>
      <c r="CX31" s="1">
        <v>38090.805</v>
      </c>
      <c r="CY31" s="1">
        <v>340.72925611850582</v>
      </c>
      <c r="DA31" s="1" t="s">
        <v>56</v>
      </c>
      <c r="DB31" s="1">
        <v>4</v>
      </c>
      <c r="DC31" s="1">
        <v>3</v>
      </c>
      <c r="DD31" s="1">
        <v>9</v>
      </c>
      <c r="DE31" s="1">
        <v>103.14666666666665</v>
      </c>
      <c r="DF31" s="1">
        <v>35463.408333333333</v>
      </c>
      <c r="DG31" s="1">
        <v>343.8153600051707</v>
      </c>
      <c r="DI31" s="1" t="s">
        <v>56</v>
      </c>
      <c r="DJ31" s="1">
        <v>6.25</v>
      </c>
      <c r="DK31" s="1">
        <v>4</v>
      </c>
      <c r="DL31" s="1">
        <v>2</v>
      </c>
      <c r="DM31" s="1">
        <v>170.79599999999999</v>
      </c>
      <c r="DN31" s="1">
        <v>38101.355000000003</v>
      </c>
      <c r="DO31" s="1">
        <v>223.08107332724424</v>
      </c>
      <c r="DQ31" s="1" t="s">
        <v>56</v>
      </c>
      <c r="DR31" s="1">
        <v>9.5</v>
      </c>
      <c r="DS31" s="1">
        <v>3</v>
      </c>
      <c r="DT31" s="1">
        <v>2</v>
      </c>
      <c r="DU31" s="1">
        <v>161.54400000000001</v>
      </c>
      <c r="DV31" s="1">
        <v>43543.550999999999</v>
      </c>
      <c r="DW31" s="1">
        <v>269.5460741346011</v>
      </c>
      <c r="DY31" s="1" t="s">
        <v>56</v>
      </c>
      <c r="DZ31" s="1">
        <v>14.5</v>
      </c>
      <c r="EA31" s="1">
        <v>2</v>
      </c>
      <c r="EB31" s="1">
        <v>12</v>
      </c>
      <c r="EC31" s="1">
        <v>77.363666666666674</v>
      </c>
      <c r="ED31" s="1">
        <v>43312.091333333301</v>
      </c>
      <c r="EE31" s="1">
        <v>559.85054999978411</v>
      </c>
      <c r="EG31" s="1" t="s">
        <v>56</v>
      </c>
      <c r="EH31" s="1">
        <v>24</v>
      </c>
      <c r="EI31" s="1">
        <v>3</v>
      </c>
      <c r="EJ31" s="1">
        <v>7</v>
      </c>
      <c r="EK31" s="1">
        <v>136.86892592592591</v>
      </c>
      <c r="EL31" s="1">
        <v>32922.445222222224</v>
      </c>
      <c r="EM31" s="1">
        <v>240.53995455506097</v>
      </c>
      <c r="EN31" s="1" t="s">
        <v>56</v>
      </c>
      <c r="EO31" s="25">
        <v>0</v>
      </c>
      <c r="EP31" s="1">
        <v>3</v>
      </c>
      <c r="EQ31" s="1">
        <v>5</v>
      </c>
      <c r="ER31" s="1">
        <v>90.671999999999997</v>
      </c>
      <c r="ES31" s="26">
        <v>24960.762999999999</v>
      </c>
      <c r="ET31" s="16">
        <v>275.28633977413091</v>
      </c>
      <c r="EV31" s="1" t="s">
        <v>56</v>
      </c>
      <c r="EW31" s="25">
        <v>0.5</v>
      </c>
      <c r="EX31" s="1">
        <v>3</v>
      </c>
      <c r="EY31" s="1">
        <v>6</v>
      </c>
      <c r="EZ31" s="1">
        <v>95.448999999999998</v>
      </c>
      <c r="FA31" s="26">
        <v>37212.273999999998</v>
      </c>
      <c r="FB31" s="16">
        <v>913.70547622290439</v>
      </c>
      <c r="FD31" s="1" t="s">
        <v>56</v>
      </c>
      <c r="FE31" s="25">
        <v>1</v>
      </c>
      <c r="FF31" s="1">
        <v>3</v>
      </c>
      <c r="FG31" s="1">
        <v>2</v>
      </c>
      <c r="FH31" s="1">
        <v>121.931</v>
      </c>
      <c r="FI31" s="26">
        <v>55667.942000000003</v>
      </c>
      <c r="FJ31" s="16">
        <f t="shared" si="26"/>
        <v>456.55282085769824</v>
      </c>
      <c r="FL31" s="1" t="s">
        <v>56</v>
      </c>
      <c r="FM31" s="25">
        <v>2</v>
      </c>
      <c r="FN31" s="33">
        <v>3</v>
      </c>
      <c r="FO31" s="1">
        <v>4</v>
      </c>
      <c r="FP31" s="1">
        <v>105.89400000000001</v>
      </c>
      <c r="FQ31" s="26">
        <v>57274.116999999998</v>
      </c>
      <c r="FR31" s="16">
        <f t="shared" si="27"/>
        <v>540.86272121177774</v>
      </c>
      <c r="FT31" s="1" t="s">
        <v>56</v>
      </c>
      <c r="FU31" s="25">
        <v>4</v>
      </c>
      <c r="FV31" s="1">
        <v>3</v>
      </c>
      <c r="FW31" s="1">
        <v>5</v>
      </c>
      <c r="FX31" s="1">
        <v>157.72800000000001</v>
      </c>
      <c r="FY31" s="1">
        <v>51460.555999999997</v>
      </c>
      <c r="FZ31" s="16">
        <f t="shared" si="28"/>
        <v>326.26138669101232</v>
      </c>
      <c r="GB31" s="1" t="s">
        <v>56</v>
      </c>
      <c r="GC31" s="1">
        <v>6.25</v>
      </c>
      <c r="GD31" s="33">
        <v>3</v>
      </c>
      <c r="GE31" s="1">
        <v>10</v>
      </c>
      <c r="GF31" s="1">
        <v>146.46799999999999</v>
      </c>
      <c r="GG31" s="26">
        <v>38825.85</v>
      </c>
      <c r="GH31" s="16">
        <f t="shared" si="29"/>
        <v>265.08076849550758</v>
      </c>
      <c r="GJ31" s="1" t="s">
        <v>56</v>
      </c>
      <c r="GK31" s="1">
        <v>9.5</v>
      </c>
      <c r="GL31" s="1">
        <v>2</v>
      </c>
      <c r="GM31" s="1">
        <v>10</v>
      </c>
      <c r="GN31" s="1">
        <v>124.744</v>
      </c>
      <c r="GO31" s="25">
        <v>26386.937000000002</v>
      </c>
      <c r="GP31" s="16">
        <f t="shared" si="24"/>
        <v>211.52870679150902</v>
      </c>
      <c r="GR31" s="1" t="s">
        <v>56</v>
      </c>
      <c r="GS31" s="1">
        <v>14.5</v>
      </c>
      <c r="GT31" s="33">
        <v>2</v>
      </c>
      <c r="GU31" s="1">
        <v>9</v>
      </c>
      <c r="GV31" s="1">
        <v>98.788333333333341</v>
      </c>
      <c r="GW31" s="26">
        <v>33007.143666666663</v>
      </c>
      <c r="GX31" s="16">
        <f t="shared" si="25"/>
        <v>334.11985558348653</v>
      </c>
      <c r="GZ31" s="1" t="s">
        <v>56</v>
      </c>
      <c r="HA31" s="25">
        <v>24</v>
      </c>
      <c r="HB31" s="1">
        <v>3</v>
      </c>
      <c r="HC31" s="1">
        <v>4</v>
      </c>
      <c r="HD31" s="1">
        <v>100.47133333333333</v>
      </c>
      <c r="HE31" s="26">
        <v>26130.310333333338</v>
      </c>
      <c r="HF31" s="16">
        <v>260.07727245582493</v>
      </c>
    </row>
    <row r="32" spans="1:214" x14ac:dyDescent="0.15">
      <c r="A32" s="1" t="s">
        <v>54</v>
      </c>
      <c r="B32" s="1">
        <v>0</v>
      </c>
      <c r="C32" s="1">
        <v>3</v>
      </c>
      <c r="D32" s="1">
        <v>2</v>
      </c>
      <c r="E32" s="1">
        <v>117.21396</v>
      </c>
      <c r="F32" s="1">
        <v>25562.477080000001</v>
      </c>
      <c r="G32" s="1">
        <v>218.08389615025379</v>
      </c>
      <c r="I32" s="1" t="s">
        <v>54</v>
      </c>
      <c r="J32" s="1">
        <v>0.5</v>
      </c>
      <c r="K32" s="1">
        <v>2</v>
      </c>
      <c r="L32" s="1">
        <v>10</v>
      </c>
      <c r="M32" s="1">
        <v>103.29815000000001</v>
      </c>
      <c r="N32" s="1">
        <v>84113.498670000001</v>
      </c>
      <c r="O32" s="1">
        <v>814.27884884676052</v>
      </c>
      <c r="Q32" s="1" t="s">
        <v>54</v>
      </c>
      <c r="R32" s="1">
        <v>1</v>
      </c>
      <c r="S32" s="1">
        <v>2</v>
      </c>
      <c r="T32" s="1">
        <v>4</v>
      </c>
      <c r="U32" s="1">
        <v>142.17998</v>
      </c>
      <c r="V32" s="1">
        <v>74153.792570000005</v>
      </c>
      <c r="W32" s="1">
        <v>521.54876213936734</v>
      </c>
      <c r="Y32" s="1" t="s">
        <v>54</v>
      </c>
      <c r="Z32" s="1">
        <v>2</v>
      </c>
      <c r="AA32" s="1">
        <v>3</v>
      </c>
      <c r="AB32" s="1">
        <v>5</v>
      </c>
      <c r="AC32" s="1">
        <v>69.522500000000008</v>
      </c>
      <c r="AD32" s="1">
        <v>75448.5815</v>
      </c>
      <c r="AE32" s="1">
        <v>1085.2397641051457</v>
      </c>
      <c r="AG32" s="1" t="s">
        <v>54</v>
      </c>
      <c r="AH32" s="1">
        <v>4</v>
      </c>
      <c r="AI32" s="1">
        <v>3</v>
      </c>
      <c r="AJ32" s="1">
        <v>6</v>
      </c>
      <c r="AK32" s="1">
        <v>76.643000000000001</v>
      </c>
      <c r="AL32" s="1">
        <v>34663.888500000001</v>
      </c>
      <c r="AM32" s="1">
        <v>733.45589887241033</v>
      </c>
      <c r="AO32" s="1" t="s">
        <v>54</v>
      </c>
      <c r="AP32" s="1">
        <v>6.25</v>
      </c>
      <c r="AQ32" s="1">
        <v>3</v>
      </c>
      <c r="AR32" s="1">
        <v>7</v>
      </c>
      <c r="AS32" s="1">
        <v>108.34366666666666</v>
      </c>
      <c r="AT32" s="1">
        <v>38787.461000000003</v>
      </c>
      <c r="AU32" s="1">
        <v>358.00395346905378</v>
      </c>
      <c r="AW32" s="1" t="s">
        <v>54</v>
      </c>
      <c r="AX32" s="1">
        <v>9.5</v>
      </c>
      <c r="AY32" s="1">
        <v>3</v>
      </c>
      <c r="AZ32" s="1">
        <v>3</v>
      </c>
      <c r="BA32" s="1">
        <v>75.558666666666667</v>
      </c>
      <c r="BB32" s="1">
        <v>45319.244333333336</v>
      </c>
      <c r="BC32" s="1">
        <v>599.7888307540278</v>
      </c>
      <c r="BE32" s="1" t="s">
        <v>54</v>
      </c>
      <c r="BF32" s="1">
        <v>14.5</v>
      </c>
      <c r="BG32" s="1">
        <v>3</v>
      </c>
      <c r="BH32" s="1">
        <v>5</v>
      </c>
      <c r="BI32" s="1">
        <v>89.436666666666667</v>
      </c>
      <c r="BJ32" s="1">
        <v>20347.457999999999</v>
      </c>
      <c r="BK32" s="1">
        <v>227.50689128247174</v>
      </c>
      <c r="BM32" s="1" t="s">
        <v>54</v>
      </c>
      <c r="BN32" s="1">
        <v>24</v>
      </c>
      <c r="BO32" s="1">
        <v>3</v>
      </c>
      <c r="BP32" s="1">
        <v>5</v>
      </c>
      <c r="BQ32" s="1">
        <v>139.66899999999998</v>
      </c>
      <c r="BR32" s="1">
        <v>30406.680666666667</v>
      </c>
      <c r="BS32" s="1">
        <v>217.70529370631041</v>
      </c>
      <c r="BU32" s="1" t="s">
        <v>56</v>
      </c>
      <c r="BV32" s="1">
        <v>0</v>
      </c>
      <c r="BW32" s="1">
        <v>4</v>
      </c>
      <c r="BX32" s="1">
        <v>2</v>
      </c>
      <c r="BY32" s="1">
        <v>85.838999999999999</v>
      </c>
      <c r="BZ32" s="1">
        <v>26485.192999999999</v>
      </c>
      <c r="CA32" s="1">
        <v>308.54498537960598</v>
      </c>
      <c r="CC32" s="1" t="s">
        <v>56</v>
      </c>
      <c r="CD32" s="1">
        <v>0.5</v>
      </c>
      <c r="CE32" s="1">
        <v>3</v>
      </c>
      <c r="CF32" s="1">
        <v>11</v>
      </c>
      <c r="CG32" s="1">
        <v>123.617</v>
      </c>
      <c r="CH32" s="1">
        <v>38832.065000000002</v>
      </c>
      <c r="CI32" s="1">
        <v>637.71216742033857</v>
      </c>
      <c r="CK32" s="1" t="s">
        <v>56</v>
      </c>
      <c r="CL32" s="1">
        <v>1</v>
      </c>
      <c r="CM32" s="1">
        <v>3</v>
      </c>
      <c r="CN32" s="1">
        <v>7</v>
      </c>
      <c r="CO32" s="1">
        <v>101.161</v>
      </c>
      <c r="CP32" s="1">
        <v>51457.400999999998</v>
      </c>
      <c r="CQ32" s="1">
        <v>508.66837022172575</v>
      </c>
      <c r="CS32" s="1" t="s">
        <v>56</v>
      </c>
      <c r="CT32" s="1">
        <v>2</v>
      </c>
      <c r="CU32" s="1">
        <v>4</v>
      </c>
      <c r="CV32" s="1">
        <v>16</v>
      </c>
      <c r="CW32" s="1">
        <v>135.92699999999999</v>
      </c>
      <c r="CX32" s="1">
        <v>41606.027000000002</v>
      </c>
      <c r="CY32" s="1">
        <v>306.09096794602988</v>
      </c>
      <c r="DA32" s="1" t="s">
        <v>56</v>
      </c>
      <c r="DB32" s="1">
        <v>4</v>
      </c>
      <c r="DC32" s="1">
        <v>3</v>
      </c>
      <c r="DD32" s="1">
        <v>10</v>
      </c>
      <c r="DE32" s="1">
        <v>110.92899999999999</v>
      </c>
      <c r="DF32" s="1">
        <v>37319.557000000001</v>
      </c>
      <c r="DG32" s="1">
        <v>336.42741753734373</v>
      </c>
      <c r="DI32" s="1" t="s">
        <v>56</v>
      </c>
      <c r="DJ32" s="1">
        <v>6.25</v>
      </c>
      <c r="DK32" s="1">
        <v>4</v>
      </c>
      <c r="DL32" s="1">
        <v>3</v>
      </c>
      <c r="DM32" s="1">
        <v>109.122</v>
      </c>
      <c r="DN32" s="1">
        <v>33324.605000000003</v>
      </c>
      <c r="DO32" s="1">
        <v>305.38851010795258</v>
      </c>
      <c r="DQ32" s="1" t="s">
        <v>56</v>
      </c>
      <c r="DR32" s="1">
        <v>9.5</v>
      </c>
      <c r="DS32" s="1">
        <v>3</v>
      </c>
      <c r="DT32" s="1">
        <v>3</v>
      </c>
      <c r="DU32" s="1">
        <v>165.30099999999999</v>
      </c>
      <c r="DV32" s="1">
        <v>28888.066999999999</v>
      </c>
      <c r="DW32" s="1">
        <v>174.76038862438824</v>
      </c>
      <c r="DY32" s="1" t="s">
        <v>56</v>
      </c>
      <c r="DZ32" s="1">
        <v>14.5</v>
      </c>
      <c r="EA32" s="1">
        <v>2</v>
      </c>
      <c r="EB32" s="1">
        <v>13</v>
      </c>
      <c r="EC32" s="1">
        <v>77.25633333333333</v>
      </c>
      <c r="ED32" s="1">
        <v>42976.37</v>
      </c>
      <c r="EE32" s="1">
        <v>556.28280745052189</v>
      </c>
      <c r="EG32" s="1" t="s">
        <v>56</v>
      </c>
      <c r="EH32" s="1">
        <v>24</v>
      </c>
      <c r="EI32" s="1">
        <v>3</v>
      </c>
      <c r="EJ32" s="1">
        <v>8</v>
      </c>
      <c r="EK32" s="1">
        <v>134.9044814814815</v>
      </c>
      <c r="EL32" s="1">
        <v>30465.217481481479</v>
      </c>
      <c r="EM32" s="1">
        <v>225.82806106158509</v>
      </c>
      <c r="EN32" s="1" t="s">
        <v>56</v>
      </c>
      <c r="EO32" s="25">
        <v>0</v>
      </c>
      <c r="EP32" s="1">
        <v>3</v>
      </c>
      <c r="EQ32" s="1">
        <v>6</v>
      </c>
      <c r="ER32" s="1">
        <v>133.221</v>
      </c>
      <c r="ES32" s="26">
        <v>26012.785</v>
      </c>
      <c r="ET32" s="16">
        <v>345.38687594298199</v>
      </c>
      <c r="EV32" s="1" t="s">
        <v>56</v>
      </c>
      <c r="EW32" s="25">
        <v>0.5</v>
      </c>
      <c r="EX32" s="1">
        <v>3</v>
      </c>
      <c r="EY32" s="1">
        <v>7</v>
      </c>
      <c r="EZ32" s="1">
        <v>121.589</v>
      </c>
      <c r="FA32" s="26">
        <v>30821.752</v>
      </c>
      <c r="FB32" s="16">
        <v>746.95697801610333</v>
      </c>
      <c r="FD32" s="1" t="s">
        <v>56</v>
      </c>
      <c r="FE32" s="25">
        <v>1</v>
      </c>
      <c r="FF32" s="1">
        <v>3</v>
      </c>
      <c r="FG32" s="1">
        <v>3</v>
      </c>
      <c r="FH32" s="1">
        <v>94.884</v>
      </c>
      <c r="FI32" s="26">
        <v>46038.305999999997</v>
      </c>
      <c r="FJ32" s="16">
        <f t="shared" si="26"/>
        <v>485.20620968761853</v>
      </c>
      <c r="FL32" s="1" t="s">
        <v>56</v>
      </c>
      <c r="FM32" s="25">
        <v>2</v>
      </c>
      <c r="FN32" s="33">
        <v>3</v>
      </c>
      <c r="FO32" s="1">
        <v>5</v>
      </c>
      <c r="FP32" s="1">
        <v>217.94900000000001</v>
      </c>
      <c r="FQ32" s="26">
        <v>35701.934000000001</v>
      </c>
      <c r="FR32" s="16">
        <f t="shared" si="27"/>
        <v>163.80866165937903</v>
      </c>
      <c r="FT32" s="1" t="s">
        <v>56</v>
      </c>
      <c r="FU32" s="25">
        <v>4</v>
      </c>
      <c r="FV32" s="1">
        <v>3</v>
      </c>
      <c r="FW32" s="1">
        <v>6</v>
      </c>
      <c r="FX32" s="1">
        <v>191.327</v>
      </c>
      <c r="FY32" s="1">
        <v>48462.273000000001</v>
      </c>
      <c r="FZ32" s="16">
        <f t="shared" si="28"/>
        <v>253.29552546164422</v>
      </c>
      <c r="GB32" s="1" t="s">
        <v>56</v>
      </c>
      <c r="GC32" s="1">
        <v>6.25</v>
      </c>
      <c r="GD32" s="33">
        <v>3</v>
      </c>
      <c r="GE32" s="1">
        <v>11</v>
      </c>
      <c r="GF32" s="1">
        <v>123.617</v>
      </c>
      <c r="GG32" s="26">
        <v>38832.065000000002</v>
      </c>
      <c r="GH32" s="16">
        <f t="shared" si="29"/>
        <v>314.13207730328355</v>
      </c>
      <c r="GJ32" s="1" t="s">
        <v>56</v>
      </c>
      <c r="GK32" s="1">
        <v>9.5</v>
      </c>
      <c r="GL32" s="1">
        <v>2</v>
      </c>
      <c r="GM32" s="1">
        <v>11</v>
      </c>
      <c r="GN32" s="1">
        <v>109.70099999999999</v>
      </c>
      <c r="GO32" s="25">
        <v>26476.798999999999</v>
      </c>
      <c r="GP32" s="16">
        <f t="shared" si="24"/>
        <v>241.35421737267666</v>
      </c>
      <c r="GR32" s="1" t="s">
        <v>56</v>
      </c>
      <c r="GS32" s="1">
        <v>14.5</v>
      </c>
      <c r="GT32" s="33">
        <v>2</v>
      </c>
      <c r="GU32" s="1">
        <v>10</v>
      </c>
      <c r="GV32" s="1">
        <v>79.13333333333334</v>
      </c>
      <c r="GW32" s="26">
        <v>44756.069333333297</v>
      </c>
      <c r="GX32" s="16">
        <f t="shared" si="25"/>
        <v>565.57796124684023</v>
      </c>
      <c r="GZ32" s="1" t="s">
        <v>56</v>
      </c>
      <c r="HA32" s="25">
        <v>24</v>
      </c>
      <c r="HB32" s="1">
        <v>3</v>
      </c>
      <c r="HC32" s="1">
        <v>5</v>
      </c>
      <c r="HD32" s="1">
        <v>112.23877777777778</v>
      </c>
      <c r="HE32" s="26">
        <v>29366.268555555562</v>
      </c>
      <c r="HF32" s="16">
        <v>261.64102226503223</v>
      </c>
    </row>
    <row r="33" spans="1:214" x14ac:dyDescent="0.15">
      <c r="A33" s="1" t="s">
        <v>54</v>
      </c>
      <c r="B33" s="1">
        <v>0</v>
      </c>
      <c r="C33" s="1">
        <v>3</v>
      </c>
      <c r="D33" s="1">
        <v>3</v>
      </c>
      <c r="E33" s="1">
        <v>165.89604</v>
      </c>
      <c r="F33" s="1">
        <v>105117.39684</v>
      </c>
      <c r="G33" s="1">
        <v>633.6341532926283</v>
      </c>
      <c r="I33" s="1" t="s">
        <v>54</v>
      </c>
      <c r="J33" s="1">
        <v>0.5</v>
      </c>
      <c r="K33" s="1">
        <v>2</v>
      </c>
      <c r="L33" s="1">
        <v>11</v>
      </c>
      <c r="M33" s="1">
        <v>68.794510000000002</v>
      </c>
      <c r="N33" s="1">
        <v>63887.277029999997</v>
      </c>
      <c r="O33" s="1">
        <v>928.66824736450621</v>
      </c>
      <c r="Q33" s="1" t="s">
        <v>54</v>
      </c>
      <c r="R33" s="1">
        <v>1</v>
      </c>
      <c r="S33" s="1">
        <v>2</v>
      </c>
      <c r="T33" s="1">
        <v>5</v>
      </c>
      <c r="U33" s="1">
        <v>147.30616000000001</v>
      </c>
      <c r="V33" s="1">
        <v>98812.296979999999</v>
      </c>
      <c r="W33" s="1">
        <v>670.79541670219351</v>
      </c>
      <c r="Y33" s="1" t="s">
        <v>54</v>
      </c>
      <c r="Z33" s="1">
        <v>2</v>
      </c>
      <c r="AA33" s="1">
        <v>3</v>
      </c>
      <c r="AB33" s="1">
        <v>6</v>
      </c>
      <c r="AC33" s="1">
        <v>78.462000000000003</v>
      </c>
      <c r="AD33" s="1">
        <v>79574.7405</v>
      </c>
      <c r="AE33" s="1">
        <v>1014.1819033417451</v>
      </c>
      <c r="AG33" s="1" t="s">
        <v>54</v>
      </c>
      <c r="AH33" s="1">
        <v>4</v>
      </c>
      <c r="AI33" s="1">
        <v>3</v>
      </c>
      <c r="AJ33" s="1">
        <v>7</v>
      </c>
      <c r="AK33" s="1">
        <v>79.622</v>
      </c>
      <c r="AL33" s="1">
        <v>33395.558499999999</v>
      </c>
      <c r="AM33" s="1">
        <v>733.45589887241033</v>
      </c>
      <c r="AO33" s="1" t="s">
        <v>54</v>
      </c>
      <c r="AP33" s="1">
        <v>6.25</v>
      </c>
      <c r="AQ33" s="1">
        <v>3</v>
      </c>
      <c r="AR33" s="1">
        <v>8</v>
      </c>
      <c r="AS33" s="1">
        <v>111.82299999999999</v>
      </c>
      <c r="AT33" s="1">
        <v>39349.524666666672</v>
      </c>
      <c r="AU33" s="1">
        <v>351.89115536756009</v>
      </c>
      <c r="AW33" s="1" t="s">
        <v>54</v>
      </c>
      <c r="AX33" s="1">
        <v>9.5</v>
      </c>
      <c r="AY33" s="1">
        <v>3</v>
      </c>
      <c r="AZ33" s="1">
        <v>4</v>
      </c>
      <c r="BA33" s="1">
        <v>72.95</v>
      </c>
      <c r="BB33" s="1">
        <v>40379.237333333331</v>
      </c>
      <c r="BC33" s="1">
        <v>553.51936029243768</v>
      </c>
      <c r="BE33" s="1" t="s">
        <v>54</v>
      </c>
      <c r="BF33" s="1">
        <v>14.5</v>
      </c>
      <c r="BG33" s="1">
        <v>3</v>
      </c>
      <c r="BH33" s="1">
        <v>6</v>
      </c>
      <c r="BI33" s="1">
        <v>89.152000000000001</v>
      </c>
      <c r="BJ33" s="1">
        <v>21233.87566666667</v>
      </c>
      <c r="BK33" s="1">
        <v>238.17609999401776</v>
      </c>
      <c r="BM33" s="1" t="s">
        <v>54</v>
      </c>
      <c r="BN33" s="1">
        <v>24</v>
      </c>
      <c r="BO33" s="1">
        <v>3</v>
      </c>
      <c r="BP33" s="1">
        <v>6</v>
      </c>
      <c r="BQ33" s="1">
        <v>143.81333333333336</v>
      </c>
      <c r="BR33" s="1">
        <v>33241.123333333329</v>
      </c>
      <c r="BS33" s="1">
        <v>231.14076117188941</v>
      </c>
      <c r="BU33" s="1" t="s">
        <v>56</v>
      </c>
      <c r="BV33" s="1">
        <v>0</v>
      </c>
      <c r="BW33" s="1">
        <v>4</v>
      </c>
      <c r="BX33" s="1">
        <v>3</v>
      </c>
      <c r="BY33" s="1">
        <v>71.995999999999995</v>
      </c>
      <c r="BZ33" s="1">
        <v>22191.519</v>
      </c>
      <c r="CA33" s="1">
        <v>308.23266570365024</v>
      </c>
      <c r="CC33" s="1" t="s">
        <v>56</v>
      </c>
      <c r="CD33" s="1">
        <v>0.5</v>
      </c>
      <c r="CE33" s="1">
        <v>3</v>
      </c>
      <c r="CF33" s="1">
        <v>12</v>
      </c>
      <c r="CG33" s="1">
        <v>285.95600000000002</v>
      </c>
      <c r="CH33" s="1">
        <v>37809.981</v>
      </c>
      <c r="CI33" s="1">
        <v>1566.0100889647358</v>
      </c>
      <c r="CK33" s="1" t="s">
        <v>56</v>
      </c>
      <c r="CL33" s="1">
        <v>1</v>
      </c>
      <c r="CM33" s="1">
        <v>3</v>
      </c>
      <c r="CN33" s="1">
        <v>8</v>
      </c>
      <c r="CO33" s="1">
        <v>70.117999999999995</v>
      </c>
      <c r="CP33" s="1">
        <v>59817.743000000002</v>
      </c>
      <c r="CQ33" s="1">
        <v>853.10110100116958</v>
      </c>
      <c r="CS33" s="1" t="s">
        <v>56</v>
      </c>
      <c r="CT33" s="1">
        <v>2</v>
      </c>
      <c r="CU33" s="1">
        <v>4</v>
      </c>
      <c r="CV33" s="1">
        <v>17</v>
      </c>
      <c r="CW33" s="1">
        <v>125.41500000000001</v>
      </c>
      <c r="CX33" s="1">
        <v>42139.788</v>
      </c>
      <c r="CY33" s="1">
        <v>336.00277478770482</v>
      </c>
      <c r="DA33" s="1" t="s">
        <v>56</v>
      </c>
      <c r="DB33" s="1">
        <v>4</v>
      </c>
      <c r="DC33" s="1">
        <v>3</v>
      </c>
      <c r="DD33" s="1">
        <v>11</v>
      </c>
      <c r="DE33" s="1">
        <v>119.75066666666667</v>
      </c>
      <c r="DF33" s="1">
        <v>39395.923999999999</v>
      </c>
      <c r="DG33" s="1">
        <v>328.9829200672508</v>
      </c>
      <c r="DI33" s="1" t="s">
        <v>56</v>
      </c>
      <c r="DJ33" s="1">
        <v>6.25</v>
      </c>
      <c r="DK33" s="1">
        <v>4</v>
      </c>
      <c r="DL33" s="1">
        <v>4</v>
      </c>
      <c r="DM33" s="1">
        <v>108.923</v>
      </c>
      <c r="DN33" s="1">
        <v>30265.559000000001</v>
      </c>
      <c r="DO33" s="1">
        <v>277.86196671042848</v>
      </c>
      <c r="DQ33" s="1" t="s">
        <v>56</v>
      </c>
      <c r="DR33" s="1">
        <v>9.5</v>
      </c>
      <c r="DS33" s="1">
        <v>3</v>
      </c>
      <c r="DT33" s="1">
        <v>4</v>
      </c>
      <c r="DU33" s="1">
        <v>156.505</v>
      </c>
      <c r="DV33" s="1">
        <v>26808.517</v>
      </c>
      <c r="DW33" s="1">
        <v>171.29495543273379</v>
      </c>
      <c r="DY33" s="1" t="s">
        <v>56</v>
      </c>
      <c r="DZ33" s="1">
        <v>14.5</v>
      </c>
      <c r="EA33" s="1">
        <v>3</v>
      </c>
      <c r="EB33" s="1">
        <v>1</v>
      </c>
      <c r="EC33" s="1">
        <v>80.960333333333338</v>
      </c>
      <c r="ED33" s="1">
        <v>43134.631999999998</v>
      </c>
      <c r="EE33" s="1">
        <v>532.78723325414501</v>
      </c>
      <c r="EG33" s="1" t="s">
        <v>56</v>
      </c>
      <c r="EH33" s="1">
        <v>24</v>
      </c>
      <c r="EI33" s="1">
        <v>3</v>
      </c>
      <c r="EJ33" s="1">
        <v>9</v>
      </c>
      <c r="EK33" s="1">
        <v>122.91470370370371</v>
      </c>
      <c r="EL33" s="1">
        <v>25688.816074074071</v>
      </c>
      <c r="EM33" s="1">
        <v>208.99709554683656</v>
      </c>
      <c r="EN33" s="1" t="s">
        <v>56</v>
      </c>
      <c r="EO33" s="25">
        <v>0</v>
      </c>
      <c r="EP33" s="1">
        <v>3</v>
      </c>
      <c r="EQ33" s="1">
        <v>7</v>
      </c>
      <c r="ER33" s="1">
        <v>97.504000000000005</v>
      </c>
      <c r="ES33" s="26">
        <v>34242.813000000002</v>
      </c>
      <c r="ET33" s="16">
        <v>351.19393050541515</v>
      </c>
      <c r="EV33" s="1" t="s">
        <v>56</v>
      </c>
      <c r="EW33" s="25">
        <v>0.5</v>
      </c>
      <c r="EX33" s="1">
        <v>3</v>
      </c>
      <c r="EY33" s="1">
        <v>8</v>
      </c>
      <c r="EZ33" s="1">
        <v>139.464</v>
      </c>
      <c r="FA33" s="26">
        <v>63021.673999999999</v>
      </c>
      <c r="FB33" s="16">
        <v>451.88488785636434</v>
      </c>
      <c r="FD33" s="1" t="s">
        <v>56</v>
      </c>
      <c r="FE33" s="25">
        <v>1</v>
      </c>
      <c r="FF33" s="1">
        <v>3</v>
      </c>
      <c r="FG33" s="1">
        <v>4</v>
      </c>
      <c r="FH33" s="1">
        <v>127.107</v>
      </c>
      <c r="FI33" s="26">
        <v>38765.574999999997</v>
      </c>
      <c r="FJ33" s="16">
        <f t="shared" si="26"/>
        <v>304.98379318212216</v>
      </c>
      <c r="FL33" s="1" t="s">
        <v>56</v>
      </c>
      <c r="FM33" s="25">
        <v>2</v>
      </c>
      <c r="FN33" s="33">
        <v>3</v>
      </c>
      <c r="FO33" s="1">
        <v>6</v>
      </c>
      <c r="FP33" s="1">
        <v>171.149</v>
      </c>
      <c r="FQ33" s="26">
        <v>36747.303</v>
      </c>
      <c r="FR33" s="16">
        <f t="shared" si="27"/>
        <v>214.70942278365635</v>
      </c>
      <c r="FT33" s="1" t="s">
        <v>56</v>
      </c>
      <c r="FU33" s="25">
        <v>4</v>
      </c>
      <c r="FV33" s="1">
        <v>3</v>
      </c>
      <c r="FW33" s="1">
        <v>7</v>
      </c>
      <c r="FX33" s="1">
        <v>129.655</v>
      </c>
      <c r="FY33" s="1">
        <v>36495.842333333334</v>
      </c>
      <c r="FZ33" s="16">
        <f t="shared" si="28"/>
        <v>281.48426465106115</v>
      </c>
      <c r="GB33" s="1" t="s">
        <v>56</v>
      </c>
      <c r="GC33" s="1">
        <v>6.25</v>
      </c>
      <c r="GD33" s="33">
        <v>3</v>
      </c>
      <c r="GE33" s="1">
        <v>12</v>
      </c>
      <c r="GF33" s="1">
        <v>285.95600000000002</v>
      </c>
      <c r="GG33" s="26">
        <v>37809.981</v>
      </c>
      <c r="GH33" s="16">
        <f t="shared" si="29"/>
        <v>132.22307278042774</v>
      </c>
      <c r="GJ33" s="1" t="s">
        <v>56</v>
      </c>
      <c r="GK33" s="1">
        <v>9.5</v>
      </c>
      <c r="GL33" s="1">
        <v>3</v>
      </c>
      <c r="GM33" s="1">
        <v>1</v>
      </c>
      <c r="GN33" s="1">
        <v>127.51600000000001</v>
      </c>
      <c r="GO33" s="25">
        <v>33490.481</v>
      </c>
      <c r="GP33" s="16">
        <f t="shared" si="24"/>
        <v>262.63748078672478</v>
      </c>
      <c r="GR33" s="1" t="s">
        <v>56</v>
      </c>
      <c r="GS33" s="1">
        <v>14.5</v>
      </c>
      <c r="GT33" s="33">
        <v>2</v>
      </c>
      <c r="GU33" s="1">
        <v>11</v>
      </c>
      <c r="GV33" s="1">
        <v>75.245000000000005</v>
      </c>
      <c r="GW33" s="26">
        <v>42170.196000000004</v>
      </c>
      <c r="GX33" s="16">
        <f t="shared" si="25"/>
        <v>560.43851418698921</v>
      </c>
      <c r="GZ33" s="1" t="s">
        <v>56</v>
      </c>
      <c r="HA33" s="25">
        <v>24</v>
      </c>
      <c r="HB33" s="1">
        <v>3</v>
      </c>
      <c r="HC33" s="1">
        <v>6</v>
      </c>
      <c r="HD33" s="1">
        <v>128.52077777777777</v>
      </c>
      <c r="HE33" s="26">
        <v>32315.311407407407</v>
      </c>
      <c r="HF33" s="16">
        <v>251.44036603391123</v>
      </c>
    </row>
    <row r="34" spans="1:214" x14ac:dyDescent="0.15">
      <c r="A34" s="1" t="s">
        <v>54</v>
      </c>
      <c r="B34" s="1">
        <v>0</v>
      </c>
      <c r="C34" s="1">
        <v>3</v>
      </c>
      <c r="D34" s="1">
        <v>4</v>
      </c>
      <c r="E34" s="1">
        <v>188.58819</v>
      </c>
      <c r="F34" s="1">
        <v>76657.059789999999</v>
      </c>
      <c r="G34" s="1">
        <v>406.47858060464972</v>
      </c>
      <c r="I34" s="1" t="s">
        <v>54</v>
      </c>
      <c r="J34" s="1">
        <v>0.5</v>
      </c>
      <c r="K34" s="1">
        <v>2</v>
      </c>
      <c r="L34" s="1">
        <v>12</v>
      </c>
      <c r="M34" s="1">
        <v>50.084960000000002</v>
      </c>
      <c r="N34" s="1">
        <v>56833.671999999999</v>
      </c>
      <c r="O34" s="1">
        <v>1134.7452808188325</v>
      </c>
      <c r="Q34" s="1" t="s">
        <v>54</v>
      </c>
      <c r="R34" s="1">
        <v>1</v>
      </c>
      <c r="S34" s="1">
        <v>2</v>
      </c>
      <c r="T34" s="1">
        <v>6</v>
      </c>
      <c r="U34" s="1">
        <v>122.68586999999999</v>
      </c>
      <c r="V34" s="1">
        <v>73015.089470000006</v>
      </c>
      <c r="W34" s="1">
        <v>595.138539344425</v>
      </c>
      <c r="Y34" s="1" t="s">
        <v>54</v>
      </c>
      <c r="Z34" s="1">
        <v>2</v>
      </c>
      <c r="AA34" s="1">
        <v>3</v>
      </c>
      <c r="AB34" s="1">
        <v>7</v>
      </c>
      <c r="AC34" s="1">
        <v>94.400499999999994</v>
      </c>
      <c r="AD34" s="1">
        <v>48880.517500000002</v>
      </c>
      <c r="AE34" s="1">
        <v>517.79934957971625</v>
      </c>
      <c r="AG34" s="1" t="s">
        <v>54</v>
      </c>
      <c r="AH34" s="1">
        <v>4</v>
      </c>
      <c r="AI34" s="1">
        <v>3</v>
      </c>
      <c r="AJ34" s="1">
        <v>8</v>
      </c>
      <c r="AK34" s="1">
        <v>82.808499999999995</v>
      </c>
      <c r="AL34" s="1">
        <v>36971.5455</v>
      </c>
      <c r="AM34" s="1">
        <v>733.45589887241033</v>
      </c>
      <c r="AO34" s="1" t="s">
        <v>54</v>
      </c>
      <c r="AP34" s="1">
        <v>6.25</v>
      </c>
      <c r="AQ34" s="1">
        <v>3</v>
      </c>
      <c r="AR34" s="1">
        <v>9</v>
      </c>
      <c r="AS34" s="1">
        <v>105.16399999999999</v>
      </c>
      <c r="AT34" s="1">
        <v>42417.690999999999</v>
      </c>
      <c r="AU34" s="1">
        <v>403.34801833326998</v>
      </c>
      <c r="AW34" s="1" t="s">
        <v>54</v>
      </c>
      <c r="AX34" s="1">
        <v>9.5</v>
      </c>
      <c r="AY34" s="1">
        <v>3</v>
      </c>
      <c r="AZ34" s="1">
        <v>5</v>
      </c>
      <c r="BA34" s="1">
        <v>65.442333333333337</v>
      </c>
      <c r="BB34" s="1">
        <v>33863.861333333327</v>
      </c>
      <c r="BC34" s="1">
        <v>517.46109297243868</v>
      </c>
      <c r="BE34" s="1" t="s">
        <v>54</v>
      </c>
      <c r="BF34" s="1">
        <v>14.5</v>
      </c>
      <c r="BG34" s="1">
        <v>3</v>
      </c>
      <c r="BH34" s="1">
        <v>7</v>
      </c>
      <c r="BI34" s="1">
        <v>94.966333333333338</v>
      </c>
      <c r="BJ34" s="1">
        <v>23973.327333333335</v>
      </c>
      <c r="BK34" s="1">
        <v>252.44027532564172</v>
      </c>
      <c r="BM34" s="1" t="s">
        <v>54</v>
      </c>
      <c r="BN34" s="1">
        <v>24</v>
      </c>
      <c r="BO34" s="1">
        <v>3</v>
      </c>
      <c r="BP34" s="1">
        <v>7</v>
      </c>
      <c r="BQ34" s="1">
        <v>140.726</v>
      </c>
      <c r="BR34" s="1">
        <v>29398.046666666665</v>
      </c>
      <c r="BS34" s="1">
        <v>208.90273770779149</v>
      </c>
      <c r="BU34" s="1" t="s">
        <v>56</v>
      </c>
      <c r="BV34" s="1">
        <v>0</v>
      </c>
      <c r="BW34" s="1">
        <v>4</v>
      </c>
      <c r="BX34" s="1">
        <v>4</v>
      </c>
      <c r="BY34" s="1">
        <v>73.933999999999997</v>
      </c>
      <c r="BZ34" s="1">
        <v>20252.398000000001</v>
      </c>
      <c r="CA34" s="1">
        <v>273.92536586685424</v>
      </c>
      <c r="CC34" s="1" t="s">
        <v>56</v>
      </c>
      <c r="CD34" s="1">
        <v>0.5</v>
      </c>
      <c r="CE34" s="1">
        <v>4</v>
      </c>
      <c r="CF34" s="1">
        <v>1</v>
      </c>
      <c r="CG34" s="1">
        <v>135.09899999999999</v>
      </c>
      <c r="CH34" s="1">
        <v>78129.084000000003</v>
      </c>
      <c r="CI34" s="1">
        <v>578.3098616570071</v>
      </c>
      <c r="CK34" s="1" t="s">
        <v>56</v>
      </c>
      <c r="CL34" s="1">
        <v>1</v>
      </c>
      <c r="CM34" s="1">
        <v>3</v>
      </c>
      <c r="CN34" s="1">
        <v>9</v>
      </c>
      <c r="CO34" s="1">
        <v>77.091999999999999</v>
      </c>
      <c r="CP34" s="1">
        <v>78135.626999999993</v>
      </c>
      <c r="CQ34" s="1">
        <v>1013.5374228194884</v>
      </c>
      <c r="CS34" s="1" t="s">
        <v>56</v>
      </c>
      <c r="CT34" s="1">
        <v>2</v>
      </c>
      <c r="CU34" s="1">
        <v>4</v>
      </c>
      <c r="CV34" s="1">
        <v>18</v>
      </c>
      <c r="CW34" s="1">
        <v>194.858</v>
      </c>
      <c r="CX34" s="1">
        <v>37911.328000000001</v>
      </c>
      <c r="CY34" s="1">
        <v>194.55874534276242</v>
      </c>
      <c r="DA34" s="1" t="s">
        <v>56</v>
      </c>
      <c r="DB34" s="1">
        <v>4</v>
      </c>
      <c r="DC34" s="1">
        <v>3</v>
      </c>
      <c r="DD34" s="1">
        <v>12</v>
      </c>
      <c r="DE34" s="1">
        <v>112.38366666666666</v>
      </c>
      <c r="DF34" s="1">
        <v>35899.298333333332</v>
      </c>
      <c r="DG34" s="1">
        <v>319.43519372625326</v>
      </c>
      <c r="DI34" s="1" t="s">
        <v>56</v>
      </c>
      <c r="DJ34" s="1">
        <v>6.25</v>
      </c>
      <c r="DK34" s="1">
        <v>4</v>
      </c>
      <c r="DL34" s="1">
        <v>5</v>
      </c>
      <c r="DM34" s="1">
        <v>178.58199999999999</v>
      </c>
      <c r="DN34" s="1">
        <v>39084.288</v>
      </c>
      <c r="DO34" s="1">
        <v>218.85905634386447</v>
      </c>
      <c r="DQ34" s="1" t="s">
        <v>56</v>
      </c>
      <c r="DR34" s="1">
        <v>9.5</v>
      </c>
      <c r="DS34" s="1">
        <v>3</v>
      </c>
      <c r="DT34" s="1">
        <v>5</v>
      </c>
      <c r="DU34" s="1">
        <v>137.98500000000001</v>
      </c>
      <c r="DV34" s="1">
        <v>46715.9</v>
      </c>
      <c r="DW34" s="1">
        <v>338.55781425517262</v>
      </c>
      <c r="DY34" s="1" t="s">
        <v>56</v>
      </c>
      <c r="DZ34" s="1">
        <v>14.5</v>
      </c>
      <c r="EA34" s="1">
        <v>3</v>
      </c>
      <c r="EB34" s="1">
        <v>2</v>
      </c>
      <c r="EC34" s="1">
        <v>90.38022222222223</v>
      </c>
      <c r="ED34" s="1">
        <v>46220.718999999997</v>
      </c>
      <c r="EE34" s="1">
        <v>511.40302450634471</v>
      </c>
      <c r="EG34" s="1" t="s">
        <v>56</v>
      </c>
      <c r="EH34" s="1">
        <v>24</v>
      </c>
      <c r="EI34" s="1">
        <v>4</v>
      </c>
      <c r="EJ34" s="1">
        <v>1</v>
      </c>
      <c r="EK34" s="1">
        <v>112.75225925925928</v>
      </c>
      <c r="EL34" s="1">
        <v>21354.49892592592</v>
      </c>
      <c r="EM34" s="1">
        <v>189.3930912446198</v>
      </c>
      <c r="EN34" s="1" t="s">
        <v>56</v>
      </c>
      <c r="EO34" s="25">
        <v>0</v>
      </c>
      <c r="EP34" s="1">
        <v>3</v>
      </c>
      <c r="EQ34" s="1">
        <v>8</v>
      </c>
      <c r="ER34" s="1">
        <v>65.64</v>
      </c>
      <c r="ES34" s="26">
        <v>28765.832999999999</v>
      </c>
      <c r="ET34" s="16">
        <v>285.89020414381474</v>
      </c>
      <c r="EV34" s="1" t="s">
        <v>56</v>
      </c>
      <c r="EW34" s="25">
        <v>0.5</v>
      </c>
      <c r="EX34" s="1">
        <v>3</v>
      </c>
      <c r="EY34" s="1">
        <v>9</v>
      </c>
      <c r="EZ34" s="1">
        <v>123.318</v>
      </c>
      <c r="FA34" s="26">
        <v>31032.838</v>
      </c>
      <c r="FB34" s="16">
        <v>657.104704909259</v>
      </c>
      <c r="FD34" s="1" t="s">
        <v>56</v>
      </c>
      <c r="FE34" s="25">
        <v>1</v>
      </c>
      <c r="FF34" s="1">
        <v>3</v>
      </c>
      <c r="FG34" s="1">
        <v>5</v>
      </c>
      <c r="FH34" s="1">
        <v>103.16200000000001</v>
      </c>
      <c r="FI34" s="26">
        <v>29154.346000000001</v>
      </c>
      <c r="FJ34" s="16">
        <f t="shared" si="26"/>
        <v>282.60741358252068</v>
      </c>
      <c r="FL34" s="1" t="s">
        <v>56</v>
      </c>
      <c r="FM34" s="25">
        <v>2</v>
      </c>
      <c r="FN34" s="33">
        <v>4</v>
      </c>
      <c r="FO34" s="1">
        <v>1</v>
      </c>
      <c r="FP34" s="1">
        <v>110.316</v>
      </c>
      <c r="FQ34" s="26">
        <v>41677.212</v>
      </c>
      <c r="FR34" s="16">
        <f t="shared" si="27"/>
        <v>377.79843359077557</v>
      </c>
      <c r="FT34" s="1" t="s">
        <v>56</v>
      </c>
      <c r="FU34" s="25">
        <v>4</v>
      </c>
      <c r="FV34" s="1">
        <v>3</v>
      </c>
      <c r="FW34" s="1">
        <v>8</v>
      </c>
      <c r="FX34" s="1">
        <v>97.750999999999991</v>
      </c>
      <c r="FY34" s="1">
        <v>31535.5</v>
      </c>
      <c r="FZ34" s="16">
        <f t="shared" si="28"/>
        <v>322.61051037841048</v>
      </c>
      <c r="GB34" s="1" t="s">
        <v>56</v>
      </c>
      <c r="GC34" s="1">
        <v>6.25</v>
      </c>
      <c r="GD34" s="33">
        <v>4</v>
      </c>
      <c r="GE34" s="1">
        <v>1</v>
      </c>
      <c r="GF34" s="1">
        <v>135.09899999999999</v>
      </c>
      <c r="GG34" s="26">
        <v>38129.084000000003</v>
      </c>
      <c r="GH34" s="16">
        <f t="shared" si="29"/>
        <v>282.23069008652919</v>
      </c>
      <c r="GJ34" s="1" t="s">
        <v>56</v>
      </c>
      <c r="GK34" s="1">
        <v>9.5</v>
      </c>
      <c r="GL34" s="1">
        <v>3</v>
      </c>
      <c r="GM34" s="1">
        <v>2</v>
      </c>
      <c r="GN34" s="1">
        <v>161.54400000000001</v>
      </c>
      <c r="GO34" s="25">
        <v>43543.550999999999</v>
      </c>
      <c r="GP34" s="16">
        <f t="shared" si="24"/>
        <v>269.5460741346011</v>
      </c>
      <c r="GR34" s="1" t="s">
        <v>56</v>
      </c>
      <c r="GS34" s="1">
        <v>14.5</v>
      </c>
      <c r="GT34" s="33">
        <v>2</v>
      </c>
      <c r="GU34" s="1">
        <v>12</v>
      </c>
      <c r="GV34" s="1">
        <v>77.363666666666674</v>
      </c>
      <c r="GW34" s="26">
        <v>43312.091333333301</v>
      </c>
      <c r="GX34" s="16">
        <f t="shared" si="25"/>
        <v>559.85054999978411</v>
      </c>
      <c r="GZ34" s="1" t="s">
        <v>56</v>
      </c>
      <c r="HA34" s="25">
        <v>24</v>
      </c>
      <c r="HB34" s="1">
        <v>3</v>
      </c>
      <c r="HC34" s="1">
        <v>7</v>
      </c>
      <c r="HD34" s="1">
        <v>136.86892592592591</v>
      </c>
      <c r="HE34" s="26">
        <v>32922.445222222224</v>
      </c>
      <c r="HF34" s="16">
        <v>240.53995455506097</v>
      </c>
    </row>
    <row r="35" spans="1:214" x14ac:dyDescent="0.15">
      <c r="A35" s="1" t="s">
        <v>54</v>
      </c>
      <c r="B35" s="1">
        <v>0</v>
      </c>
      <c r="C35" s="1">
        <v>3</v>
      </c>
      <c r="D35" s="1">
        <v>5</v>
      </c>
      <c r="E35" s="1">
        <v>272.73795999999999</v>
      </c>
      <c r="F35" s="1">
        <v>47572.871469999998</v>
      </c>
      <c r="G35" s="1">
        <v>174.42702684290811</v>
      </c>
      <c r="I35" s="1" t="s">
        <v>54</v>
      </c>
      <c r="J35" s="1">
        <v>0.5</v>
      </c>
      <c r="K35" s="1">
        <v>2</v>
      </c>
      <c r="L35" s="1">
        <v>13</v>
      </c>
      <c r="M35" s="1">
        <v>80.369969999999995</v>
      </c>
      <c r="N35" s="1">
        <v>78254.855060000002</v>
      </c>
      <c r="O35" s="1">
        <v>973.6827705671659</v>
      </c>
      <c r="Q35" s="1" t="s">
        <v>54</v>
      </c>
      <c r="R35" s="1">
        <v>1</v>
      </c>
      <c r="S35" s="1">
        <v>2</v>
      </c>
      <c r="T35" s="1">
        <v>7</v>
      </c>
      <c r="U35" s="1">
        <v>99.169280000000001</v>
      </c>
      <c r="V35" s="1">
        <v>44553.482510000002</v>
      </c>
      <c r="W35" s="1">
        <v>449.26697572070708</v>
      </c>
      <c r="Y35" s="1" t="s">
        <v>54</v>
      </c>
      <c r="Z35" s="1">
        <v>2</v>
      </c>
      <c r="AA35" s="1">
        <v>3</v>
      </c>
      <c r="AB35" s="1">
        <v>8</v>
      </c>
      <c r="AC35" s="1">
        <v>107.4785</v>
      </c>
      <c r="AD35" s="1">
        <v>55012.532500000001</v>
      </c>
      <c r="AE35" s="1">
        <v>511.84685774364181</v>
      </c>
      <c r="AG35" s="1" t="s">
        <v>54</v>
      </c>
      <c r="AH35" s="1">
        <v>4</v>
      </c>
      <c r="AI35" s="1">
        <v>3</v>
      </c>
      <c r="AJ35" s="1">
        <v>9</v>
      </c>
      <c r="AK35" s="1">
        <v>79.754999999999995</v>
      </c>
      <c r="AL35" s="1">
        <v>37522.084499999997</v>
      </c>
      <c r="AM35" s="1">
        <v>733.45589887241033</v>
      </c>
      <c r="AO35" s="1" t="s">
        <v>54</v>
      </c>
      <c r="AP35" s="1">
        <v>6.25</v>
      </c>
      <c r="AQ35" s="1">
        <v>3</v>
      </c>
      <c r="AR35" s="1">
        <v>10</v>
      </c>
      <c r="AS35" s="1">
        <v>94.343000000000004</v>
      </c>
      <c r="AT35" s="1">
        <v>43834.730333333333</v>
      </c>
      <c r="AU35" s="1">
        <v>464.63150772535676</v>
      </c>
      <c r="AW35" s="1" t="s">
        <v>54</v>
      </c>
      <c r="AX35" s="1">
        <v>9.5</v>
      </c>
      <c r="AY35" s="1">
        <v>3</v>
      </c>
      <c r="AZ35" s="1">
        <v>6</v>
      </c>
      <c r="BA35" s="1">
        <v>64.881666666666675</v>
      </c>
      <c r="BB35" s="1">
        <v>28712.488333333331</v>
      </c>
      <c r="BC35" s="1">
        <v>442.53623262863152</v>
      </c>
      <c r="BE35" s="1" t="s">
        <v>54</v>
      </c>
      <c r="BF35" s="1">
        <v>14.5</v>
      </c>
      <c r="BG35" s="1">
        <v>3</v>
      </c>
      <c r="BH35" s="1">
        <v>8</v>
      </c>
      <c r="BI35" s="1">
        <v>105.58433333333333</v>
      </c>
      <c r="BJ35" s="1">
        <v>34748.266333333333</v>
      </c>
      <c r="BK35" s="1">
        <v>329.10437785908891</v>
      </c>
      <c r="BM35" s="1" t="s">
        <v>54</v>
      </c>
      <c r="BN35" s="1">
        <v>24</v>
      </c>
      <c r="BO35" s="1">
        <v>3</v>
      </c>
      <c r="BP35" s="1">
        <v>8</v>
      </c>
      <c r="BQ35" s="1">
        <v>144.63</v>
      </c>
      <c r="BR35" s="1">
        <v>26021.119999999999</v>
      </c>
      <c r="BS35" s="1">
        <v>179.91509368734012</v>
      </c>
      <c r="BU35" s="1" t="s">
        <v>56</v>
      </c>
      <c r="BV35" s="1">
        <v>0</v>
      </c>
      <c r="BW35" s="1">
        <v>4</v>
      </c>
      <c r="BX35" s="1">
        <v>5</v>
      </c>
      <c r="BY35" s="1">
        <v>96.951000000000008</v>
      </c>
      <c r="BZ35" s="1">
        <v>26959.979000000003</v>
      </c>
      <c r="CA35" s="1">
        <v>278.07840042908276</v>
      </c>
      <c r="CC35" s="1" t="s">
        <v>56</v>
      </c>
      <c r="CD35" s="1">
        <v>0.5</v>
      </c>
      <c r="CE35" s="1">
        <v>4</v>
      </c>
      <c r="CF35" s="1">
        <v>2</v>
      </c>
      <c r="CG35" s="1">
        <v>170.79599999999999</v>
      </c>
      <c r="CH35" s="1">
        <v>38101.355000000003</v>
      </c>
      <c r="CI35" s="1">
        <v>925.67363989788998</v>
      </c>
      <c r="CK35" s="1" t="s">
        <v>56</v>
      </c>
      <c r="CL35" s="1">
        <v>1</v>
      </c>
      <c r="CM35" s="1">
        <v>4</v>
      </c>
      <c r="CN35" s="1">
        <v>1</v>
      </c>
      <c r="CO35" s="1">
        <v>101.616</v>
      </c>
      <c r="CP35" s="1">
        <v>69461.319333333333</v>
      </c>
      <c r="CQ35" s="1">
        <v>683.56675457933136</v>
      </c>
      <c r="CS35" s="1" t="s">
        <v>56</v>
      </c>
      <c r="CT35" s="1">
        <v>2</v>
      </c>
      <c r="CU35" s="1">
        <v>4</v>
      </c>
      <c r="CV35" s="1">
        <v>1</v>
      </c>
      <c r="CW35" s="1">
        <v>221.22399999999999</v>
      </c>
      <c r="CX35" s="1">
        <v>41247.686999999998</v>
      </c>
      <c r="CY35" s="1">
        <v>186.45213448812063</v>
      </c>
      <c r="DA35" s="1" t="s">
        <v>56</v>
      </c>
      <c r="DB35" s="1">
        <v>4</v>
      </c>
      <c r="DC35" s="1">
        <v>3</v>
      </c>
      <c r="DD35" s="1">
        <v>13</v>
      </c>
      <c r="DE35" s="1">
        <v>116.68866666666666</v>
      </c>
      <c r="DF35" s="1">
        <v>34200.926666666666</v>
      </c>
      <c r="DG35" s="1">
        <v>293.09553055709495</v>
      </c>
      <c r="DI35" s="1" t="s">
        <v>56</v>
      </c>
      <c r="DJ35" s="1">
        <v>6.25</v>
      </c>
      <c r="DK35" s="1">
        <v>4</v>
      </c>
      <c r="DL35" s="1">
        <v>6</v>
      </c>
      <c r="DM35" s="1">
        <v>180.85599999999999</v>
      </c>
      <c r="DN35" s="1">
        <v>38772.987000000001</v>
      </c>
      <c r="DO35" s="1">
        <v>214.38595899500157</v>
      </c>
      <c r="DQ35" s="1" t="s">
        <v>56</v>
      </c>
      <c r="DR35" s="1">
        <v>9.5</v>
      </c>
      <c r="DS35" s="1">
        <v>3</v>
      </c>
      <c r="DT35" s="1">
        <v>6</v>
      </c>
      <c r="DU35" s="1">
        <v>207.351</v>
      </c>
      <c r="DV35" s="1">
        <v>32977.993999999999</v>
      </c>
      <c r="DW35" s="1">
        <v>159.04429686859478</v>
      </c>
      <c r="DY35" s="1" t="s">
        <v>56</v>
      </c>
      <c r="DZ35" s="1">
        <v>14.5</v>
      </c>
      <c r="EA35" s="1">
        <v>3</v>
      </c>
      <c r="EB35" s="1">
        <v>3</v>
      </c>
      <c r="EC35" s="1">
        <v>102.58</v>
      </c>
      <c r="ED35" s="1">
        <v>31153.425777777778</v>
      </c>
      <c r="EE35" s="1">
        <v>303.69882801499102</v>
      </c>
      <c r="EG35" s="1" t="s">
        <v>56</v>
      </c>
      <c r="EH35" s="1">
        <v>24</v>
      </c>
      <c r="EI35" s="1">
        <v>4</v>
      </c>
      <c r="EJ35" s="1">
        <v>2</v>
      </c>
      <c r="EK35" s="1">
        <v>107.89533333333333</v>
      </c>
      <c r="EL35" s="1">
        <v>38837.909074074101</v>
      </c>
      <c r="EM35" s="1">
        <v>174.59428959615866</v>
      </c>
      <c r="EN35" s="1" t="s">
        <v>56</v>
      </c>
      <c r="EO35" s="25">
        <v>0</v>
      </c>
      <c r="EP35" s="1">
        <v>4</v>
      </c>
      <c r="EQ35" s="1">
        <v>1</v>
      </c>
      <c r="ER35" s="1">
        <v>74.256</v>
      </c>
      <c r="ES35" s="26">
        <v>21259.562000000002</v>
      </c>
      <c r="ET35" s="16">
        <v>286.30093191122603</v>
      </c>
      <c r="EV35" s="1" t="s">
        <v>56</v>
      </c>
      <c r="EW35" s="25">
        <v>0.5</v>
      </c>
      <c r="EX35" s="1">
        <v>3</v>
      </c>
      <c r="EY35" s="1">
        <v>10</v>
      </c>
      <c r="EZ35" s="1">
        <v>146.46799999999999</v>
      </c>
      <c r="FA35" s="26">
        <v>38825.85</v>
      </c>
      <c r="FB35" s="16">
        <v>606.45226261026312</v>
      </c>
      <c r="FD35" s="1" t="s">
        <v>56</v>
      </c>
      <c r="FE35" s="25">
        <v>1</v>
      </c>
      <c r="FF35" s="1">
        <v>3</v>
      </c>
      <c r="FG35" s="1">
        <v>6</v>
      </c>
      <c r="FH35" s="1">
        <v>122.35299999999999</v>
      </c>
      <c r="FI35" s="26">
        <v>56545.349000000002</v>
      </c>
      <c r="FJ35" s="16">
        <f t="shared" si="26"/>
        <v>462.14926483208427</v>
      </c>
      <c r="FL35" s="1" t="s">
        <v>56</v>
      </c>
      <c r="FM35" s="25">
        <v>2</v>
      </c>
      <c r="FN35" s="33">
        <v>4</v>
      </c>
      <c r="FO35" s="1">
        <v>2</v>
      </c>
      <c r="FP35" s="1">
        <v>111.792</v>
      </c>
      <c r="FQ35" s="26">
        <v>38090.805</v>
      </c>
      <c r="FR35" s="16">
        <f t="shared" si="27"/>
        <v>340.72925611850582</v>
      </c>
      <c r="FT35" s="1" t="s">
        <v>56</v>
      </c>
      <c r="FU35" s="25">
        <v>4</v>
      </c>
      <c r="FV35" s="1">
        <v>3</v>
      </c>
      <c r="FW35" s="1">
        <v>9</v>
      </c>
      <c r="FX35" s="1">
        <v>103.14666666666665</v>
      </c>
      <c r="FY35" s="1">
        <v>35463.408333333333</v>
      </c>
      <c r="FZ35" s="16">
        <f t="shared" si="28"/>
        <v>343.8153600051707</v>
      </c>
      <c r="GB35" s="1" t="s">
        <v>56</v>
      </c>
      <c r="GC35" s="1">
        <v>6.25</v>
      </c>
      <c r="GD35" s="33">
        <v>4</v>
      </c>
      <c r="GE35" s="1">
        <v>2</v>
      </c>
      <c r="GF35" s="1">
        <v>170.79599999999999</v>
      </c>
      <c r="GG35" s="26">
        <v>38101.355000000003</v>
      </c>
      <c r="GH35" s="16">
        <f t="shared" si="29"/>
        <v>223.08107332724424</v>
      </c>
      <c r="GJ35" s="1" t="s">
        <v>56</v>
      </c>
      <c r="GK35" s="1">
        <v>9.5</v>
      </c>
      <c r="GL35" s="1">
        <v>3</v>
      </c>
      <c r="GM35" s="1">
        <v>3</v>
      </c>
      <c r="GN35" s="1">
        <v>165.30099999999999</v>
      </c>
      <c r="GO35" s="25">
        <v>28888.066999999999</v>
      </c>
      <c r="GP35" s="16">
        <f t="shared" si="24"/>
        <v>174.76038862438824</v>
      </c>
      <c r="GR35" s="1" t="s">
        <v>56</v>
      </c>
      <c r="GS35" s="1">
        <v>14.5</v>
      </c>
      <c r="GT35" s="33">
        <v>2</v>
      </c>
      <c r="GU35" s="1">
        <v>13</v>
      </c>
      <c r="GV35" s="1">
        <v>77.25633333333333</v>
      </c>
      <c r="GW35" s="26">
        <v>42976.37</v>
      </c>
      <c r="GX35" s="16">
        <f t="shared" si="25"/>
        <v>556.28280745052189</v>
      </c>
      <c r="GZ35" s="1" t="s">
        <v>56</v>
      </c>
      <c r="HA35" s="25">
        <v>24</v>
      </c>
      <c r="HB35" s="1">
        <v>3</v>
      </c>
      <c r="HC35" s="1">
        <v>8</v>
      </c>
      <c r="HD35" s="1">
        <v>134.9044814814815</v>
      </c>
      <c r="HE35" s="26">
        <v>30465.217481481479</v>
      </c>
      <c r="HF35" s="16">
        <v>225.82806106158509</v>
      </c>
    </row>
    <row r="36" spans="1:214" x14ac:dyDescent="0.15">
      <c r="A36" s="1" t="s">
        <v>54</v>
      </c>
      <c r="B36" s="1">
        <v>0</v>
      </c>
      <c r="C36" s="1">
        <v>3</v>
      </c>
      <c r="D36" s="1">
        <v>6</v>
      </c>
      <c r="E36" s="1">
        <v>128.71960999999999</v>
      </c>
      <c r="F36" s="1">
        <v>17981.503970000002</v>
      </c>
      <c r="G36" s="1">
        <v>139.69514023543113</v>
      </c>
      <c r="I36" s="1" t="s">
        <v>54</v>
      </c>
      <c r="J36" s="1">
        <v>0.5</v>
      </c>
      <c r="K36" s="1">
        <v>3</v>
      </c>
      <c r="L36" s="1">
        <v>1</v>
      </c>
      <c r="M36" s="1">
        <v>56.477719999999998</v>
      </c>
      <c r="N36" s="1">
        <v>140434.20043999999</v>
      </c>
      <c r="O36" s="1">
        <v>2486.5416033083488</v>
      </c>
      <c r="Q36" s="1" t="s">
        <v>54</v>
      </c>
      <c r="R36" s="1">
        <v>1</v>
      </c>
      <c r="S36" s="1">
        <v>2</v>
      </c>
      <c r="T36" s="1">
        <v>8</v>
      </c>
      <c r="U36" s="1">
        <v>128.80936</v>
      </c>
      <c r="V36" s="1">
        <v>95504.917849999998</v>
      </c>
      <c r="W36" s="1">
        <v>741.44392806547603</v>
      </c>
      <c r="Y36" s="1" t="s">
        <v>54</v>
      </c>
      <c r="Z36" s="1">
        <v>2</v>
      </c>
      <c r="AA36" s="1">
        <v>3</v>
      </c>
      <c r="AB36" s="1">
        <v>9</v>
      </c>
      <c r="AC36" s="1">
        <v>98.33</v>
      </c>
      <c r="AD36" s="1">
        <v>62055.25</v>
      </c>
      <c r="AE36" s="1">
        <v>631.09173192311607</v>
      </c>
      <c r="AG36" s="1" t="s">
        <v>54</v>
      </c>
      <c r="AH36" s="1">
        <v>4</v>
      </c>
      <c r="AI36" s="1">
        <v>3</v>
      </c>
      <c r="AJ36" s="1">
        <v>10</v>
      </c>
      <c r="AK36" s="1">
        <v>55.768000000000001</v>
      </c>
      <c r="AL36" s="1">
        <v>41875.478499999997</v>
      </c>
      <c r="AM36" s="1">
        <v>733.45589887241033</v>
      </c>
      <c r="AO36" s="1" t="s">
        <v>54</v>
      </c>
      <c r="AP36" s="1">
        <v>6.25</v>
      </c>
      <c r="AQ36" s="1">
        <v>3</v>
      </c>
      <c r="AR36" s="1">
        <v>11</v>
      </c>
      <c r="AS36" s="1">
        <v>70.215999999999994</v>
      </c>
      <c r="AT36" s="1">
        <v>44437.138666666666</v>
      </c>
      <c r="AU36" s="1">
        <v>632.86343093691846</v>
      </c>
      <c r="AW36" s="1" t="s">
        <v>54</v>
      </c>
      <c r="AX36" s="1">
        <v>9.5</v>
      </c>
      <c r="AY36" s="1">
        <v>3</v>
      </c>
      <c r="AZ36" s="1">
        <v>7</v>
      </c>
      <c r="BA36" s="1">
        <v>65.455666666666673</v>
      </c>
      <c r="BB36" s="1">
        <v>24961.824333333334</v>
      </c>
      <c r="BC36" s="1">
        <v>381.35467262829292</v>
      </c>
      <c r="BE36" s="1" t="s">
        <v>54</v>
      </c>
      <c r="BF36" s="1">
        <v>14.5</v>
      </c>
      <c r="BG36" s="1">
        <v>3</v>
      </c>
      <c r="BH36" s="1">
        <v>9</v>
      </c>
      <c r="BI36" s="1">
        <v>101.60599999999999</v>
      </c>
      <c r="BJ36" s="1">
        <v>38553.519666666667</v>
      </c>
      <c r="BK36" s="1">
        <v>379.44136829189881</v>
      </c>
      <c r="BM36" s="1" t="s">
        <v>54</v>
      </c>
      <c r="BN36" s="1">
        <v>24</v>
      </c>
      <c r="BO36" s="1">
        <v>3</v>
      </c>
      <c r="BP36" s="1">
        <v>9</v>
      </c>
      <c r="BQ36" s="1">
        <v>149.40599999999998</v>
      </c>
      <c r="BR36" s="1">
        <v>27210.374</v>
      </c>
      <c r="BS36" s="1">
        <v>182.12370319799743</v>
      </c>
      <c r="BU36" s="1" t="s">
        <v>56</v>
      </c>
      <c r="BV36" s="1">
        <v>0</v>
      </c>
      <c r="BW36" s="1">
        <v>4</v>
      </c>
      <c r="BX36" s="1">
        <v>6</v>
      </c>
      <c r="BY36" s="1">
        <v>100.25566666666667</v>
      </c>
      <c r="BZ36" s="1">
        <v>31449.78</v>
      </c>
      <c r="CA36" s="1">
        <v>313.69578444443704</v>
      </c>
      <c r="CC36" s="1" t="s">
        <v>56</v>
      </c>
      <c r="CD36" s="1">
        <v>0.5</v>
      </c>
      <c r="CE36" s="1">
        <v>4</v>
      </c>
      <c r="CF36" s="1">
        <v>3</v>
      </c>
      <c r="CG36" s="1">
        <v>109.122</v>
      </c>
      <c r="CH36" s="1">
        <v>33324.605000000003</v>
      </c>
      <c r="CI36" s="1">
        <v>671.95070654863355</v>
      </c>
      <c r="CK36" s="1" t="s">
        <v>56</v>
      </c>
      <c r="CL36" s="1">
        <v>1</v>
      </c>
      <c r="CM36" s="1">
        <v>4</v>
      </c>
      <c r="CN36" s="1">
        <v>2</v>
      </c>
      <c r="CO36" s="1">
        <v>105.32166666666667</v>
      </c>
      <c r="CP36" s="1">
        <v>59342.994333333336</v>
      </c>
      <c r="CQ36" s="1">
        <v>563.44526450714477</v>
      </c>
      <c r="CS36" s="1" t="s">
        <v>56</v>
      </c>
      <c r="CT36" s="1">
        <v>2</v>
      </c>
      <c r="CU36" s="1">
        <v>5</v>
      </c>
      <c r="CV36" s="1">
        <v>2</v>
      </c>
      <c r="CW36" s="1">
        <v>85.671999999999997</v>
      </c>
      <c r="CX36" s="1">
        <v>43607.883999999998</v>
      </c>
      <c r="CY36" s="1">
        <v>509.00975814735267</v>
      </c>
      <c r="DA36" s="1" t="s">
        <v>56</v>
      </c>
      <c r="DB36" s="1">
        <v>4</v>
      </c>
      <c r="DC36" s="1">
        <v>3</v>
      </c>
      <c r="DD36" s="1">
        <v>14</v>
      </c>
      <c r="DE36" s="1">
        <v>141.81533333333331</v>
      </c>
      <c r="DF36" s="1">
        <v>38002.273000000001</v>
      </c>
      <c r="DG36" s="1">
        <v>267.97012781880665</v>
      </c>
      <c r="DI36" s="1" t="s">
        <v>56</v>
      </c>
      <c r="DJ36" s="1">
        <v>6.25</v>
      </c>
      <c r="DK36" s="1">
        <v>4</v>
      </c>
      <c r="DL36" s="1">
        <v>7</v>
      </c>
      <c r="DM36" s="1">
        <v>90.748999999999995</v>
      </c>
      <c r="DN36" s="1">
        <v>39669.226999999999</v>
      </c>
      <c r="DO36" s="1">
        <v>437.13128519322527</v>
      </c>
      <c r="DQ36" s="1" t="s">
        <v>56</v>
      </c>
      <c r="DR36" s="1">
        <v>9.5</v>
      </c>
      <c r="DS36" s="1">
        <v>3</v>
      </c>
      <c r="DT36" s="1">
        <v>7</v>
      </c>
      <c r="DU36" s="1">
        <v>150.14500000000001</v>
      </c>
      <c r="DV36" s="1">
        <v>30587.511999999999</v>
      </c>
      <c r="DW36" s="1">
        <v>203.71981750974055</v>
      </c>
      <c r="DY36" s="1" t="s">
        <v>56</v>
      </c>
      <c r="DZ36" s="1">
        <v>14.5</v>
      </c>
      <c r="EA36" s="1">
        <v>3</v>
      </c>
      <c r="EB36" s="1">
        <v>4</v>
      </c>
      <c r="EC36" s="1">
        <v>107.46277777777777</v>
      </c>
      <c r="ED36" s="1">
        <v>34170.81455555556</v>
      </c>
      <c r="EE36" s="1">
        <v>317.97814333645249</v>
      </c>
      <c r="EG36" s="1" t="s">
        <v>56</v>
      </c>
      <c r="EH36" s="1">
        <v>24</v>
      </c>
      <c r="EI36" s="1">
        <v>4</v>
      </c>
      <c r="EJ36" s="1">
        <v>3</v>
      </c>
      <c r="EK36" s="1">
        <v>108.5777037037037</v>
      </c>
      <c r="EL36" s="1">
        <v>38096.414148148098</v>
      </c>
      <c r="EM36" s="1">
        <v>166.66786578514515</v>
      </c>
      <c r="EN36" s="1" t="s">
        <v>56</v>
      </c>
      <c r="EO36" s="25">
        <v>0</v>
      </c>
      <c r="EP36" s="1">
        <v>4</v>
      </c>
      <c r="EQ36" s="1">
        <v>2</v>
      </c>
      <c r="ER36" s="1">
        <v>85.838999999999999</v>
      </c>
      <c r="ES36" s="26">
        <v>26485.192999999999</v>
      </c>
      <c r="ET36" s="16">
        <v>308.54498537960598</v>
      </c>
      <c r="EV36" s="1" t="s">
        <v>56</v>
      </c>
      <c r="EW36" s="25">
        <v>0.5</v>
      </c>
      <c r="EX36" s="1">
        <v>3</v>
      </c>
      <c r="EY36" s="1">
        <v>11</v>
      </c>
      <c r="EZ36" s="1">
        <v>123.617</v>
      </c>
      <c r="FA36" s="26">
        <v>38832.065000000002</v>
      </c>
      <c r="FB36" s="16">
        <v>637.71216742033857</v>
      </c>
      <c r="FD36" s="1" t="s">
        <v>56</v>
      </c>
      <c r="FE36" s="25">
        <v>1</v>
      </c>
      <c r="FF36" s="1">
        <v>3</v>
      </c>
      <c r="FG36" s="1">
        <v>7</v>
      </c>
      <c r="FH36" s="1">
        <v>101.161</v>
      </c>
      <c r="FI36" s="26">
        <v>51457.400999999998</v>
      </c>
      <c r="FJ36" s="16">
        <f t="shared" si="26"/>
        <v>508.66837022172575</v>
      </c>
      <c r="FL36" s="1" t="s">
        <v>56</v>
      </c>
      <c r="FM36" s="25">
        <v>2</v>
      </c>
      <c r="FN36" s="33">
        <v>4</v>
      </c>
      <c r="FO36" s="1">
        <v>16</v>
      </c>
      <c r="FP36" s="1">
        <v>135.92699999999999</v>
      </c>
      <c r="FQ36" s="26">
        <v>41606.027000000002</v>
      </c>
      <c r="FR36" s="16">
        <f t="shared" si="27"/>
        <v>306.09096794602988</v>
      </c>
      <c r="FT36" s="1" t="s">
        <v>56</v>
      </c>
      <c r="FU36" s="25">
        <v>4</v>
      </c>
      <c r="FV36" s="1">
        <v>3</v>
      </c>
      <c r="FW36" s="1">
        <v>10</v>
      </c>
      <c r="FX36" s="1">
        <v>110.92899999999999</v>
      </c>
      <c r="FY36" s="1">
        <v>37319.557000000001</v>
      </c>
      <c r="FZ36" s="16">
        <f t="shared" si="28"/>
        <v>336.42741753734373</v>
      </c>
      <c r="GB36" s="1" t="s">
        <v>56</v>
      </c>
      <c r="GC36" s="1">
        <v>6.25</v>
      </c>
      <c r="GD36" s="33">
        <v>4</v>
      </c>
      <c r="GE36" s="1">
        <v>3</v>
      </c>
      <c r="GF36" s="1">
        <v>109.122</v>
      </c>
      <c r="GG36" s="26">
        <v>33324.605000000003</v>
      </c>
      <c r="GH36" s="16">
        <f t="shared" si="29"/>
        <v>305.38851010795258</v>
      </c>
      <c r="GJ36" s="1" t="s">
        <v>56</v>
      </c>
      <c r="GK36" s="1">
        <v>9.5</v>
      </c>
      <c r="GL36" s="1">
        <v>3</v>
      </c>
      <c r="GM36" s="1">
        <v>4</v>
      </c>
      <c r="GN36" s="1">
        <v>156.505</v>
      </c>
      <c r="GO36" s="25">
        <v>26808.517</v>
      </c>
      <c r="GP36" s="16">
        <f t="shared" si="24"/>
        <v>171.29495543273379</v>
      </c>
      <c r="GR36" s="1" t="s">
        <v>56</v>
      </c>
      <c r="GS36" s="1">
        <v>14.5</v>
      </c>
      <c r="GT36" s="33">
        <v>3</v>
      </c>
      <c r="GU36" s="1">
        <v>1</v>
      </c>
      <c r="GV36" s="1">
        <v>80.960333333333338</v>
      </c>
      <c r="GW36" s="26">
        <v>43134.631999999998</v>
      </c>
      <c r="GX36" s="16">
        <f t="shared" si="25"/>
        <v>532.78723325414501</v>
      </c>
      <c r="GZ36" s="1" t="s">
        <v>56</v>
      </c>
      <c r="HA36" s="25">
        <v>24</v>
      </c>
      <c r="HB36" s="1">
        <v>3</v>
      </c>
      <c r="HC36" s="1">
        <v>9</v>
      </c>
      <c r="HD36" s="1">
        <v>122.91470370370371</v>
      </c>
      <c r="HE36" s="26">
        <v>25688.816074074071</v>
      </c>
      <c r="HF36" s="16">
        <v>208.99709554683656</v>
      </c>
    </row>
    <row r="37" spans="1:214" x14ac:dyDescent="0.15">
      <c r="A37" s="1" t="s">
        <v>54</v>
      </c>
      <c r="B37" s="1">
        <v>0</v>
      </c>
      <c r="C37" s="1">
        <v>3</v>
      </c>
      <c r="D37" s="1">
        <v>7</v>
      </c>
      <c r="E37" s="1">
        <v>126.54879</v>
      </c>
      <c r="F37" s="1">
        <v>11347.64055</v>
      </c>
      <c r="G37" s="1">
        <v>89.670083372586973</v>
      </c>
      <c r="I37" s="1" t="s">
        <v>54</v>
      </c>
      <c r="J37" s="1">
        <v>0.5</v>
      </c>
      <c r="K37" s="1">
        <v>3</v>
      </c>
      <c r="L37" s="1">
        <v>2</v>
      </c>
      <c r="M37" s="1">
        <v>68.216070000000002</v>
      </c>
      <c r="N37" s="1">
        <v>27204.951880000001</v>
      </c>
      <c r="O37" s="1">
        <v>398.80561691695226</v>
      </c>
      <c r="Q37" s="1" t="s">
        <v>54</v>
      </c>
      <c r="R37" s="1">
        <v>1</v>
      </c>
      <c r="S37" s="1">
        <v>2</v>
      </c>
      <c r="T37" s="1">
        <v>9</v>
      </c>
      <c r="U37" s="1">
        <v>114.43810999999999</v>
      </c>
      <c r="V37" s="1">
        <v>85763.007840000006</v>
      </c>
      <c r="W37" s="1">
        <v>749.42698581792388</v>
      </c>
      <c r="Y37" s="1" t="s">
        <v>54</v>
      </c>
      <c r="Z37" s="1">
        <v>2</v>
      </c>
      <c r="AA37" s="1">
        <v>3</v>
      </c>
      <c r="AB37" s="1">
        <v>10</v>
      </c>
      <c r="AC37" s="1">
        <v>94.992500000000007</v>
      </c>
      <c r="AD37" s="1">
        <v>72579.307000000001</v>
      </c>
      <c r="AE37" s="1">
        <v>764.05302523883461</v>
      </c>
      <c r="AG37" s="1" t="s">
        <v>54</v>
      </c>
      <c r="AH37" s="1">
        <v>4</v>
      </c>
      <c r="AI37" s="1">
        <v>3</v>
      </c>
      <c r="AJ37" s="1">
        <v>11</v>
      </c>
      <c r="AK37" s="1">
        <v>57.546499999999995</v>
      </c>
      <c r="AL37" s="1">
        <v>45187.794999999998</v>
      </c>
      <c r="AM37" s="1">
        <v>733.45589887241033</v>
      </c>
      <c r="AO37" s="1" t="s">
        <v>54</v>
      </c>
      <c r="AP37" s="1">
        <v>6.25</v>
      </c>
      <c r="AQ37" s="1">
        <v>3</v>
      </c>
      <c r="AR37" s="1">
        <v>12</v>
      </c>
      <c r="AS37" s="1">
        <v>66.101666666666674</v>
      </c>
      <c r="AT37" s="1">
        <v>36164.309666666668</v>
      </c>
      <c r="AU37" s="1">
        <v>547.10132876125158</v>
      </c>
      <c r="AW37" s="1" t="s">
        <v>54</v>
      </c>
      <c r="AX37" s="1">
        <v>9.5</v>
      </c>
      <c r="AY37" s="1">
        <v>3</v>
      </c>
      <c r="AZ37" s="1">
        <v>8</v>
      </c>
      <c r="BA37" s="1">
        <v>66.073999999999998</v>
      </c>
      <c r="BB37" s="1">
        <v>24469.709000000003</v>
      </c>
      <c r="BC37" s="1">
        <v>370.33793928020106</v>
      </c>
      <c r="BE37" s="1" t="s">
        <v>54</v>
      </c>
      <c r="BF37" s="1">
        <v>14.5</v>
      </c>
      <c r="BG37" s="1">
        <v>3</v>
      </c>
      <c r="BH37" s="1">
        <v>10</v>
      </c>
      <c r="BI37" s="1">
        <v>93.321666666666673</v>
      </c>
      <c r="BJ37" s="1">
        <v>37557.356666666667</v>
      </c>
      <c r="BK37" s="1">
        <v>402.45055631953994</v>
      </c>
      <c r="BM37" s="1" t="s">
        <v>54</v>
      </c>
      <c r="BN37" s="1">
        <v>24</v>
      </c>
      <c r="BO37" s="1">
        <v>3</v>
      </c>
      <c r="BP37" s="1">
        <v>10</v>
      </c>
      <c r="BQ37" s="1">
        <v>160.99599999999998</v>
      </c>
      <c r="BR37" s="1">
        <v>30618.332666666669</v>
      </c>
      <c r="BS37" s="1">
        <v>190.18070428250809</v>
      </c>
      <c r="BU37" s="1" t="s">
        <v>56</v>
      </c>
      <c r="BV37" s="1">
        <v>0</v>
      </c>
      <c r="BW37" s="1">
        <v>4</v>
      </c>
      <c r="BX37" s="1">
        <v>7</v>
      </c>
      <c r="BY37" s="1">
        <v>110.53333333333335</v>
      </c>
      <c r="BZ37" s="1">
        <v>35050.518333333333</v>
      </c>
      <c r="CA37" s="1">
        <v>317.10360373944508</v>
      </c>
      <c r="CC37" s="1" t="s">
        <v>56</v>
      </c>
      <c r="CD37" s="1">
        <v>0.5</v>
      </c>
      <c r="CE37" s="1">
        <v>4</v>
      </c>
      <c r="CF37" s="1">
        <v>4</v>
      </c>
      <c r="CG37" s="1">
        <v>108.923</v>
      </c>
      <c r="CH37" s="1">
        <v>30265.559000000001</v>
      </c>
      <c r="CI37" s="1">
        <v>1012.3257622357078</v>
      </c>
      <c r="CK37" s="1" t="s">
        <v>56</v>
      </c>
      <c r="CL37" s="1">
        <v>1</v>
      </c>
      <c r="CM37" s="1">
        <v>4</v>
      </c>
      <c r="CN37" s="1">
        <v>3</v>
      </c>
      <c r="CO37" s="1">
        <v>104.515</v>
      </c>
      <c r="CP37" s="1">
        <v>56793.896000000001</v>
      </c>
      <c r="CQ37" s="1">
        <v>543.4042577620437</v>
      </c>
      <c r="CS37" s="1" t="s">
        <v>56</v>
      </c>
      <c r="CT37" s="1">
        <v>2</v>
      </c>
      <c r="CU37" s="1">
        <v>5</v>
      </c>
      <c r="CV37" s="1">
        <v>3</v>
      </c>
      <c r="CW37" s="1">
        <v>78.099000000000004</v>
      </c>
      <c r="CX37" s="1">
        <v>40440.483999999997</v>
      </c>
      <c r="CY37" s="1">
        <v>517.81052254190183</v>
      </c>
      <c r="DA37" s="1" t="s">
        <v>56</v>
      </c>
      <c r="DB37" s="1">
        <v>4</v>
      </c>
      <c r="DC37" s="1">
        <v>3</v>
      </c>
      <c r="DD37" s="1">
        <v>15</v>
      </c>
      <c r="DE37" s="1">
        <v>153.24566666666666</v>
      </c>
      <c r="DF37" s="1">
        <v>38616.214333333337</v>
      </c>
      <c r="DG37" s="1">
        <v>251.98894802898181</v>
      </c>
      <c r="DI37" s="1" t="s">
        <v>56</v>
      </c>
      <c r="DJ37" s="1">
        <v>6.25</v>
      </c>
      <c r="DK37" s="1">
        <v>4</v>
      </c>
      <c r="DL37" s="1">
        <v>8</v>
      </c>
      <c r="DM37" s="1">
        <v>114.867</v>
      </c>
      <c r="DN37" s="1">
        <v>30866.04</v>
      </c>
      <c r="DO37" s="1">
        <v>268.71111807568752</v>
      </c>
      <c r="DQ37" s="1" t="s">
        <v>56</v>
      </c>
      <c r="DR37" s="1">
        <v>9.5</v>
      </c>
      <c r="DS37" s="1">
        <v>3</v>
      </c>
      <c r="DT37" s="1">
        <v>8</v>
      </c>
      <c r="DU37" s="1">
        <v>132.303</v>
      </c>
      <c r="DV37" s="1">
        <v>42437.413</v>
      </c>
      <c r="DW37" s="1">
        <v>320.75926471810919</v>
      </c>
      <c r="DY37" s="1" t="s">
        <v>56</v>
      </c>
      <c r="DZ37" s="1">
        <v>14.5</v>
      </c>
      <c r="EA37" s="1">
        <v>3</v>
      </c>
      <c r="EB37" s="1">
        <v>5</v>
      </c>
      <c r="EC37" s="1">
        <v>111.36477777777777</v>
      </c>
      <c r="ED37" s="1">
        <v>35823.119111111118</v>
      </c>
      <c r="EE37" s="1">
        <v>321.67369096353036</v>
      </c>
      <c r="EG37" s="1" t="s">
        <v>56</v>
      </c>
      <c r="EH37" s="1">
        <v>24</v>
      </c>
      <c r="EI37" s="1">
        <v>4</v>
      </c>
      <c r="EJ37" s="1">
        <v>4</v>
      </c>
      <c r="EK37" s="1">
        <v>109.51133333333333</v>
      </c>
      <c r="EL37" s="1">
        <v>38408.598814814803</v>
      </c>
      <c r="EM37" s="1">
        <v>168.09765943386208</v>
      </c>
      <c r="EN37" s="1" t="s">
        <v>56</v>
      </c>
      <c r="EO37" s="25">
        <v>0</v>
      </c>
      <c r="EP37" s="1">
        <v>4</v>
      </c>
      <c r="EQ37" s="1">
        <v>3</v>
      </c>
      <c r="ER37" s="1">
        <v>71.995999999999995</v>
      </c>
      <c r="ES37" s="26">
        <v>22191.519</v>
      </c>
      <c r="ET37" s="16">
        <v>308.23266570365024</v>
      </c>
      <c r="EV37" s="1" t="s">
        <v>56</v>
      </c>
      <c r="EW37" s="25">
        <v>0.5</v>
      </c>
      <c r="EX37" s="1">
        <v>3</v>
      </c>
      <c r="EY37" s="1">
        <v>12</v>
      </c>
      <c r="EZ37" s="1">
        <v>285.95600000000002</v>
      </c>
      <c r="FA37" s="26">
        <v>37809.981</v>
      </c>
      <c r="FB37" s="16">
        <v>1566.0100889647358</v>
      </c>
      <c r="FD37" s="1" t="s">
        <v>56</v>
      </c>
      <c r="FE37" s="25">
        <v>1</v>
      </c>
      <c r="FF37" s="1">
        <v>3</v>
      </c>
      <c r="FG37" s="1">
        <v>8</v>
      </c>
      <c r="FH37" s="1">
        <v>70.117999999999995</v>
      </c>
      <c r="FI37" s="26">
        <v>59817.743000000002</v>
      </c>
      <c r="FJ37" s="16">
        <f t="shared" si="26"/>
        <v>853.10110100116958</v>
      </c>
      <c r="FL37" s="1" t="s">
        <v>56</v>
      </c>
      <c r="FM37" s="25">
        <v>2</v>
      </c>
      <c r="FN37" s="33">
        <v>4</v>
      </c>
      <c r="FO37" s="1">
        <v>17</v>
      </c>
      <c r="FP37" s="1">
        <v>125.41500000000001</v>
      </c>
      <c r="FQ37" s="26">
        <v>42139.788</v>
      </c>
      <c r="FR37" s="16">
        <f t="shared" si="27"/>
        <v>336.00277478770482</v>
      </c>
      <c r="FT37" s="1" t="s">
        <v>56</v>
      </c>
      <c r="FU37" s="25">
        <v>4</v>
      </c>
      <c r="FV37" s="1">
        <v>3</v>
      </c>
      <c r="FW37" s="1">
        <v>11</v>
      </c>
      <c r="FX37" s="1">
        <v>119.75066666666667</v>
      </c>
      <c r="FY37" s="1">
        <v>39395.923999999999</v>
      </c>
      <c r="FZ37" s="16">
        <f t="shared" si="28"/>
        <v>328.9829200672508</v>
      </c>
      <c r="GB37" s="1" t="s">
        <v>56</v>
      </c>
      <c r="GC37" s="1">
        <v>6.25</v>
      </c>
      <c r="GD37" s="33">
        <v>4</v>
      </c>
      <c r="GE37" s="1">
        <v>4</v>
      </c>
      <c r="GF37" s="1">
        <v>108.923</v>
      </c>
      <c r="GG37" s="26">
        <v>30265.559000000001</v>
      </c>
      <c r="GH37" s="16">
        <f t="shared" si="29"/>
        <v>277.86196671042848</v>
      </c>
      <c r="GJ37" s="1" t="s">
        <v>56</v>
      </c>
      <c r="GK37" s="1">
        <v>9.5</v>
      </c>
      <c r="GL37" s="1">
        <v>3</v>
      </c>
      <c r="GM37" s="1">
        <v>5</v>
      </c>
      <c r="GN37" s="1">
        <v>137.98500000000001</v>
      </c>
      <c r="GO37" s="25">
        <v>46715.9</v>
      </c>
      <c r="GP37" s="16">
        <f t="shared" si="24"/>
        <v>338.55781425517262</v>
      </c>
      <c r="GR37" s="1" t="s">
        <v>56</v>
      </c>
      <c r="GS37" s="1">
        <v>14.5</v>
      </c>
      <c r="GT37" s="33">
        <v>3</v>
      </c>
      <c r="GU37" s="1">
        <v>2</v>
      </c>
      <c r="GV37" s="1">
        <v>90.38022222222223</v>
      </c>
      <c r="GW37" s="26">
        <v>46220.718999999997</v>
      </c>
      <c r="GX37" s="16">
        <f t="shared" si="25"/>
        <v>511.40302450634471</v>
      </c>
      <c r="GZ37" s="1" t="s">
        <v>56</v>
      </c>
      <c r="HA37" s="25">
        <v>24</v>
      </c>
      <c r="HB37" s="1">
        <v>4</v>
      </c>
      <c r="HC37" s="1">
        <v>1</v>
      </c>
      <c r="HD37" s="1">
        <v>112.75225925925928</v>
      </c>
      <c r="HE37" s="26">
        <v>21354.49892592592</v>
      </c>
      <c r="HF37" s="16">
        <v>189.3930912446198</v>
      </c>
    </row>
    <row r="38" spans="1:214" x14ac:dyDescent="0.15">
      <c r="A38" s="1" t="s">
        <v>54</v>
      </c>
      <c r="B38" s="1">
        <v>0</v>
      </c>
      <c r="C38" s="1">
        <v>3</v>
      </c>
      <c r="D38" s="1">
        <v>8</v>
      </c>
      <c r="E38" s="1">
        <v>126.01357</v>
      </c>
      <c r="F38" s="1">
        <v>11710.269480000001</v>
      </c>
      <c r="G38" s="1">
        <v>92.928638399816791</v>
      </c>
      <c r="I38" s="1" t="s">
        <v>54</v>
      </c>
      <c r="J38" s="1">
        <v>0.5</v>
      </c>
      <c r="K38" s="1">
        <v>3</v>
      </c>
      <c r="L38" s="1">
        <v>3</v>
      </c>
      <c r="M38" s="1">
        <v>50.547049999999999</v>
      </c>
      <c r="N38" s="1">
        <v>29473.884269999999</v>
      </c>
      <c r="O38" s="1">
        <v>583.09801007180442</v>
      </c>
      <c r="Q38" s="1" t="s">
        <v>54</v>
      </c>
      <c r="R38" s="1">
        <v>1</v>
      </c>
      <c r="S38" s="1">
        <v>2</v>
      </c>
      <c r="T38" s="1">
        <v>10</v>
      </c>
      <c r="U38" s="1">
        <v>164.10751999999999</v>
      </c>
      <c r="V38" s="1">
        <v>93450.277679999999</v>
      </c>
      <c r="W38" s="1">
        <v>569.44543236044274</v>
      </c>
      <c r="Y38" s="1" t="s">
        <v>54</v>
      </c>
      <c r="Z38" s="1">
        <v>2</v>
      </c>
      <c r="AA38" s="1">
        <v>3</v>
      </c>
      <c r="AB38" s="1">
        <v>11</v>
      </c>
      <c r="AC38" s="1">
        <v>146.00150000000002</v>
      </c>
      <c r="AD38" s="1">
        <v>60015.57</v>
      </c>
      <c r="AE38" s="1">
        <v>411.06132471241727</v>
      </c>
      <c r="AG38" s="1" t="s">
        <v>54</v>
      </c>
      <c r="AH38" s="1">
        <v>4</v>
      </c>
      <c r="AI38" s="1">
        <v>3</v>
      </c>
      <c r="AJ38" s="1">
        <v>12</v>
      </c>
      <c r="AK38" s="1">
        <v>74.132000000000005</v>
      </c>
      <c r="AL38" s="1">
        <v>40047.414499999999</v>
      </c>
      <c r="AM38" s="1">
        <v>733.45589887241033</v>
      </c>
      <c r="AO38" s="1" t="s">
        <v>54</v>
      </c>
      <c r="AP38" s="1">
        <v>6.25</v>
      </c>
      <c r="AQ38" s="1">
        <v>3</v>
      </c>
      <c r="AR38" s="1">
        <v>13</v>
      </c>
      <c r="AS38" s="1">
        <v>72.926666666666662</v>
      </c>
      <c r="AT38" s="1">
        <v>38736.990333333335</v>
      </c>
      <c r="AU38" s="1">
        <v>531.17730596946706</v>
      </c>
      <c r="AW38" s="1" t="s">
        <v>54</v>
      </c>
      <c r="AX38" s="1">
        <v>9.5</v>
      </c>
      <c r="AY38" s="1">
        <v>3</v>
      </c>
      <c r="AZ38" s="1">
        <v>9</v>
      </c>
      <c r="BA38" s="1">
        <v>65.643000000000001</v>
      </c>
      <c r="BB38" s="1">
        <v>29390.02033333333</v>
      </c>
      <c r="BC38" s="1">
        <v>447.72512428337109</v>
      </c>
      <c r="BE38" s="1" t="s">
        <v>54</v>
      </c>
      <c r="BF38" s="1">
        <v>14.5</v>
      </c>
      <c r="BG38" s="1">
        <v>3</v>
      </c>
      <c r="BH38" s="1">
        <v>11</v>
      </c>
      <c r="BI38" s="1">
        <v>80.080666666666673</v>
      </c>
      <c r="BJ38" s="1">
        <v>27883.951000000001</v>
      </c>
      <c r="BK38" s="1">
        <v>348.19828756004358</v>
      </c>
      <c r="BM38" s="1" t="s">
        <v>54</v>
      </c>
      <c r="BN38" s="1">
        <v>24</v>
      </c>
      <c r="BO38" s="1">
        <v>3</v>
      </c>
      <c r="BP38" s="1">
        <v>11</v>
      </c>
      <c r="BQ38" s="1">
        <v>173.2893333333333</v>
      </c>
      <c r="BR38" s="1">
        <v>30550.631999999998</v>
      </c>
      <c r="BS38" s="1">
        <v>176.29839882431696</v>
      </c>
      <c r="BU38" s="1" t="s">
        <v>56</v>
      </c>
      <c r="BV38" s="1">
        <v>0</v>
      </c>
      <c r="BW38" s="1">
        <v>4</v>
      </c>
      <c r="BX38" s="1">
        <v>8</v>
      </c>
      <c r="BY38" s="1">
        <v>111.59933333333333</v>
      </c>
      <c r="BZ38" s="1">
        <v>36012.145333333341</v>
      </c>
      <c r="CA38" s="1">
        <v>322.69140197970125</v>
      </c>
      <c r="CC38" s="1" t="s">
        <v>56</v>
      </c>
      <c r="CD38" s="1">
        <v>0.5</v>
      </c>
      <c r="CE38" s="1">
        <v>4</v>
      </c>
      <c r="CF38" s="1">
        <v>5</v>
      </c>
      <c r="CG38" s="1">
        <v>178.58199999999999</v>
      </c>
      <c r="CH38" s="1">
        <v>39084.288</v>
      </c>
      <c r="CI38" s="1">
        <v>610.83585131760208</v>
      </c>
      <c r="CK38" s="1" t="s">
        <v>56</v>
      </c>
      <c r="CL38" s="1">
        <v>1</v>
      </c>
      <c r="CM38" s="1">
        <v>4</v>
      </c>
      <c r="CN38" s="1">
        <v>4</v>
      </c>
      <c r="CO38" s="1">
        <v>108.08300000000001</v>
      </c>
      <c r="CP38" s="1">
        <v>56093.099666666669</v>
      </c>
      <c r="CQ38" s="1">
        <v>518.98170541774994</v>
      </c>
      <c r="CS38" s="1" t="s">
        <v>56</v>
      </c>
      <c r="CT38" s="1">
        <v>2</v>
      </c>
      <c r="CU38" s="1">
        <v>5</v>
      </c>
      <c r="CV38" s="1">
        <v>4</v>
      </c>
      <c r="CW38" s="1">
        <v>123.17100000000001</v>
      </c>
      <c r="CX38" s="1">
        <v>39692.769999999997</v>
      </c>
      <c r="CY38" s="1">
        <v>322.25743072638846</v>
      </c>
      <c r="DA38" s="1" t="s">
        <v>56</v>
      </c>
      <c r="DB38" s="1">
        <v>4</v>
      </c>
      <c r="DC38" s="1">
        <v>4</v>
      </c>
      <c r="DD38" s="1">
        <v>1</v>
      </c>
      <c r="DE38" s="1">
        <v>158.28533333333334</v>
      </c>
      <c r="DF38" s="1">
        <v>39525.955666666669</v>
      </c>
      <c r="DG38" s="1">
        <v>249.71331730040265</v>
      </c>
      <c r="DI38" s="1" t="s">
        <v>56</v>
      </c>
      <c r="DJ38" s="1">
        <v>6.25</v>
      </c>
      <c r="DK38" s="1">
        <v>4</v>
      </c>
      <c r="DL38" s="1">
        <v>9</v>
      </c>
      <c r="DM38" s="1">
        <v>43.847999999999999</v>
      </c>
      <c r="DN38" s="1">
        <v>39349.991000000002</v>
      </c>
      <c r="DO38" s="1">
        <v>897.41814906039053</v>
      </c>
      <c r="DQ38" s="1" t="s">
        <v>56</v>
      </c>
      <c r="DR38" s="1">
        <v>9.5</v>
      </c>
      <c r="DS38" s="1">
        <v>3</v>
      </c>
      <c r="DT38" s="1">
        <v>9</v>
      </c>
      <c r="DU38" s="1">
        <v>144.953</v>
      </c>
      <c r="DV38" s="1">
        <v>42032.703999999998</v>
      </c>
      <c r="DW38" s="1">
        <v>289.97470904362103</v>
      </c>
      <c r="DY38" s="1" t="s">
        <v>56</v>
      </c>
      <c r="DZ38" s="1">
        <v>14.5</v>
      </c>
      <c r="EA38" s="1">
        <v>3</v>
      </c>
      <c r="EB38" s="1">
        <v>6</v>
      </c>
      <c r="EC38" s="1">
        <v>105.5308888888889</v>
      </c>
      <c r="ED38" s="1">
        <v>34657.729666666673</v>
      </c>
      <c r="EE38" s="1">
        <v>328.41313127909893</v>
      </c>
      <c r="EG38" s="1" t="s">
        <v>56</v>
      </c>
      <c r="EH38" s="1">
        <v>24</v>
      </c>
      <c r="EI38" s="1">
        <v>4</v>
      </c>
      <c r="EJ38" s="1">
        <v>5</v>
      </c>
      <c r="EK38" s="1">
        <v>107.08074074074074</v>
      </c>
      <c r="EL38" s="1">
        <v>39256.741518518502</v>
      </c>
      <c r="EM38" s="1">
        <v>179.83384673385956</v>
      </c>
      <c r="EN38" s="1" t="s">
        <v>56</v>
      </c>
      <c r="EO38" s="25">
        <v>0</v>
      </c>
      <c r="EP38" s="1">
        <v>4</v>
      </c>
      <c r="EQ38" s="1">
        <v>4</v>
      </c>
      <c r="ER38" s="1">
        <v>73.933999999999997</v>
      </c>
      <c r="ES38" s="26">
        <v>20252.398000000001</v>
      </c>
      <c r="ET38" s="16">
        <f t="shared" ref="ET38:ET61" si="30">ES38/ER38</f>
        <v>273.92536586685424</v>
      </c>
      <c r="EV38" s="1" t="s">
        <v>56</v>
      </c>
      <c r="EW38" s="25">
        <v>0.5</v>
      </c>
      <c r="EX38" s="1">
        <v>4</v>
      </c>
      <c r="EY38" s="1">
        <v>1</v>
      </c>
      <c r="EZ38" s="1">
        <v>135.09899999999999</v>
      </c>
      <c r="FA38" s="26">
        <v>78129.084000000003</v>
      </c>
      <c r="FB38" s="16">
        <v>578.3098616570071</v>
      </c>
      <c r="FD38" s="1" t="s">
        <v>56</v>
      </c>
      <c r="FE38" s="25">
        <v>1</v>
      </c>
      <c r="FF38" s="1">
        <v>3</v>
      </c>
      <c r="FG38" s="1">
        <v>9</v>
      </c>
      <c r="FH38" s="1">
        <v>77.091999999999999</v>
      </c>
      <c r="FI38" s="26">
        <v>78135.626999999993</v>
      </c>
      <c r="FJ38" s="16">
        <f t="shared" si="26"/>
        <v>1013.5374228194884</v>
      </c>
      <c r="FL38" s="1" t="s">
        <v>56</v>
      </c>
      <c r="FM38" s="25">
        <v>2</v>
      </c>
      <c r="FN38" s="33">
        <v>4</v>
      </c>
      <c r="FO38" s="1">
        <v>18</v>
      </c>
      <c r="FP38" s="1">
        <v>194.858</v>
      </c>
      <c r="FQ38" s="26">
        <v>37911.328000000001</v>
      </c>
      <c r="FR38" s="16">
        <f t="shared" si="27"/>
        <v>194.55874534276242</v>
      </c>
      <c r="FT38" s="1" t="s">
        <v>56</v>
      </c>
      <c r="FU38" s="25">
        <v>4</v>
      </c>
      <c r="FV38" s="1">
        <v>3</v>
      </c>
      <c r="FW38" s="1">
        <v>12</v>
      </c>
      <c r="FX38" s="1">
        <v>112.38366666666666</v>
      </c>
      <c r="FY38" s="1">
        <v>35899.298333333332</v>
      </c>
      <c r="FZ38" s="16">
        <f t="shared" si="28"/>
        <v>319.43519372625326</v>
      </c>
      <c r="GB38" s="1" t="s">
        <v>56</v>
      </c>
      <c r="GC38" s="1">
        <v>6.25</v>
      </c>
      <c r="GD38" s="33">
        <v>4</v>
      </c>
      <c r="GE38" s="1">
        <v>5</v>
      </c>
      <c r="GF38" s="1">
        <v>178.58199999999999</v>
      </c>
      <c r="GG38" s="26">
        <v>39084.288</v>
      </c>
      <c r="GH38" s="16">
        <f t="shared" si="29"/>
        <v>218.85905634386447</v>
      </c>
      <c r="GJ38" s="1" t="s">
        <v>56</v>
      </c>
      <c r="GK38" s="1">
        <v>9.5</v>
      </c>
      <c r="GL38" s="1">
        <v>3</v>
      </c>
      <c r="GM38" s="1">
        <v>6</v>
      </c>
      <c r="GN38" s="1">
        <v>207.351</v>
      </c>
      <c r="GO38" s="25">
        <v>32977.993999999999</v>
      </c>
      <c r="GP38" s="16">
        <f t="shared" si="24"/>
        <v>159.04429686859478</v>
      </c>
      <c r="GR38" s="1" t="s">
        <v>56</v>
      </c>
      <c r="GS38" s="1">
        <v>14.5</v>
      </c>
      <c r="GT38" s="33">
        <v>3</v>
      </c>
      <c r="GU38" s="1">
        <v>3</v>
      </c>
      <c r="GV38" s="1">
        <v>102.58</v>
      </c>
      <c r="GW38" s="26">
        <v>31153.425777777778</v>
      </c>
      <c r="GX38" s="16">
        <f t="shared" si="25"/>
        <v>303.69882801499102</v>
      </c>
      <c r="GZ38" s="1" t="s">
        <v>56</v>
      </c>
      <c r="HA38" s="25">
        <v>24</v>
      </c>
      <c r="HB38" s="1">
        <v>4</v>
      </c>
      <c r="HC38" s="1">
        <v>2</v>
      </c>
      <c r="HD38" s="1">
        <v>107.89533333333333</v>
      </c>
      <c r="HE38" s="26">
        <v>38837.909074074101</v>
      </c>
      <c r="HF38" s="16">
        <v>174.59428959615866</v>
      </c>
    </row>
    <row r="39" spans="1:214" x14ac:dyDescent="0.15">
      <c r="A39" s="1" t="s">
        <v>54</v>
      </c>
      <c r="B39" s="1">
        <v>0</v>
      </c>
      <c r="C39" s="1">
        <v>3</v>
      </c>
      <c r="D39" s="1">
        <v>9</v>
      </c>
      <c r="E39" s="1">
        <v>127.20702</v>
      </c>
      <c r="F39" s="1">
        <v>22375.06781</v>
      </c>
      <c r="G39" s="1">
        <v>175.89491373982349</v>
      </c>
      <c r="I39" s="1" t="s">
        <v>54</v>
      </c>
      <c r="J39" s="1">
        <v>0.5</v>
      </c>
      <c r="K39" s="1">
        <v>3</v>
      </c>
      <c r="L39" s="1">
        <v>4</v>
      </c>
      <c r="M39" s="1">
        <v>91.872290000000007</v>
      </c>
      <c r="N39" s="1">
        <v>37237.651180000001</v>
      </c>
      <c r="O39" s="1">
        <v>405.31972349878293</v>
      </c>
      <c r="Q39" s="1" t="s">
        <v>54</v>
      </c>
      <c r="R39" s="1">
        <v>1</v>
      </c>
      <c r="S39" s="1">
        <v>2</v>
      </c>
      <c r="T39" s="1">
        <v>11</v>
      </c>
      <c r="U39" s="1">
        <v>138.83899</v>
      </c>
      <c r="V39" s="1">
        <v>78377.979749999999</v>
      </c>
      <c r="W39" s="1">
        <v>564.52427196423719</v>
      </c>
      <c r="Y39" s="1" t="s">
        <v>54</v>
      </c>
      <c r="Z39" s="1">
        <v>2</v>
      </c>
      <c r="AA39" s="1">
        <v>3</v>
      </c>
      <c r="AB39" s="1">
        <v>12</v>
      </c>
      <c r="AC39" s="1">
        <v>151.93200000000002</v>
      </c>
      <c r="AD39" s="1">
        <v>64063.434999999998</v>
      </c>
      <c r="AE39" s="1">
        <v>421.6586038490903</v>
      </c>
      <c r="AG39" s="1" t="s">
        <v>54</v>
      </c>
      <c r="AH39" s="1">
        <v>4</v>
      </c>
      <c r="AI39" s="1">
        <v>3</v>
      </c>
      <c r="AJ39" s="1">
        <v>13</v>
      </c>
      <c r="AK39" s="1">
        <v>73.373999999999995</v>
      </c>
      <c r="AL39" s="1">
        <v>45164.097999999998</v>
      </c>
      <c r="AM39" s="1">
        <v>733.45589887241033</v>
      </c>
      <c r="AO39" s="1" t="s">
        <v>54</v>
      </c>
      <c r="AP39" s="1">
        <v>6.25</v>
      </c>
      <c r="AQ39" s="1">
        <v>4</v>
      </c>
      <c r="AR39" s="1">
        <v>1</v>
      </c>
      <c r="AS39" s="1">
        <v>68.754666666666665</v>
      </c>
      <c r="AT39" s="1">
        <v>38099.579333333335</v>
      </c>
      <c r="AU39" s="1">
        <v>554.13808517240045</v>
      </c>
      <c r="AW39" s="1" t="s">
        <v>54</v>
      </c>
      <c r="AX39" s="1">
        <v>9.5</v>
      </c>
      <c r="AY39" s="1">
        <v>3</v>
      </c>
      <c r="AZ39" s="1">
        <v>10</v>
      </c>
      <c r="BA39" s="1">
        <v>68.665000000000006</v>
      </c>
      <c r="BB39" s="1">
        <v>31957.702666666664</v>
      </c>
      <c r="BC39" s="1">
        <v>465.41473336731468</v>
      </c>
      <c r="BE39" s="1" t="s">
        <v>54</v>
      </c>
      <c r="BF39" s="1">
        <v>14.5</v>
      </c>
      <c r="BG39" s="1">
        <v>3</v>
      </c>
      <c r="BH39" s="1">
        <v>12</v>
      </c>
      <c r="BI39" s="1">
        <v>78.977000000000004</v>
      </c>
      <c r="BJ39" s="1">
        <v>26336.263000000003</v>
      </c>
      <c r="BK39" s="1">
        <v>333.46750319713334</v>
      </c>
      <c r="BM39" s="1" t="s">
        <v>54</v>
      </c>
      <c r="BN39" s="1">
        <v>24</v>
      </c>
      <c r="BO39" s="1">
        <v>4</v>
      </c>
      <c r="BP39" s="1">
        <v>1</v>
      </c>
      <c r="BQ39" s="1">
        <v>169.08966666666666</v>
      </c>
      <c r="BR39" s="1">
        <v>32622.529333333328</v>
      </c>
      <c r="BS39" s="1">
        <v>192.93035450618899</v>
      </c>
      <c r="BU39" s="1" t="s">
        <v>56</v>
      </c>
      <c r="BV39" s="1">
        <v>0</v>
      </c>
      <c r="BW39" s="1">
        <v>4</v>
      </c>
      <c r="BX39" s="1">
        <v>9</v>
      </c>
      <c r="BY39" s="1">
        <v>111.96166666666666</v>
      </c>
      <c r="BZ39" s="1">
        <v>36406.693666666666</v>
      </c>
      <c r="CA39" s="1">
        <v>325.1710585468241</v>
      </c>
      <c r="CC39" s="1" t="s">
        <v>56</v>
      </c>
      <c r="CD39" s="1">
        <v>0.5</v>
      </c>
      <c r="CE39" s="1">
        <v>4</v>
      </c>
      <c r="CF39" s="1">
        <v>6</v>
      </c>
      <c r="CG39" s="1">
        <v>180.85599999999999</v>
      </c>
      <c r="CH39" s="1">
        <v>38772.987000000001</v>
      </c>
      <c r="CI39" s="1">
        <v>601.43421838368647</v>
      </c>
      <c r="CK39" s="1" t="s">
        <v>56</v>
      </c>
      <c r="CL39" s="1">
        <v>1</v>
      </c>
      <c r="CM39" s="1">
        <v>4</v>
      </c>
      <c r="CN39" s="1">
        <v>5</v>
      </c>
      <c r="CO39" s="1">
        <v>97.905999999999992</v>
      </c>
      <c r="CP39" s="1">
        <v>79485.310666666672</v>
      </c>
      <c r="CQ39" s="1">
        <v>811.85331508453703</v>
      </c>
      <c r="CS39" s="1" t="s">
        <v>56</v>
      </c>
      <c r="CT39" s="1">
        <v>2</v>
      </c>
      <c r="CU39" s="1">
        <v>5</v>
      </c>
      <c r="CV39" s="1">
        <v>5</v>
      </c>
      <c r="CW39" s="1">
        <v>130.88999999999999</v>
      </c>
      <c r="CX39" s="1">
        <v>41712.516000000003</v>
      </c>
      <c r="CY39" s="1">
        <v>318.68374971349994</v>
      </c>
      <c r="DA39" s="1" t="s">
        <v>56</v>
      </c>
      <c r="DB39" s="1">
        <v>4</v>
      </c>
      <c r="DC39" s="1">
        <v>4</v>
      </c>
      <c r="DD39" s="1">
        <v>2</v>
      </c>
      <c r="DE39" s="1">
        <v>125.74533333333333</v>
      </c>
      <c r="DF39" s="1">
        <v>32551.001999999997</v>
      </c>
      <c r="DG39" s="1">
        <v>258.86449331452985</v>
      </c>
      <c r="DI39" s="1" t="s">
        <v>56</v>
      </c>
      <c r="DJ39" s="1">
        <v>6.25</v>
      </c>
      <c r="DK39" s="1">
        <v>4</v>
      </c>
      <c r="DL39" s="1">
        <v>10</v>
      </c>
      <c r="DM39" s="1">
        <v>147.63200000000001</v>
      </c>
      <c r="DN39" s="1">
        <v>35363.110999999997</v>
      </c>
      <c r="DO39" s="1">
        <v>239.53554107510564</v>
      </c>
      <c r="DQ39" s="1" t="s">
        <v>56</v>
      </c>
      <c r="DR39" s="1">
        <v>9.5</v>
      </c>
      <c r="DS39" s="1">
        <v>3</v>
      </c>
      <c r="DT39" s="1">
        <v>10</v>
      </c>
      <c r="DU39" s="1">
        <v>118.783</v>
      </c>
      <c r="DV39" s="1">
        <v>39936.764999999999</v>
      </c>
      <c r="DW39" s="1">
        <v>336.21616729666704</v>
      </c>
      <c r="DY39" s="1" t="s">
        <v>56</v>
      </c>
      <c r="DZ39" s="1">
        <v>14.5</v>
      </c>
      <c r="EA39" s="1">
        <v>3</v>
      </c>
      <c r="EB39" s="1">
        <v>7</v>
      </c>
      <c r="EC39" s="1">
        <v>95.059111111111122</v>
      </c>
      <c r="ED39" s="1">
        <v>31860.958999999999</v>
      </c>
      <c r="EE39" s="1">
        <v>335.16996558866293</v>
      </c>
      <c r="EG39" s="1" t="s">
        <v>56</v>
      </c>
      <c r="EH39" s="1">
        <v>24</v>
      </c>
      <c r="EI39" s="1">
        <v>4</v>
      </c>
      <c r="EJ39" s="1">
        <v>6</v>
      </c>
      <c r="EK39" s="1">
        <v>102.80529629629631</v>
      </c>
      <c r="EL39" s="1">
        <v>30910.1339259259</v>
      </c>
      <c r="EM39" s="1">
        <v>203.3954930265518</v>
      </c>
      <c r="EN39" s="1" t="s">
        <v>56</v>
      </c>
      <c r="EO39" s="25">
        <v>0</v>
      </c>
      <c r="EP39" s="1">
        <v>4</v>
      </c>
      <c r="EQ39" s="1">
        <v>5</v>
      </c>
      <c r="ER39" s="1">
        <v>96.951000000000008</v>
      </c>
      <c r="ES39" s="26">
        <v>26959.979000000003</v>
      </c>
      <c r="ET39" s="16">
        <f t="shared" si="30"/>
        <v>278.07840042908276</v>
      </c>
      <c r="EV39" s="1" t="s">
        <v>56</v>
      </c>
      <c r="EW39" s="25">
        <v>0.5</v>
      </c>
      <c r="EX39" s="1">
        <v>4</v>
      </c>
      <c r="EY39" s="1">
        <v>2</v>
      </c>
      <c r="EZ39" s="1">
        <v>170.79599999999999</v>
      </c>
      <c r="FA39" s="26">
        <v>38101.355000000003</v>
      </c>
      <c r="FB39" s="16">
        <v>925.67363989788998</v>
      </c>
      <c r="FD39" s="1" t="s">
        <v>56</v>
      </c>
      <c r="FE39" s="25">
        <v>1</v>
      </c>
      <c r="FF39" s="33">
        <v>4</v>
      </c>
      <c r="FG39" s="1">
        <v>1</v>
      </c>
      <c r="FH39" s="1">
        <v>101.616</v>
      </c>
      <c r="FI39" s="26">
        <v>69461.319333333333</v>
      </c>
      <c r="FJ39" s="16">
        <f t="shared" si="26"/>
        <v>683.56675457933136</v>
      </c>
      <c r="FL39" s="1" t="s">
        <v>56</v>
      </c>
      <c r="FM39" s="25">
        <v>2</v>
      </c>
      <c r="FN39" s="33">
        <v>4</v>
      </c>
      <c r="FO39" s="1">
        <v>1</v>
      </c>
      <c r="FP39" s="1">
        <v>221.22399999999999</v>
      </c>
      <c r="FQ39" s="26">
        <v>41247.686999999998</v>
      </c>
      <c r="FR39" s="16">
        <f t="shared" si="27"/>
        <v>186.45213448812063</v>
      </c>
      <c r="FT39" s="1" t="s">
        <v>56</v>
      </c>
      <c r="FU39" s="25">
        <v>4</v>
      </c>
      <c r="FV39" s="1">
        <v>3</v>
      </c>
      <c r="FW39" s="1">
        <v>13</v>
      </c>
      <c r="FX39" s="1">
        <v>116.68866666666666</v>
      </c>
      <c r="FY39" s="1">
        <v>34200.926666666666</v>
      </c>
      <c r="FZ39" s="16">
        <f t="shared" si="28"/>
        <v>293.09553055709495</v>
      </c>
      <c r="GB39" s="1" t="s">
        <v>56</v>
      </c>
      <c r="GC39" s="1">
        <v>6.25</v>
      </c>
      <c r="GD39" s="33">
        <v>4</v>
      </c>
      <c r="GE39" s="1">
        <v>6</v>
      </c>
      <c r="GF39" s="1">
        <v>180.85599999999999</v>
      </c>
      <c r="GG39" s="26">
        <v>38772.987000000001</v>
      </c>
      <c r="GH39" s="16">
        <f t="shared" si="29"/>
        <v>214.38595899500157</v>
      </c>
      <c r="GJ39" s="1" t="s">
        <v>56</v>
      </c>
      <c r="GK39" s="1">
        <v>9.5</v>
      </c>
      <c r="GL39" s="1">
        <v>3</v>
      </c>
      <c r="GM39" s="1">
        <v>7</v>
      </c>
      <c r="GN39" s="1">
        <v>150.14500000000001</v>
      </c>
      <c r="GO39" s="25">
        <v>30587.511999999999</v>
      </c>
      <c r="GP39" s="16">
        <f t="shared" si="24"/>
        <v>203.71981750974055</v>
      </c>
      <c r="GR39" s="1" t="s">
        <v>56</v>
      </c>
      <c r="GS39" s="1">
        <v>14.5</v>
      </c>
      <c r="GT39" s="33">
        <v>3</v>
      </c>
      <c r="GU39" s="1">
        <v>4</v>
      </c>
      <c r="GV39" s="1">
        <v>107.46277777777777</v>
      </c>
      <c r="GW39" s="26">
        <v>34170.81455555556</v>
      </c>
      <c r="GX39" s="16">
        <f t="shared" si="25"/>
        <v>317.97814333645249</v>
      </c>
      <c r="GZ39" s="1" t="s">
        <v>56</v>
      </c>
      <c r="HA39" s="25">
        <v>24</v>
      </c>
      <c r="HB39" s="1">
        <v>4</v>
      </c>
      <c r="HC39" s="1">
        <v>3</v>
      </c>
      <c r="HD39" s="1">
        <v>108.5777037037037</v>
      </c>
      <c r="HE39" s="26">
        <v>38096.414148148098</v>
      </c>
      <c r="HF39" s="16">
        <v>166.66786578514515</v>
      </c>
    </row>
    <row r="40" spans="1:214" x14ac:dyDescent="0.15">
      <c r="A40" s="1" t="s">
        <v>54</v>
      </c>
      <c r="B40" s="1">
        <v>0</v>
      </c>
      <c r="C40" s="1">
        <v>3</v>
      </c>
      <c r="D40" s="1">
        <v>10</v>
      </c>
      <c r="E40" s="1">
        <v>118.8562</v>
      </c>
      <c r="F40" s="1">
        <v>24787.888900000002</v>
      </c>
      <c r="G40" s="1">
        <v>208.55360427138004</v>
      </c>
      <c r="I40" s="1" t="s">
        <v>54</v>
      </c>
      <c r="J40" s="1">
        <v>0.5</v>
      </c>
      <c r="K40" s="1">
        <v>3</v>
      </c>
      <c r="L40" s="1">
        <v>5</v>
      </c>
      <c r="M40" s="1">
        <v>109.13907</v>
      </c>
      <c r="N40" s="1">
        <v>92259.328779999996</v>
      </c>
      <c r="O40" s="1">
        <v>845.33731852397125</v>
      </c>
      <c r="Q40" s="1" t="s">
        <v>54</v>
      </c>
      <c r="R40" s="1">
        <v>1</v>
      </c>
      <c r="S40" s="1">
        <v>2</v>
      </c>
      <c r="T40" s="1">
        <v>12</v>
      </c>
      <c r="U40" s="1">
        <v>114.97998</v>
      </c>
      <c r="V40" s="1">
        <v>43281.940909999998</v>
      </c>
      <c r="W40" s="1">
        <v>376.43023515919901</v>
      </c>
      <c r="Y40" s="1" t="s">
        <v>54</v>
      </c>
      <c r="Z40" s="1">
        <v>2</v>
      </c>
      <c r="AA40" s="1">
        <v>3</v>
      </c>
      <c r="AB40" s="1">
        <v>13</v>
      </c>
      <c r="AC40" s="1">
        <v>104.94475</v>
      </c>
      <c r="AD40" s="1">
        <v>54225.392</v>
      </c>
      <c r="AE40" s="1">
        <v>516.70418958547236</v>
      </c>
      <c r="AG40" s="1" t="s">
        <v>54</v>
      </c>
      <c r="AH40" s="1">
        <v>4</v>
      </c>
      <c r="AI40" s="1">
        <v>3</v>
      </c>
      <c r="AJ40" s="1">
        <v>14</v>
      </c>
      <c r="AK40" s="1">
        <v>83.76400000000001</v>
      </c>
      <c r="AL40" s="1">
        <v>47510.260500000004</v>
      </c>
      <c r="AM40" s="1">
        <v>733.45589887241033</v>
      </c>
      <c r="AO40" s="1" t="s">
        <v>54</v>
      </c>
      <c r="AP40" s="1">
        <v>6.25</v>
      </c>
      <c r="AQ40" s="1">
        <v>4</v>
      </c>
      <c r="AR40" s="1">
        <v>2</v>
      </c>
      <c r="AS40" s="1">
        <v>76.419666666666672</v>
      </c>
      <c r="AT40" s="1">
        <v>42136.413999999997</v>
      </c>
      <c r="AU40" s="1">
        <v>551.38180834776381</v>
      </c>
      <c r="AW40" s="1" t="s">
        <v>54</v>
      </c>
      <c r="AX40" s="1">
        <v>9.5</v>
      </c>
      <c r="AY40" s="1">
        <v>3</v>
      </c>
      <c r="AZ40" s="1">
        <v>11</v>
      </c>
      <c r="BA40" s="1">
        <v>68.783666666666662</v>
      </c>
      <c r="BB40" s="1">
        <v>29169.132333333328</v>
      </c>
      <c r="BC40" s="1">
        <v>424.07062238612843</v>
      </c>
      <c r="BE40" s="1" t="s">
        <v>54</v>
      </c>
      <c r="BF40" s="1">
        <v>14.5</v>
      </c>
      <c r="BG40" s="1">
        <v>4</v>
      </c>
      <c r="BH40" s="1">
        <v>1</v>
      </c>
      <c r="BI40" s="1">
        <v>80.598333333333343</v>
      </c>
      <c r="BJ40" s="1">
        <v>27260.091</v>
      </c>
      <c r="BK40" s="1">
        <v>338.22152236398597</v>
      </c>
      <c r="BM40" s="1" t="s">
        <v>54</v>
      </c>
      <c r="BN40" s="1">
        <v>24</v>
      </c>
      <c r="BO40" s="1">
        <v>4</v>
      </c>
      <c r="BP40" s="1">
        <v>2</v>
      </c>
      <c r="BQ40" s="1">
        <v>152.9</v>
      </c>
      <c r="BR40" s="1">
        <v>32541.865666666668</v>
      </c>
      <c r="BS40" s="1">
        <v>212.83103771528232</v>
      </c>
      <c r="BU40" s="1" t="s">
        <v>56</v>
      </c>
      <c r="BV40" s="1">
        <v>0</v>
      </c>
      <c r="BW40" s="1">
        <v>4</v>
      </c>
      <c r="BX40" s="1">
        <v>10</v>
      </c>
      <c r="BY40" s="1">
        <v>93.03166666666668</v>
      </c>
      <c r="BZ40" s="1">
        <v>31554.350000000002</v>
      </c>
      <c r="CA40" s="1">
        <v>339.17859510202618</v>
      </c>
      <c r="CC40" s="1" t="s">
        <v>56</v>
      </c>
      <c r="CD40" s="1">
        <v>0.5</v>
      </c>
      <c r="CE40" s="1">
        <v>4</v>
      </c>
      <c r="CF40" s="1">
        <v>7</v>
      </c>
      <c r="CG40" s="1">
        <v>90.748999999999995</v>
      </c>
      <c r="CH40" s="1">
        <v>39669.226999999999</v>
      </c>
      <c r="CI40" s="1">
        <v>1208.4896472688404</v>
      </c>
      <c r="CK40" s="1" t="s">
        <v>56</v>
      </c>
      <c r="CL40" s="1">
        <v>1</v>
      </c>
      <c r="CM40" s="1">
        <v>4</v>
      </c>
      <c r="CN40" s="1">
        <v>6</v>
      </c>
      <c r="CO40" s="1">
        <v>94.49966666666667</v>
      </c>
      <c r="CP40" s="1">
        <v>74719.39433333333</v>
      </c>
      <c r="CQ40" s="1">
        <v>790.68421052631572</v>
      </c>
      <c r="CS40" s="1" t="s">
        <v>56</v>
      </c>
      <c r="CT40" s="1">
        <v>2</v>
      </c>
      <c r="CU40" s="1">
        <v>5</v>
      </c>
      <c r="CV40" s="1">
        <v>6</v>
      </c>
      <c r="CW40" s="1">
        <v>130.84700000000001</v>
      </c>
      <c r="CX40" s="1">
        <v>47086.631000000001</v>
      </c>
      <c r="CY40" s="1">
        <v>359.86022606555747</v>
      </c>
      <c r="DA40" s="1" t="s">
        <v>56</v>
      </c>
      <c r="DB40" s="1">
        <v>4</v>
      </c>
      <c r="DC40" s="1">
        <v>4</v>
      </c>
      <c r="DD40" s="1">
        <v>3</v>
      </c>
      <c r="DE40" s="1">
        <v>114.93</v>
      </c>
      <c r="DF40" s="1">
        <v>35118.929333333333</v>
      </c>
      <c r="DG40" s="1">
        <v>305.56799211114009</v>
      </c>
      <c r="DI40" s="1" t="s">
        <v>56</v>
      </c>
      <c r="DJ40" s="1">
        <v>6.25</v>
      </c>
      <c r="DK40" s="1">
        <v>4</v>
      </c>
      <c r="DL40" s="1">
        <v>11</v>
      </c>
      <c r="DM40" s="1">
        <v>114.97</v>
      </c>
      <c r="DN40" s="1">
        <v>35425.680999999997</v>
      </c>
      <c r="DO40" s="1">
        <v>308.12978168217796</v>
      </c>
      <c r="DQ40" s="1" t="s">
        <v>56</v>
      </c>
      <c r="DR40" s="1">
        <v>9.5</v>
      </c>
      <c r="DS40" s="1">
        <v>3</v>
      </c>
      <c r="DT40" s="1">
        <v>11</v>
      </c>
      <c r="DU40" s="1">
        <v>159.27099999999999</v>
      </c>
      <c r="DV40" s="1">
        <v>26150.314999999999</v>
      </c>
      <c r="DW40" s="1">
        <v>164.18754826679057</v>
      </c>
      <c r="DY40" s="1" t="s">
        <v>56</v>
      </c>
      <c r="DZ40" s="1">
        <v>14.5</v>
      </c>
      <c r="EA40" s="1">
        <v>3</v>
      </c>
      <c r="EB40" s="1">
        <v>8</v>
      </c>
      <c r="EC40" s="1">
        <v>81.488555555555564</v>
      </c>
      <c r="ED40" s="1">
        <v>47814.942222222198</v>
      </c>
      <c r="EE40" s="1">
        <v>586.76880325389902</v>
      </c>
      <c r="EG40" s="1" t="s">
        <v>56</v>
      </c>
      <c r="EH40" s="1">
        <v>24</v>
      </c>
      <c r="EI40" s="1">
        <v>4</v>
      </c>
      <c r="EJ40" s="1">
        <v>7</v>
      </c>
      <c r="EK40" s="1">
        <v>99.997074074074078</v>
      </c>
      <c r="EL40" s="1">
        <v>33318.341814814798</v>
      </c>
      <c r="EM40" s="1">
        <v>233.19024112186989</v>
      </c>
      <c r="EN40" s="1" t="s">
        <v>56</v>
      </c>
      <c r="EO40" s="25">
        <v>0</v>
      </c>
      <c r="EP40" s="1">
        <v>4</v>
      </c>
      <c r="EQ40" s="1">
        <v>6</v>
      </c>
      <c r="ER40" s="1">
        <v>100.25566666666667</v>
      </c>
      <c r="ES40" s="26">
        <v>31449.78</v>
      </c>
      <c r="ET40" s="16">
        <f t="shared" si="30"/>
        <v>313.69578444443704</v>
      </c>
      <c r="EV40" s="1" t="s">
        <v>56</v>
      </c>
      <c r="EW40" s="25">
        <v>0.5</v>
      </c>
      <c r="EX40" s="1">
        <v>4</v>
      </c>
      <c r="EY40" s="1">
        <v>3</v>
      </c>
      <c r="EZ40" s="1">
        <v>109.122</v>
      </c>
      <c r="FA40" s="26">
        <v>33324.605000000003</v>
      </c>
      <c r="FB40" s="16">
        <v>671.95070654863355</v>
      </c>
      <c r="FD40" s="1" t="s">
        <v>56</v>
      </c>
      <c r="FE40" s="25">
        <v>1</v>
      </c>
      <c r="FF40" s="33">
        <v>4</v>
      </c>
      <c r="FG40" s="1">
        <v>2</v>
      </c>
      <c r="FH40" s="1">
        <v>105.32166666666667</v>
      </c>
      <c r="FI40" s="26">
        <v>59342.994333333336</v>
      </c>
      <c r="FJ40" s="16">
        <f t="shared" si="26"/>
        <v>563.44526450714477</v>
      </c>
      <c r="FL40" s="1" t="s">
        <v>56</v>
      </c>
      <c r="FM40" s="25">
        <v>2</v>
      </c>
      <c r="FN40" s="33">
        <v>5</v>
      </c>
      <c r="FO40" s="1">
        <v>2</v>
      </c>
      <c r="FP40" s="1">
        <v>85.671999999999997</v>
      </c>
      <c r="FQ40" s="26">
        <v>43607.883999999998</v>
      </c>
      <c r="FR40" s="16">
        <f t="shared" si="27"/>
        <v>509.00975814735267</v>
      </c>
      <c r="FT40" s="1" t="s">
        <v>56</v>
      </c>
      <c r="FU40" s="25">
        <v>4</v>
      </c>
      <c r="FV40" s="1">
        <v>3</v>
      </c>
      <c r="FW40" s="1">
        <v>14</v>
      </c>
      <c r="FX40" s="1">
        <v>141.81533333333331</v>
      </c>
      <c r="FY40" s="1">
        <v>38002.273000000001</v>
      </c>
      <c r="FZ40" s="16">
        <f t="shared" si="28"/>
        <v>267.97012781880665</v>
      </c>
      <c r="GB40" s="1" t="s">
        <v>56</v>
      </c>
      <c r="GC40" s="1">
        <v>6.25</v>
      </c>
      <c r="GD40" s="33">
        <v>4</v>
      </c>
      <c r="GE40" s="1">
        <v>7</v>
      </c>
      <c r="GF40" s="1">
        <v>90.748999999999995</v>
      </c>
      <c r="GG40" s="26">
        <v>39669.226999999999</v>
      </c>
      <c r="GH40" s="16">
        <f t="shared" si="29"/>
        <v>437.13128519322527</v>
      </c>
      <c r="GJ40" s="1" t="s">
        <v>56</v>
      </c>
      <c r="GK40" s="1">
        <v>9.5</v>
      </c>
      <c r="GL40" s="1">
        <v>3</v>
      </c>
      <c r="GM40" s="1">
        <v>8</v>
      </c>
      <c r="GN40" s="1">
        <v>132.303</v>
      </c>
      <c r="GO40" s="25">
        <v>42437.413</v>
      </c>
      <c r="GP40" s="16">
        <f t="shared" si="24"/>
        <v>320.75926471810919</v>
      </c>
      <c r="GR40" s="1" t="s">
        <v>56</v>
      </c>
      <c r="GS40" s="1">
        <v>14.5</v>
      </c>
      <c r="GT40" s="33">
        <v>3</v>
      </c>
      <c r="GU40" s="1">
        <v>5</v>
      </c>
      <c r="GV40" s="1">
        <v>111.36477777777777</v>
      </c>
      <c r="GW40" s="26">
        <v>35823.119111111118</v>
      </c>
      <c r="GX40" s="16">
        <f t="shared" si="25"/>
        <v>321.67369096353036</v>
      </c>
      <c r="GZ40" s="1" t="s">
        <v>56</v>
      </c>
      <c r="HA40" s="25">
        <v>24</v>
      </c>
      <c r="HB40" s="1">
        <v>4</v>
      </c>
      <c r="HC40" s="1">
        <v>4</v>
      </c>
      <c r="HD40" s="1">
        <v>109.51133333333333</v>
      </c>
      <c r="HE40" s="26">
        <v>38408.598814814803</v>
      </c>
      <c r="HF40" s="16">
        <v>168.09765943386208</v>
      </c>
    </row>
    <row r="41" spans="1:214" x14ac:dyDescent="0.15">
      <c r="A41" s="1" t="s">
        <v>54</v>
      </c>
      <c r="B41" s="1">
        <v>0</v>
      </c>
      <c r="C41" s="1">
        <v>3</v>
      </c>
      <c r="D41" s="1">
        <v>11</v>
      </c>
      <c r="E41" s="1">
        <v>142.76174</v>
      </c>
      <c r="F41" s="1">
        <v>26878.385719999998</v>
      </c>
      <c r="G41" s="1">
        <v>188.27443347216138</v>
      </c>
      <c r="I41" s="1" t="s">
        <v>54</v>
      </c>
      <c r="J41" s="1">
        <v>0.5</v>
      </c>
      <c r="K41" s="1">
        <v>3</v>
      </c>
      <c r="L41" s="1">
        <v>6</v>
      </c>
      <c r="M41" s="1">
        <v>69.851659999999995</v>
      </c>
      <c r="N41" s="1">
        <v>78374.332920000001</v>
      </c>
      <c r="O41" s="1">
        <v>1122.0110290864957</v>
      </c>
      <c r="Q41" s="1" t="s">
        <v>54</v>
      </c>
      <c r="R41" s="1">
        <v>1</v>
      </c>
      <c r="S41" s="1">
        <v>2</v>
      </c>
      <c r="T41" s="1">
        <v>13</v>
      </c>
      <c r="U41" s="1">
        <v>160.53715</v>
      </c>
      <c r="V41" s="1">
        <v>53669.250749999999</v>
      </c>
      <c r="W41" s="1">
        <v>334.31047424225483</v>
      </c>
      <c r="Y41" s="1" t="s">
        <v>54</v>
      </c>
      <c r="Z41" s="1">
        <v>2</v>
      </c>
      <c r="AA41" s="1">
        <v>3</v>
      </c>
      <c r="AB41" s="1">
        <v>14</v>
      </c>
      <c r="AC41" s="1">
        <v>120.49700000000001</v>
      </c>
      <c r="AD41" s="1">
        <v>66297.438500000004</v>
      </c>
      <c r="AE41" s="1">
        <v>550.1999095413164</v>
      </c>
      <c r="AG41" s="1" t="s">
        <v>54</v>
      </c>
      <c r="AH41" s="1">
        <v>4</v>
      </c>
      <c r="AI41" s="1">
        <v>4</v>
      </c>
      <c r="AJ41" s="1">
        <v>1</v>
      </c>
      <c r="AK41" s="1">
        <v>88.41</v>
      </c>
      <c r="AL41" s="1">
        <v>39420.078500000003</v>
      </c>
      <c r="AM41" s="1">
        <v>733.45589887241033</v>
      </c>
      <c r="AO41" s="1" t="s">
        <v>54</v>
      </c>
      <c r="AP41" s="1">
        <v>6.25</v>
      </c>
      <c r="AQ41" s="1">
        <v>4</v>
      </c>
      <c r="AR41" s="1">
        <v>3</v>
      </c>
      <c r="AS41" s="1">
        <v>67.802999999999997</v>
      </c>
      <c r="AT41" s="1">
        <v>41405.102666666666</v>
      </c>
      <c r="AU41" s="1">
        <v>610.6677089017694</v>
      </c>
      <c r="AW41" s="1" t="s">
        <v>54</v>
      </c>
      <c r="AX41" s="1">
        <v>9.5</v>
      </c>
      <c r="AY41" s="1">
        <v>3</v>
      </c>
      <c r="AZ41" s="1">
        <v>12</v>
      </c>
      <c r="BA41" s="1">
        <v>68.712666666666664</v>
      </c>
      <c r="BB41" s="1">
        <v>24414.301666666666</v>
      </c>
      <c r="BC41" s="1">
        <v>355.31005928067606</v>
      </c>
      <c r="BE41" s="1" t="s">
        <v>54</v>
      </c>
      <c r="BF41" s="1">
        <v>14.5</v>
      </c>
      <c r="BG41" s="1">
        <v>4</v>
      </c>
      <c r="BH41" s="1">
        <v>2</v>
      </c>
      <c r="BI41" s="1">
        <v>78.024000000000001</v>
      </c>
      <c r="BJ41" s="1">
        <v>29893.311000000002</v>
      </c>
      <c r="BK41" s="1">
        <v>383.12969086434947</v>
      </c>
      <c r="BM41" s="1" t="s">
        <v>54</v>
      </c>
      <c r="BN41" s="1">
        <v>24</v>
      </c>
      <c r="BO41" s="1">
        <v>4</v>
      </c>
      <c r="BP41" s="1">
        <v>3</v>
      </c>
      <c r="BQ41" s="1">
        <v>149.37633333333335</v>
      </c>
      <c r="BR41" s="1">
        <v>31316.030666666669</v>
      </c>
      <c r="BS41" s="1">
        <v>209.64519591456923</v>
      </c>
      <c r="BU41" s="1" t="s">
        <v>56</v>
      </c>
      <c r="BV41" s="1">
        <v>0</v>
      </c>
      <c r="BW41" s="1">
        <v>4</v>
      </c>
      <c r="BX41" s="1">
        <v>11</v>
      </c>
      <c r="BY41" s="1">
        <v>80.184000000000012</v>
      </c>
      <c r="BZ41" s="1">
        <v>27621.833333333332</v>
      </c>
      <c r="CA41" s="1">
        <v>344.48061126076686</v>
      </c>
      <c r="CC41" s="1" t="s">
        <v>56</v>
      </c>
      <c r="CD41" s="1">
        <v>0.5</v>
      </c>
      <c r="CE41" s="1">
        <v>4</v>
      </c>
      <c r="CF41" s="1">
        <v>8</v>
      </c>
      <c r="CG41" s="1">
        <v>114.867</v>
      </c>
      <c r="CH41" s="1">
        <v>30866.04</v>
      </c>
      <c r="CI41" s="1">
        <v>1313.397581550837</v>
      </c>
      <c r="CK41" s="1" t="s">
        <v>56</v>
      </c>
      <c r="CL41" s="1">
        <v>1</v>
      </c>
      <c r="CM41" s="1">
        <v>4</v>
      </c>
      <c r="CN41" s="1">
        <v>7</v>
      </c>
      <c r="CO41" s="1">
        <v>79.829333333333338</v>
      </c>
      <c r="CP41" s="1">
        <v>63405.125999999997</v>
      </c>
      <c r="CQ41" s="1">
        <v>794.25849311865306</v>
      </c>
      <c r="CS41" s="1" t="s">
        <v>56</v>
      </c>
      <c r="CT41" s="1">
        <v>2</v>
      </c>
      <c r="CU41" s="1">
        <v>5</v>
      </c>
      <c r="CV41" s="1">
        <v>7</v>
      </c>
      <c r="CW41" s="1">
        <v>157.685</v>
      </c>
      <c r="CX41" s="1">
        <v>42950.387999999999</v>
      </c>
      <c r="CY41" s="1">
        <v>272.38093667755334</v>
      </c>
      <c r="DA41" s="1" t="s">
        <v>56</v>
      </c>
      <c r="DB41" s="1">
        <v>4</v>
      </c>
      <c r="DC41" s="1">
        <v>4</v>
      </c>
      <c r="DD41" s="1">
        <v>4</v>
      </c>
      <c r="DE41" s="1">
        <v>107.88799999999999</v>
      </c>
      <c r="DF41" s="1">
        <v>37154.893333333333</v>
      </c>
      <c r="DG41" s="1">
        <v>344.38392901280343</v>
      </c>
      <c r="DI41" s="1" t="s">
        <v>56</v>
      </c>
      <c r="DJ41" s="1">
        <v>6.25</v>
      </c>
      <c r="DK41" s="1">
        <v>4</v>
      </c>
      <c r="DL41" s="1">
        <v>12</v>
      </c>
      <c r="DM41" s="1">
        <v>127.34699999999999</v>
      </c>
      <c r="DN41" s="1">
        <v>34134.472000000002</v>
      </c>
      <c r="DO41" s="1">
        <v>268.0430006203523</v>
      </c>
      <c r="DQ41" s="1" t="s">
        <v>56</v>
      </c>
      <c r="DR41" s="1">
        <v>9.5</v>
      </c>
      <c r="DS41" s="1">
        <v>3</v>
      </c>
      <c r="DT41" s="1">
        <v>12</v>
      </c>
      <c r="DU41" s="1">
        <v>160.15199999999999</v>
      </c>
      <c r="DV41" s="1">
        <v>22943.286</v>
      </c>
      <c r="DW41" s="1">
        <v>143.25944103102054</v>
      </c>
      <c r="DY41" s="1" t="s">
        <v>56</v>
      </c>
      <c r="DZ41" s="1">
        <v>14.5</v>
      </c>
      <c r="EA41" s="1">
        <v>3</v>
      </c>
      <c r="EB41" s="1">
        <v>9</v>
      </c>
      <c r="EC41" s="1">
        <v>78.587777777777788</v>
      </c>
      <c r="ED41" s="1">
        <v>47087.078555555599</v>
      </c>
      <c r="EE41" s="1">
        <v>599.16541588316011</v>
      </c>
      <c r="EG41" s="1" t="s">
        <v>56</v>
      </c>
      <c r="EH41" s="1">
        <v>24</v>
      </c>
      <c r="EI41" s="1">
        <v>4</v>
      </c>
      <c r="EJ41" s="1">
        <v>8</v>
      </c>
      <c r="EK41" s="1">
        <v>103.43374074074075</v>
      </c>
      <c r="EL41" s="1">
        <v>26239.184111111117</v>
      </c>
      <c r="EM41" s="1">
        <v>253.68109016650851</v>
      </c>
      <c r="EN41" s="1" t="s">
        <v>56</v>
      </c>
      <c r="EO41" s="25">
        <v>0</v>
      </c>
      <c r="EP41" s="1">
        <v>4</v>
      </c>
      <c r="EQ41" s="1">
        <v>7</v>
      </c>
      <c r="ER41" s="1">
        <v>110.53333333333335</v>
      </c>
      <c r="ES41" s="26">
        <v>35050.518333333333</v>
      </c>
      <c r="ET41" s="16">
        <f t="shared" si="30"/>
        <v>317.10360373944508</v>
      </c>
      <c r="EV41" s="1" t="s">
        <v>56</v>
      </c>
      <c r="EW41" s="25">
        <v>0.5</v>
      </c>
      <c r="EX41" s="1">
        <v>4</v>
      </c>
      <c r="EY41" s="1">
        <v>4</v>
      </c>
      <c r="EZ41" s="1">
        <v>108.923</v>
      </c>
      <c r="FA41" s="26">
        <v>30265.559000000001</v>
      </c>
      <c r="FB41" s="16">
        <v>1012.3257622357078</v>
      </c>
      <c r="FD41" s="1" t="s">
        <v>56</v>
      </c>
      <c r="FE41" s="25">
        <v>1</v>
      </c>
      <c r="FF41" s="33">
        <v>4</v>
      </c>
      <c r="FG41" s="1">
        <v>3</v>
      </c>
      <c r="FH41" s="1">
        <v>104.515</v>
      </c>
      <c r="FI41" s="26">
        <v>56793.896000000001</v>
      </c>
      <c r="FJ41" s="16">
        <f t="shared" si="26"/>
        <v>543.4042577620437</v>
      </c>
      <c r="FL41" s="1" t="s">
        <v>56</v>
      </c>
      <c r="FM41" s="25">
        <v>2</v>
      </c>
      <c r="FN41" s="33">
        <v>5</v>
      </c>
      <c r="FO41" s="1">
        <v>3</v>
      </c>
      <c r="FP41" s="1">
        <v>78.099000000000004</v>
      </c>
      <c r="FQ41" s="26">
        <v>40440.483999999997</v>
      </c>
      <c r="FR41" s="16">
        <f t="shared" si="27"/>
        <v>517.81052254190183</v>
      </c>
      <c r="FT41" s="1" t="s">
        <v>56</v>
      </c>
      <c r="FU41" s="25">
        <v>4</v>
      </c>
      <c r="FV41" s="1">
        <v>3</v>
      </c>
      <c r="FW41" s="1">
        <v>15</v>
      </c>
      <c r="FX41" s="1">
        <v>153.24566666666666</v>
      </c>
      <c r="FY41" s="1">
        <v>38616.214333333337</v>
      </c>
      <c r="FZ41" s="16">
        <f t="shared" si="28"/>
        <v>251.98894802898181</v>
      </c>
      <c r="GB41" s="1" t="s">
        <v>56</v>
      </c>
      <c r="GC41" s="1">
        <v>6.25</v>
      </c>
      <c r="GD41" s="33">
        <v>4</v>
      </c>
      <c r="GE41" s="1">
        <v>8</v>
      </c>
      <c r="GF41" s="1">
        <v>114.867</v>
      </c>
      <c r="GG41" s="26">
        <v>30866.04</v>
      </c>
      <c r="GH41" s="16">
        <f t="shared" si="29"/>
        <v>268.71111807568752</v>
      </c>
      <c r="GJ41" s="1" t="s">
        <v>56</v>
      </c>
      <c r="GK41" s="1">
        <v>9.5</v>
      </c>
      <c r="GL41" s="1">
        <v>3</v>
      </c>
      <c r="GM41" s="1">
        <v>9</v>
      </c>
      <c r="GN41" s="1">
        <v>144.953</v>
      </c>
      <c r="GO41" s="25">
        <v>42032.703999999998</v>
      </c>
      <c r="GP41" s="16">
        <f t="shared" si="24"/>
        <v>289.97470904362103</v>
      </c>
      <c r="GR41" s="1" t="s">
        <v>56</v>
      </c>
      <c r="GS41" s="1">
        <v>14.5</v>
      </c>
      <c r="GT41" s="33">
        <v>3</v>
      </c>
      <c r="GU41" s="1">
        <v>6</v>
      </c>
      <c r="GV41" s="1">
        <v>105.5308888888889</v>
      </c>
      <c r="GW41" s="26">
        <v>34657.729666666673</v>
      </c>
      <c r="GX41" s="16">
        <f t="shared" si="25"/>
        <v>328.41313127909893</v>
      </c>
      <c r="GZ41" s="1" t="s">
        <v>56</v>
      </c>
      <c r="HA41" s="25">
        <v>24</v>
      </c>
      <c r="HB41" s="1">
        <v>4</v>
      </c>
      <c r="HC41" s="1">
        <v>5</v>
      </c>
      <c r="HD41" s="1">
        <v>107.08074074074074</v>
      </c>
      <c r="HE41" s="26">
        <v>39256.741518518502</v>
      </c>
      <c r="HF41" s="16">
        <v>179.83384673385956</v>
      </c>
    </row>
    <row r="42" spans="1:214" x14ac:dyDescent="0.15">
      <c r="A42" s="1" t="s">
        <v>54</v>
      </c>
      <c r="B42" s="1">
        <v>0</v>
      </c>
      <c r="C42" s="1">
        <v>3</v>
      </c>
      <c r="D42" s="1">
        <v>12</v>
      </c>
      <c r="E42" s="1">
        <v>201.90894</v>
      </c>
      <c r="F42" s="1">
        <v>31155.413769999999</v>
      </c>
      <c r="G42" s="1">
        <v>154.30428078122742</v>
      </c>
      <c r="I42" s="1" t="s">
        <v>54</v>
      </c>
      <c r="J42" s="1">
        <v>0.5</v>
      </c>
      <c r="K42" s="1">
        <v>3</v>
      </c>
      <c r="L42" s="1">
        <v>7</v>
      </c>
      <c r="M42" s="1">
        <v>75.313599999999994</v>
      </c>
      <c r="N42" s="1">
        <v>53557.156320000002</v>
      </c>
      <c r="O42" s="1">
        <v>711.12197956278817</v>
      </c>
      <c r="Q42" s="1" t="s">
        <v>54</v>
      </c>
      <c r="R42" s="1">
        <v>1</v>
      </c>
      <c r="S42" s="1">
        <v>2</v>
      </c>
      <c r="T42" s="1">
        <v>14</v>
      </c>
      <c r="U42" s="1">
        <v>140.95329000000001</v>
      </c>
      <c r="V42" s="1">
        <v>61041.706080000004</v>
      </c>
      <c r="W42" s="1">
        <v>433.06336503390588</v>
      </c>
      <c r="Y42" s="1" t="s">
        <v>54</v>
      </c>
      <c r="Z42" s="1">
        <v>2</v>
      </c>
      <c r="AA42" s="1">
        <v>4</v>
      </c>
      <c r="AB42" s="1">
        <v>1</v>
      </c>
      <c r="AC42" s="1">
        <v>113.74925000000002</v>
      </c>
      <c r="AD42" s="1">
        <v>63200.358999999997</v>
      </c>
      <c r="AE42" s="1">
        <v>555.61121501900004</v>
      </c>
      <c r="AG42" s="1" t="s">
        <v>54</v>
      </c>
      <c r="AH42" s="1">
        <v>4</v>
      </c>
      <c r="AI42" s="1">
        <v>4</v>
      </c>
      <c r="AJ42" s="1">
        <v>2</v>
      </c>
      <c r="AK42" s="1">
        <v>78.229500000000002</v>
      </c>
      <c r="AL42" s="1">
        <v>33505.966</v>
      </c>
      <c r="AM42" s="1">
        <v>733.45589887241033</v>
      </c>
      <c r="AO42" s="1" t="s">
        <v>54</v>
      </c>
      <c r="AP42" s="1">
        <v>6.25</v>
      </c>
      <c r="AQ42" s="1">
        <v>4</v>
      </c>
      <c r="AR42" s="1">
        <v>4</v>
      </c>
      <c r="AS42" s="1">
        <v>68.372333333333344</v>
      </c>
      <c r="AT42" s="1">
        <v>46194.73266666667</v>
      </c>
      <c r="AU42" s="1">
        <v>675.63487180487232</v>
      </c>
      <c r="AW42" s="1" t="s">
        <v>54</v>
      </c>
      <c r="AX42" s="1">
        <v>9.5</v>
      </c>
      <c r="AY42" s="1">
        <v>4</v>
      </c>
      <c r="AZ42" s="1">
        <v>1</v>
      </c>
      <c r="BA42" s="1">
        <v>61.435333333333325</v>
      </c>
      <c r="BB42" s="1">
        <v>24045.220333333331</v>
      </c>
      <c r="BC42" s="1">
        <v>391.39073605851138</v>
      </c>
      <c r="BE42" s="1" t="s">
        <v>54</v>
      </c>
      <c r="BF42" s="1">
        <v>14.5</v>
      </c>
      <c r="BG42" s="1">
        <v>4</v>
      </c>
      <c r="BH42" s="1">
        <v>3</v>
      </c>
      <c r="BI42" s="1">
        <v>81.202333333333328</v>
      </c>
      <c r="BJ42" s="1">
        <v>30320.031666666666</v>
      </c>
      <c r="BK42" s="1">
        <v>373.38867520227251</v>
      </c>
      <c r="BM42" s="1" t="s">
        <v>54</v>
      </c>
      <c r="BN42" s="1">
        <v>24</v>
      </c>
      <c r="BO42" s="1">
        <v>4</v>
      </c>
      <c r="BP42" s="1">
        <v>4</v>
      </c>
      <c r="BQ42" s="1">
        <v>153.596</v>
      </c>
      <c r="BR42" s="1">
        <v>28822.521666666667</v>
      </c>
      <c r="BS42" s="1">
        <v>187.65151219215778</v>
      </c>
      <c r="BU42" s="1" t="s">
        <v>56</v>
      </c>
      <c r="BV42" s="1">
        <v>0</v>
      </c>
      <c r="BW42" s="1">
        <v>4</v>
      </c>
      <c r="BX42" s="1">
        <v>12</v>
      </c>
      <c r="BY42" s="1">
        <v>71.25</v>
      </c>
      <c r="BZ42" s="1">
        <v>24268.64333333333</v>
      </c>
      <c r="CA42" s="1">
        <v>340.61253801169585</v>
      </c>
      <c r="CC42" s="1" t="s">
        <v>56</v>
      </c>
      <c r="CD42" s="1">
        <v>0.5</v>
      </c>
      <c r="CE42" s="1">
        <v>4</v>
      </c>
      <c r="CF42" s="1">
        <v>9</v>
      </c>
      <c r="CG42" s="1">
        <v>43.847999999999999</v>
      </c>
      <c r="CH42" s="1">
        <v>59349.991000000002</v>
      </c>
      <c r="CI42" s="1">
        <v>1353.5392948367087</v>
      </c>
      <c r="CK42" s="1" t="s">
        <v>56</v>
      </c>
      <c r="CL42" s="1">
        <v>1</v>
      </c>
      <c r="CM42" s="1">
        <v>4</v>
      </c>
      <c r="CN42" s="1">
        <v>8</v>
      </c>
      <c r="CO42" s="1">
        <v>85.607000000000014</v>
      </c>
      <c r="CP42" s="1">
        <v>37214.526666666665</v>
      </c>
      <c r="CQ42" s="1">
        <v>434.71359429330147</v>
      </c>
      <c r="DA42" s="1" t="s">
        <v>56</v>
      </c>
      <c r="DB42" s="1">
        <v>4</v>
      </c>
      <c r="DC42" s="1">
        <v>4</v>
      </c>
      <c r="DD42" s="1">
        <v>5</v>
      </c>
      <c r="DE42" s="1">
        <v>114.53899999999999</v>
      </c>
      <c r="DF42" s="1">
        <v>40236.036666666667</v>
      </c>
      <c r="DG42" s="1">
        <v>351.28678150382552</v>
      </c>
      <c r="DI42" s="1" t="s">
        <v>56</v>
      </c>
      <c r="DJ42" s="1">
        <v>6.25</v>
      </c>
      <c r="DK42" s="1">
        <v>5</v>
      </c>
      <c r="DL42" s="1">
        <v>1</v>
      </c>
      <c r="DM42" s="1">
        <v>167.66800000000001</v>
      </c>
      <c r="DN42" s="1">
        <v>37254.737000000001</v>
      </c>
      <c r="DO42" s="1">
        <v>222.19348355082664</v>
      </c>
      <c r="DQ42" s="1" t="s">
        <v>56</v>
      </c>
      <c r="DR42" s="1">
        <v>9.5</v>
      </c>
      <c r="DS42" s="1">
        <v>4</v>
      </c>
      <c r="DT42" s="1">
        <v>1</v>
      </c>
      <c r="DU42" s="1">
        <v>79.614999999999995</v>
      </c>
      <c r="DV42" s="1">
        <v>39668.675000000003</v>
      </c>
      <c r="DW42" s="1">
        <v>498.25629592413497</v>
      </c>
      <c r="DY42" s="1" t="s">
        <v>56</v>
      </c>
      <c r="DZ42" s="1">
        <v>14.5</v>
      </c>
      <c r="EA42" s="1">
        <v>3</v>
      </c>
      <c r="EB42" s="1">
        <v>10</v>
      </c>
      <c r="EC42" s="1">
        <v>81.164111111111126</v>
      </c>
      <c r="ED42" s="1">
        <v>47766.977555555597</v>
      </c>
      <c r="EE42" s="1">
        <v>588.52338677330056</v>
      </c>
      <c r="EG42" s="1" t="s">
        <v>56</v>
      </c>
      <c r="EH42" s="1">
        <v>24</v>
      </c>
      <c r="EI42" s="1">
        <v>5</v>
      </c>
      <c r="EJ42" s="1">
        <v>1</v>
      </c>
      <c r="EK42" s="1">
        <v>113.74362962962964</v>
      </c>
      <c r="EL42" s="1">
        <v>29270.630098765436</v>
      </c>
      <c r="EM42" s="1">
        <v>257.33863244979995</v>
      </c>
      <c r="EN42" s="1" t="s">
        <v>56</v>
      </c>
      <c r="EO42" s="25">
        <v>0</v>
      </c>
      <c r="EP42" s="1">
        <v>4</v>
      </c>
      <c r="EQ42" s="1">
        <v>8</v>
      </c>
      <c r="ER42" s="1">
        <v>111.59933333333333</v>
      </c>
      <c r="ES42" s="26">
        <v>36012.145333333341</v>
      </c>
      <c r="ET42" s="16">
        <f t="shared" si="30"/>
        <v>322.69140197970125</v>
      </c>
      <c r="EV42" s="1" t="s">
        <v>56</v>
      </c>
      <c r="EW42" s="25">
        <v>0.5</v>
      </c>
      <c r="EX42" s="1">
        <v>4</v>
      </c>
      <c r="EY42" s="1">
        <v>5</v>
      </c>
      <c r="EZ42" s="1">
        <v>178.58199999999999</v>
      </c>
      <c r="FA42" s="26">
        <v>39084.288</v>
      </c>
      <c r="FB42" s="16">
        <v>610.83585131760208</v>
      </c>
      <c r="FD42" s="1" t="s">
        <v>56</v>
      </c>
      <c r="FE42" s="25">
        <v>1</v>
      </c>
      <c r="FF42" s="33">
        <v>4</v>
      </c>
      <c r="FG42" s="1">
        <v>4</v>
      </c>
      <c r="FH42" s="1">
        <v>108.08300000000001</v>
      </c>
      <c r="FI42" s="26">
        <v>56093.099666666669</v>
      </c>
      <c r="FJ42" s="16">
        <f t="shared" si="26"/>
        <v>518.98170541774994</v>
      </c>
      <c r="FL42" s="1" t="s">
        <v>56</v>
      </c>
      <c r="FM42" s="25">
        <v>2</v>
      </c>
      <c r="FN42" s="33">
        <v>5</v>
      </c>
      <c r="FO42" s="1">
        <v>4</v>
      </c>
      <c r="FP42" s="1">
        <v>123.17100000000001</v>
      </c>
      <c r="FQ42" s="26">
        <v>39692.769999999997</v>
      </c>
      <c r="FR42" s="16">
        <f t="shared" si="27"/>
        <v>322.25743072638846</v>
      </c>
      <c r="FT42" s="1" t="s">
        <v>56</v>
      </c>
      <c r="FU42" s="25">
        <v>4</v>
      </c>
      <c r="FV42" s="1">
        <v>4</v>
      </c>
      <c r="FW42" s="1">
        <v>1</v>
      </c>
      <c r="FX42" s="1">
        <v>158.28533333333334</v>
      </c>
      <c r="FY42" s="1">
        <v>39525.955666666669</v>
      </c>
      <c r="FZ42" s="16">
        <f t="shared" si="28"/>
        <v>249.71331730040265</v>
      </c>
      <c r="GB42" s="1" t="s">
        <v>56</v>
      </c>
      <c r="GC42" s="1">
        <v>6.25</v>
      </c>
      <c r="GD42" s="33">
        <v>4</v>
      </c>
      <c r="GE42" s="1">
        <v>9</v>
      </c>
      <c r="GF42" s="1">
        <v>43.847999999999999</v>
      </c>
      <c r="GG42" s="26">
        <v>39349.991000000002</v>
      </c>
      <c r="GH42" s="16">
        <f t="shared" si="29"/>
        <v>897.41814906039053</v>
      </c>
      <c r="GJ42" s="1" t="s">
        <v>56</v>
      </c>
      <c r="GK42" s="1">
        <v>9.5</v>
      </c>
      <c r="GL42" s="1">
        <v>3</v>
      </c>
      <c r="GM42" s="1">
        <v>10</v>
      </c>
      <c r="GN42" s="1">
        <v>118.783</v>
      </c>
      <c r="GO42" s="25">
        <v>39936.764999999999</v>
      </c>
      <c r="GP42" s="16">
        <f t="shared" si="24"/>
        <v>336.21616729666704</v>
      </c>
      <c r="GR42" s="1" t="s">
        <v>56</v>
      </c>
      <c r="GS42" s="1">
        <v>14.5</v>
      </c>
      <c r="GT42" s="33">
        <v>3</v>
      </c>
      <c r="GU42" s="1">
        <v>7</v>
      </c>
      <c r="GV42" s="1">
        <v>95.059111111111122</v>
      </c>
      <c r="GW42" s="26">
        <v>31860.958999999999</v>
      </c>
      <c r="GX42" s="16">
        <f t="shared" si="25"/>
        <v>335.16996558866293</v>
      </c>
      <c r="GZ42" s="1" t="s">
        <v>56</v>
      </c>
      <c r="HA42" s="25">
        <v>24</v>
      </c>
      <c r="HB42" s="1">
        <v>4</v>
      </c>
      <c r="HC42" s="1">
        <v>6</v>
      </c>
      <c r="HD42" s="1">
        <v>102.80529629629631</v>
      </c>
      <c r="HE42" s="26">
        <v>30910.1339259259</v>
      </c>
      <c r="HF42" s="16">
        <v>203.3954930265518</v>
      </c>
    </row>
    <row r="43" spans="1:214" x14ac:dyDescent="0.15">
      <c r="A43" s="1" t="s">
        <v>54</v>
      </c>
      <c r="B43" s="1">
        <v>0</v>
      </c>
      <c r="C43" s="1">
        <v>4</v>
      </c>
      <c r="D43" s="1">
        <v>1</v>
      </c>
      <c r="E43" s="1">
        <v>304.21642000000003</v>
      </c>
      <c r="F43" s="1">
        <v>83811.938420000006</v>
      </c>
      <c r="G43" s="1">
        <v>275.50103449379884</v>
      </c>
      <c r="I43" s="1" t="s">
        <v>54</v>
      </c>
      <c r="J43" s="1">
        <v>0.5</v>
      </c>
      <c r="K43" s="1">
        <v>3</v>
      </c>
      <c r="L43" s="1">
        <v>8</v>
      </c>
      <c r="M43" s="1">
        <v>95.595579999999998</v>
      </c>
      <c r="N43" s="1">
        <v>48502.082750000001</v>
      </c>
      <c r="O43" s="1">
        <v>507.36741960245445</v>
      </c>
      <c r="Q43" s="1" t="s">
        <v>54</v>
      </c>
      <c r="R43" s="1">
        <v>1</v>
      </c>
      <c r="S43" s="1">
        <v>2</v>
      </c>
      <c r="T43" s="1">
        <v>15</v>
      </c>
      <c r="U43" s="1">
        <v>181.71671000000001</v>
      </c>
      <c r="V43" s="1">
        <v>129790.62156</v>
      </c>
      <c r="W43" s="1">
        <v>714.24703627971246</v>
      </c>
      <c r="Y43" s="1" t="s">
        <v>54</v>
      </c>
      <c r="Z43" s="1">
        <v>2</v>
      </c>
      <c r="AA43" s="1">
        <v>4</v>
      </c>
      <c r="AB43" s="1">
        <v>2</v>
      </c>
      <c r="AC43" s="1">
        <v>89.936000000000007</v>
      </c>
      <c r="AD43" s="1">
        <v>71728.648000000001</v>
      </c>
      <c r="AE43" s="1">
        <v>797.5521259562355</v>
      </c>
      <c r="AG43" s="1" t="s">
        <v>54</v>
      </c>
      <c r="AH43" s="1">
        <v>4</v>
      </c>
      <c r="AI43" s="1">
        <v>4</v>
      </c>
      <c r="AJ43" s="1">
        <v>3</v>
      </c>
      <c r="AK43" s="1">
        <v>96.860500000000002</v>
      </c>
      <c r="AL43" s="1">
        <v>43854.535499999998</v>
      </c>
      <c r="AM43" s="1">
        <v>733.45589887241033</v>
      </c>
      <c r="AO43" s="1" t="s">
        <v>54</v>
      </c>
      <c r="AP43" s="1">
        <v>6.25</v>
      </c>
      <c r="AQ43" s="1">
        <v>4</v>
      </c>
      <c r="AR43" s="1">
        <v>5</v>
      </c>
      <c r="AS43" s="1">
        <v>57.064</v>
      </c>
      <c r="AT43" s="1">
        <v>40788.050333333333</v>
      </c>
      <c r="AU43" s="1">
        <v>714.77727347072289</v>
      </c>
      <c r="AW43" s="1" t="s">
        <v>54</v>
      </c>
      <c r="AX43" s="1">
        <v>9.5</v>
      </c>
      <c r="AY43" s="1">
        <v>4</v>
      </c>
      <c r="AZ43" s="1">
        <v>2</v>
      </c>
      <c r="BA43" s="1">
        <v>64.646777777777785</v>
      </c>
      <c r="BB43" s="1">
        <v>29152.45033333333</v>
      </c>
      <c r="BC43" s="1">
        <v>450.94978180574429</v>
      </c>
      <c r="BE43" s="1" t="s">
        <v>54</v>
      </c>
      <c r="BF43" s="1">
        <v>14.5</v>
      </c>
      <c r="BG43" s="1">
        <v>4</v>
      </c>
      <c r="BH43" s="1">
        <v>4</v>
      </c>
      <c r="BI43" s="1">
        <v>84.516666666666666</v>
      </c>
      <c r="BJ43" s="1">
        <v>30999.704666666668</v>
      </c>
      <c r="BK43" s="1">
        <v>366.78806547032144</v>
      </c>
      <c r="BM43" s="1" t="s">
        <v>54</v>
      </c>
      <c r="BN43" s="1">
        <v>24</v>
      </c>
      <c r="BO43" s="1">
        <v>4</v>
      </c>
      <c r="BP43" s="1">
        <v>5</v>
      </c>
      <c r="BQ43" s="1">
        <v>160.16266666666667</v>
      </c>
      <c r="BR43" s="1">
        <v>28027.433333333334</v>
      </c>
      <c r="BS43" s="1">
        <v>174.99354822597027</v>
      </c>
      <c r="BU43" s="1" t="s">
        <v>56</v>
      </c>
      <c r="BV43" s="1">
        <v>0</v>
      </c>
      <c r="BW43" s="1">
        <v>4</v>
      </c>
      <c r="BX43" s="1">
        <v>13</v>
      </c>
      <c r="BY43" s="1">
        <v>84.329333333333338</v>
      </c>
      <c r="BZ43" s="1">
        <v>29370.759000000002</v>
      </c>
      <c r="CA43" s="1">
        <v>348.2863890777428</v>
      </c>
      <c r="CC43" s="1" t="s">
        <v>56</v>
      </c>
      <c r="CD43" s="1">
        <v>0.5</v>
      </c>
      <c r="CE43" s="1">
        <v>4</v>
      </c>
      <c r="CF43" s="1">
        <v>10</v>
      </c>
      <c r="CG43" s="1">
        <v>147.63200000000001</v>
      </c>
      <c r="CH43" s="1">
        <v>35363.110999999997</v>
      </c>
      <c r="CI43" s="1">
        <v>713.68748645280152</v>
      </c>
      <c r="CK43" s="1" t="s">
        <v>56</v>
      </c>
      <c r="CL43" s="1">
        <v>1</v>
      </c>
      <c r="CM43" s="1">
        <v>4</v>
      </c>
      <c r="CN43" s="1">
        <v>9</v>
      </c>
      <c r="CO43" s="1">
        <v>83.685333333333332</v>
      </c>
      <c r="CP43" s="1">
        <v>31321.842666666664</v>
      </c>
      <c r="CQ43" s="1">
        <v>374.28114842903574</v>
      </c>
      <c r="DA43" s="1" t="s">
        <v>56</v>
      </c>
      <c r="DB43" s="1">
        <v>4</v>
      </c>
      <c r="DC43" s="1">
        <v>4</v>
      </c>
      <c r="DD43" s="1">
        <v>6</v>
      </c>
      <c r="DE43" s="1">
        <v>118.46300000000001</v>
      </c>
      <c r="DF43" s="1">
        <v>37656.767666666667</v>
      </c>
      <c r="DG43" s="1">
        <v>317.87788310836856</v>
      </c>
      <c r="DI43" s="1" t="s">
        <v>56</v>
      </c>
      <c r="DJ43" s="1">
        <v>6.25</v>
      </c>
      <c r="DK43" s="1">
        <v>5</v>
      </c>
      <c r="DL43" s="1">
        <v>2</v>
      </c>
      <c r="DM43" s="1">
        <v>208.10599999999999</v>
      </c>
      <c r="DN43" s="1">
        <v>32179.405999999999</v>
      </c>
      <c r="DO43" s="1">
        <v>154.62988092606653</v>
      </c>
      <c r="DQ43" s="1" t="s">
        <v>56</v>
      </c>
      <c r="DR43" s="1">
        <v>9.5</v>
      </c>
      <c r="DS43" s="1">
        <v>4</v>
      </c>
      <c r="DT43" s="1">
        <v>2</v>
      </c>
      <c r="DU43" s="1">
        <v>125.05</v>
      </c>
      <c r="DV43" s="1">
        <v>29219.503000000001</v>
      </c>
      <c r="DW43" s="1">
        <v>233.66255897640946</v>
      </c>
      <c r="DY43" s="1" t="s">
        <v>56</v>
      </c>
      <c r="DZ43" s="1">
        <v>14.5</v>
      </c>
      <c r="EA43" s="1">
        <v>3</v>
      </c>
      <c r="EB43" s="1">
        <v>11</v>
      </c>
      <c r="EC43" s="1">
        <v>88.829444444444448</v>
      </c>
      <c r="ED43" s="1">
        <v>29922.671555555557</v>
      </c>
      <c r="EE43" s="1">
        <v>336.85532699993121</v>
      </c>
      <c r="EG43" s="1" t="s">
        <v>56</v>
      </c>
      <c r="EH43" s="1">
        <v>24</v>
      </c>
      <c r="EI43" s="1">
        <v>5</v>
      </c>
      <c r="EJ43" s="1">
        <v>2</v>
      </c>
      <c r="EK43" s="1">
        <v>125.87616049382716</v>
      </c>
      <c r="EL43" s="1">
        <v>31534.675061728398</v>
      </c>
      <c r="EM43" s="1">
        <v>250.52142469244467</v>
      </c>
      <c r="EN43" s="1" t="s">
        <v>56</v>
      </c>
      <c r="EO43" s="25">
        <v>0</v>
      </c>
      <c r="EP43" s="1">
        <v>4</v>
      </c>
      <c r="EQ43" s="1">
        <v>9</v>
      </c>
      <c r="ER43" s="1">
        <v>111.96166666666666</v>
      </c>
      <c r="ES43" s="26">
        <v>36406.693666666666</v>
      </c>
      <c r="ET43" s="16">
        <f t="shared" si="30"/>
        <v>325.1710585468241</v>
      </c>
      <c r="EV43" s="1" t="s">
        <v>56</v>
      </c>
      <c r="EW43" s="25">
        <v>0.5</v>
      </c>
      <c r="EX43" s="1">
        <v>4</v>
      </c>
      <c r="EY43" s="1">
        <v>6</v>
      </c>
      <c r="EZ43" s="1">
        <v>180.85599999999999</v>
      </c>
      <c r="FA43" s="26">
        <v>38772.987000000001</v>
      </c>
      <c r="FB43" s="16">
        <v>601.43421838368647</v>
      </c>
      <c r="FD43" s="1" t="s">
        <v>56</v>
      </c>
      <c r="FE43" s="25">
        <v>1</v>
      </c>
      <c r="FF43" s="33">
        <v>4</v>
      </c>
      <c r="FG43" s="1">
        <v>5</v>
      </c>
      <c r="FH43" s="1">
        <v>97.905999999999992</v>
      </c>
      <c r="FI43" s="26">
        <v>79485.310666666672</v>
      </c>
      <c r="FJ43" s="16">
        <f t="shared" si="26"/>
        <v>811.85331508453703</v>
      </c>
      <c r="FL43" s="1" t="s">
        <v>56</v>
      </c>
      <c r="FM43" s="25">
        <v>2</v>
      </c>
      <c r="FN43" s="33">
        <v>5</v>
      </c>
      <c r="FO43" s="1">
        <v>5</v>
      </c>
      <c r="FP43" s="1">
        <v>130.88999999999999</v>
      </c>
      <c r="FQ43" s="26">
        <v>41712.516000000003</v>
      </c>
      <c r="FR43" s="16">
        <f t="shared" si="27"/>
        <v>318.68374971349994</v>
      </c>
      <c r="FT43" s="1" t="s">
        <v>56</v>
      </c>
      <c r="FU43" s="25">
        <v>4</v>
      </c>
      <c r="FV43" s="1">
        <v>4</v>
      </c>
      <c r="FW43" s="1">
        <v>2</v>
      </c>
      <c r="FX43" s="1">
        <v>125.74533333333333</v>
      </c>
      <c r="FY43" s="1">
        <v>32551.001999999997</v>
      </c>
      <c r="FZ43" s="16">
        <f t="shared" si="28"/>
        <v>258.86449331452985</v>
      </c>
      <c r="GB43" s="1" t="s">
        <v>56</v>
      </c>
      <c r="GC43" s="1">
        <v>6.25</v>
      </c>
      <c r="GD43" s="33">
        <v>4</v>
      </c>
      <c r="GE43" s="1">
        <v>10</v>
      </c>
      <c r="GF43" s="1">
        <v>147.63200000000001</v>
      </c>
      <c r="GG43" s="26">
        <v>35363.110999999997</v>
      </c>
      <c r="GH43" s="16">
        <f t="shared" si="29"/>
        <v>239.53554107510564</v>
      </c>
      <c r="GJ43" s="1" t="s">
        <v>56</v>
      </c>
      <c r="GK43" s="1">
        <v>9.5</v>
      </c>
      <c r="GL43" s="1">
        <v>3</v>
      </c>
      <c r="GM43" s="1">
        <v>11</v>
      </c>
      <c r="GN43" s="1">
        <v>159.27099999999999</v>
      </c>
      <c r="GO43" s="25">
        <v>26150.314999999999</v>
      </c>
      <c r="GP43" s="16">
        <f t="shared" si="24"/>
        <v>164.18754826679057</v>
      </c>
      <c r="GR43" s="1" t="s">
        <v>56</v>
      </c>
      <c r="GS43" s="1">
        <v>14.5</v>
      </c>
      <c r="GT43" s="33">
        <v>3</v>
      </c>
      <c r="GU43" s="1">
        <v>8</v>
      </c>
      <c r="GV43" s="1">
        <v>81.488555555555564</v>
      </c>
      <c r="GW43" s="26">
        <v>47814.942222222198</v>
      </c>
      <c r="GX43" s="16">
        <f t="shared" si="25"/>
        <v>586.76880325389902</v>
      </c>
      <c r="GZ43" s="1" t="s">
        <v>56</v>
      </c>
      <c r="HA43" s="25">
        <v>24</v>
      </c>
      <c r="HB43" s="1">
        <v>4</v>
      </c>
      <c r="HC43" s="1">
        <v>7</v>
      </c>
      <c r="HD43" s="1">
        <v>99.997074074074078</v>
      </c>
      <c r="HE43" s="26">
        <v>33318.341814814798</v>
      </c>
      <c r="HF43" s="16">
        <v>233.19024112186989</v>
      </c>
    </row>
    <row r="44" spans="1:214" x14ac:dyDescent="0.15">
      <c r="A44" s="1" t="s">
        <v>54</v>
      </c>
      <c r="B44" s="1">
        <v>0</v>
      </c>
      <c r="C44" s="1">
        <v>4</v>
      </c>
      <c r="D44" s="1">
        <v>2</v>
      </c>
      <c r="E44" s="1">
        <v>149.83932999999999</v>
      </c>
      <c r="F44" s="1">
        <v>12998.672280000001</v>
      </c>
      <c r="G44" s="1">
        <v>86.750736805884017</v>
      </c>
      <c r="I44" s="1" t="s">
        <v>54</v>
      </c>
      <c r="J44" s="1">
        <v>0.5</v>
      </c>
      <c r="K44" s="1">
        <v>3</v>
      </c>
      <c r="L44" s="1">
        <v>9</v>
      </c>
      <c r="M44" s="1">
        <v>79.236360000000005</v>
      </c>
      <c r="N44" s="1">
        <v>28873.4565</v>
      </c>
      <c r="O44" s="1">
        <v>364.39655355192991</v>
      </c>
      <c r="Q44" s="1" t="s">
        <v>54</v>
      </c>
      <c r="R44" s="1">
        <v>1</v>
      </c>
      <c r="S44" s="1">
        <v>2</v>
      </c>
      <c r="T44" s="1">
        <v>16</v>
      </c>
      <c r="U44" s="1">
        <v>157.24270000000001</v>
      </c>
      <c r="V44" s="1">
        <v>65402.199079999999</v>
      </c>
      <c r="W44" s="1">
        <v>415.93154454864992</v>
      </c>
      <c r="Y44" s="1" t="s">
        <v>54</v>
      </c>
      <c r="Z44" s="1">
        <v>2</v>
      </c>
      <c r="AA44" s="1">
        <v>4</v>
      </c>
      <c r="AB44" s="1">
        <v>3</v>
      </c>
      <c r="AC44" s="1">
        <v>97.75800000000001</v>
      </c>
      <c r="AD44" s="1">
        <v>48107.885500000004</v>
      </c>
      <c r="AE44" s="1">
        <v>492.11200617852245</v>
      </c>
      <c r="AG44" s="1" t="s">
        <v>54</v>
      </c>
      <c r="AH44" s="1">
        <v>4</v>
      </c>
      <c r="AI44" s="1">
        <v>4</v>
      </c>
      <c r="AJ44" s="1">
        <v>4</v>
      </c>
      <c r="AK44" s="1">
        <v>101.5825</v>
      </c>
      <c r="AL44" s="1">
        <v>51278.983999999997</v>
      </c>
      <c r="AM44" s="1">
        <v>733.45589887241033</v>
      </c>
      <c r="AO44" s="1" t="s">
        <v>54</v>
      </c>
      <c r="AP44" s="1">
        <v>6.25</v>
      </c>
      <c r="AQ44" s="1">
        <v>4</v>
      </c>
      <c r="AR44" s="1">
        <v>6</v>
      </c>
      <c r="AS44" s="1">
        <v>66.271333333333345</v>
      </c>
      <c r="AT44" s="1">
        <v>41814.91133333333</v>
      </c>
      <c r="AU44" s="1">
        <v>630.96529419457363</v>
      </c>
      <c r="AW44" s="1" t="s">
        <v>54</v>
      </c>
      <c r="AX44" s="1">
        <v>9.5</v>
      </c>
      <c r="AY44" s="1">
        <v>4</v>
      </c>
      <c r="AZ44" s="1">
        <v>3</v>
      </c>
      <c r="BA44" s="1">
        <v>71.75533333333334</v>
      </c>
      <c r="BB44" s="1">
        <v>32637.451555555559</v>
      </c>
      <c r="BC44" s="1">
        <v>454.84356408660295</v>
      </c>
      <c r="BE44" s="1" t="s">
        <v>54</v>
      </c>
      <c r="BF44" s="1">
        <v>14.5</v>
      </c>
      <c r="BG44" s="1">
        <v>4</v>
      </c>
      <c r="BH44" s="1">
        <v>5</v>
      </c>
      <c r="BI44" s="1">
        <v>94.261666666666656</v>
      </c>
      <c r="BJ44" s="1">
        <v>30669.444333333333</v>
      </c>
      <c r="BK44" s="1">
        <v>325.36496985342222</v>
      </c>
      <c r="BM44" s="1" t="s">
        <v>54</v>
      </c>
      <c r="BN44" s="1">
        <v>24</v>
      </c>
      <c r="BO44" s="1">
        <v>4</v>
      </c>
      <c r="BP44" s="1">
        <v>6</v>
      </c>
      <c r="BQ44" s="1">
        <v>160.54933333333335</v>
      </c>
      <c r="BR44" s="1">
        <v>31131.694333333333</v>
      </c>
      <c r="BS44" s="1">
        <v>193.90734104574292</v>
      </c>
      <c r="BU44" s="1" t="s">
        <v>56</v>
      </c>
      <c r="BV44" s="1">
        <v>0</v>
      </c>
      <c r="BW44" s="1">
        <v>4</v>
      </c>
      <c r="BX44" s="1">
        <v>14</v>
      </c>
      <c r="BY44" s="1">
        <v>87.912999999999997</v>
      </c>
      <c r="BZ44" s="1">
        <v>29661.530333333332</v>
      </c>
      <c r="CA44" s="1">
        <v>337.39640705394351</v>
      </c>
      <c r="CC44" s="1" t="s">
        <v>56</v>
      </c>
      <c r="CD44" s="1">
        <v>0.5</v>
      </c>
      <c r="CE44" s="1">
        <v>4</v>
      </c>
      <c r="CF44" s="1">
        <v>11</v>
      </c>
      <c r="CG44" s="1">
        <v>114.97</v>
      </c>
      <c r="CH44" s="1">
        <v>35425.680999999997</v>
      </c>
      <c r="CI44" s="1">
        <v>743.02584152387578</v>
      </c>
      <c r="CK44" s="1" t="s">
        <v>56</v>
      </c>
      <c r="CL44" s="1">
        <v>1</v>
      </c>
      <c r="CM44" s="1">
        <v>4</v>
      </c>
      <c r="CN44" s="1">
        <v>10</v>
      </c>
      <c r="CO44" s="1">
        <v>91.656000000000006</v>
      </c>
      <c r="CP44" s="1">
        <v>43191.376333333334</v>
      </c>
      <c r="CQ44" s="1">
        <v>471.23348535102264</v>
      </c>
      <c r="DA44" s="1" t="s">
        <v>56</v>
      </c>
      <c r="DB44" s="1">
        <v>4</v>
      </c>
      <c r="DC44" s="1">
        <v>4</v>
      </c>
      <c r="DD44" s="1">
        <v>7</v>
      </c>
      <c r="DE44" s="1">
        <v>130.45399999999998</v>
      </c>
      <c r="DF44" s="1">
        <v>42748.729333333329</v>
      </c>
      <c r="DG44" s="1">
        <v>327.69197827075703</v>
      </c>
      <c r="DI44" s="1" t="s">
        <v>56</v>
      </c>
      <c r="DJ44" s="1">
        <v>6.25</v>
      </c>
      <c r="DK44" s="1">
        <v>5</v>
      </c>
      <c r="DL44" s="1">
        <v>3</v>
      </c>
      <c r="DM44" s="1">
        <v>121.024</v>
      </c>
      <c r="DN44" s="1">
        <v>32345.383000000002</v>
      </c>
      <c r="DO44" s="1">
        <v>267.26420379428873</v>
      </c>
      <c r="DQ44" s="1" t="s">
        <v>56</v>
      </c>
      <c r="DR44" s="1">
        <v>9.5</v>
      </c>
      <c r="DS44" s="1">
        <v>4</v>
      </c>
      <c r="DT44" s="1">
        <v>3</v>
      </c>
      <c r="DU44" s="1">
        <v>98.86</v>
      </c>
      <c r="DV44" s="1">
        <v>29651.485000000001</v>
      </c>
      <c r="DW44" s="1">
        <v>299.93409872547039</v>
      </c>
      <c r="DY44" s="1" t="s">
        <v>56</v>
      </c>
      <c r="DZ44" s="1">
        <v>14.5</v>
      </c>
      <c r="EA44" s="1">
        <v>4</v>
      </c>
      <c r="EB44" s="1">
        <v>1</v>
      </c>
      <c r="EC44" s="1">
        <v>87.774111111111111</v>
      </c>
      <c r="ED44" s="1">
        <v>30776.265666666663</v>
      </c>
      <c r="EE44" s="1">
        <v>350.63033139358981</v>
      </c>
      <c r="EG44" s="1" t="s">
        <v>56</v>
      </c>
      <c r="EH44" s="1">
        <v>24</v>
      </c>
      <c r="EI44" s="1">
        <v>5</v>
      </c>
      <c r="EJ44" s="1">
        <v>3</v>
      </c>
      <c r="EK44" s="1">
        <v>133.43139506172838</v>
      </c>
      <c r="EL44" s="1">
        <v>31900.991370370368</v>
      </c>
      <c r="EM44" s="1">
        <v>239.08159961613418</v>
      </c>
      <c r="EN44" s="1" t="s">
        <v>56</v>
      </c>
      <c r="EO44" s="25">
        <v>0</v>
      </c>
      <c r="EP44" s="1">
        <v>4</v>
      </c>
      <c r="EQ44" s="1">
        <v>10</v>
      </c>
      <c r="ER44" s="1">
        <v>93.03166666666668</v>
      </c>
      <c r="ES44" s="26">
        <v>31554.350000000002</v>
      </c>
      <c r="ET44" s="16">
        <f t="shared" si="30"/>
        <v>339.17859510202618</v>
      </c>
      <c r="EV44" s="1" t="s">
        <v>56</v>
      </c>
      <c r="EW44" s="25">
        <v>0.5</v>
      </c>
      <c r="EX44" s="1">
        <v>4</v>
      </c>
      <c r="EY44" s="1">
        <v>7</v>
      </c>
      <c r="EZ44" s="1">
        <v>90.748999999999995</v>
      </c>
      <c r="FA44" s="26">
        <v>39669.226999999999</v>
      </c>
      <c r="FB44" s="16">
        <v>1208.4896472688404</v>
      </c>
      <c r="FD44" s="1" t="s">
        <v>56</v>
      </c>
      <c r="FE44" s="25">
        <v>1</v>
      </c>
      <c r="FF44" s="33">
        <v>4</v>
      </c>
      <c r="FG44" s="1">
        <v>6</v>
      </c>
      <c r="FH44" s="1">
        <v>94.49966666666667</v>
      </c>
      <c r="FI44" s="26">
        <v>74719.39433333333</v>
      </c>
      <c r="FJ44" s="16">
        <f t="shared" si="26"/>
        <v>790.68421052631572</v>
      </c>
      <c r="FL44" s="1" t="s">
        <v>56</v>
      </c>
      <c r="FM44" s="25">
        <v>2</v>
      </c>
      <c r="FN44" s="33">
        <v>5</v>
      </c>
      <c r="FO44" s="1">
        <v>6</v>
      </c>
      <c r="FP44" s="1">
        <v>130.84700000000001</v>
      </c>
      <c r="FQ44" s="26">
        <v>47086.631000000001</v>
      </c>
      <c r="FR44" s="16">
        <f t="shared" si="27"/>
        <v>359.86022606555747</v>
      </c>
      <c r="FT44" s="1" t="s">
        <v>56</v>
      </c>
      <c r="FU44" s="25">
        <v>4</v>
      </c>
      <c r="FV44" s="1">
        <v>4</v>
      </c>
      <c r="FW44" s="1">
        <v>3</v>
      </c>
      <c r="FX44" s="1">
        <v>114.93</v>
      </c>
      <c r="FY44" s="1">
        <v>35118.929333333333</v>
      </c>
      <c r="FZ44" s="16">
        <f t="shared" si="28"/>
        <v>305.56799211114009</v>
      </c>
      <c r="GB44" s="1" t="s">
        <v>56</v>
      </c>
      <c r="GC44" s="1">
        <v>6.25</v>
      </c>
      <c r="GD44" s="33">
        <v>4</v>
      </c>
      <c r="GE44" s="1">
        <v>11</v>
      </c>
      <c r="GF44" s="1">
        <v>114.97</v>
      </c>
      <c r="GG44" s="26">
        <v>35425.680999999997</v>
      </c>
      <c r="GH44" s="16">
        <f t="shared" si="29"/>
        <v>308.12978168217796</v>
      </c>
      <c r="GJ44" s="1" t="s">
        <v>56</v>
      </c>
      <c r="GK44" s="1">
        <v>9.5</v>
      </c>
      <c r="GL44" s="1">
        <v>3</v>
      </c>
      <c r="GM44" s="1">
        <v>12</v>
      </c>
      <c r="GN44" s="1">
        <v>160.15199999999999</v>
      </c>
      <c r="GO44" s="25">
        <v>22943.286</v>
      </c>
      <c r="GP44" s="16">
        <f t="shared" si="24"/>
        <v>143.25944103102054</v>
      </c>
      <c r="GR44" s="1" t="s">
        <v>56</v>
      </c>
      <c r="GS44" s="1">
        <v>14.5</v>
      </c>
      <c r="GT44" s="33">
        <v>3</v>
      </c>
      <c r="GU44" s="1">
        <v>9</v>
      </c>
      <c r="GV44" s="1">
        <v>78.587777777777788</v>
      </c>
      <c r="GW44" s="26">
        <v>47087.078555555599</v>
      </c>
      <c r="GX44" s="16">
        <f t="shared" si="25"/>
        <v>599.16541588316011</v>
      </c>
      <c r="GZ44" s="1" t="s">
        <v>56</v>
      </c>
      <c r="HA44" s="25">
        <v>24</v>
      </c>
      <c r="HB44" s="1">
        <v>4</v>
      </c>
      <c r="HC44" s="1">
        <v>8</v>
      </c>
      <c r="HD44" s="1">
        <v>103.43374074074075</v>
      </c>
      <c r="HE44" s="26">
        <v>26239.184111111117</v>
      </c>
      <c r="HF44" s="16">
        <v>253.68109016650851</v>
      </c>
    </row>
    <row r="45" spans="1:214" x14ac:dyDescent="0.15">
      <c r="A45" s="1" t="s">
        <v>54</v>
      </c>
      <c r="B45" s="1">
        <v>0</v>
      </c>
      <c r="C45" s="1">
        <v>4</v>
      </c>
      <c r="D45" s="1">
        <v>3</v>
      </c>
      <c r="E45" s="1">
        <v>99.199200000000005</v>
      </c>
      <c r="F45" s="1">
        <v>24455.232489999999</v>
      </c>
      <c r="G45" s="1">
        <v>246.52650918555793</v>
      </c>
      <c r="I45" s="1" t="s">
        <v>54</v>
      </c>
      <c r="J45" s="1">
        <v>0.5</v>
      </c>
      <c r="K45" s="1">
        <v>3</v>
      </c>
      <c r="L45" s="1">
        <v>10</v>
      </c>
      <c r="M45" s="1">
        <v>78.687839999999994</v>
      </c>
      <c r="N45" s="1">
        <v>41647.810270000002</v>
      </c>
      <c r="O45" s="1">
        <v>529.27886024066754</v>
      </c>
      <c r="Q45" s="1" t="s">
        <v>54</v>
      </c>
      <c r="R45" s="1">
        <v>1</v>
      </c>
      <c r="S45" s="1">
        <v>2</v>
      </c>
      <c r="T45" s="1">
        <v>17</v>
      </c>
      <c r="U45" s="1">
        <v>249.59370000000001</v>
      </c>
      <c r="V45" s="1">
        <v>214543.29353</v>
      </c>
      <c r="W45" s="1">
        <v>859.57014752375551</v>
      </c>
      <c r="Y45" s="1" t="s">
        <v>54</v>
      </c>
      <c r="Z45" s="1">
        <v>2</v>
      </c>
      <c r="AA45" s="1">
        <v>4</v>
      </c>
      <c r="AB45" s="1">
        <v>4</v>
      </c>
      <c r="AC45" s="1">
        <v>98.554000000000002</v>
      </c>
      <c r="AD45" s="1">
        <v>45581.251499999998</v>
      </c>
      <c r="AE45" s="1">
        <v>462.50026888812221</v>
      </c>
      <c r="AG45" s="1" t="s">
        <v>54</v>
      </c>
      <c r="AH45" s="1">
        <v>4</v>
      </c>
      <c r="AI45" s="1">
        <v>4</v>
      </c>
      <c r="AJ45" s="1">
        <v>5</v>
      </c>
      <c r="AK45" s="1">
        <v>73.453499999999991</v>
      </c>
      <c r="AL45" s="1">
        <v>48028.216999999997</v>
      </c>
      <c r="AM45" s="1">
        <v>733.45589887241033</v>
      </c>
      <c r="AO45" s="1" t="s">
        <v>54</v>
      </c>
      <c r="AP45" s="1">
        <v>6.25</v>
      </c>
      <c r="AQ45" s="1">
        <v>4</v>
      </c>
      <c r="AR45" s="1">
        <v>7</v>
      </c>
      <c r="AS45" s="1">
        <v>68.699000000000012</v>
      </c>
      <c r="AT45" s="1">
        <v>39836.835888888891</v>
      </c>
      <c r="AU45" s="1">
        <v>579.87504750999119</v>
      </c>
      <c r="AW45" s="1" t="s">
        <v>54</v>
      </c>
      <c r="AX45" s="1">
        <v>9.5</v>
      </c>
      <c r="AY45" s="1">
        <v>4</v>
      </c>
      <c r="AZ45" s="1">
        <v>4</v>
      </c>
      <c r="BA45" s="1">
        <v>78.844888888888889</v>
      </c>
      <c r="BB45" s="1">
        <v>33751.123555555561</v>
      </c>
      <c r="BC45" s="1">
        <v>428.06989814037132</v>
      </c>
      <c r="BE45" s="1" t="s">
        <v>54</v>
      </c>
      <c r="BF45" s="1">
        <v>14.5</v>
      </c>
      <c r="BG45" s="1">
        <v>4</v>
      </c>
      <c r="BH45" s="1">
        <v>6</v>
      </c>
      <c r="BI45" s="1">
        <v>89.307000000000002</v>
      </c>
      <c r="BJ45" s="1">
        <v>25017.701666666664</v>
      </c>
      <c r="BK45" s="1">
        <v>280.13147532294965</v>
      </c>
      <c r="BM45" s="1" t="s">
        <v>54</v>
      </c>
      <c r="BN45" s="1">
        <v>24</v>
      </c>
      <c r="BO45" s="1">
        <v>4</v>
      </c>
      <c r="BP45" s="1">
        <v>7</v>
      </c>
      <c r="BQ45" s="1">
        <v>153.32333333333332</v>
      </c>
      <c r="BR45" s="1">
        <v>29069.745666666666</v>
      </c>
      <c r="BS45" s="1">
        <v>189.59766289105812</v>
      </c>
      <c r="BU45" s="1" t="s">
        <v>56</v>
      </c>
      <c r="BV45" s="1">
        <v>0</v>
      </c>
      <c r="BW45" s="1">
        <v>4</v>
      </c>
      <c r="BX45" s="1">
        <v>15</v>
      </c>
      <c r="BY45" s="1">
        <v>94.245999999999995</v>
      </c>
      <c r="BZ45" s="1">
        <v>30735.725333333336</v>
      </c>
      <c r="CA45" s="1">
        <v>326.12233233594355</v>
      </c>
      <c r="CC45" s="1" t="s">
        <v>56</v>
      </c>
      <c r="CD45" s="1">
        <v>0.5</v>
      </c>
      <c r="CE45" s="1">
        <v>4</v>
      </c>
      <c r="CF45" s="1">
        <v>12</v>
      </c>
      <c r="CG45" s="1">
        <v>127.34699999999999</v>
      </c>
      <c r="CH45" s="1">
        <v>44134.472000000002</v>
      </c>
      <c r="CI45" s="1">
        <v>660.67101698508793</v>
      </c>
      <c r="CK45" s="1" t="s">
        <v>56</v>
      </c>
      <c r="CL45" s="1">
        <v>1</v>
      </c>
      <c r="CM45" s="1">
        <v>4</v>
      </c>
      <c r="CN45" s="1">
        <v>11</v>
      </c>
      <c r="CO45" s="1">
        <v>73.207000000000008</v>
      </c>
      <c r="CP45" s="1">
        <v>42936.83933333333</v>
      </c>
      <c r="CQ45" s="1">
        <v>586.51275606613194</v>
      </c>
      <c r="DA45" s="1" t="s">
        <v>56</v>
      </c>
      <c r="DB45" s="1">
        <v>4</v>
      </c>
      <c r="DC45" s="1">
        <v>4</v>
      </c>
      <c r="DD45" s="1">
        <v>8</v>
      </c>
      <c r="DE45" s="1">
        <v>126.42166666666667</v>
      </c>
      <c r="DF45" s="1">
        <v>44343.76</v>
      </c>
      <c r="DG45" s="1">
        <v>350.76076094551303</v>
      </c>
      <c r="DI45" s="1" t="s">
        <v>56</v>
      </c>
      <c r="DJ45" s="1">
        <v>6.25</v>
      </c>
      <c r="DK45" s="1">
        <v>5</v>
      </c>
      <c r="DL45" s="1">
        <v>4</v>
      </c>
      <c r="DM45" s="1">
        <v>127.756</v>
      </c>
      <c r="DN45" s="1">
        <v>36100.639000000003</v>
      </c>
      <c r="DO45" s="1">
        <v>282.57490059175308</v>
      </c>
      <c r="DQ45" s="1" t="s">
        <v>56</v>
      </c>
      <c r="DR45" s="1">
        <v>9.5</v>
      </c>
      <c r="DS45" s="1">
        <v>4</v>
      </c>
      <c r="DT45" s="1">
        <v>4</v>
      </c>
      <c r="DU45" s="1">
        <v>168.77799999999999</v>
      </c>
      <c r="DV45" s="1">
        <v>31460.559000000001</v>
      </c>
      <c r="DW45" s="1">
        <v>186.40201329557172</v>
      </c>
      <c r="DY45" s="1" t="s">
        <v>56</v>
      </c>
      <c r="DZ45" s="1">
        <v>14.5</v>
      </c>
      <c r="EA45" s="1">
        <v>4</v>
      </c>
      <c r="EB45" s="1">
        <v>2</v>
      </c>
      <c r="EC45" s="1">
        <v>87.201111111111118</v>
      </c>
      <c r="ED45" s="1">
        <v>30783.379222222222</v>
      </c>
      <c r="EE45" s="1">
        <v>353.01590576062995</v>
      </c>
      <c r="EG45" s="1" t="s">
        <v>56</v>
      </c>
      <c r="EH45" s="1">
        <v>24</v>
      </c>
      <c r="EI45" s="1">
        <v>5</v>
      </c>
      <c r="EJ45" s="1">
        <v>4</v>
      </c>
      <c r="EK45" s="1">
        <v>131.5627037037037</v>
      </c>
      <c r="EL45" s="1">
        <v>29692.159592592594</v>
      </c>
      <c r="EM45" s="1">
        <v>225.68827453913681</v>
      </c>
      <c r="EN45" s="1" t="s">
        <v>56</v>
      </c>
      <c r="EO45" s="25">
        <v>0</v>
      </c>
      <c r="EP45" s="1">
        <v>4</v>
      </c>
      <c r="EQ45" s="1">
        <v>11</v>
      </c>
      <c r="ER45" s="1">
        <v>80.184000000000012</v>
      </c>
      <c r="ES45" s="26">
        <v>27621.833333333332</v>
      </c>
      <c r="ET45" s="16">
        <f t="shared" si="30"/>
        <v>344.48061126076686</v>
      </c>
      <c r="EV45" s="1" t="s">
        <v>56</v>
      </c>
      <c r="EW45" s="25">
        <v>0.5</v>
      </c>
      <c r="EX45" s="1">
        <v>4</v>
      </c>
      <c r="EY45" s="1">
        <v>8</v>
      </c>
      <c r="EZ45" s="1">
        <v>114.867</v>
      </c>
      <c r="FA45" s="26">
        <v>30866.04</v>
      </c>
      <c r="FB45" s="16">
        <v>1313.397581550837</v>
      </c>
      <c r="FD45" s="1" t="s">
        <v>56</v>
      </c>
      <c r="FE45" s="25">
        <v>1</v>
      </c>
      <c r="FF45" s="33">
        <v>4</v>
      </c>
      <c r="FG45" s="1">
        <v>7</v>
      </c>
      <c r="FH45" s="1">
        <v>79.829333333333338</v>
      </c>
      <c r="FI45" s="26">
        <v>63405.125999999997</v>
      </c>
      <c r="FJ45" s="16">
        <f t="shared" si="26"/>
        <v>794.25849311865306</v>
      </c>
      <c r="FL45" s="1" t="s">
        <v>56</v>
      </c>
      <c r="FM45" s="25">
        <v>2</v>
      </c>
      <c r="FN45" s="33">
        <v>5</v>
      </c>
      <c r="FO45" s="1">
        <v>7</v>
      </c>
      <c r="FP45" s="1">
        <v>157.685</v>
      </c>
      <c r="FQ45" s="26">
        <v>42950.387999999999</v>
      </c>
      <c r="FR45" s="16">
        <f t="shared" si="27"/>
        <v>272.38093667755334</v>
      </c>
      <c r="FT45" s="1" t="s">
        <v>56</v>
      </c>
      <c r="FU45" s="25">
        <v>4</v>
      </c>
      <c r="FV45" s="1">
        <v>4</v>
      </c>
      <c r="FW45" s="1">
        <v>4</v>
      </c>
      <c r="FX45" s="1">
        <v>107.88799999999999</v>
      </c>
      <c r="FY45" s="1">
        <v>37154.893333333333</v>
      </c>
      <c r="FZ45" s="16">
        <f t="shared" si="28"/>
        <v>344.38392901280343</v>
      </c>
      <c r="GB45" s="1" t="s">
        <v>56</v>
      </c>
      <c r="GC45" s="1">
        <v>6.25</v>
      </c>
      <c r="GD45" s="33">
        <v>4</v>
      </c>
      <c r="GE45" s="1">
        <v>12</v>
      </c>
      <c r="GF45" s="1">
        <v>127.34699999999999</v>
      </c>
      <c r="GG45" s="26">
        <v>34134.472000000002</v>
      </c>
      <c r="GH45" s="16">
        <f t="shared" si="29"/>
        <v>268.0430006203523</v>
      </c>
      <c r="GJ45" s="1" t="s">
        <v>56</v>
      </c>
      <c r="GK45" s="1">
        <v>9.5</v>
      </c>
      <c r="GL45" s="1">
        <v>4</v>
      </c>
      <c r="GM45" s="1">
        <v>1</v>
      </c>
      <c r="GN45" s="1">
        <v>79.614999999999995</v>
      </c>
      <c r="GO45" s="25">
        <v>39668.675000000003</v>
      </c>
      <c r="GP45" s="16">
        <f t="shared" si="24"/>
        <v>498.25629592413497</v>
      </c>
      <c r="GR45" s="1" t="s">
        <v>56</v>
      </c>
      <c r="GS45" s="1">
        <v>14.5</v>
      </c>
      <c r="GT45" s="33">
        <v>3</v>
      </c>
      <c r="GU45" s="1">
        <v>10</v>
      </c>
      <c r="GV45" s="1">
        <v>81.164111111111126</v>
      </c>
      <c r="GW45" s="26">
        <v>47766.977555555597</v>
      </c>
      <c r="GX45" s="16">
        <f t="shared" si="25"/>
        <v>588.52338677330056</v>
      </c>
      <c r="GZ45" s="1" t="s">
        <v>56</v>
      </c>
      <c r="HA45" s="25">
        <v>24</v>
      </c>
      <c r="HB45" s="1">
        <v>5</v>
      </c>
      <c r="HC45" s="1">
        <v>1</v>
      </c>
      <c r="HD45" s="1">
        <v>113.74362962962964</v>
      </c>
      <c r="HE45" s="26">
        <v>29270.630098765436</v>
      </c>
      <c r="HF45" s="16">
        <v>257.33863244979995</v>
      </c>
    </row>
    <row r="46" spans="1:214" x14ac:dyDescent="0.15">
      <c r="A46" s="1" t="s">
        <v>54</v>
      </c>
      <c r="B46" s="1">
        <v>0</v>
      </c>
      <c r="C46" s="1">
        <v>4</v>
      </c>
      <c r="D46" s="1">
        <v>4</v>
      </c>
      <c r="E46" s="1">
        <v>291.71346999999997</v>
      </c>
      <c r="F46" s="1">
        <v>57366.521970000002</v>
      </c>
      <c r="G46" s="1">
        <v>196.65366145073796</v>
      </c>
      <c r="I46" s="1" t="s">
        <v>54</v>
      </c>
      <c r="J46" s="1">
        <v>0.5</v>
      </c>
      <c r="K46" s="1">
        <v>3</v>
      </c>
      <c r="L46" s="1">
        <v>11</v>
      </c>
      <c r="M46" s="1">
        <v>138.02118999999999</v>
      </c>
      <c r="N46" s="1">
        <v>96803.45001</v>
      </c>
      <c r="O46" s="1">
        <v>701.36658008817346</v>
      </c>
      <c r="Q46" s="1" t="s">
        <v>54</v>
      </c>
      <c r="R46" s="1">
        <v>1</v>
      </c>
      <c r="S46" s="1">
        <v>2</v>
      </c>
      <c r="T46" s="1">
        <v>18</v>
      </c>
      <c r="U46" s="1">
        <v>111.71878</v>
      </c>
      <c r="V46" s="1">
        <v>76223.412349999999</v>
      </c>
      <c r="W46" s="1">
        <v>682.27931194737357</v>
      </c>
      <c r="Y46" s="1" t="s">
        <v>54</v>
      </c>
      <c r="Z46" s="1">
        <v>2</v>
      </c>
      <c r="AA46" s="1">
        <v>4</v>
      </c>
      <c r="AB46" s="1">
        <v>5</v>
      </c>
      <c r="AC46" s="1">
        <v>86.586500000000001</v>
      </c>
      <c r="AD46" s="1">
        <v>46729.023499999996</v>
      </c>
      <c r="AE46" s="1">
        <v>539.68024461088044</v>
      </c>
      <c r="AG46" s="1" t="s">
        <v>54</v>
      </c>
      <c r="AH46" s="1">
        <v>4</v>
      </c>
      <c r="AI46" s="1">
        <v>4</v>
      </c>
      <c r="AJ46" s="1">
        <v>6</v>
      </c>
      <c r="AK46" s="1">
        <v>71.367500000000007</v>
      </c>
      <c r="AL46" s="1">
        <v>45423.537499999999</v>
      </c>
      <c r="AM46" s="1">
        <v>733.45589887241033</v>
      </c>
      <c r="AO46" s="1" t="s">
        <v>54</v>
      </c>
      <c r="AP46" s="1">
        <v>6.25</v>
      </c>
      <c r="AQ46" s="1">
        <v>4</v>
      </c>
      <c r="AR46" s="1">
        <v>8</v>
      </c>
      <c r="AS46" s="1">
        <v>74.240222222222215</v>
      </c>
      <c r="AT46" s="1">
        <v>43671.071777777775</v>
      </c>
      <c r="AU46" s="1">
        <v>588.2400465755311</v>
      </c>
      <c r="AW46" s="1" t="s">
        <v>54</v>
      </c>
      <c r="AX46" s="1">
        <v>9.5</v>
      </c>
      <c r="AY46" s="1">
        <v>4</v>
      </c>
      <c r="AZ46" s="1">
        <v>5</v>
      </c>
      <c r="BA46" s="1">
        <v>77.816111111111113</v>
      </c>
      <c r="BB46" s="1">
        <v>36344.160888888895</v>
      </c>
      <c r="BC46" s="1">
        <v>467.05187871691817</v>
      </c>
      <c r="BE46" s="1" t="s">
        <v>54</v>
      </c>
      <c r="BF46" s="1">
        <v>14.5</v>
      </c>
      <c r="BG46" s="1">
        <v>4</v>
      </c>
      <c r="BH46" s="1">
        <v>7</v>
      </c>
      <c r="BI46" s="1">
        <v>101.52499999999999</v>
      </c>
      <c r="BJ46" s="1">
        <v>28486.205333333335</v>
      </c>
      <c r="BK46" s="1">
        <v>280.58316014118037</v>
      </c>
      <c r="BM46" s="1" t="s">
        <v>54</v>
      </c>
      <c r="BN46" s="1">
        <v>24</v>
      </c>
      <c r="BO46" s="1">
        <v>4</v>
      </c>
      <c r="BP46" s="1">
        <v>8</v>
      </c>
      <c r="BQ46" s="1">
        <v>155.9673333333333</v>
      </c>
      <c r="BR46" s="1">
        <v>25670.879000000001</v>
      </c>
      <c r="BS46" s="1">
        <v>164.59138238349061</v>
      </c>
      <c r="BU46" s="1" t="s">
        <v>56</v>
      </c>
      <c r="BV46" s="1">
        <v>0</v>
      </c>
      <c r="BW46" s="1">
        <v>5</v>
      </c>
      <c r="BX46" s="1">
        <v>1</v>
      </c>
      <c r="BY46" s="1">
        <v>81.163333333333341</v>
      </c>
      <c r="BZ46" s="1">
        <v>25264.874666666667</v>
      </c>
      <c r="CA46" s="1">
        <v>311.28434021931082</v>
      </c>
      <c r="CC46" s="1" t="s">
        <v>56</v>
      </c>
      <c r="CD46" s="1">
        <v>0.5</v>
      </c>
      <c r="CE46" s="1">
        <v>5</v>
      </c>
      <c r="CF46" s="1">
        <v>1</v>
      </c>
      <c r="CG46" s="1">
        <v>167.66800000000001</v>
      </c>
      <c r="CH46" s="1">
        <v>37254.737000000001</v>
      </c>
      <c r="CI46" s="1">
        <v>580.04352052866375</v>
      </c>
      <c r="CK46" s="1" t="s">
        <v>56</v>
      </c>
      <c r="CL46" s="1">
        <v>1</v>
      </c>
      <c r="CM46" s="1">
        <v>4</v>
      </c>
      <c r="CN46" s="1">
        <v>12</v>
      </c>
      <c r="CO46" s="1">
        <v>79.234333333333339</v>
      </c>
      <c r="CP46" s="1">
        <v>62761.847999999998</v>
      </c>
      <c r="CQ46" s="1">
        <v>792.10419725455711</v>
      </c>
      <c r="DA46" s="1" t="s">
        <v>56</v>
      </c>
      <c r="DB46" s="1">
        <v>4</v>
      </c>
      <c r="DC46" s="1">
        <v>4</v>
      </c>
      <c r="DD46" s="1">
        <v>9</v>
      </c>
      <c r="DE46" s="1">
        <v>129.77700000000002</v>
      </c>
      <c r="DF46" s="1">
        <v>45271.662666666671</v>
      </c>
      <c r="DG46" s="1">
        <v>348.84195710077029</v>
      </c>
      <c r="DI46" s="1" t="s">
        <v>56</v>
      </c>
      <c r="DJ46" s="1">
        <v>6.25</v>
      </c>
      <c r="DK46" s="1">
        <v>5</v>
      </c>
      <c r="DL46" s="1">
        <v>5</v>
      </c>
      <c r="DM46" s="1">
        <v>111.696</v>
      </c>
      <c r="DN46" s="1">
        <v>31604.064999999999</v>
      </c>
      <c r="DO46" s="1">
        <v>282.94715119610368</v>
      </c>
      <c r="DQ46" s="1" t="s">
        <v>56</v>
      </c>
      <c r="DR46" s="1">
        <v>9.5</v>
      </c>
      <c r="DS46" s="1">
        <v>4</v>
      </c>
      <c r="DT46" s="1">
        <v>5</v>
      </c>
      <c r="DU46" s="1">
        <v>142.38900000000001</v>
      </c>
      <c r="DV46" s="1">
        <v>39498.485999999997</v>
      </c>
      <c r="DW46" s="1">
        <v>277.39843667699046</v>
      </c>
      <c r="DY46" s="1" t="s">
        <v>56</v>
      </c>
      <c r="DZ46" s="1">
        <v>14.5</v>
      </c>
      <c r="EA46" s="1">
        <v>4</v>
      </c>
      <c r="EB46" s="1">
        <v>3</v>
      </c>
      <c r="EC46" s="1">
        <v>83.504333333333335</v>
      </c>
      <c r="ED46" s="1">
        <v>29429.631888888889</v>
      </c>
      <c r="EE46" s="1">
        <v>352.43239139951487</v>
      </c>
      <c r="EG46" s="1" t="s">
        <v>56</v>
      </c>
      <c r="EH46" s="1">
        <v>24</v>
      </c>
      <c r="EI46" s="1">
        <v>5</v>
      </c>
      <c r="EJ46" s="1">
        <v>5</v>
      </c>
      <c r="EK46" s="1">
        <v>123.52381481481484</v>
      </c>
      <c r="EL46" s="1">
        <v>25836.177493827156</v>
      </c>
      <c r="EM46" s="1">
        <v>209.15948501558495</v>
      </c>
      <c r="EN46" s="1" t="s">
        <v>56</v>
      </c>
      <c r="EO46" s="25">
        <v>0</v>
      </c>
      <c r="EP46" s="1">
        <v>4</v>
      </c>
      <c r="EQ46" s="1">
        <v>12</v>
      </c>
      <c r="ER46" s="1">
        <v>71.25</v>
      </c>
      <c r="ES46" s="26">
        <v>24268.64333333333</v>
      </c>
      <c r="ET46" s="16">
        <f t="shared" si="30"/>
        <v>340.61253801169585</v>
      </c>
      <c r="EV46" s="1" t="s">
        <v>56</v>
      </c>
      <c r="EW46" s="25">
        <v>0.5</v>
      </c>
      <c r="EX46" s="1">
        <v>4</v>
      </c>
      <c r="EY46" s="1">
        <v>9</v>
      </c>
      <c r="EZ46" s="1">
        <v>43.847999999999999</v>
      </c>
      <c r="FA46" s="26">
        <v>59349.991000000002</v>
      </c>
      <c r="FB46" s="16">
        <v>1353.5392948367087</v>
      </c>
      <c r="FD46" s="1" t="s">
        <v>56</v>
      </c>
      <c r="FE46" s="25">
        <v>1</v>
      </c>
      <c r="FF46" s="33">
        <v>4</v>
      </c>
      <c r="FG46" s="1">
        <v>8</v>
      </c>
      <c r="FH46" s="1">
        <v>85.607000000000014</v>
      </c>
      <c r="FI46" s="26">
        <v>37214.526666666665</v>
      </c>
      <c r="FJ46" s="16">
        <f t="shared" si="26"/>
        <v>434.71359429330147</v>
      </c>
      <c r="FN46" s="33"/>
      <c r="FR46" s="16"/>
      <c r="FT46" s="1" t="s">
        <v>56</v>
      </c>
      <c r="FU46" s="25">
        <v>4</v>
      </c>
      <c r="FV46" s="1">
        <v>4</v>
      </c>
      <c r="FW46" s="1">
        <v>5</v>
      </c>
      <c r="FX46" s="1">
        <v>114.53899999999999</v>
      </c>
      <c r="FY46" s="1">
        <v>40236.036666666667</v>
      </c>
      <c r="FZ46" s="16">
        <f t="shared" si="28"/>
        <v>351.28678150382552</v>
      </c>
      <c r="GB46" s="1" t="s">
        <v>56</v>
      </c>
      <c r="GC46" s="1">
        <v>6.25</v>
      </c>
      <c r="GD46" s="33">
        <v>5</v>
      </c>
      <c r="GE46" s="1">
        <v>1</v>
      </c>
      <c r="GF46" s="1">
        <v>167.66800000000001</v>
      </c>
      <c r="GG46" s="26">
        <v>37254.737000000001</v>
      </c>
      <c r="GH46" s="16">
        <f t="shared" si="29"/>
        <v>222.19348355082664</v>
      </c>
      <c r="GJ46" s="1" t="s">
        <v>56</v>
      </c>
      <c r="GK46" s="1">
        <v>9.5</v>
      </c>
      <c r="GL46" s="1">
        <v>4</v>
      </c>
      <c r="GM46" s="1">
        <v>2</v>
      </c>
      <c r="GN46" s="1">
        <v>125.05</v>
      </c>
      <c r="GO46" s="25">
        <v>29219.503000000001</v>
      </c>
      <c r="GP46" s="16">
        <f t="shared" si="24"/>
        <v>233.66255897640946</v>
      </c>
      <c r="GR46" s="1" t="s">
        <v>56</v>
      </c>
      <c r="GS46" s="1">
        <v>14.5</v>
      </c>
      <c r="GT46" s="33">
        <v>3</v>
      </c>
      <c r="GU46" s="1">
        <v>11</v>
      </c>
      <c r="GV46" s="1">
        <v>88.829444444444448</v>
      </c>
      <c r="GW46" s="26">
        <v>29922.671555555557</v>
      </c>
      <c r="GX46" s="16">
        <f t="shared" si="25"/>
        <v>336.85532699993121</v>
      </c>
      <c r="GZ46" s="1" t="s">
        <v>56</v>
      </c>
      <c r="HA46" s="25">
        <v>24</v>
      </c>
      <c r="HB46" s="1">
        <v>5</v>
      </c>
      <c r="HC46" s="1">
        <v>2</v>
      </c>
      <c r="HD46" s="1">
        <v>125.87616049382716</v>
      </c>
      <c r="HE46" s="26">
        <v>31534.675061728398</v>
      </c>
      <c r="HF46" s="16">
        <v>250.52142469244467</v>
      </c>
    </row>
    <row r="47" spans="1:214" x14ac:dyDescent="0.15">
      <c r="A47" s="1" t="s">
        <v>54</v>
      </c>
      <c r="B47" s="1">
        <v>0</v>
      </c>
      <c r="C47" s="1">
        <v>4</v>
      </c>
      <c r="D47" s="1">
        <v>5</v>
      </c>
      <c r="E47" s="1">
        <v>187.84684999999999</v>
      </c>
      <c r="F47" s="1">
        <v>17753.591810000002</v>
      </c>
      <c r="G47" s="1">
        <v>94.510990256158152</v>
      </c>
      <c r="I47" s="1" t="s">
        <v>54</v>
      </c>
      <c r="J47" s="1">
        <v>0.5</v>
      </c>
      <c r="K47" s="1">
        <v>4</v>
      </c>
      <c r="L47" s="1">
        <v>1</v>
      </c>
      <c r="M47" s="1">
        <v>46.870289999999997</v>
      </c>
      <c r="N47" s="1">
        <v>46136.264929999998</v>
      </c>
      <c r="O47" s="1">
        <v>984.33922491198587</v>
      </c>
      <c r="Q47" s="1" t="s">
        <v>54</v>
      </c>
      <c r="R47" s="1">
        <v>1</v>
      </c>
      <c r="S47" s="1">
        <v>2</v>
      </c>
      <c r="T47" s="1">
        <v>19</v>
      </c>
      <c r="U47" s="1">
        <v>88.637680000000003</v>
      </c>
      <c r="V47" s="1">
        <v>54265.350180000001</v>
      </c>
      <c r="W47" s="1">
        <v>612.21537138607414</v>
      </c>
      <c r="Y47" s="1" t="s">
        <v>54</v>
      </c>
      <c r="Z47" s="1">
        <v>2</v>
      </c>
      <c r="AA47" s="1">
        <v>4</v>
      </c>
      <c r="AB47" s="1">
        <v>6</v>
      </c>
      <c r="AC47" s="1">
        <v>89.407499999999999</v>
      </c>
      <c r="AD47" s="1">
        <v>54324.231500000002</v>
      </c>
      <c r="AE47" s="1">
        <v>607.60262282247015</v>
      </c>
      <c r="AG47" s="1" t="s">
        <v>54</v>
      </c>
      <c r="AH47" s="1">
        <v>4</v>
      </c>
      <c r="AI47" s="1">
        <v>4</v>
      </c>
      <c r="AJ47" s="1">
        <v>7</v>
      </c>
      <c r="AK47" s="1">
        <v>71.807999999999993</v>
      </c>
      <c r="AL47" s="1">
        <v>45733.643499999998</v>
      </c>
      <c r="AM47" s="1">
        <v>733.45589887241033</v>
      </c>
      <c r="AO47" s="1" t="s">
        <v>54</v>
      </c>
      <c r="AP47" s="1">
        <v>6.25</v>
      </c>
      <c r="AQ47" s="1">
        <v>4</v>
      </c>
      <c r="AR47" s="1">
        <v>9</v>
      </c>
      <c r="AS47" s="1">
        <v>76.583222222222219</v>
      </c>
      <c r="AT47" s="1">
        <v>40646.296999999999</v>
      </c>
      <c r="AU47" s="1">
        <v>530.74675915380362</v>
      </c>
      <c r="AW47" s="1" t="s">
        <v>54</v>
      </c>
      <c r="AX47" s="1">
        <v>9.5</v>
      </c>
      <c r="AY47" s="1">
        <v>4</v>
      </c>
      <c r="AZ47" s="1">
        <v>6</v>
      </c>
      <c r="BA47" s="1">
        <v>71.427111111111103</v>
      </c>
      <c r="BB47" s="1">
        <v>38028.013333333336</v>
      </c>
      <c r="BC47" s="1">
        <v>532.40307135168109</v>
      </c>
      <c r="BE47" s="1" t="s">
        <v>54</v>
      </c>
      <c r="BF47" s="1">
        <v>14.5</v>
      </c>
      <c r="BG47" s="1">
        <v>4</v>
      </c>
      <c r="BH47" s="1">
        <v>8</v>
      </c>
      <c r="BI47" s="1">
        <v>108.342</v>
      </c>
      <c r="BJ47" s="1">
        <v>31301.520999999997</v>
      </c>
      <c r="BK47" s="1">
        <v>288.9140038027727</v>
      </c>
      <c r="BM47" s="1" t="s">
        <v>54</v>
      </c>
      <c r="BN47" s="1">
        <v>24</v>
      </c>
      <c r="BO47" s="1">
        <v>5</v>
      </c>
      <c r="BP47" s="1">
        <v>1</v>
      </c>
      <c r="BQ47" s="1">
        <v>141.98933333333335</v>
      </c>
      <c r="BR47" s="1">
        <v>24272.858666666667</v>
      </c>
      <c r="BS47" s="1">
        <v>170.94846561244034</v>
      </c>
      <c r="BU47" s="1" t="s">
        <v>56</v>
      </c>
      <c r="BV47" s="1">
        <v>0</v>
      </c>
      <c r="BW47" s="1">
        <v>5</v>
      </c>
      <c r="BX47" s="1">
        <v>2</v>
      </c>
      <c r="BY47" s="1">
        <v>86.194000000000003</v>
      </c>
      <c r="BZ47" s="1">
        <v>26349.537666666667</v>
      </c>
      <c r="CA47" s="1">
        <v>305.70036970864174</v>
      </c>
      <c r="CC47" s="1" t="s">
        <v>56</v>
      </c>
      <c r="CD47" s="1">
        <v>0.5</v>
      </c>
      <c r="CE47" s="1">
        <v>5</v>
      </c>
      <c r="CF47" s="1">
        <v>2</v>
      </c>
      <c r="CG47" s="1">
        <v>208.10599999999999</v>
      </c>
      <c r="CH47" s="1">
        <v>42179.406000000003</v>
      </c>
      <c r="CI47" s="1">
        <v>971.52127281289336</v>
      </c>
      <c r="CK47" s="1" t="s">
        <v>56</v>
      </c>
      <c r="CL47" s="1">
        <v>1</v>
      </c>
      <c r="CM47" s="1">
        <v>4</v>
      </c>
      <c r="CN47" s="1">
        <v>13</v>
      </c>
      <c r="CO47" s="1">
        <v>79.705333333333328</v>
      </c>
      <c r="CP47" s="1">
        <v>49859.662000000004</v>
      </c>
      <c r="CQ47" s="1">
        <v>625.54988373843662</v>
      </c>
      <c r="DA47" s="1" t="s">
        <v>56</v>
      </c>
      <c r="DB47" s="1">
        <v>4</v>
      </c>
      <c r="DC47" s="1">
        <v>4</v>
      </c>
      <c r="DD47" s="1">
        <v>10</v>
      </c>
      <c r="DE47" s="1">
        <v>120.76466666666666</v>
      </c>
      <c r="DF47" s="1">
        <v>37526.556666666671</v>
      </c>
      <c r="DG47" s="1">
        <v>310.7411936162344</v>
      </c>
      <c r="DQ47" s="1" t="s">
        <v>56</v>
      </c>
      <c r="DR47" s="1">
        <v>9.5</v>
      </c>
      <c r="DS47" s="1">
        <v>4</v>
      </c>
      <c r="DT47" s="1">
        <v>6</v>
      </c>
      <c r="DU47" s="1">
        <v>78.462000000000003</v>
      </c>
      <c r="DV47" s="1">
        <v>36993.663999999997</v>
      </c>
      <c r="DW47" s="1">
        <v>471.48510106803286</v>
      </c>
      <c r="DY47" s="1" t="s">
        <v>56</v>
      </c>
      <c r="DZ47" s="1">
        <v>14.5</v>
      </c>
      <c r="EA47" s="1">
        <v>4</v>
      </c>
      <c r="EB47" s="1">
        <v>4</v>
      </c>
      <c r="EC47" s="1">
        <v>85.296555555555571</v>
      </c>
      <c r="ED47" s="1">
        <v>45037.357111111101</v>
      </c>
      <c r="EE47" s="1">
        <v>528.00909506571168</v>
      </c>
      <c r="EG47" s="1" t="s">
        <v>56</v>
      </c>
      <c r="EH47" s="1">
        <v>24</v>
      </c>
      <c r="EI47" s="1">
        <v>5</v>
      </c>
      <c r="EJ47" s="1">
        <v>6</v>
      </c>
      <c r="EK47" s="1">
        <v>114.52076543209877</v>
      </c>
      <c r="EL47" s="1">
        <v>31960.408024691402</v>
      </c>
      <c r="EM47" s="1">
        <v>191.75917958487656</v>
      </c>
      <c r="EN47" s="1" t="s">
        <v>56</v>
      </c>
      <c r="EO47" s="25">
        <v>0</v>
      </c>
      <c r="EP47" s="1">
        <v>4</v>
      </c>
      <c r="EQ47" s="1">
        <v>13</v>
      </c>
      <c r="ER47" s="1">
        <v>84.329333333333338</v>
      </c>
      <c r="ES47" s="26">
        <v>29370.759000000002</v>
      </c>
      <c r="ET47" s="16">
        <f t="shared" si="30"/>
        <v>348.2863890777428</v>
      </c>
      <c r="EV47" s="1" t="s">
        <v>56</v>
      </c>
      <c r="EW47" s="25">
        <v>0.5</v>
      </c>
      <c r="EX47" s="1">
        <v>4</v>
      </c>
      <c r="EY47" s="1">
        <v>10</v>
      </c>
      <c r="EZ47" s="1">
        <v>147.63200000000001</v>
      </c>
      <c r="FA47" s="26">
        <v>35363.110999999997</v>
      </c>
      <c r="FB47" s="16">
        <v>713.68748645280152</v>
      </c>
      <c r="FD47" s="1" t="s">
        <v>56</v>
      </c>
      <c r="FE47" s="25">
        <v>1</v>
      </c>
      <c r="FF47" s="33">
        <v>4</v>
      </c>
      <c r="FG47" s="1">
        <v>9</v>
      </c>
      <c r="FH47" s="1">
        <v>83.685333333333332</v>
      </c>
      <c r="FI47" s="26">
        <v>31321.842666666664</v>
      </c>
      <c r="FJ47" s="16">
        <f t="shared" si="26"/>
        <v>374.28114842903574</v>
      </c>
      <c r="FN47" s="33"/>
      <c r="FR47" s="16"/>
      <c r="FT47" s="1" t="s">
        <v>56</v>
      </c>
      <c r="FU47" s="25">
        <v>4</v>
      </c>
      <c r="FV47" s="1">
        <v>4</v>
      </c>
      <c r="FW47" s="1">
        <v>6</v>
      </c>
      <c r="FX47" s="1">
        <v>118.46300000000001</v>
      </c>
      <c r="FY47" s="1">
        <v>37656.767666666667</v>
      </c>
      <c r="FZ47" s="16">
        <f t="shared" si="28"/>
        <v>317.87788310836856</v>
      </c>
      <c r="GB47" s="1" t="s">
        <v>56</v>
      </c>
      <c r="GC47" s="1">
        <v>6.25</v>
      </c>
      <c r="GD47" s="33">
        <v>5</v>
      </c>
      <c r="GE47" s="1">
        <v>2</v>
      </c>
      <c r="GF47" s="1">
        <v>208.10599999999999</v>
      </c>
      <c r="GG47" s="26">
        <v>32179.405999999999</v>
      </c>
      <c r="GH47" s="16">
        <f t="shared" si="29"/>
        <v>154.62988092606653</v>
      </c>
      <c r="GJ47" s="1" t="s">
        <v>56</v>
      </c>
      <c r="GK47" s="1">
        <v>9.5</v>
      </c>
      <c r="GL47" s="1">
        <v>4</v>
      </c>
      <c r="GM47" s="1">
        <v>3</v>
      </c>
      <c r="GN47" s="1">
        <v>98.86</v>
      </c>
      <c r="GO47" s="25">
        <v>29651.485000000001</v>
      </c>
      <c r="GP47" s="16">
        <f t="shared" si="24"/>
        <v>299.93409872547039</v>
      </c>
      <c r="GR47" s="1" t="s">
        <v>56</v>
      </c>
      <c r="GS47" s="1">
        <v>14.5</v>
      </c>
      <c r="GT47" s="33">
        <v>4</v>
      </c>
      <c r="GU47" s="1">
        <v>1</v>
      </c>
      <c r="GV47" s="1">
        <v>87.774111111111111</v>
      </c>
      <c r="GW47" s="26">
        <v>30776.265666666663</v>
      </c>
      <c r="GX47" s="16">
        <f t="shared" si="25"/>
        <v>350.63033139358981</v>
      </c>
      <c r="GZ47" s="1" t="s">
        <v>56</v>
      </c>
      <c r="HA47" s="25">
        <v>24</v>
      </c>
      <c r="HB47" s="1">
        <v>5</v>
      </c>
      <c r="HC47" s="1">
        <v>3</v>
      </c>
      <c r="HD47" s="1">
        <v>133.43139506172838</v>
      </c>
      <c r="HE47" s="26">
        <v>31900.991370370368</v>
      </c>
      <c r="HF47" s="16">
        <v>239.08159961613418</v>
      </c>
    </row>
    <row r="48" spans="1:214" x14ac:dyDescent="0.15">
      <c r="A48" s="1" t="s">
        <v>54</v>
      </c>
      <c r="B48" s="1">
        <v>0</v>
      </c>
      <c r="C48" s="1">
        <v>4</v>
      </c>
      <c r="D48" s="1">
        <v>6</v>
      </c>
      <c r="E48" s="1">
        <v>239.34467000000001</v>
      </c>
      <c r="F48" s="1">
        <v>25986.8462</v>
      </c>
      <c r="G48" s="1">
        <v>108.5749943794445</v>
      </c>
      <c r="I48" s="1" t="s">
        <v>54</v>
      </c>
      <c r="J48" s="1">
        <v>0.5</v>
      </c>
      <c r="K48" s="1">
        <v>4</v>
      </c>
      <c r="L48" s="1">
        <v>2</v>
      </c>
      <c r="M48" s="1">
        <v>67.527929999999998</v>
      </c>
      <c r="N48" s="1">
        <v>58503.845459999997</v>
      </c>
      <c r="O48" s="1">
        <v>866.36515379636251</v>
      </c>
      <c r="Q48" s="1" t="s">
        <v>54</v>
      </c>
      <c r="R48" s="1">
        <v>1</v>
      </c>
      <c r="S48" s="1">
        <v>4</v>
      </c>
      <c r="T48" s="1">
        <v>1</v>
      </c>
      <c r="U48" s="1">
        <v>107.85586000000001</v>
      </c>
      <c r="V48" s="1">
        <v>53609.634830000003</v>
      </c>
      <c r="W48" s="1">
        <v>497.04888385294964</v>
      </c>
      <c r="Y48" s="1" t="s">
        <v>54</v>
      </c>
      <c r="Z48" s="1">
        <v>2</v>
      </c>
      <c r="AA48" s="1">
        <v>4</v>
      </c>
      <c r="AB48" s="1">
        <v>7</v>
      </c>
      <c r="AC48" s="1">
        <v>113.6985</v>
      </c>
      <c r="AD48" s="1">
        <v>45199.236499999999</v>
      </c>
      <c r="AE48" s="1">
        <v>397.53590856519656</v>
      </c>
      <c r="AG48" s="1" t="s">
        <v>54</v>
      </c>
      <c r="AH48" s="1">
        <v>4</v>
      </c>
      <c r="AI48" s="1">
        <v>4</v>
      </c>
      <c r="AJ48" s="1">
        <v>8</v>
      </c>
      <c r="AK48" s="1">
        <v>102.26675</v>
      </c>
      <c r="AL48" s="1">
        <v>41530.877999999997</v>
      </c>
      <c r="AM48" s="1">
        <v>733.45589887241033</v>
      </c>
      <c r="AO48" s="1" t="s">
        <v>54</v>
      </c>
      <c r="AP48" s="1">
        <v>6.25</v>
      </c>
      <c r="AQ48" s="1">
        <v>4</v>
      </c>
      <c r="AR48" s="1">
        <v>10</v>
      </c>
      <c r="AS48" s="1">
        <v>79.129666666666665</v>
      </c>
      <c r="AT48" s="1">
        <v>40126.311777777773</v>
      </c>
      <c r="AU48" s="1">
        <v>507.09567559294373</v>
      </c>
      <c r="AW48" s="1" t="s">
        <v>54</v>
      </c>
      <c r="AX48" s="1">
        <v>9.5</v>
      </c>
      <c r="AY48" s="1">
        <v>4</v>
      </c>
      <c r="AZ48" s="1">
        <v>7</v>
      </c>
      <c r="BA48" s="1">
        <v>69.645777777777781</v>
      </c>
      <c r="BB48" s="1">
        <v>40290.144666666667</v>
      </c>
      <c r="BC48" s="1">
        <v>578.50089340982618</v>
      </c>
      <c r="BE48" s="1" t="s">
        <v>54</v>
      </c>
      <c r="BF48" s="1">
        <v>14.5</v>
      </c>
      <c r="BG48" s="1">
        <v>4</v>
      </c>
      <c r="BH48" s="1">
        <v>9</v>
      </c>
      <c r="BI48" s="1">
        <v>113.39833333333333</v>
      </c>
      <c r="BJ48" s="1">
        <v>39990.700333333334</v>
      </c>
      <c r="BK48" s="1">
        <v>352.65686150590108</v>
      </c>
      <c r="BM48" s="1" t="s">
        <v>54</v>
      </c>
      <c r="BN48" s="1">
        <v>24</v>
      </c>
      <c r="BO48" s="1">
        <v>5</v>
      </c>
      <c r="BP48" s="1">
        <v>2</v>
      </c>
      <c r="BQ48" s="1">
        <v>140.56200000000001</v>
      </c>
      <c r="BR48" s="1">
        <v>26192.429666666667</v>
      </c>
      <c r="BS48" s="1">
        <v>186.34075828934323</v>
      </c>
      <c r="BU48" s="1" t="s">
        <v>56</v>
      </c>
      <c r="BV48" s="1">
        <v>0</v>
      </c>
      <c r="BW48" s="1">
        <v>5</v>
      </c>
      <c r="BX48" s="1">
        <v>3</v>
      </c>
      <c r="BY48" s="1">
        <v>83.155666666666662</v>
      </c>
      <c r="BZ48" s="1">
        <v>23341.149999999998</v>
      </c>
      <c r="CA48" s="1">
        <v>280.69223584682544</v>
      </c>
      <c r="CC48" s="1" t="s">
        <v>56</v>
      </c>
      <c r="CD48" s="1">
        <v>0.5</v>
      </c>
      <c r="CE48" s="1">
        <v>5</v>
      </c>
      <c r="CF48" s="1">
        <v>3</v>
      </c>
      <c r="CG48" s="1">
        <v>121.024</v>
      </c>
      <c r="CH48" s="1">
        <v>32345.383000000002</v>
      </c>
      <c r="CI48" s="1">
        <v>763.0336379561079</v>
      </c>
      <c r="CK48" s="1" t="s">
        <v>56</v>
      </c>
      <c r="CL48" s="1">
        <v>1</v>
      </c>
      <c r="CM48" s="1">
        <v>5</v>
      </c>
      <c r="CN48" s="1">
        <v>1</v>
      </c>
      <c r="CO48" s="1">
        <v>86.88366666666667</v>
      </c>
      <c r="CP48" s="1">
        <v>43428.907666666659</v>
      </c>
      <c r="CQ48" s="1">
        <v>499.85123018902658</v>
      </c>
      <c r="DA48" s="1" t="s">
        <v>56</v>
      </c>
      <c r="DB48" s="1">
        <v>4</v>
      </c>
      <c r="DC48" s="1">
        <v>4</v>
      </c>
      <c r="DD48" s="1">
        <v>11</v>
      </c>
      <c r="DE48" s="1">
        <v>150.63066666666666</v>
      </c>
      <c r="DF48" s="1">
        <v>43012.545999999995</v>
      </c>
      <c r="DG48" s="1">
        <v>285.54972869623714</v>
      </c>
      <c r="DQ48" s="1" t="s">
        <v>56</v>
      </c>
      <c r="DR48" s="1">
        <v>9.5</v>
      </c>
      <c r="DS48" s="1">
        <v>4</v>
      </c>
      <c r="DT48" s="1">
        <v>7</v>
      </c>
      <c r="DU48" s="1">
        <v>104.578</v>
      </c>
      <c r="DV48" s="1">
        <v>47414.055</v>
      </c>
      <c r="DW48" s="1">
        <v>453.38460288014687</v>
      </c>
      <c r="DY48" s="1" t="s">
        <v>56</v>
      </c>
      <c r="DZ48" s="1">
        <v>14.5</v>
      </c>
      <c r="EA48" s="1">
        <v>4</v>
      </c>
      <c r="EB48" s="1">
        <v>5</v>
      </c>
      <c r="EC48" s="1">
        <v>86.672666666666672</v>
      </c>
      <c r="ED48" s="1">
        <v>42188.324666666696</v>
      </c>
      <c r="EE48" s="1">
        <v>486.75466313870612</v>
      </c>
      <c r="EG48" s="1" t="s">
        <v>56</v>
      </c>
      <c r="EH48" s="1">
        <v>24</v>
      </c>
      <c r="EI48" s="1">
        <v>5</v>
      </c>
      <c r="EJ48" s="1">
        <v>7</v>
      </c>
      <c r="EK48" s="1">
        <v>109.74176543209877</v>
      </c>
      <c r="EL48" s="1">
        <v>39429.607382716</v>
      </c>
      <c r="EM48" s="1">
        <v>177.04843097988842</v>
      </c>
      <c r="EN48" s="1" t="s">
        <v>56</v>
      </c>
      <c r="EO48" s="25">
        <v>0</v>
      </c>
      <c r="EP48" s="1">
        <v>4</v>
      </c>
      <c r="EQ48" s="1">
        <v>14</v>
      </c>
      <c r="ER48" s="1">
        <v>87.912999999999997</v>
      </c>
      <c r="ES48" s="26">
        <v>29661.530333333332</v>
      </c>
      <c r="ET48" s="16">
        <f t="shared" si="30"/>
        <v>337.39640705394351</v>
      </c>
      <c r="EV48" s="1" t="s">
        <v>56</v>
      </c>
      <c r="EW48" s="25">
        <v>0.5</v>
      </c>
      <c r="EX48" s="1">
        <v>4</v>
      </c>
      <c r="EY48" s="1">
        <v>11</v>
      </c>
      <c r="EZ48" s="1">
        <v>114.97</v>
      </c>
      <c r="FA48" s="26">
        <v>35425.680999999997</v>
      </c>
      <c r="FB48" s="16">
        <v>743.02584152387578</v>
      </c>
      <c r="FD48" s="1" t="s">
        <v>56</v>
      </c>
      <c r="FE48" s="25">
        <v>1</v>
      </c>
      <c r="FF48" s="33">
        <v>4</v>
      </c>
      <c r="FG48" s="1">
        <v>10</v>
      </c>
      <c r="FH48" s="1">
        <v>91.656000000000006</v>
      </c>
      <c r="FI48" s="26">
        <v>43191.376333333334</v>
      </c>
      <c r="FJ48" s="16">
        <f t="shared" si="26"/>
        <v>471.23348535102264</v>
      </c>
      <c r="FN48" s="33"/>
      <c r="FR48" s="16"/>
      <c r="FT48" s="1" t="s">
        <v>56</v>
      </c>
      <c r="FU48" s="25">
        <v>4</v>
      </c>
      <c r="FV48" s="1">
        <v>4</v>
      </c>
      <c r="FW48" s="1">
        <v>7</v>
      </c>
      <c r="FX48" s="1">
        <v>130.45399999999998</v>
      </c>
      <c r="FY48" s="1">
        <v>42748.729333333329</v>
      </c>
      <c r="FZ48" s="16">
        <f t="shared" si="28"/>
        <v>327.69197827075703</v>
      </c>
      <c r="GB48" s="1" t="s">
        <v>56</v>
      </c>
      <c r="GC48" s="1">
        <v>6.25</v>
      </c>
      <c r="GD48" s="33">
        <v>5</v>
      </c>
      <c r="GE48" s="1">
        <v>3</v>
      </c>
      <c r="GF48" s="1">
        <v>121.024</v>
      </c>
      <c r="GG48" s="26">
        <v>32345.383000000002</v>
      </c>
      <c r="GH48" s="16">
        <f t="shared" si="29"/>
        <v>267.26420379428873</v>
      </c>
      <c r="GJ48" s="1" t="s">
        <v>56</v>
      </c>
      <c r="GK48" s="1">
        <v>9.5</v>
      </c>
      <c r="GL48" s="1">
        <v>4</v>
      </c>
      <c r="GM48" s="1">
        <v>4</v>
      </c>
      <c r="GN48" s="1">
        <v>168.77799999999999</v>
      </c>
      <c r="GO48" s="25">
        <v>31460.559000000001</v>
      </c>
      <c r="GP48" s="16">
        <f t="shared" si="24"/>
        <v>186.40201329557172</v>
      </c>
      <c r="GR48" s="1" t="s">
        <v>56</v>
      </c>
      <c r="GS48" s="1">
        <v>14.5</v>
      </c>
      <c r="GT48" s="33">
        <v>4</v>
      </c>
      <c r="GU48" s="1">
        <v>2</v>
      </c>
      <c r="GV48" s="1">
        <v>87.201111111111118</v>
      </c>
      <c r="GW48" s="26">
        <v>30783.379222222222</v>
      </c>
      <c r="GX48" s="16">
        <f t="shared" si="25"/>
        <v>353.01590576062995</v>
      </c>
      <c r="GZ48" s="1" t="s">
        <v>56</v>
      </c>
      <c r="HA48" s="25">
        <v>24</v>
      </c>
      <c r="HB48" s="1">
        <v>5</v>
      </c>
      <c r="HC48" s="1">
        <v>4</v>
      </c>
      <c r="HD48" s="1">
        <v>131.5627037037037</v>
      </c>
      <c r="HE48" s="26">
        <v>29692.159592592594</v>
      </c>
      <c r="HF48" s="16">
        <v>225.68827453913681</v>
      </c>
    </row>
    <row r="49" spans="1:214" x14ac:dyDescent="0.15">
      <c r="A49" s="1" t="s">
        <v>54</v>
      </c>
      <c r="B49" s="1">
        <v>0</v>
      </c>
      <c r="C49" s="1">
        <v>4</v>
      </c>
      <c r="D49" s="1">
        <v>7</v>
      </c>
      <c r="E49" s="1">
        <v>152.00349</v>
      </c>
      <c r="F49" s="1">
        <v>26023.487410000002</v>
      </c>
      <c r="G49" s="1">
        <v>171.20322309704864</v>
      </c>
      <c r="I49" s="1" t="s">
        <v>54</v>
      </c>
      <c r="J49" s="1">
        <v>0.5</v>
      </c>
      <c r="K49" s="1">
        <v>4</v>
      </c>
      <c r="L49" s="1">
        <v>3</v>
      </c>
      <c r="M49" s="1">
        <v>66.743380000000002</v>
      </c>
      <c r="N49" s="1">
        <v>51173.177470000002</v>
      </c>
      <c r="O49" s="1">
        <v>766.71540263618658</v>
      </c>
      <c r="Q49" s="1" t="s">
        <v>54</v>
      </c>
      <c r="R49" s="1">
        <v>1</v>
      </c>
      <c r="S49" s="1">
        <v>4</v>
      </c>
      <c r="T49" s="1">
        <v>2</v>
      </c>
      <c r="U49" s="1">
        <v>132.00740999999999</v>
      </c>
      <c r="V49" s="1">
        <v>61933.568059999998</v>
      </c>
      <c r="W49" s="1">
        <v>469.16736007471098</v>
      </c>
      <c r="Y49" s="1" t="s">
        <v>54</v>
      </c>
      <c r="Z49" s="1">
        <v>2</v>
      </c>
      <c r="AA49" s="1">
        <v>4</v>
      </c>
      <c r="AB49" s="1">
        <v>8</v>
      </c>
      <c r="AC49" s="1">
        <v>115.6645</v>
      </c>
      <c r="AD49" s="1">
        <v>50775.275500000003</v>
      </c>
      <c r="AE49" s="1">
        <v>438.98755019906713</v>
      </c>
      <c r="AG49" s="1" t="s">
        <v>54</v>
      </c>
      <c r="AH49" s="1">
        <v>4</v>
      </c>
      <c r="AI49" s="1">
        <v>4</v>
      </c>
      <c r="AJ49" s="1">
        <v>9</v>
      </c>
      <c r="AK49" s="1">
        <v>104.49175</v>
      </c>
      <c r="AL49" s="1">
        <v>33169.9565</v>
      </c>
      <c r="AM49" s="1">
        <v>733.45589887241033</v>
      </c>
      <c r="AO49" s="1" t="s">
        <v>54</v>
      </c>
      <c r="AP49" s="1">
        <v>6.25</v>
      </c>
      <c r="AQ49" s="1">
        <v>4</v>
      </c>
      <c r="AR49" s="1">
        <v>11</v>
      </c>
      <c r="AS49" s="1">
        <v>89.137888888888881</v>
      </c>
      <c r="AT49" s="1">
        <v>39704.822666666667</v>
      </c>
      <c r="AU49" s="1">
        <v>445.4314900385296</v>
      </c>
      <c r="AW49" s="1" t="s">
        <v>54</v>
      </c>
      <c r="AX49" s="1">
        <v>9.5</v>
      </c>
      <c r="AY49" s="1">
        <v>4</v>
      </c>
      <c r="AZ49" s="1">
        <v>8</v>
      </c>
      <c r="BA49" s="1">
        <v>69.889666666666685</v>
      </c>
      <c r="BB49" s="1">
        <v>40321.754555555555</v>
      </c>
      <c r="BC49" s="1">
        <v>576.93442362326641</v>
      </c>
      <c r="BE49" s="1" t="s">
        <v>54</v>
      </c>
      <c r="BF49" s="1">
        <v>14.5</v>
      </c>
      <c r="BG49" s="1">
        <v>5</v>
      </c>
      <c r="BH49" s="1">
        <v>1</v>
      </c>
      <c r="BI49" s="1">
        <v>119.42511111111111</v>
      </c>
      <c r="BJ49" s="1">
        <v>38109.617333333335</v>
      </c>
      <c r="BK49" s="1">
        <v>319.10891251235086</v>
      </c>
      <c r="BM49" s="1" t="s">
        <v>54</v>
      </c>
      <c r="BN49" s="1">
        <v>24</v>
      </c>
      <c r="BO49" s="1">
        <v>5</v>
      </c>
      <c r="BP49" s="1">
        <v>3</v>
      </c>
      <c r="BQ49" s="1">
        <v>138.89633333333333</v>
      </c>
      <c r="BR49" s="1">
        <v>30286.104333333333</v>
      </c>
      <c r="BS49" s="1">
        <v>218.04826381305961</v>
      </c>
      <c r="BU49" s="1" t="s">
        <v>56</v>
      </c>
      <c r="BV49" s="1">
        <v>0</v>
      </c>
      <c r="BW49" s="1">
        <v>5</v>
      </c>
      <c r="BX49" s="1">
        <v>4</v>
      </c>
      <c r="BY49" s="1">
        <v>86.54</v>
      </c>
      <c r="BZ49" s="1">
        <v>25421.383666666665</v>
      </c>
      <c r="CA49" s="1">
        <v>293.75298898389951</v>
      </c>
      <c r="CC49" s="1" t="s">
        <v>56</v>
      </c>
      <c r="CD49" s="1">
        <v>0.5</v>
      </c>
      <c r="CE49" s="1">
        <v>5</v>
      </c>
      <c r="CF49" s="1">
        <v>4</v>
      </c>
      <c r="CG49" s="1">
        <v>127.756</v>
      </c>
      <c r="CH49" s="1">
        <v>36100.639000000003</v>
      </c>
      <c r="CI49" s="1">
        <v>830.4943720842856</v>
      </c>
      <c r="CK49" s="1" t="s">
        <v>56</v>
      </c>
      <c r="CL49" s="1">
        <v>1</v>
      </c>
      <c r="CM49" s="1">
        <v>5</v>
      </c>
      <c r="CN49" s="1">
        <v>2</v>
      </c>
      <c r="CO49" s="1">
        <v>86.925666666666658</v>
      </c>
      <c r="CP49" s="1">
        <v>40920.684000000001</v>
      </c>
      <c r="CQ49" s="1">
        <v>470.7549055323131</v>
      </c>
      <c r="DA49" s="1" t="s">
        <v>56</v>
      </c>
      <c r="DB49" s="1">
        <v>4</v>
      </c>
      <c r="DC49" s="1">
        <v>4</v>
      </c>
      <c r="DD49" s="1">
        <v>12</v>
      </c>
      <c r="DE49" s="1">
        <v>162.60833333333332</v>
      </c>
      <c r="DF49" s="1">
        <v>49767.584999999999</v>
      </c>
      <c r="DG49" s="1">
        <v>306.05802285655716</v>
      </c>
      <c r="DQ49" s="1" t="s">
        <v>56</v>
      </c>
      <c r="DR49" s="1">
        <v>9.5</v>
      </c>
      <c r="DS49" s="1">
        <v>4</v>
      </c>
      <c r="DT49" s="1">
        <v>8</v>
      </c>
      <c r="DU49" s="1">
        <v>130.501</v>
      </c>
      <c r="DV49" s="1">
        <v>33387.002</v>
      </c>
      <c r="DW49" s="1">
        <v>255.83713534762185</v>
      </c>
      <c r="DY49" s="1" t="s">
        <v>56</v>
      </c>
      <c r="DZ49" s="1">
        <v>14.5</v>
      </c>
      <c r="EA49" s="1">
        <v>4</v>
      </c>
      <c r="EB49" s="1">
        <v>6</v>
      </c>
      <c r="EC49" s="1">
        <v>89.104333333333329</v>
      </c>
      <c r="ED49" s="1">
        <v>40604.874000000003</v>
      </c>
      <c r="EE49" s="1">
        <v>455.70032882800319</v>
      </c>
      <c r="EN49" s="1" t="s">
        <v>56</v>
      </c>
      <c r="EO49" s="25">
        <v>0</v>
      </c>
      <c r="EP49" s="1">
        <v>4</v>
      </c>
      <c r="EQ49" s="1">
        <v>15</v>
      </c>
      <c r="ER49" s="1">
        <v>94.245999999999995</v>
      </c>
      <c r="ES49" s="26">
        <v>30735.725333333336</v>
      </c>
      <c r="ET49" s="16">
        <f t="shared" si="30"/>
        <v>326.12233233594355</v>
      </c>
      <c r="EV49" s="1" t="s">
        <v>56</v>
      </c>
      <c r="EW49" s="25">
        <v>0.5</v>
      </c>
      <c r="EX49" s="1">
        <v>4</v>
      </c>
      <c r="EY49" s="1">
        <v>12</v>
      </c>
      <c r="EZ49" s="1">
        <v>127.34699999999999</v>
      </c>
      <c r="FA49" s="26">
        <v>44134.472000000002</v>
      </c>
      <c r="FB49" s="16">
        <v>660.67101698508793</v>
      </c>
      <c r="FD49" s="1" t="s">
        <v>56</v>
      </c>
      <c r="FE49" s="25">
        <v>1</v>
      </c>
      <c r="FF49" s="33">
        <v>4</v>
      </c>
      <c r="FG49" s="1">
        <v>11</v>
      </c>
      <c r="FH49" s="1">
        <v>73.207000000000008</v>
      </c>
      <c r="FI49" s="26">
        <v>42936.83933333333</v>
      </c>
      <c r="FJ49" s="16">
        <f t="shared" si="26"/>
        <v>586.51275606613194</v>
      </c>
      <c r="FN49" s="33"/>
      <c r="FR49" s="16"/>
      <c r="FT49" s="1" t="s">
        <v>56</v>
      </c>
      <c r="FU49" s="25">
        <v>4</v>
      </c>
      <c r="FV49" s="1">
        <v>4</v>
      </c>
      <c r="FW49" s="1">
        <v>8</v>
      </c>
      <c r="FX49" s="1">
        <v>126.42166666666667</v>
      </c>
      <c r="FY49" s="1">
        <v>44343.76</v>
      </c>
      <c r="FZ49" s="16">
        <f t="shared" si="28"/>
        <v>350.76076094551303</v>
      </c>
      <c r="GB49" s="1" t="s">
        <v>56</v>
      </c>
      <c r="GC49" s="1">
        <v>6.25</v>
      </c>
      <c r="GD49" s="33">
        <v>5</v>
      </c>
      <c r="GE49" s="1">
        <v>4</v>
      </c>
      <c r="GF49" s="1">
        <v>127.756</v>
      </c>
      <c r="GG49" s="26">
        <v>36100.639000000003</v>
      </c>
      <c r="GH49" s="16">
        <f t="shared" si="29"/>
        <v>282.57490059175308</v>
      </c>
      <c r="GJ49" s="1" t="s">
        <v>56</v>
      </c>
      <c r="GK49" s="1">
        <v>9.5</v>
      </c>
      <c r="GL49" s="1">
        <v>4</v>
      </c>
      <c r="GM49" s="1">
        <v>5</v>
      </c>
      <c r="GN49" s="1">
        <v>142.38900000000001</v>
      </c>
      <c r="GO49" s="25">
        <v>39498.485999999997</v>
      </c>
      <c r="GP49" s="16">
        <f t="shared" si="24"/>
        <v>277.39843667699046</v>
      </c>
      <c r="GR49" s="1" t="s">
        <v>56</v>
      </c>
      <c r="GS49" s="1">
        <v>14.5</v>
      </c>
      <c r="GT49" s="33">
        <v>4</v>
      </c>
      <c r="GU49" s="1">
        <v>3</v>
      </c>
      <c r="GV49" s="1">
        <v>83.504333333333335</v>
      </c>
      <c r="GW49" s="26">
        <v>29429.631888888889</v>
      </c>
      <c r="GX49" s="16">
        <f t="shared" si="25"/>
        <v>352.43239139951487</v>
      </c>
      <c r="GZ49" s="1" t="s">
        <v>56</v>
      </c>
      <c r="HA49" s="25">
        <v>24</v>
      </c>
      <c r="HB49" s="1">
        <v>5</v>
      </c>
      <c r="HC49" s="1">
        <v>5</v>
      </c>
      <c r="HD49" s="1">
        <v>123.52381481481484</v>
      </c>
      <c r="HE49" s="26">
        <v>25836.177493827156</v>
      </c>
      <c r="HF49" s="16">
        <v>209.15948501558495</v>
      </c>
    </row>
    <row r="50" spans="1:214" x14ac:dyDescent="0.15">
      <c r="A50" s="1" t="s">
        <v>54</v>
      </c>
      <c r="B50" s="1">
        <v>0</v>
      </c>
      <c r="C50" s="1">
        <v>4</v>
      </c>
      <c r="D50" s="1">
        <v>8</v>
      </c>
      <c r="E50" s="1">
        <v>105.98756</v>
      </c>
      <c r="F50" s="1">
        <v>15201.217000000001</v>
      </c>
      <c r="G50" s="1">
        <v>143.42453963465147</v>
      </c>
      <c r="I50" s="1" t="s">
        <v>54</v>
      </c>
      <c r="J50" s="1">
        <v>0.5</v>
      </c>
      <c r="K50" s="1">
        <v>4</v>
      </c>
      <c r="L50" s="1">
        <v>4</v>
      </c>
      <c r="M50" s="1">
        <v>67.414900000000003</v>
      </c>
      <c r="N50" s="1">
        <v>39413.627529999998</v>
      </c>
      <c r="O50" s="1">
        <v>584.64267587729114</v>
      </c>
      <c r="Q50" s="1" t="s">
        <v>54</v>
      </c>
      <c r="R50" s="1">
        <v>1</v>
      </c>
      <c r="S50" s="1">
        <v>4</v>
      </c>
      <c r="T50" s="1">
        <v>3</v>
      </c>
      <c r="U50" s="1">
        <v>123.19450000000001</v>
      </c>
      <c r="V50" s="1">
        <v>62998.729449999999</v>
      </c>
      <c r="W50" s="1">
        <v>511.37615275032567</v>
      </c>
      <c r="Y50" s="1" t="s">
        <v>54</v>
      </c>
      <c r="Z50" s="1">
        <v>2</v>
      </c>
      <c r="AA50" s="1">
        <v>4</v>
      </c>
      <c r="AB50" s="1">
        <v>9</v>
      </c>
      <c r="AC50" s="1">
        <v>108.803</v>
      </c>
      <c r="AD50" s="1">
        <v>71954.065499999997</v>
      </c>
      <c r="AE50" s="1">
        <v>661.32427874231405</v>
      </c>
      <c r="AG50" s="1" t="s">
        <v>54</v>
      </c>
      <c r="AH50" s="1">
        <v>4</v>
      </c>
      <c r="AI50" s="1">
        <v>4</v>
      </c>
      <c r="AJ50" s="1">
        <v>10</v>
      </c>
      <c r="AK50" s="1">
        <v>83.525000000000006</v>
      </c>
      <c r="AL50" s="1">
        <v>39267.374500000005</v>
      </c>
      <c r="AM50" s="1">
        <v>733.45589887241033</v>
      </c>
      <c r="AO50" s="1" t="s">
        <v>54</v>
      </c>
      <c r="AP50" s="1">
        <v>6.25</v>
      </c>
      <c r="AQ50" s="1">
        <v>4</v>
      </c>
      <c r="AR50" s="1">
        <v>12</v>
      </c>
      <c r="AS50" s="1">
        <v>94.699222222222218</v>
      </c>
      <c r="AT50" s="1">
        <v>39882.37533333333</v>
      </c>
      <c r="AU50" s="1">
        <v>421.14786581609843</v>
      </c>
      <c r="AW50" s="1" t="s">
        <v>54</v>
      </c>
      <c r="AX50" s="1">
        <v>9.5</v>
      </c>
      <c r="AY50" s="1">
        <v>4</v>
      </c>
      <c r="AZ50" s="1">
        <v>9</v>
      </c>
      <c r="BA50" s="1">
        <v>73.600000000000009</v>
      </c>
      <c r="BB50" s="1">
        <v>42973.08666666667</v>
      </c>
      <c r="BC50" s="1">
        <v>583.87346014492755</v>
      </c>
      <c r="BE50" s="1" t="s">
        <v>54</v>
      </c>
      <c r="BF50" s="1">
        <v>14.5</v>
      </c>
      <c r="BG50" s="1">
        <v>5</v>
      </c>
      <c r="BH50" s="1">
        <v>2</v>
      </c>
      <c r="BI50" s="1">
        <v>125.47366666666665</v>
      </c>
      <c r="BJ50" s="1">
        <v>36889.009111111111</v>
      </c>
      <c r="BK50" s="1">
        <v>293.9980164053901</v>
      </c>
      <c r="BM50" s="1" t="s">
        <v>54</v>
      </c>
      <c r="BN50" s="1">
        <v>24</v>
      </c>
      <c r="BO50" s="1">
        <v>5</v>
      </c>
      <c r="BP50" s="1">
        <v>4</v>
      </c>
      <c r="BQ50" s="1">
        <v>148.65133333333335</v>
      </c>
      <c r="BR50" s="1">
        <v>30221.544333333328</v>
      </c>
      <c r="BS50" s="1">
        <v>203.30489916000298</v>
      </c>
      <c r="BU50" s="1" t="s">
        <v>56</v>
      </c>
      <c r="BV50" s="1">
        <v>0</v>
      </c>
      <c r="BW50" s="1">
        <v>5</v>
      </c>
      <c r="BX50" s="1">
        <v>5</v>
      </c>
      <c r="BY50" s="1">
        <v>90.322333333333333</v>
      </c>
      <c r="BZ50" s="1">
        <v>24469.107</v>
      </c>
      <c r="CA50" s="1">
        <v>270.90871213099751</v>
      </c>
      <c r="CC50" s="1" t="s">
        <v>56</v>
      </c>
      <c r="CD50" s="1">
        <v>0.5</v>
      </c>
      <c r="CE50" s="1">
        <v>5</v>
      </c>
      <c r="CF50" s="1">
        <v>5</v>
      </c>
      <c r="CG50" s="1">
        <v>111.696</v>
      </c>
      <c r="CH50" s="1">
        <v>31604.064999999999</v>
      </c>
      <c r="CI50" s="1">
        <v>730.59075526428887</v>
      </c>
      <c r="CK50" s="1" t="s">
        <v>56</v>
      </c>
      <c r="CL50" s="1">
        <v>1</v>
      </c>
      <c r="CM50" s="1">
        <v>5</v>
      </c>
      <c r="CN50" s="1">
        <v>3</v>
      </c>
      <c r="CO50" s="1">
        <v>92.710999999999999</v>
      </c>
      <c r="CP50" s="1">
        <v>55493.766000000003</v>
      </c>
      <c r="CQ50" s="1">
        <v>598.56722503262836</v>
      </c>
      <c r="DA50" s="1" t="s">
        <v>56</v>
      </c>
      <c r="DB50" s="1">
        <v>4</v>
      </c>
      <c r="DC50" s="1">
        <v>4</v>
      </c>
      <c r="DD50" s="1">
        <v>13</v>
      </c>
      <c r="DE50" s="1">
        <v>185.58166666666668</v>
      </c>
      <c r="DF50" s="1">
        <v>53265.521333333338</v>
      </c>
      <c r="DG50" s="1">
        <v>287.01930686400419</v>
      </c>
      <c r="DQ50" s="1" t="s">
        <v>56</v>
      </c>
      <c r="DR50" s="1">
        <v>9.5</v>
      </c>
      <c r="DS50" s="1">
        <v>4</v>
      </c>
      <c r="DT50" s="1">
        <v>9</v>
      </c>
      <c r="DU50" s="1">
        <v>129.18199999999999</v>
      </c>
      <c r="DV50" s="1">
        <v>34856.438000000002</v>
      </c>
      <c r="DW50" s="1">
        <v>269.82426344227525</v>
      </c>
      <c r="DY50" s="1" t="s">
        <v>56</v>
      </c>
      <c r="DZ50" s="1">
        <v>14.5</v>
      </c>
      <c r="EA50" s="1">
        <v>4</v>
      </c>
      <c r="EB50" s="1">
        <v>7</v>
      </c>
      <c r="EC50" s="1">
        <v>88.500777777777785</v>
      </c>
      <c r="ED50" s="1">
        <v>41421.989333333302</v>
      </c>
      <c r="EE50" s="1">
        <v>468.04096385844656</v>
      </c>
      <c r="EN50" s="1" t="s">
        <v>56</v>
      </c>
      <c r="EO50" s="25">
        <v>0</v>
      </c>
      <c r="EP50" s="1">
        <v>5</v>
      </c>
      <c r="EQ50" s="1">
        <v>1</v>
      </c>
      <c r="ER50" s="1">
        <v>81.163333333333341</v>
      </c>
      <c r="ES50" s="26">
        <v>25264.874666666667</v>
      </c>
      <c r="ET50" s="16">
        <f t="shared" si="30"/>
        <v>311.28434021931082</v>
      </c>
      <c r="EV50" s="1" t="s">
        <v>56</v>
      </c>
      <c r="EW50" s="25">
        <v>0.5</v>
      </c>
      <c r="EX50" s="1">
        <v>5</v>
      </c>
      <c r="EY50" s="1">
        <v>1</v>
      </c>
      <c r="EZ50" s="1">
        <v>167.66800000000001</v>
      </c>
      <c r="FA50" s="26">
        <v>37254.737000000001</v>
      </c>
      <c r="FB50" s="16">
        <v>580.04352052866375</v>
      </c>
      <c r="FD50" s="1" t="s">
        <v>56</v>
      </c>
      <c r="FE50" s="25">
        <v>1</v>
      </c>
      <c r="FF50" s="33">
        <v>4</v>
      </c>
      <c r="FG50" s="1">
        <v>12</v>
      </c>
      <c r="FH50" s="1">
        <v>79.234333333333339</v>
      </c>
      <c r="FI50" s="26">
        <v>62761.847999999998</v>
      </c>
      <c r="FJ50" s="16">
        <f t="shared" si="26"/>
        <v>792.10419725455711</v>
      </c>
      <c r="FN50" s="33"/>
      <c r="FR50" s="16"/>
      <c r="FT50" s="1" t="s">
        <v>56</v>
      </c>
      <c r="FU50" s="25">
        <v>4</v>
      </c>
      <c r="FV50" s="1">
        <v>4</v>
      </c>
      <c r="FW50" s="1">
        <v>9</v>
      </c>
      <c r="FX50" s="1">
        <v>129.77700000000002</v>
      </c>
      <c r="FY50" s="1">
        <v>45271.662666666671</v>
      </c>
      <c r="FZ50" s="16">
        <f t="shared" si="28"/>
        <v>348.84195710077029</v>
      </c>
      <c r="GB50" s="1" t="s">
        <v>56</v>
      </c>
      <c r="GC50" s="1">
        <v>6.25</v>
      </c>
      <c r="GD50" s="33">
        <v>5</v>
      </c>
      <c r="GE50" s="1">
        <v>5</v>
      </c>
      <c r="GF50" s="1">
        <v>111.696</v>
      </c>
      <c r="GG50" s="26">
        <v>31604.064999999999</v>
      </c>
      <c r="GH50" s="16">
        <f t="shared" si="29"/>
        <v>282.94715119610368</v>
      </c>
      <c r="GJ50" s="1" t="s">
        <v>56</v>
      </c>
      <c r="GK50" s="1">
        <v>9.5</v>
      </c>
      <c r="GL50" s="1">
        <v>4</v>
      </c>
      <c r="GM50" s="1">
        <v>6</v>
      </c>
      <c r="GN50" s="1">
        <v>78.462000000000003</v>
      </c>
      <c r="GO50" s="25">
        <v>36993.663999999997</v>
      </c>
      <c r="GP50" s="16">
        <f t="shared" si="24"/>
        <v>471.48510106803286</v>
      </c>
      <c r="GR50" s="1" t="s">
        <v>56</v>
      </c>
      <c r="GS50" s="1">
        <v>14.5</v>
      </c>
      <c r="GT50" s="33">
        <v>4</v>
      </c>
      <c r="GU50" s="1">
        <v>4</v>
      </c>
      <c r="GV50" s="1">
        <v>85.296555555555571</v>
      </c>
      <c r="GW50" s="26">
        <v>45037.357111111101</v>
      </c>
      <c r="GX50" s="16">
        <f t="shared" si="25"/>
        <v>528.00909506571168</v>
      </c>
      <c r="GZ50" s="1" t="s">
        <v>56</v>
      </c>
      <c r="HA50" s="25">
        <v>24</v>
      </c>
      <c r="HB50" s="1">
        <v>5</v>
      </c>
      <c r="HC50" s="1">
        <v>6</v>
      </c>
      <c r="HD50" s="1">
        <v>114.52076543209877</v>
      </c>
      <c r="HE50" s="26">
        <v>31960.408024691402</v>
      </c>
      <c r="HF50" s="16">
        <v>191.75917958487656</v>
      </c>
    </row>
    <row r="51" spans="1:214" x14ac:dyDescent="0.15">
      <c r="A51" s="1" t="s">
        <v>54</v>
      </c>
      <c r="B51" s="1">
        <v>0</v>
      </c>
      <c r="C51" s="1">
        <v>4</v>
      </c>
      <c r="D51" s="1">
        <v>9</v>
      </c>
      <c r="E51" s="1">
        <v>129.74019000000001</v>
      </c>
      <c r="F51" s="1">
        <v>8998.6772799999999</v>
      </c>
      <c r="G51" s="1">
        <v>69.359211513409988</v>
      </c>
      <c r="I51" s="1" t="s">
        <v>54</v>
      </c>
      <c r="J51" s="1">
        <v>0.5</v>
      </c>
      <c r="K51" s="1">
        <v>4</v>
      </c>
      <c r="L51" s="1">
        <v>5</v>
      </c>
      <c r="M51" s="1">
        <v>63.365819999999999</v>
      </c>
      <c r="N51" s="1">
        <v>33771.400410000002</v>
      </c>
      <c r="O51" s="1">
        <v>532.9592580037629</v>
      </c>
      <c r="Q51" s="1" t="s">
        <v>54</v>
      </c>
      <c r="R51" s="1">
        <v>1</v>
      </c>
      <c r="S51" s="1">
        <v>4</v>
      </c>
      <c r="T51" s="1">
        <v>4</v>
      </c>
      <c r="U51" s="1">
        <v>117.32034</v>
      </c>
      <c r="V51" s="1">
        <v>83225.562770000004</v>
      </c>
      <c r="W51" s="1">
        <v>709.38733019355379</v>
      </c>
      <c r="Y51" s="1" t="s">
        <v>54</v>
      </c>
      <c r="Z51" s="1">
        <v>2</v>
      </c>
      <c r="AA51" s="1">
        <v>4</v>
      </c>
      <c r="AB51" s="1">
        <v>10</v>
      </c>
      <c r="AC51" s="1">
        <v>105.28450000000001</v>
      </c>
      <c r="AD51" s="1">
        <v>78407.618499999997</v>
      </c>
      <c r="AE51" s="1">
        <v>744.72138348949738</v>
      </c>
      <c r="AG51" s="1" t="s">
        <v>54</v>
      </c>
      <c r="AH51" s="1">
        <v>4</v>
      </c>
      <c r="AI51" s="1">
        <v>4</v>
      </c>
      <c r="AJ51" s="1">
        <v>11</v>
      </c>
      <c r="AK51" s="1">
        <v>85.860250000000008</v>
      </c>
      <c r="AL51" s="1">
        <v>41761.58</v>
      </c>
      <c r="AM51" s="1">
        <v>733.45589887241033</v>
      </c>
      <c r="AO51" s="1" t="s">
        <v>54</v>
      </c>
      <c r="AP51" s="1">
        <v>6.25</v>
      </c>
      <c r="AQ51" s="1">
        <v>5</v>
      </c>
      <c r="AR51" s="1">
        <v>1</v>
      </c>
      <c r="AS51" s="1">
        <v>103.95433333333334</v>
      </c>
      <c r="AT51" s="1">
        <v>39175.336000000003</v>
      </c>
      <c r="AU51" s="1">
        <v>376.85139949272599</v>
      </c>
      <c r="AW51" s="1" t="s">
        <v>54</v>
      </c>
      <c r="AX51" s="1">
        <v>9.5</v>
      </c>
      <c r="AY51" s="1">
        <v>5</v>
      </c>
      <c r="AZ51" s="1">
        <v>1</v>
      </c>
      <c r="BA51" s="1">
        <v>74.743444444444449</v>
      </c>
      <c r="BB51" s="1">
        <v>42542.005777777777</v>
      </c>
      <c r="BC51" s="1">
        <v>569.17373950298122</v>
      </c>
      <c r="BE51" s="1" t="s">
        <v>54</v>
      </c>
      <c r="BF51" s="1">
        <v>14.5</v>
      </c>
      <c r="BG51" s="1">
        <v>5</v>
      </c>
      <c r="BH51" s="1">
        <v>3</v>
      </c>
      <c r="BI51" s="1">
        <v>126.884</v>
      </c>
      <c r="BJ51" s="1">
        <v>30022.466888888888</v>
      </c>
      <c r="BK51" s="1">
        <v>236.61349649198391</v>
      </c>
      <c r="BM51" s="1" t="s">
        <v>54</v>
      </c>
      <c r="BN51" s="1">
        <v>24</v>
      </c>
      <c r="BO51" s="1">
        <v>5</v>
      </c>
      <c r="BP51" s="1">
        <v>5</v>
      </c>
      <c r="BQ51" s="1">
        <v>141.71133333333333</v>
      </c>
      <c r="BR51" s="1">
        <v>29220.582999999999</v>
      </c>
      <c r="BS51" s="1">
        <v>206.19792583044404</v>
      </c>
      <c r="BU51" s="1" t="s">
        <v>56</v>
      </c>
      <c r="BV51" s="1">
        <v>0</v>
      </c>
      <c r="BW51" s="1">
        <v>5</v>
      </c>
      <c r="BX51" s="1">
        <v>6</v>
      </c>
      <c r="BY51" s="1">
        <v>90.450666666666663</v>
      </c>
      <c r="BZ51" s="1">
        <v>25257.464666666667</v>
      </c>
      <c r="CA51" s="1">
        <v>279.24022671658952</v>
      </c>
      <c r="CC51" s="1" t="s">
        <v>56</v>
      </c>
      <c r="CD51" s="1">
        <v>0.5</v>
      </c>
      <c r="CE51" s="1">
        <v>5</v>
      </c>
      <c r="CF51" s="1">
        <v>6</v>
      </c>
      <c r="CG51" s="1">
        <v>154.17400000000001</v>
      </c>
      <c r="CH51" s="1">
        <v>37726.750999999997</v>
      </c>
      <c r="CI51" s="1">
        <v>698.7348774760984</v>
      </c>
      <c r="CK51" s="1" t="s">
        <v>56</v>
      </c>
      <c r="CL51" s="1">
        <v>1</v>
      </c>
      <c r="CM51" s="1">
        <v>5</v>
      </c>
      <c r="CN51" s="1">
        <v>4</v>
      </c>
      <c r="CO51" s="1">
        <v>111.71100000000001</v>
      </c>
      <c r="CP51" s="1">
        <v>67154.077000000005</v>
      </c>
      <c r="CQ51" s="1">
        <v>601.14113202817987</v>
      </c>
      <c r="DA51" s="1" t="s">
        <v>56</v>
      </c>
      <c r="DB51" s="1">
        <v>4</v>
      </c>
      <c r="DC51" s="1">
        <v>4</v>
      </c>
      <c r="DD51" s="1">
        <v>14</v>
      </c>
      <c r="DE51" s="1">
        <v>159.57000000000002</v>
      </c>
      <c r="DF51" s="1">
        <v>45472.890444444442</v>
      </c>
      <c r="DG51" s="1">
        <v>284.97142598511272</v>
      </c>
      <c r="DQ51" s="1" t="s">
        <v>56</v>
      </c>
      <c r="DR51" s="1">
        <v>9.5</v>
      </c>
      <c r="DS51" s="1">
        <v>4</v>
      </c>
      <c r="DT51" s="1">
        <v>10</v>
      </c>
      <c r="DU51" s="1">
        <v>127.167</v>
      </c>
      <c r="DV51" s="1">
        <v>28594.907999999999</v>
      </c>
      <c r="DW51" s="1">
        <v>224.86107244804074</v>
      </c>
      <c r="DY51" s="1" t="s">
        <v>56</v>
      </c>
      <c r="DZ51" s="1">
        <v>14.5</v>
      </c>
      <c r="EA51" s="1">
        <v>4</v>
      </c>
      <c r="EB51" s="1">
        <v>8</v>
      </c>
      <c r="EC51" s="1">
        <v>85.580333333333328</v>
      </c>
      <c r="ED51" s="1">
        <v>41800.987444444399</v>
      </c>
      <c r="EE51" s="1">
        <v>488.44151239316358</v>
      </c>
      <c r="EN51" s="1" t="s">
        <v>56</v>
      </c>
      <c r="EO51" s="25">
        <v>0</v>
      </c>
      <c r="EP51" s="1">
        <v>5</v>
      </c>
      <c r="EQ51" s="1">
        <v>2</v>
      </c>
      <c r="ER51" s="1">
        <v>86.194000000000003</v>
      </c>
      <c r="ES51" s="26">
        <v>26349.537666666667</v>
      </c>
      <c r="ET51" s="16">
        <f t="shared" si="30"/>
        <v>305.70036970864174</v>
      </c>
      <c r="EV51" s="1" t="s">
        <v>56</v>
      </c>
      <c r="EW51" s="25">
        <v>0.5</v>
      </c>
      <c r="EX51" s="1">
        <v>5</v>
      </c>
      <c r="EY51" s="1">
        <v>2</v>
      </c>
      <c r="EZ51" s="1">
        <v>208.10599999999999</v>
      </c>
      <c r="FA51" s="26">
        <v>42179.406000000003</v>
      </c>
      <c r="FB51" s="16">
        <v>971.52127281289336</v>
      </c>
      <c r="FD51" s="1" t="s">
        <v>56</v>
      </c>
      <c r="FE51" s="25">
        <v>1</v>
      </c>
      <c r="FF51" s="33">
        <v>4</v>
      </c>
      <c r="FG51" s="1">
        <v>13</v>
      </c>
      <c r="FH51" s="1">
        <v>79.705333333333328</v>
      </c>
      <c r="FI51" s="26">
        <v>49859.662000000004</v>
      </c>
      <c r="FJ51" s="16">
        <f t="shared" si="26"/>
        <v>625.54988373843662</v>
      </c>
      <c r="FN51" s="33"/>
      <c r="FR51" s="16"/>
      <c r="FT51" s="1" t="s">
        <v>56</v>
      </c>
      <c r="FU51" s="25">
        <v>4</v>
      </c>
      <c r="FV51" s="1">
        <v>4</v>
      </c>
      <c r="FW51" s="1">
        <v>10</v>
      </c>
      <c r="FX51" s="1">
        <v>120.76466666666666</v>
      </c>
      <c r="FY51" s="1">
        <v>37526.556666666671</v>
      </c>
      <c r="FZ51" s="16">
        <f t="shared" si="28"/>
        <v>310.7411936162344</v>
      </c>
      <c r="GD51" s="33"/>
      <c r="GH51" s="16"/>
      <c r="GJ51" s="1" t="s">
        <v>56</v>
      </c>
      <c r="GK51" s="1">
        <v>9.5</v>
      </c>
      <c r="GL51" s="1">
        <v>4</v>
      </c>
      <c r="GM51" s="1">
        <v>7</v>
      </c>
      <c r="GN51" s="1">
        <v>104.578</v>
      </c>
      <c r="GO51" s="25">
        <v>47414.055</v>
      </c>
      <c r="GP51" s="16">
        <f t="shared" si="24"/>
        <v>453.38460288014687</v>
      </c>
      <c r="GR51" s="1" t="s">
        <v>56</v>
      </c>
      <c r="GS51" s="1">
        <v>14.5</v>
      </c>
      <c r="GT51" s="33">
        <v>4</v>
      </c>
      <c r="GU51" s="1">
        <v>5</v>
      </c>
      <c r="GV51" s="1">
        <v>86.672666666666672</v>
      </c>
      <c r="GW51" s="26">
        <v>42188.324666666696</v>
      </c>
      <c r="GX51" s="16">
        <f t="shared" si="25"/>
        <v>486.75466313870612</v>
      </c>
      <c r="GZ51" s="1" t="s">
        <v>56</v>
      </c>
      <c r="HA51" s="25">
        <v>24</v>
      </c>
      <c r="HB51" s="1">
        <v>5</v>
      </c>
      <c r="HC51" s="1">
        <v>7</v>
      </c>
      <c r="HD51" s="1">
        <v>109.74176543209877</v>
      </c>
      <c r="HE51" s="26">
        <v>39429.607382716</v>
      </c>
      <c r="HF51" s="16">
        <v>177.04843097988842</v>
      </c>
    </row>
    <row r="52" spans="1:214" x14ac:dyDescent="0.15">
      <c r="A52" s="1" t="s">
        <v>54</v>
      </c>
      <c r="B52" s="1">
        <v>0</v>
      </c>
      <c r="C52" s="1">
        <v>4</v>
      </c>
      <c r="D52" s="1">
        <v>10</v>
      </c>
      <c r="E52" s="1">
        <v>275.89611000000002</v>
      </c>
      <c r="F52" s="1">
        <v>52621.931259999998</v>
      </c>
      <c r="G52" s="1">
        <v>190.73096485485058</v>
      </c>
      <c r="I52" s="1" t="s">
        <v>54</v>
      </c>
      <c r="J52" s="1">
        <v>0.5</v>
      </c>
      <c r="K52" s="1">
        <v>4</v>
      </c>
      <c r="L52" s="1">
        <v>6</v>
      </c>
      <c r="M52" s="1">
        <v>329.74426</v>
      </c>
      <c r="N52" s="1">
        <v>193279.37643999999</v>
      </c>
      <c r="O52" s="1">
        <v>586.14932808837978</v>
      </c>
      <c r="Q52" s="1" t="s">
        <v>54</v>
      </c>
      <c r="R52" s="1">
        <v>1</v>
      </c>
      <c r="S52" s="1">
        <v>4</v>
      </c>
      <c r="T52" s="1">
        <v>5</v>
      </c>
      <c r="U52" s="1">
        <v>108.80995</v>
      </c>
      <c r="V52" s="1">
        <v>82240.166320000004</v>
      </c>
      <c r="W52" s="1">
        <v>755.81476069054349</v>
      </c>
      <c r="Y52" s="1" t="s">
        <v>54</v>
      </c>
      <c r="Z52" s="1">
        <v>2</v>
      </c>
      <c r="AA52" s="1">
        <v>4</v>
      </c>
      <c r="AB52" s="1">
        <v>11</v>
      </c>
      <c r="AC52" s="1">
        <v>98.908500000000004</v>
      </c>
      <c r="AD52" s="1">
        <v>84419.0815</v>
      </c>
      <c r="AE52" s="1">
        <v>853.50684218242111</v>
      </c>
      <c r="AG52" s="1" t="s">
        <v>54</v>
      </c>
      <c r="AH52" s="1">
        <v>4</v>
      </c>
      <c r="AI52" s="1">
        <v>4</v>
      </c>
      <c r="AJ52" s="1">
        <v>12</v>
      </c>
      <c r="AK52" s="1">
        <v>74.116749999999996</v>
      </c>
      <c r="AL52" s="1">
        <v>36912.326499999996</v>
      </c>
      <c r="AM52" s="1">
        <v>733.45589887241033</v>
      </c>
      <c r="AO52" s="1" t="s">
        <v>54</v>
      </c>
      <c r="AP52" s="1">
        <v>6.25</v>
      </c>
      <c r="AQ52" s="1">
        <v>5</v>
      </c>
      <c r="AR52" s="1">
        <v>2</v>
      </c>
      <c r="AS52" s="1">
        <v>107.00055555555555</v>
      </c>
      <c r="AT52" s="1">
        <v>39493.424777777778</v>
      </c>
      <c r="AU52" s="1">
        <v>369.09551144594269</v>
      </c>
      <c r="AW52" s="1" t="s">
        <v>54</v>
      </c>
      <c r="AX52" s="1">
        <v>9.5</v>
      </c>
      <c r="AY52" s="1">
        <v>5</v>
      </c>
      <c r="AZ52" s="1">
        <v>2</v>
      </c>
      <c r="BA52" s="1">
        <v>71.317000000000007</v>
      </c>
      <c r="BB52" s="1">
        <v>39854.114333333331</v>
      </c>
      <c r="BC52" s="1">
        <v>558.8304938981355</v>
      </c>
      <c r="BE52" s="1" t="s">
        <v>54</v>
      </c>
      <c r="BF52" s="1">
        <v>14.5</v>
      </c>
      <c r="BG52" s="1">
        <v>5</v>
      </c>
      <c r="BH52" s="1">
        <v>4</v>
      </c>
      <c r="BI52" s="1">
        <v>109.64377777777777</v>
      </c>
      <c r="BJ52" s="1">
        <v>25496.479666666666</v>
      </c>
      <c r="BK52" s="1">
        <v>232.53923007233527</v>
      </c>
      <c r="BM52" s="1" t="s">
        <v>54</v>
      </c>
      <c r="BN52" s="1">
        <v>24</v>
      </c>
      <c r="BO52" s="1">
        <v>5</v>
      </c>
      <c r="BP52" s="1">
        <v>6</v>
      </c>
      <c r="BQ52" s="1">
        <v>143.52333333333334</v>
      </c>
      <c r="BR52" s="1">
        <v>27710.741666666669</v>
      </c>
      <c r="BS52" s="1">
        <v>193.07481942541284</v>
      </c>
      <c r="BU52" s="1" t="s">
        <v>56</v>
      </c>
      <c r="BV52" s="1">
        <v>0</v>
      </c>
      <c r="BW52" s="1">
        <v>5</v>
      </c>
      <c r="BX52" s="1">
        <v>7</v>
      </c>
      <c r="BY52" s="1">
        <v>84.729333333333344</v>
      </c>
      <c r="BZ52" s="1">
        <v>24539.396333333334</v>
      </c>
      <c r="CA52" s="1">
        <v>289.62102459596832</v>
      </c>
      <c r="CC52" s="1" t="s">
        <v>56</v>
      </c>
      <c r="CD52" s="1">
        <v>0.5</v>
      </c>
      <c r="CE52" s="1">
        <v>5</v>
      </c>
      <c r="CF52" s="1">
        <v>7</v>
      </c>
      <c r="CG52" s="1">
        <v>144.85599999999999</v>
      </c>
      <c r="CH52" s="1">
        <v>33650.555999999997</v>
      </c>
      <c r="CI52" s="1">
        <v>784.57610316452201</v>
      </c>
      <c r="CK52" s="1" t="s">
        <v>56</v>
      </c>
      <c r="CL52" s="1">
        <v>1</v>
      </c>
      <c r="CM52" s="1">
        <v>5</v>
      </c>
      <c r="CN52" s="1">
        <v>5</v>
      </c>
      <c r="CO52" s="1">
        <v>113.996</v>
      </c>
      <c r="CP52" s="1">
        <v>54111.220333333331</v>
      </c>
      <c r="CQ52" s="1">
        <v>474.67648280056608</v>
      </c>
      <c r="DA52" s="1" t="s">
        <v>56</v>
      </c>
      <c r="DB52" s="1">
        <v>4</v>
      </c>
      <c r="DC52" s="1">
        <v>5</v>
      </c>
      <c r="DD52" s="1">
        <v>1</v>
      </c>
      <c r="DE52" s="1">
        <v>139.57766666666666</v>
      </c>
      <c r="DF52" s="1">
        <v>38831.205111111114</v>
      </c>
      <c r="DG52" s="1">
        <v>278.20500255134738</v>
      </c>
      <c r="DQ52" s="1" t="s">
        <v>56</v>
      </c>
      <c r="DR52" s="1">
        <v>9.5</v>
      </c>
      <c r="DS52" s="1">
        <v>4</v>
      </c>
      <c r="DT52" s="1">
        <v>11</v>
      </c>
      <c r="DU52" s="1">
        <v>97.59</v>
      </c>
      <c r="DV52" s="1">
        <v>28634.440999999999</v>
      </c>
      <c r="DW52" s="1">
        <v>293.41572907060146</v>
      </c>
      <c r="DY52" s="1" t="s">
        <v>56</v>
      </c>
      <c r="DZ52" s="1">
        <v>14.5</v>
      </c>
      <c r="EA52" s="1">
        <v>5</v>
      </c>
      <c r="EB52" s="1">
        <v>1</v>
      </c>
      <c r="EC52" s="1">
        <v>81.172222222222217</v>
      </c>
      <c r="ED52" s="1">
        <v>42318.313777777803</v>
      </c>
      <c r="EE52" s="1">
        <v>521.33984532201805</v>
      </c>
      <c r="EN52" s="1" t="s">
        <v>56</v>
      </c>
      <c r="EO52" s="25">
        <v>0</v>
      </c>
      <c r="EP52" s="1">
        <v>5</v>
      </c>
      <c r="EQ52" s="1">
        <v>3</v>
      </c>
      <c r="ER52" s="1">
        <v>83.155666666666662</v>
      </c>
      <c r="ES52" s="26">
        <v>23341.149999999998</v>
      </c>
      <c r="ET52" s="16">
        <f t="shared" si="30"/>
        <v>280.69223584682544</v>
      </c>
      <c r="EV52" s="1" t="s">
        <v>56</v>
      </c>
      <c r="EW52" s="25">
        <v>0.5</v>
      </c>
      <c r="EX52" s="1">
        <v>5</v>
      </c>
      <c r="EY52" s="1">
        <v>3</v>
      </c>
      <c r="EZ52" s="1">
        <v>121.024</v>
      </c>
      <c r="FA52" s="26">
        <v>32345.383000000002</v>
      </c>
      <c r="FB52" s="16">
        <v>763.0336379561079</v>
      </c>
      <c r="FD52" s="1" t="s">
        <v>56</v>
      </c>
      <c r="FE52" s="25">
        <v>1</v>
      </c>
      <c r="FF52" s="33">
        <v>5</v>
      </c>
      <c r="FG52" s="1">
        <v>1</v>
      </c>
      <c r="FH52" s="1">
        <v>86.88366666666667</v>
      </c>
      <c r="FI52" s="26">
        <v>43428.907666666659</v>
      </c>
      <c r="FJ52" s="16">
        <f t="shared" si="26"/>
        <v>499.85123018902658</v>
      </c>
      <c r="FN52" s="33"/>
      <c r="FR52" s="16"/>
      <c r="FT52" s="1" t="s">
        <v>56</v>
      </c>
      <c r="FU52" s="25">
        <v>4</v>
      </c>
      <c r="FV52" s="1">
        <v>4</v>
      </c>
      <c r="FW52" s="1">
        <v>11</v>
      </c>
      <c r="FX52" s="1">
        <v>150.63066666666666</v>
      </c>
      <c r="FY52" s="1">
        <v>43012.545999999995</v>
      </c>
      <c r="FZ52" s="16">
        <f t="shared" si="28"/>
        <v>285.54972869623714</v>
      </c>
      <c r="GD52" s="33"/>
      <c r="GH52" s="16"/>
      <c r="GJ52" s="1" t="s">
        <v>56</v>
      </c>
      <c r="GK52" s="1">
        <v>9.5</v>
      </c>
      <c r="GL52" s="1">
        <v>4</v>
      </c>
      <c r="GM52" s="1">
        <v>8</v>
      </c>
      <c r="GN52" s="1">
        <v>130.501</v>
      </c>
      <c r="GO52" s="25">
        <v>33387.002</v>
      </c>
      <c r="GP52" s="16">
        <f t="shared" si="24"/>
        <v>255.83713534762185</v>
      </c>
      <c r="GR52" s="1" t="s">
        <v>56</v>
      </c>
      <c r="GS52" s="1">
        <v>14.5</v>
      </c>
      <c r="GT52" s="33">
        <v>4</v>
      </c>
      <c r="GU52" s="1">
        <v>6</v>
      </c>
      <c r="GV52" s="1">
        <v>89.104333333333329</v>
      </c>
      <c r="GW52" s="26">
        <v>40604.874000000003</v>
      </c>
      <c r="GX52" s="16">
        <f t="shared" si="25"/>
        <v>455.70032882800319</v>
      </c>
      <c r="HF52" s="16"/>
    </row>
    <row r="53" spans="1:214" x14ac:dyDescent="0.15">
      <c r="A53" s="1" t="s">
        <v>54</v>
      </c>
      <c r="B53" s="1">
        <v>0</v>
      </c>
      <c r="C53" s="1">
        <v>4</v>
      </c>
      <c r="D53" s="1">
        <v>11</v>
      </c>
      <c r="E53" s="1">
        <v>108.19826999999999</v>
      </c>
      <c r="F53" s="1">
        <v>20860.684300000001</v>
      </c>
      <c r="G53" s="1">
        <v>192.80053461113567</v>
      </c>
      <c r="I53" s="1" t="s">
        <v>54</v>
      </c>
      <c r="J53" s="1">
        <v>0.5</v>
      </c>
      <c r="K53" s="1">
        <v>4</v>
      </c>
      <c r="L53" s="1">
        <v>7</v>
      </c>
      <c r="M53" s="1">
        <v>287.75414000000001</v>
      </c>
      <c r="N53" s="1">
        <v>343111.23176</v>
      </c>
      <c r="O53" s="1">
        <v>1192.3763521178182</v>
      </c>
      <c r="Q53" s="1" t="s">
        <v>54</v>
      </c>
      <c r="R53" s="1">
        <v>1</v>
      </c>
      <c r="S53" s="1">
        <v>4</v>
      </c>
      <c r="T53" s="1">
        <v>6</v>
      </c>
      <c r="U53" s="1">
        <v>133.31720999999999</v>
      </c>
      <c r="V53" s="1">
        <v>229132.2879</v>
      </c>
      <c r="W53" s="1">
        <v>1718.6999930466593</v>
      </c>
      <c r="Y53" s="1" t="s">
        <v>54</v>
      </c>
      <c r="Z53" s="1">
        <v>2</v>
      </c>
      <c r="AA53" s="1">
        <v>4</v>
      </c>
      <c r="AB53" s="1">
        <v>12</v>
      </c>
      <c r="AC53" s="1">
        <v>146.8905</v>
      </c>
      <c r="AD53" s="1">
        <v>61800.987500000003</v>
      </c>
      <c r="AE53" s="1">
        <v>420.72828058996328</v>
      </c>
      <c r="AG53" s="1" t="s">
        <v>54</v>
      </c>
      <c r="AH53" s="1">
        <v>4</v>
      </c>
      <c r="AI53" s="1">
        <v>5</v>
      </c>
      <c r="AJ53" s="1">
        <v>1</v>
      </c>
      <c r="AK53" s="1">
        <v>72.714500000000001</v>
      </c>
      <c r="AL53" s="1">
        <v>34320.110249999998</v>
      </c>
      <c r="AM53" s="1">
        <v>733.45589887241033</v>
      </c>
      <c r="AO53" s="1" t="s">
        <v>54</v>
      </c>
      <c r="AP53" s="1">
        <v>6.25</v>
      </c>
      <c r="AQ53" s="1">
        <v>5</v>
      </c>
      <c r="AR53" s="1">
        <v>3</v>
      </c>
      <c r="AS53" s="1">
        <v>108.44355555555553</v>
      </c>
      <c r="AT53" s="1">
        <v>40184.892222222225</v>
      </c>
      <c r="AU53" s="1">
        <v>370.56044516758345</v>
      </c>
      <c r="AW53" s="1" t="s">
        <v>54</v>
      </c>
      <c r="AX53" s="1">
        <v>9.5</v>
      </c>
      <c r="AY53" s="1">
        <v>5</v>
      </c>
      <c r="AZ53" s="1">
        <v>3</v>
      </c>
      <c r="BA53" s="1">
        <v>67.757999999999996</v>
      </c>
      <c r="BB53" s="1">
        <v>34318.528999999995</v>
      </c>
      <c r="BC53" s="1">
        <v>506.48674695238935</v>
      </c>
      <c r="BE53" s="1" t="s">
        <v>54</v>
      </c>
      <c r="BF53" s="1">
        <v>14.5</v>
      </c>
      <c r="BG53" s="1">
        <v>5</v>
      </c>
      <c r="BH53" s="1">
        <v>5</v>
      </c>
      <c r="BI53" s="1">
        <v>94.140111111111125</v>
      </c>
      <c r="BJ53" s="1">
        <v>21296.688222222223</v>
      </c>
      <c r="BK53" s="1">
        <v>226.22331725406926</v>
      </c>
      <c r="BU53" s="1" t="s">
        <v>56</v>
      </c>
      <c r="BV53" s="1">
        <v>0</v>
      </c>
      <c r="BW53" s="1">
        <v>5</v>
      </c>
      <c r="BX53" s="1">
        <v>8</v>
      </c>
      <c r="BY53" s="1">
        <v>81.560999999999993</v>
      </c>
      <c r="BZ53" s="1">
        <v>25606.101333333336</v>
      </c>
      <c r="CA53" s="1">
        <v>313.95031121900587</v>
      </c>
      <c r="CK53" s="1" t="s">
        <v>56</v>
      </c>
      <c r="CL53" s="1">
        <v>1</v>
      </c>
      <c r="CM53" s="1">
        <v>5</v>
      </c>
      <c r="CN53" s="1">
        <v>6</v>
      </c>
      <c r="CO53" s="1">
        <v>109.50033333333334</v>
      </c>
      <c r="CP53" s="1">
        <v>47158.258333333331</v>
      </c>
      <c r="CQ53" s="1">
        <v>430.66771486235956</v>
      </c>
      <c r="DA53" s="1" t="s">
        <v>56</v>
      </c>
      <c r="DB53" s="1">
        <v>4</v>
      </c>
      <c r="DC53" s="1">
        <v>5</v>
      </c>
      <c r="DD53" s="1">
        <v>2</v>
      </c>
      <c r="DE53" s="1">
        <v>110.18422222222222</v>
      </c>
      <c r="DF53" s="1">
        <v>34498.250222222217</v>
      </c>
      <c r="DG53" s="1">
        <v>313.09609966339201</v>
      </c>
      <c r="DQ53" s="1" t="s">
        <v>56</v>
      </c>
      <c r="DR53" s="1">
        <v>9.5</v>
      </c>
      <c r="DS53" s="1">
        <v>4</v>
      </c>
      <c r="DT53" s="1">
        <v>12</v>
      </c>
      <c r="DU53" s="1">
        <v>129.744</v>
      </c>
      <c r="DV53" s="1">
        <v>32138.080999999998</v>
      </c>
      <c r="DW53" s="1">
        <v>247.70379362436796</v>
      </c>
      <c r="DY53" s="1" t="s">
        <v>56</v>
      </c>
      <c r="DZ53" s="1">
        <v>14.5</v>
      </c>
      <c r="EA53" s="1">
        <v>5</v>
      </c>
      <c r="EB53" s="1">
        <v>2</v>
      </c>
      <c r="EC53" s="1">
        <v>82.24711111111111</v>
      </c>
      <c r="ED53" s="1">
        <v>44172.124000000003</v>
      </c>
      <c r="EE53" s="1">
        <v>537.06596381635836</v>
      </c>
      <c r="EN53" s="1" t="s">
        <v>56</v>
      </c>
      <c r="EO53" s="25">
        <v>0</v>
      </c>
      <c r="EP53" s="1">
        <v>5</v>
      </c>
      <c r="EQ53" s="1">
        <v>4</v>
      </c>
      <c r="ER53" s="1">
        <v>86.54</v>
      </c>
      <c r="ES53" s="26">
        <v>25421.383666666665</v>
      </c>
      <c r="ET53" s="16">
        <f t="shared" si="30"/>
        <v>293.75298898389951</v>
      </c>
      <c r="EV53" s="1" t="s">
        <v>56</v>
      </c>
      <c r="EW53" s="25">
        <v>0.5</v>
      </c>
      <c r="EX53" s="1">
        <v>5</v>
      </c>
      <c r="EY53" s="1">
        <v>4</v>
      </c>
      <c r="EZ53" s="1">
        <v>127.756</v>
      </c>
      <c r="FA53" s="26">
        <v>36100.639000000003</v>
      </c>
      <c r="FB53" s="16">
        <v>830.4943720842856</v>
      </c>
      <c r="FD53" s="1" t="s">
        <v>56</v>
      </c>
      <c r="FE53" s="25">
        <v>1</v>
      </c>
      <c r="FF53" s="33">
        <v>5</v>
      </c>
      <c r="FG53" s="1">
        <v>2</v>
      </c>
      <c r="FH53" s="1">
        <v>86.925666666666658</v>
      </c>
      <c r="FI53" s="26">
        <v>40920.684000000001</v>
      </c>
      <c r="FJ53" s="16">
        <f t="shared" si="26"/>
        <v>470.7549055323131</v>
      </c>
      <c r="FN53" s="33"/>
      <c r="FR53" s="16"/>
      <c r="FT53" s="1" t="s">
        <v>56</v>
      </c>
      <c r="FU53" s="25">
        <v>4</v>
      </c>
      <c r="FV53" s="1">
        <v>4</v>
      </c>
      <c r="FW53" s="1">
        <v>12</v>
      </c>
      <c r="FX53" s="1">
        <v>162.60833333333332</v>
      </c>
      <c r="FY53" s="1">
        <v>49767.584999999999</v>
      </c>
      <c r="FZ53" s="16">
        <f t="shared" si="28"/>
        <v>306.05802285655716</v>
      </c>
      <c r="GD53" s="33"/>
      <c r="GH53" s="16"/>
      <c r="GJ53" s="1" t="s">
        <v>56</v>
      </c>
      <c r="GK53" s="1">
        <v>9.5</v>
      </c>
      <c r="GL53" s="1">
        <v>4</v>
      </c>
      <c r="GM53" s="1">
        <v>9</v>
      </c>
      <c r="GN53" s="1">
        <v>129.18199999999999</v>
      </c>
      <c r="GO53" s="25">
        <v>34856.438000000002</v>
      </c>
      <c r="GP53" s="16">
        <f t="shared" si="24"/>
        <v>269.82426344227525</v>
      </c>
      <c r="GR53" s="1" t="s">
        <v>56</v>
      </c>
      <c r="GS53" s="1">
        <v>14.5</v>
      </c>
      <c r="GT53" s="33">
        <v>4</v>
      </c>
      <c r="GU53" s="1">
        <v>7</v>
      </c>
      <c r="GV53" s="1">
        <v>88.500777777777785</v>
      </c>
      <c r="GW53" s="26">
        <v>41421.989333333302</v>
      </c>
      <c r="GX53" s="16">
        <f t="shared" si="25"/>
        <v>468.04096385844656</v>
      </c>
      <c r="HF53" s="16"/>
    </row>
    <row r="54" spans="1:214" x14ac:dyDescent="0.15">
      <c r="A54" s="1" t="s">
        <v>54</v>
      </c>
      <c r="B54" s="1">
        <v>0</v>
      </c>
      <c r="C54" s="1">
        <v>5</v>
      </c>
      <c r="D54" s="1">
        <v>1</v>
      </c>
      <c r="E54" s="1">
        <v>95.864859999999993</v>
      </c>
      <c r="F54" s="1">
        <v>13661.046350000001</v>
      </c>
      <c r="G54" s="1">
        <v>142.5031690444236</v>
      </c>
      <c r="I54" s="1" t="s">
        <v>54</v>
      </c>
      <c r="J54" s="1">
        <v>0.5</v>
      </c>
      <c r="K54" s="1">
        <v>4</v>
      </c>
      <c r="L54" s="1">
        <v>8</v>
      </c>
      <c r="M54" s="1">
        <v>162.1395</v>
      </c>
      <c r="N54" s="1">
        <v>48536.04451</v>
      </c>
      <c r="O54" s="1">
        <v>299.34744161663258</v>
      </c>
      <c r="Q54" s="1" t="s">
        <v>54</v>
      </c>
      <c r="R54" s="1">
        <v>1</v>
      </c>
      <c r="S54" s="1">
        <v>4</v>
      </c>
      <c r="T54" s="1">
        <v>7</v>
      </c>
      <c r="U54" s="1">
        <v>113.38096</v>
      </c>
      <c r="V54" s="1">
        <v>53909.938459999998</v>
      </c>
      <c r="W54" s="1">
        <v>475.47611574289016</v>
      </c>
      <c r="Y54" s="1" t="s">
        <v>54</v>
      </c>
      <c r="Z54" s="1">
        <v>2</v>
      </c>
      <c r="AA54" s="1">
        <v>4</v>
      </c>
      <c r="AB54" s="1">
        <v>13</v>
      </c>
      <c r="AC54" s="1">
        <v>142.62549999999999</v>
      </c>
      <c r="AD54" s="1">
        <v>62846.639000000003</v>
      </c>
      <c r="AE54" s="1">
        <v>440.64097233664393</v>
      </c>
      <c r="AG54" s="1" t="s">
        <v>54</v>
      </c>
      <c r="AH54" s="1">
        <v>4</v>
      </c>
      <c r="AI54" s="1">
        <v>5</v>
      </c>
      <c r="AJ54" s="1">
        <v>2</v>
      </c>
      <c r="AK54" s="1">
        <v>78.132499999999993</v>
      </c>
      <c r="AL54" s="1">
        <v>34029.7235</v>
      </c>
      <c r="AM54" s="1">
        <v>733.45589887241033</v>
      </c>
      <c r="AO54" s="1" t="s">
        <v>54</v>
      </c>
      <c r="AP54" s="1">
        <v>6.25</v>
      </c>
      <c r="AQ54" s="1">
        <v>5</v>
      </c>
      <c r="AR54" s="1">
        <v>4</v>
      </c>
      <c r="AS54" s="1">
        <v>103.77666666666666</v>
      </c>
      <c r="AT54" s="1">
        <v>41867.315333333332</v>
      </c>
      <c r="AU54" s="1">
        <v>403.43669418302125</v>
      </c>
      <c r="AW54" s="1" t="s">
        <v>54</v>
      </c>
      <c r="AX54" s="1">
        <v>9.5</v>
      </c>
      <c r="AY54" s="1">
        <v>5</v>
      </c>
      <c r="AZ54" s="1">
        <v>4</v>
      </c>
      <c r="BA54" s="1">
        <v>65.259888888888895</v>
      </c>
      <c r="BB54" s="1">
        <v>29179.391333333333</v>
      </c>
      <c r="BC54" s="1">
        <v>447.12597324543401</v>
      </c>
      <c r="BE54" s="1" t="s">
        <v>54</v>
      </c>
      <c r="BF54" s="1">
        <v>14.5</v>
      </c>
      <c r="BG54" s="1">
        <v>5</v>
      </c>
      <c r="BH54" s="1">
        <v>6</v>
      </c>
      <c r="BI54" s="1">
        <v>90.025777777777776</v>
      </c>
      <c r="BJ54" s="1">
        <v>20653.600999999999</v>
      </c>
      <c r="BK54" s="1">
        <v>229.41874549511743</v>
      </c>
      <c r="BU54" s="1" t="s">
        <v>56</v>
      </c>
      <c r="BV54" s="1">
        <v>0</v>
      </c>
      <c r="BW54" s="1">
        <v>5</v>
      </c>
      <c r="BX54" s="1">
        <v>9</v>
      </c>
      <c r="BY54" s="1">
        <v>77.226333333333329</v>
      </c>
      <c r="BZ54" s="1">
        <v>26809.44366666667</v>
      </c>
      <c r="CA54" s="1">
        <v>347.15417020964355</v>
      </c>
      <c r="CK54" s="1" t="s">
        <v>56</v>
      </c>
      <c r="CL54" s="1">
        <v>1</v>
      </c>
      <c r="CM54" s="1">
        <v>5</v>
      </c>
      <c r="CN54" s="1">
        <v>7</v>
      </c>
      <c r="CO54" s="1">
        <v>102.11033333333334</v>
      </c>
      <c r="CP54" s="1">
        <v>42081.890999999996</v>
      </c>
      <c r="CQ54" s="1">
        <v>412.12176697755035</v>
      </c>
      <c r="DA54" s="1" t="s">
        <v>56</v>
      </c>
      <c r="DB54" s="1">
        <v>4</v>
      </c>
      <c r="DC54" s="1">
        <v>5</v>
      </c>
      <c r="DD54" s="1">
        <v>3</v>
      </c>
      <c r="DE54" s="1">
        <v>103.9422222222222</v>
      </c>
      <c r="DF54" s="1">
        <v>34772.821777777775</v>
      </c>
      <c r="DG54" s="1">
        <v>334.53991106170099</v>
      </c>
      <c r="DQ54" s="1" t="s">
        <v>56</v>
      </c>
      <c r="DR54" s="1">
        <v>9.5</v>
      </c>
      <c r="DS54" s="1">
        <v>4</v>
      </c>
      <c r="DT54" s="1">
        <v>13</v>
      </c>
      <c r="DU54" s="1">
        <v>108.916</v>
      </c>
      <c r="DV54" s="1">
        <v>31468.024000000001</v>
      </c>
      <c r="DW54" s="1">
        <v>288.92012192882589</v>
      </c>
      <c r="DY54" s="1" t="s">
        <v>56</v>
      </c>
      <c r="DZ54" s="1">
        <v>14.5</v>
      </c>
      <c r="EA54" s="1">
        <v>5</v>
      </c>
      <c r="EB54" s="1">
        <v>3</v>
      </c>
      <c r="EC54" s="1">
        <v>88.486333333333334</v>
      </c>
      <c r="ED54" s="1">
        <v>47632.423555555601</v>
      </c>
      <c r="EE54" s="1">
        <v>538.30260291294246</v>
      </c>
      <c r="EN54" s="1" t="s">
        <v>56</v>
      </c>
      <c r="EO54" s="25">
        <v>0</v>
      </c>
      <c r="EP54" s="1">
        <v>5</v>
      </c>
      <c r="EQ54" s="1">
        <v>5</v>
      </c>
      <c r="ER54" s="1">
        <v>90.322333333333333</v>
      </c>
      <c r="ES54" s="26">
        <v>24469.107</v>
      </c>
      <c r="ET54" s="16">
        <f t="shared" si="30"/>
        <v>270.90871213099751</v>
      </c>
      <c r="EV54" s="1" t="s">
        <v>56</v>
      </c>
      <c r="EW54" s="25">
        <v>0.5</v>
      </c>
      <c r="EX54" s="1">
        <v>5</v>
      </c>
      <c r="EY54" s="1">
        <v>5</v>
      </c>
      <c r="EZ54" s="1">
        <v>111.696</v>
      </c>
      <c r="FA54" s="26">
        <v>31604.064999999999</v>
      </c>
      <c r="FB54" s="16">
        <v>730.59075526428887</v>
      </c>
      <c r="FD54" s="1" t="s">
        <v>56</v>
      </c>
      <c r="FE54" s="25">
        <v>1</v>
      </c>
      <c r="FF54" s="33">
        <v>5</v>
      </c>
      <c r="FG54" s="1">
        <v>3</v>
      </c>
      <c r="FH54" s="1">
        <v>92.710999999999999</v>
      </c>
      <c r="FI54" s="26">
        <v>55493.766000000003</v>
      </c>
      <c r="FJ54" s="16">
        <f t="shared" si="26"/>
        <v>598.56722503262836</v>
      </c>
      <c r="FN54" s="33"/>
      <c r="FR54" s="16"/>
      <c r="FT54" s="1" t="s">
        <v>56</v>
      </c>
      <c r="FU54" s="25">
        <v>4</v>
      </c>
      <c r="FV54" s="1">
        <v>4</v>
      </c>
      <c r="FW54" s="1">
        <v>13</v>
      </c>
      <c r="FX54" s="1">
        <v>185.58166666666668</v>
      </c>
      <c r="FY54" s="1">
        <v>53265.521333333338</v>
      </c>
      <c r="FZ54" s="16">
        <f t="shared" si="28"/>
        <v>287.01930686400419</v>
      </c>
      <c r="GD54" s="33"/>
      <c r="GH54" s="16"/>
      <c r="GJ54" s="1" t="s">
        <v>56</v>
      </c>
      <c r="GK54" s="1">
        <v>9.5</v>
      </c>
      <c r="GL54" s="1">
        <v>4</v>
      </c>
      <c r="GM54" s="1">
        <v>10</v>
      </c>
      <c r="GN54" s="1">
        <v>127.167</v>
      </c>
      <c r="GO54" s="25">
        <v>28594.907999999999</v>
      </c>
      <c r="GP54" s="16">
        <f t="shared" si="24"/>
        <v>224.86107244804074</v>
      </c>
      <c r="GR54" s="1" t="s">
        <v>56</v>
      </c>
      <c r="GS54" s="1">
        <v>14.5</v>
      </c>
      <c r="GT54" s="33">
        <v>4</v>
      </c>
      <c r="GU54" s="1">
        <v>8</v>
      </c>
      <c r="GV54" s="1">
        <v>85.580333333333328</v>
      </c>
      <c r="GW54" s="26">
        <v>41800.987444444399</v>
      </c>
      <c r="GX54" s="16">
        <f t="shared" si="25"/>
        <v>488.44151239316358</v>
      </c>
      <c r="HF54" s="16"/>
    </row>
    <row r="55" spans="1:214" x14ac:dyDescent="0.15">
      <c r="A55" s="1" t="s">
        <v>54</v>
      </c>
      <c r="B55" s="1">
        <v>0</v>
      </c>
      <c r="C55" s="1">
        <v>5</v>
      </c>
      <c r="D55" s="1">
        <v>2</v>
      </c>
      <c r="E55" s="1">
        <v>125.05615</v>
      </c>
      <c r="F55" s="1">
        <v>17499.732950000001</v>
      </c>
      <c r="G55" s="1">
        <v>139.93500479584571</v>
      </c>
      <c r="I55" s="1" t="s">
        <v>54</v>
      </c>
      <c r="J55" s="1">
        <v>0.5</v>
      </c>
      <c r="K55" s="1">
        <v>4</v>
      </c>
      <c r="L55" s="1">
        <v>9</v>
      </c>
      <c r="M55" s="1">
        <v>519.52256999999997</v>
      </c>
      <c r="N55" s="1">
        <v>220520.93961</v>
      </c>
      <c r="O55" s="1">
        <v>424.46844919557589</v>
      </c>
      <c r="Q55" s="1" t="s">
        <v>54</v>
      </c>
      <c r="R55" s="1">
        <v>1</v>
      </c>
      <c r="S55" s="1">
        <v>4</v>
      </c>
      <c r="T55" s="1">
        <v>8</v>
      </c>
      <c r="U55" s="1">
        <v>118.35754</v>
      </c>
      <c r="V55" s="1">
        <v>163007.61345999999</v>
      </c>
      <c r="W55" s="1">
        <v>1377.2473934486979</v>
      </c>
      <c r="Y55" s="1" t="s">
        <v>54</v>
      </c>
      <c r="Z55" s="1">
        <v>2</v>
      </c>
      <c r="AA55" s="1">
        <v>5</v>
      </c>
      <c r="AB55" s="1">
        <v>1</v>
      </c>
      <c r="AC55" s="1">
        <v>88.948499999999996</v>
      </c>
      <c r="AD55" s="1">
        <v>53299.338000000003</v>
      </c>
      <c r="AE55" s="1">
        <v>599.21570346886131</v>
      </c>
      <c r="AG55" s="1" t="s">
        <v>54</v>
      </c>
      <c r="AH55" s="1">
        <v>4</v>
      </c>
      <c r="AI55" s="1">
        <v>5</v>
      </c>
      <c r="AJ55" s="1">
        <v>3</v>
      </c>
      <c r="AK55" s="1">
        <v>81.215249999999997</v>
      </c>
      <c r="AL55" s="1">
        <v>35183.551999999996</v>
      </c>
      <c r="AM55" s="1">
        <v>733.45589887241033</v>
      </c>
      <c r="AO55" s="1" t="s">
        <v>54</v>
      </c>
      <c r="AP55" s="1">
        <v>6.25</v>
      </c>
      <c r="AQ55" s="1">
        <v>5</v>
      </c>
      <c r="AR55" s="1">
        <v>5</v>
      </c>
      <c r="AS55" s="1">
        <v>89.907666666666671</v>
      </c>
      <c r="AT55" s="1">
        <v>43563.186666666668</v>
      </c>
      <c r="AU55" s="1">
        <v>484.53250186302245</v>
      </c>
      <c r="AW55" s="1" t="s">
        <v>54</v>
      </c>
      <c r="AX55" s="1">
        <v>9.5</v>
      </c>
      <c r="AY55" s="1">
        <v>5</v>
      </c>
      <c r="AZ55" s="1">
        <v>5</v>
      </c>
      <c r="BA55" s="1">
        <v>65.470444444444453</v>
      </c>
      <c r="BB55" s="1">
        <v>26048.007222222222</v>
      </c>
      <c r="BC55" s="1">
        <v>397.85902544659672</v>
      </c>
      <c r="BE55" s="1" t="s">
        <v>54</v>
      </c>
      <c r="BF55" s="1">
        <v>14.5</v>
      </c>
      <c r="BG55" s="1">
        <v>5</v>
      </c>
      <c r="BH55" s="1">
        <v>7</v>
      </c>
      <c r="BI55" s="1">
        <v>91.185000000000002</v>
      </c>
      <c r="BJ55" s="1">
        <v>21851.55366666667</v>
      </c>
      <c r="BK55" s="1">
        <v>239.63978359013731</v>
      </c>
      <c r="BU55" s="1" t="s">
        <v>56</v>
      </c>
      <c r="BV55" s="1">
        <v>0</v>
      </c>
      <c r="BW55" s="1">
        <v>5</v>
      </c>
      <c r="BX55" s="1">
        <v>10</v>
      </c>
      <c r="BY55" s="1">
        <v>87.953999999999994</v>
      </c>
      <c r="BZ55" s="1">
        <v>26767.493666666665</v>
      </c>
      <c r="CA55" s="1">
        <v>304.33514867620198</v>
      </c>
      <c r="CK55" s="1" t="s">
        <v>56</v>
      </c>
      <c r="CL55" s="1">
        <v>1</v>
      </c>
      <c r="CM55" s="1">
        <v>5</v>
      </c>
      <c r="CN55" s="1">
        <v>8</v>
      </c>
      <c r="CO55" s="1">
        <v>107.90233333333333</v>
      </c>
      <c r="CP55" s="1">
        <v>47668.201333333338</v>
      </c>
      <c r="CQ55" s="1">
        <v>441.77173802234745</v>
      </c>
      <c r="DA55" s="1" t="s">
        <v>56</v>
      </c>
      <c r="DB55" s="1">
        <v>4</v>
      </c>
      <c r="DC55" s="1">
        <v>5</v>
      </c>
      <c r="DD55" s="1">
        <v>4</v>
      </c>
      <c r="DE55" s="1">
        <v>111.27544444444443</v>
      </c>
      <c r="DF55" s="1">
        <v>37392.963111111108</v>
      </c>
      <c r="DG55" s="1">
        <v>336.03966533496958</v>
      </c>
      <c r="DQ55" s="1" t="s">
        <v>56</v>
      </c>
      <c r="DR55" s="1">
        <v>9.5</v>
      </c>
      <c r="DS55" s="1">
        <v>4</v>
      </c>
      <c r="DT55" s="1">
        <v>14</v>
      </c>
      <c r="DU55" s="1">
        <v>111.44</v>
      </c>
      <c r="DV55" s="1">
        <v>31388.093000000001</v>
      </c>
      <c r="DW55" s="1">
        <v>281.65912598707826</v>
      </c>
      <c r="DY55" s="1" t="s">
        <v>56</v>
      </c>
      <c r="DZ55" s="1">
        <v>14.5</v>
      </c>
      <c r="EA55" s="1">
        <v>5</v>
      </c>
      <c r="EB55" s="1">
        <v>4</v>
      </c>
      <c r="EC55" s="1">
        <v>98.454999999999998</v>
      </c>
      <c r="ED55" s="1">
        <v>31497.760222222219</v>
      </c>
      <c r="EE55" s="1">
        <v>319.92037196914549</v>
      </c>
      <c r="EN55" s="1" t="s">
        <v>56</v>
      </c>
      <c r="EO55" s="25">
        <v>0</v>
      </c>
      <c r="EP55" s="1">
        <v>5</v>
      </c>
      <c r="EQ55" s="1">
        <v>6</v>
      </c>
      <c r="ER55" s="1">
        <v>90.450666666666663</v>
      </c>
      <c r="ES55" s="26">
        <v>25257.464666666667</v>
      </c>
      <c r="ET55" s="16">
        <f t="shared" si="30"/>
        <v>279.24022671658952</v>
      </c>
      <c r="EV55" s="1" t="s">
        <v>56</v>
      </c>
      <c r="EW55" s="25">
        <v>0.5</v>
      </c>
      <c r="EX55" s="1">
        <v>5</v>
      </c>
      <c r="EY55" s="1">
        <v>6</v>
      </c>
      <c r="EZ55" s="1">
        <v>154.17400000000001</v>
      </c>
      <c r="FA55" s="26">
        <v>37726.750999999997</v>
      </c>
      <c r="FB55" s="16">
        <v>698.7348774760984</v>
      </c>
      <c r="FD55" s="1" t="s">
        <v>56</v>
      </c>
      <c r="FE55" s="25">
        <v>1</v>
      </c>
      <c r="FF55" s="33">
        <v>5</v>
      </c>
      <c r="FG55" s="1">
        <v>4</v>
      </c>
      <c r="FH55" s="1">
        <v>111.71100000000001</v>
      </c>
      <c r="FI55" s="26">
        <v>67154.077000000005</v>
      </c>
      <c r="FJ55" s="16">
        <f t="shared" si="26"/>
        <v>601.14113202817987</v>
      </c>
      <c r="FN55" s="33"/>
      <c r="FR55" s="16"/>
      <c r="FT55" s="1" t="s">
        <v>56</v>
      </c>
      <c r="FU55" s="25">
        <v>4</v>
      </c>
      <c r="FV55" s="1">
        <v>4</v>
      </c>
      <c r="FW55" s="1">
        <v>14</v>
      </c>
      <c r="FX55" s="1">
        <v>159.57000000000002</v>
      </c>
      <c r="FY55" s="1">
        <v>45472.890444444442</v>
      </c>
      <c r="FZ55" s="16">
        <f t="shared" si="28"/>
        <v>284.97142598511272</v>
      </c>
      <c r="GD55" s="33"/>
      <c r="GH55" s="16"/>
      <c r="GJ55" s="1" t="s">
        <v>56</v>
      </c>
      <c r="GK55" s="1">
        <v>9.5</v>
      </c>
      <c r="GL55" s="1">
        <v>4</v>
      </c>
      <c r="GM55" s="1">
        <v>11</v>
      </c>
      <c r="GN55" s="1">
        <v>97.59</v>
      </c>
      <c r="GO55" s="25">
        <v>28634.440999999999</v>
      </c>
      <c r="GP55" s="16">
        <f t="shared" si="24"/>
        <v>293.41572907060146</v>
      </c>
      <c r="GR55" s="1" t="s">
        <v>56</v>
      </c>
      <c r="GS55" s="1">
        <v>14.5</v>
      </c>
      <c r="GT55" s="33">
        <v>5</v>
      </c>
      <c r="GU55" s="1">
        <v>1</v>
      </c>
      <c r="GV55" s="1">
        <v>81.172222222222217</v>
      </c>
      <c r="GW55" s="26">
        <v>42318.313777777803</v>
      </c>
      <c r="GX55" s="16">
        <f t="shared" si="25"/>
        <v>521.33984532201805</v>
      </c>
      <c r="HF55" s="16"/>
    </row>
    <row r="56" spans="1:214" x14ac:dyDescent="0.15">
      <c r="A56" s="1" t="s">
        <v>54</v>
      </c>
      <c r="B56" s="1">
        <v>0</v>
      </c>
      <c r="C56" s="1">
        <v>5</v>
      </c>
      <c r="D56" s="1">
        <v>3</v>
      </c>
      <c r="E56" s="1">
        <v>129.57397</v>
      </c>
      <c r="F56" s="1">
        <v>88463.975349999993</v>
      </c>
      <c r="G56" s="1">
        <v>682.7295277747528</v>
      </c>
      <c r="I56" s="1" t="s">
        <v>54</v>
      </c>
      <c r="J56" s="1">
        <v>0.5</v>
      </c>
      <c r="K56" s="1">
        <v>4</v>
      </c>
      <c r="L56" s="1">
        <v>10</v>
      </c>
      <c r="M56" s="1">
        <v>301.56357000000003</v>
      </c>
      <c r="N56" s="1">
        <v>254233.91089</v>
      </c>
      <c r="O56" s="1">
        <v>843.05246449363881</v>
      </c>
      <c r="Q56" s="1" t="s">
        <v>54</v>
      </c>
      <c r="R56" s="1">
        <v>1</v>
      </c>
      <c r="S56" s="1">
        <v>4</v>
      </c>
      <c r="T56" s="1">
        <v>9</v>
      </c>
      <c r="U56" s="1">
        <v>132.42959999999999</v>
      </c>
      <c r="V56" s="1">
        <v>132008.89387</v>
      </c>
      <c r="W56" s="1">
        <v>996.82317148130028</v>
      </c>
      <c r="Y56" s="1" t="s">
        <v>54</v>
      </c>
      <c r="Z56" s="1">
        <v>2</v>
      </c>
      <c r="AA56" s="1">
        <v>5</v>
      </c>
      <c r="AB56" s="1">
        <v>2</v>
      </c>
      <c r="AC56" s="1">
        <v>78.578000000000003</v>
      </c>
      <c r="AD56" s="1">
        <v>57148.548000000003</v>
      </c>
      <c r="AE56" s="1">
        <v>727.28432894703349</v>
      </c>
      <c r="AG56" s="1" t="s">
        <v>54</v>
      </c>
      <c r="AH56" s="1">
        <v>4</v>
      </c>
      <c r="AI56" s="1">
        <v>5</v>
      </c>
      <c r="AJ56" s="1">
        <v>4</v>
      </c>
      <c r="AK56" s="1">
        <v>81.281749999999988</v>
      </c>
      <c r="AL56" s="1">
        <v>37246.815000000002</v>
      </c>
      <c r="AM56" s="1">
        <v>733.45589887241033</v>
      </c>
      <c r="AO56" s="1" t="s">
        <v>54</v>
      </c>
      <c r="AP56" s="1">
        <v>6.25</v>
      </c>
      <c r="AQ56" s="1">
        <v>5</v>
      </c>
      <c r="AR56" s="1">
        <v>6</v>
      </c>
      <c r="AS56" s="1">
        <v>76.88688888888889</v>
      </c>
      <c r="AT56" s="1">
        <v>41478.726222222227</v>
      </c>
      <c r="AU56" s="1">
        <v>539.47723495697869</v>
      </c>
      <c r="AW56" s="1" t="s">
        <v>54</v>
      </c>
      <c r="AX56" s="1">
        <v>9.5</v>
      </c>
      <c r="AY56" s="1">
        <v>5</v>
      </c>
      <c r="AZ56" s="1">
        <v>6</v>
      </c>
      <c r="BA56" s="1">
        <v>65.724222222222224</v>
      </c>
      <c r="BB56" s="1">
        <v>26273.851222222223</v>
      </c>
      <c r="BC56" s="1">
        <v>399.75902846574405</v>
      </c>
      <c r="BE56" s="1" t="s">
        <v>54</v>
      </c>
      <c r="BF56" s="1">
        <v>14.5</v>
      </c>
      <c r="BG56" s="1">
        <v>5</v>
      </c>
      <c r="BH56" s="1">
        <v>8</v>
      </c>
      <c r="BI56" s="1">
        <v>96.567555555555558</v>
      </c>
      <c r="BJ56" s="1">
        <v>26651.823111111113</v>
      </c>
      <c r="BK56" s="1">
        <v>275.99148552308804</v>
      </c>
      <c r="BU56" s="1" t="s">
        <v>56</v>
      </c>
      <c r="BV56" s="1">
        <v>0</v>
      </c>
      <c r="BW56" s="1">
        <v>5</v>
      </c>
      <c r="BX56" s="1">
        <v>11</v>
      </c>
      <c r="BY56" s="1">
        <v>100.27866666666667</v>
      </c>
      <c r="BZ56" s="1">
        <v>25987</v>
      </c>
      <c r="CA56" s="1">
        <v>259.14784134877476</v>
      </c>
      <c r="CK56" s="1" t="s">
        <v>56</v>
      </c>
      <c r="CL56" s="1">
        <v>1</v>
      </c>
      <c r="CM56" s="1">
        <v>5</v>
      </c>
      <c r="CN56" s="1">
        <v>9</v>
      </c>
      <c r="CO56" s="1">
        <v>109.61666666666667</v>
      </c>
      <c r="CP56" s="1">
        <v>48365.423666666669</v>
      </c>
      <c r="CQ56" s="1">
        <v>441.2232659267143</v>
      </c>
      <c r="DA56" s="1" t="s">
        <v>56</v>
      </c>
      <c r="DB56" s="1">
        <v>4</v>
      </c>
      <c r="DC56" s="1">
        <v>5</v>
      </c>
      <c r="DD56" s="1">
        <v>5</v>
      </c>
      <c r="DE56" s="1">
        <v>114.35444444444444</v>
      </c>
      <c r="DF56" s="1">
        <v>37538.259777777777</v>
      </c>
      <c r="DG56" s="1">
        <v>328.26235971977962</v>
      </c>
      <c r="DY56" s="1" t="s">
        <v>56</v>
      </c>
      <c r="DZ56" s="1">
        <v>14.5</v>
      </c>
      <c r="EA56" s="1">
        <v>5</v>
      </c>
      <c r="EB56" s="1">
        <v>5</v>
      </c>
      <c r="EC56" s="1">
        <v>102.06644444444446</v>
      </c>
      <c r="ED56" s="1">
        <v>33577.643555555551</v>
      </c>
      <c r="EE56" s="1">
        <v>328.9782821212325</v>
      </c>
      <c r="EN56" s="1" t="s">
        <v>56</v>
      </c>
      <c r="EO56" s="25">
        <v>0</v>
      </c>
      <c r="EP56" s="1">
        <v>5</v>
      </c>
      <c r="EQ56" s="1">
        <v>7</v>
      </c>
      <c r="ER56" s="1">
        <v>84.729333333333344</v>
      </c>
      <c r="ES56" s="26">
        <v>24539.396333333334</v>
      </c>
      <c r="ET56" s="16">
        <f t="shared" si="30"/>
        <v>289.62102459596832</v>
      </c>
      <c r="EV56" s="1" t="s">
        <v>56</v>
      </c>
      <c r="EW56" s="25">
        <v>0.5</v>
      </c>
      <c r="EX56" s="1">
        <v>5</v>
      </c>
      <c r="EY56" s="1">
        <v>7</v>
      </c>
      <c r="EZ56" s="1">
        <v>144.85599999999999</v>
      </c>
      <c r="FA56" s="26">
        <v>33650.555999999997</v>
      </c>
      <c r="FB56" s="16">
        <v>784.57610316452201</v>
      </c>
      <c r="FD56" s="1" t="s">
        <v>56</v>
      </c>
      <c r="FE56" s="25">
        <v>1</v>
      </c>
      <c r="FF56" s="33">
        <v>5</v>
      </c>
      <c r="FG56" s="1">
        <v>5</v>
      </c>
      <c r="FH56" s="1">
        <v>113.996</v>
      </c>
      <c r="FI56" s="26">
        <v>54111.220333333331</v>
      </c>
      <c r="FJ56" s="16">
        <f t="shared" si="26"/>
        <v>474.67648280056608</v>
      </c>
      <c r="FN56" s="33"/>
      <c r="FR56" s="16"/>
      <c r="FT56" s="1" t="s">
        <v>56</v>
      </c>
      <c r="FU56" s="25">
        <v>4</v>
      </c>
      <c r="FV56" s="1">
        <v>5</v>
      </c>
      <c r="FW56" s="1">
        <v>1</v>
      </c>
      <c r="FX56" s="1">
        <v>139.57766666666666</v>
      </c>
      <c r="FY56" s="1">
        <v>38831.205111111114</v>
      </c>
      <c r="FZ56" s="16">
        <f t="shared" si="28"/>
        <v>278.20500255134738</v>
      </c>
      <c r="GD56" s="33"/>
      <c r="GH56" s="16"/>
      <c r="GJ56" s="1" t="s">
        <v>56</v>
      </c>
      <c r="GK56" s="1">
        <v>9.5</v>
      </c>
      <c r="GL56" s="1">
        <v>4</v>
      </c>
      <c r="GM56" s="1">
        <v>12</v>
      </c>
      <c r="GN56" s="1">
        <v>129.744</v>
      </c>
      <c r="GO56" s="25">
        <v>32138.080999999998</v>
      </c>
      <c r="GP56" s="16">
        <f t="shared" si="24"/>
        <v>247.70379362436796</v>
      </c>
      <c r="GR56" s="1" t="s">
        <v>56</v>
      </c>
      <c r="GS56" s="1">
        <v>14.5</v>
      </c>
      <c r="GT56" s="33">
        <v>5</v>
      </c>
      <c r="GU56" s="1">
        <v>2</v>
      </c>
      <c r="GV56" s="1">
        <v>82.24711111111111</v>
      </c>
      <c r="GW56" s="26">
        <v>44172.124000000003</v>
      </c>
      <c r="GX56" s="16">
        <f t="shared" si="25"/>
        <v>537.06596381635836</v>
      </c>
      <c r="HF56" s="16"/>
    </row>
    <row r="57" spans="1:214" x14ac:dyDescent="0.15">
      <c r="A57" s="1" t="s">
        <v>54</v>
      </c>
      <c r="B57" s="1">
        <v>0</v>
      </c>
      <c r="C57" s="1">
        <v>5</v>
      </c>
      <c r="D57" s="1">
        <v>4</v>
      </c>
      <c r="E57" s="1">
        <v>189.42259999999999</v>
      </c>
      <c r="F57" s="1">
        <v>39792.05719</v>
      </c>
      <c r="G57" s="1">
        <v>210.07027244901084</v>
      </c>
      <c r="I57" s="1" t="s">
        <v>54</v>
      </c>
      <c r="J57" s="1">
        <v>0.5</v>
      </c>
      <c r="K57" s="1">
        <v>5</v>
      </c>
      <c r="L57" s="1">
        <v>1</v>
      </c>
      <c r="M57" s="1">
        <v>161.03247999999999</v>
      </c>
      <c r="N57" s="1">
        <v>63846.357360000002</v>
      </c>
      <c r="O57" s="1">
        <v>396.48124005790635</v>
      </c>
      <c r="Q57" s="1" t="s">
        <v>54</v>
      </c>
      <c r="R57" s="1">
        <v>1</v>
      </c>
      <c r="S57" s="1">
        <v>4</v>
      </c>
      <c r="T57" s="1">
        <v>10</v>
      </c>
      <c r="U57" s="1">
        <v>99.215819999999994</v>
      </c>
      <c r="V57" s="1">
        <v>84777.671230000007</v>
      </c>
      <c r="W57" s="1">
        <v>854.47735280522818</v>
      </c>
      <c r="Y57" s="1" t="s">
        <v>54</v>
      </c>
      <c r="Z57" s="1">
        <v>2</v>
      </c>
      <c r="AA57" s="1">
        <v>5</v>
      </c>
      <c r="AB57" s="1">
        <v>3</v>
      </c>
      <c r="AC57" s="1">
        <v>67.782250000000005</v>
      </c>
      <c r="AD57" s="1">
        <v>56403.993750000001</v>
      </c>
      <c r="AE57" s="1">
        <v>832.13516444201832</v>
      </c>
      <c r="AG57" s="1" t="s">
        <v>54</v>
      </c>
      <c r="AH57" s="1">
        <v>4</v>
      </c>
      <c r="AI57" s="1">
        <v>5</v>
      </c>
      <c r="AJ57" s="1">
        <v>5</v>
      </c>
      <c r="AK57" s="1">
        <v>67.761499999999998</v>
      </c>
      <c r="AL57" s="1">
        <v>39698.781499999997</v>
      </c>
      <c r="AM57" s="1">
        <v>733.45589887241033</v>
      </c>
      <c r="AO57" s="1" t="s">
        <v>54</v>
      </c>
      <c r="AP57" s="1">
        <v>6.25</v>
      </c>
      <c r="AQ57" s="1">
        <v>5</v>
      </c>
      <c r="AR57" s="1">
        <v>7</v>
      </c>
      <c r="AS57" s="1">
        <v>69.748111111111101</v>
      </c>
      <c r="AT57" s="1">
        <v>39779.479555555554</v>
      </c>
      <c r="AU57" s="1">
        <v>570.33056410926304</v>
      </c>
      <c r="AW57" s="1" t="s">
        <v>54</v>
      </c>
      <c r="AX57" s="1">
        <v>9.5</v>
      </c>
      <c r="AY57" s="1">
        <v>5</v>
      </c>
      <c r="AZ57" s="1">
        <v>7</v>
      </c>
      <c r="BA57" s="1">
        <v>66.793999999999997</v>
      </c>
      <c r="BB57" s="1">
        <v>28605.810666666668</v>
      </c>
      <c r="BC57" s="1">
        <v>428.26916589314413</v>
      </c>
      <c r="BE57" s="1" t="s">
        <v>54</v>
      </c>
      <c r="BF57" s="1">
        <v>14.5</v>
      </c>
      <c r="BG57" s="1">
        <v>5</v>
      </c>
      <c r="BH57" s="1">
        <v>9</v>
      </c>
      <c r="BI57" s="1">
        <v>100.71888888888888</v>
      </c>
      <c r="BJ57" s="1">
        <v>32425.037777777779</v>
      </c>
      <c r="BK57" s="1">
        <v>321.93601553278103</v>
      </c>
      <c r="BU57" s="1" t="s">
        <v>56</v>
      </c>
      <c r="BV57" s="1">
        <v>0</v>
      </c>
      <c r="BW57" s="1">
        <v>5</v>
      </c>
      <c r="BX57" s="1">
        <v>12</v>
      </c>
      <c r="BY57" s="1">
        <v>107.13233333333334</v>
      </c>
      <c r="BZ57" s="1">
        <v>28405.453666666668</v>
      </c>
      <c r="CA57" s="1">
        <v>265.14361055019185</v>
      </c>
      <c r="CK57" s="1" t="s">
        <v>56</v>
      </c>
      <c r="CL57" s="1">
        <v>1</v>
      </c>
      <c r="CM57" s="1">
        <v>5</v>
      </c>
      <c r="CN57" s="1">
        <v>10</v>
      </c>
      <c r="CO57" s="1">
        <v>114.64066666666668</v>
      </c>
      <c r="CP57" s="1">
        <v>46823.940999999992</v>
      </c>
      <c r="CQ57" s="1">
        <v>408.44093428161028</v>
      </c>
      <c r="DA57" s="1" t="s">
        <v>56</v>
      </c>
      <c r="DB57" s="1">
        <v>4</v>
      </c>
      <c r="DC57" s="1">
        <v>5</v>
      </c>
      <c r="DD57" s="1">
        <v>6</v>
      </c>
      <c r="DE57" s="1">
        <v>116.27433333333333</v>
      </c>
      <c r="DF57" s="1">
        <v>36498.716333333337</v>
      </c>
      <c r="DG57" s="1">
        <v>313.90174673115024</v>
      </c>
      <c r="DY57" s="1" t="s">
        <v>56</v>
      </c>
      <c r="DZ57" s="1">
        <v>14.5</v>
      </c>
      <c r="EA57" s="1">
        <v>5</v>
      </c>
      <c r="EB57" s="1">
        <v>6</v>
      </c>
      <c r="EC57" s="1">
        <v>95.018000000000015</v>
      </c>
      <c r="ED57" s="1">
        <v>30945.111111111109</v>
      </c>
      <c r="EE57" s="1">
        <v>325.67630460661246</v>
      </c>
      <c r="EN57" s="1" t="s">
        <v>56</v>
      </c>
      <c r="EO57" s="25">
        <v>0</v>
      </c>
      <c r="EP57" s="1">
        <v>5</v>
      </c>
      <c r="EQ57" s="1">
        <v>8</v>
      </c>
      <c r="ER57" s="1">
        <v>81.560999999999993</v>
      </c>
      <c r="ES57" s="26">
        <v>25606.101333333336</v>
      </c>
      <c r="ET57" s="16">
        <f t="shared" si="30"/>
        <v>313.95031121900587</v>
      </c>
      <c r="FD57" s="1" t="s">
        <v>56</v>
      </c>
      <c r="FE57" s="25">
        <v>1</v>
      </c>
      <c r="FF57" s="33">
        <v>5</v>
      </c>
      <c r="FG57" s="1">
        <v>6</v>
      </c>
      <c r="FH57" s="1">
        <v>109.50033333333334</v>
      </c>
      <c r="FI57" s="26">
        <v>47158.258333333331</v>
      </c>
      <c r="FJ57" s="16">
        <f t="shared" si="26"/>
        <v>430.66771486235956</v>
      </c>
      <c r="FN57" s="33"/>
      <c r="FR57" s="16"/>
      <c r="FT57" s="1" t="s">
        <v>56</v>
      </c>
      <c r="FU57" s="25">
        <v>4</v>
      </c>
      <c r="FV57" s="1">
        <v>5</v>
      </c>
      <c r="FW57" s="1">
        <v>2</v>
      </c>
      <c r="FX57" s="1">
        <v>110.18422222222222</v>
      </c>
      <c r="FY57" s="1">
        <v>34498.250222222217</v>
      </c>
      <c r="FZ57" s="16">
        <f t="shared" si="28"/>
        <v>313.09609966339201</v>
      </c>
      <c r="GD57" s="33"/>
      <c r="GH57" s="16"/>
      <c r="GJ57" s="1" t="s">
        <v>56</v>
      </c>
      <c r="GK57" s="1">
        <v>9.5</v>
      </c>
      <c r="GL57" s="1">
        <v>4</v>
      </c>
      <c r="GM57" s="1">
        <v>13</v>
      </c>
      <c r="GN57" s="1">
        <v>108.916</v>
      </c>
      <c r="GO57" s="25">
        <v>31468.024000000001</v>
      </c>
      <c r="GP57" s="16">
        <f t="shared" si="24"/>
        <v>288.92012192882589</v>
      </c>
      <c r="GR57" s="1" t="s">
        <v>56</v>
      </c>
      <c r="GS57" s="1">
        <v>14.5</v>
      </c>
      <c r="GT57" s="33">
        <v>5</v>
      </c>
      <c r="GU57" s="1">
        <v>3</v>
      </c>
      <c r="GV57" s="1">
        <v>88.486333333333334</v>
      </c>
      <c r="GW57" s="26">
        <v>47632.423555555601</v>
      </c>
      <c r="GX57" s="16">
        <f t="shared" si="25"/>
        <v>538.30260291294246</v>
      </c>
      <c r="HF57" s="16"/>
    </row>
    <row r="58" spans="1:214" x14ac:dyDescent="0.15">
      <c r="A58" s="1" t="s">
        <v>54</v>
      </c>
      <c r="B58" s="1">
        <v>0</v>
      </c>
      <c r="C58" s="1">
        <v>5</v>
      </c>
      <c r="D58" s="1">
        <v>5</v>
      </c>
      <c r="E58" s="1">
        <v>163.97454999999999</v>
      </c>
      <c r="F58" s="1">
        <v>34508.86535</v>
      </c>
      <c r="G58" s="1">
        <v>210.45256931639696</v>
      </c>
      <c r="I58" s="1" t="s">
        <v>54</v>
      </c>
      <c r="J58" s="1">
        <v>0.5</v>
      </c>
      <c r="K58" s="1">
        <v>5</v>
      </c>
      <c r="L58" s="1">
        <v>2</v>
      </c>
      <c r="M58" s="1">
        <v>138.27385000000001</v>
      </c>
      <c r="N58" s="1">
        <v>114713.01462</v>
      </c>
      <c r="O58" s="1">
        <v>829.60743929528246</v>
      </c>
      <c r="Q58" s="1" t="s">
        <v>54</v>
      </c>
      <c r="R58" s="1">
        <v>1</v>
      </c>
      <c r="S58" s="1">
        <v>4</v>
      </c>
      <c r="T58" s="1">
        <v>11</v>
      </c>
      <c r="U58" s="1">
        <v>112.36703</v>
      </c>
      <c r="V58" s="1">
        <v>41586.389210000001</v>
      </c>
      <c r="W58" s="1">
        <v>370.09422790653093</v>
      </c>
      <c r="Y58" s="1" t="s">
        <v>54</v>
      </c>
      <c r="Z58" s="1">
        <v>2</v>
      </c>
      <c r="AA58" s="1">
        <v>5</v>
      </c>
      <c r="AB58" s="1">
        <v>4</v>
      </c>
      <c r="AC58" s="1">
        <v>73.992250000000013</v>
      </c>
      <c r="AD58" s="1">
        <v>42511.661</v>
      </c>
      <c r="AE58" s="1">
        <v>574.54207704185228</v>
      </c>
      <c r="AG58" s="1" t="s">
        <v>54</v>
      </c>
      <c r="AH58" s="1">
        <v>4</v>
      </c>
      <c r="AI58" s="1">
        <v>5</v>
      </c>
      <c r="AJ58" s="1">
        <v>6</v>
      </c>
      <c r="AK58" s="1">
        <v>56.657249999999998</v>
      </c>
      <c r="AL58" s="1">
        <v>43531.636749999998</v>
      </c>
      <c r="AM58" s="1">
        <v>733.45589887241033</v>
      </c>
      <c r="AW58" s="1" t="s">
        <v>54</v>
      </c>
      <c r="AX58" s="1">
        <v>9.5</v>
      </c>
      <c r="AY58" s="1">
        <v>5</v>
      </c>
      <c r="AZ58" s="1">
        <v>8</v>
      </c>
      <c r="BA58" s="1">
        <v>67.697222222222209</v>
      </c>
      <c r="BB58" s="1">
        <v>30172.285111111109</v>
      </c>
      <c r="BC58" s="1">
        <v>445.69458126461785</v>
      </c>
      <c r="BE58" s="1" t="s">
        <v>54</v>
      </c>
      <c r="BF58" s="1">
        <v>14.5</v>
      </c>
      <c r="BG58" s="1">
        <v>5</v>
      </c>
      <c r="BH58" s="1">
        <v>10</v>
      </c>
      <c r="BI58" s="1">
        <v>100.17066666666666</v>
      </c>
      <c r="BJ58" s="1">
        <v>36953.047555555553</v>
      </c>
      <c r="BK58" s="1">
        <v>368.9008847123132</v>
      </c>
      <c r="DA58" s="1" t="s">
        <v>56</v>
      </c>
      <c r="DB58" s="1">
        <v>4</v>
      </c>
      <c r="DC58" s="1">
        <v>5</v>
      </c>
      <c r="DD58" s="1">
        <v>7</v>
      </c>
      <c r="DE58" s="1">
        <v>123.62922222222221</v>
      </c>
      <c r="DF58" s="1">
        <v>36034.166000000005</v>
      </c>
      <c r="DG58" s="1">
        <v>291.46964894132373</v>
      </c>
      <c r="DY58" s="1" t="s">
        <v>56</v>
      </c>
      <c r="DZ58" s="1">
        <v>14.5</v>
      </c>
      <c r="EA58" s="1">
        <v>5</v>
      </c>
      <c r="EB58" s="1">
        <v>7</v>
      </c>
      <c r="EC58" s="1">
        <v>84.3888888888889</v>
      </c>
      <c r="ED58" s="1">
        <v>26644.469666666668</v>
      </c>
      <c r="EE58" s="1">
        <v>315.73433443054637</v>
      </c>
      <c r="EN58" s="1" t="s">
        <v>56</v>
      </c>
      <c r="EO58" s="25">
        <v>0</v>
      </c>
      <c r="EP58" s="1">
        <v>5</v>
      </c>
      <c r="EQ58" s="1">
        <v>9</v>
      </c>
      <c r="ER58" s="1">
        <v>77.226333333333329</v>
      </c>
      <c r="ES58" s="26">
        <v>26809.44366666667</v>
      </c>
      <c r="ET58" s="16">
        <f t="shared" si="30"/>
        <v>347.15417020964355</v>
      </c>
      <c r="FD58" s="1" t="s">
        <v>56</v>
      </c>
      <c r="FE58" s="25">
        <v>1</v>
      </c>
      <c r="FF58" s="33">
        <v>5</v>
      </c>
      <c r="FG58" s="1">
        <v>7</v>
      </c>
      <c r="FH58" s="1">
        <v>102.11033333333334</v>
      </c>
      <c r="FI58" s="26">
        <v>42081.890999999996</v>
      </c>
      <c r="FJ58" s="16">
        <f t="shared" si="26"/>
        <v>412.12176697755035</v>
      </c>
      <c r="FN58" s="33"/>
      <c r="FR58" s="16"/>
      <c r="FT58" s="1" t="s">
        <v>56</v>
      </c>
      <c r="FU58" s="25">
        <v>4</v>
      </c>
      <c r="FV58" s="1">
        <v>5</v>
      </c>
      <c r="FW58" s="1">
        <v>3</v>
      </c>
      <c r="FX58" s="1">
        <v>103.9422222222222</v>
      </c>
      <c r="FY58" s="1">
        <v>34772.821777777775</v>
      </c>
      <c r="FZ58" s="16">
        <f t="shared" si="28"/>
        <v>334.53991106170099</v>
      </c>
      <c r="GD58" s="33"/>
      <c r="GH58" s="16"/>
      <c r="GJ58" s="1" t="s">
        <v>56</v>
      </c>
      <c r="GK58" s="1">
        <v>9.5</v>
      </c>
      <c r="GL58" s="1">
        <v>4</v>
      </c>
      <c r="GM58" s="1">
        <v>14</v>
      </c>
      <c r="GN58" s="1">
        <v>111.44</v>
      </c>
      <c r="GO58" s="25">
        <v>31388.093000000001</v>
      </c>
      <c r="GP58" s="16">
        <f t="shared" si="24"/>
        <v>281.65912598707826</v>
      </c>
      <c r="GR58" s="1" t="s">
        <v>56</v>
      </c>
      <c r="GS58" s="1">
        <v>14.5</v>
      </c>
      <c r="GT58" s="33">
        <v>5</v>
      </c>
      <c r="GU58" s="1">
        <v>4</v>
      </c>
      <c r="GV58" s="1">
        <v>98.454999999999998</v>
      </c>
      <c r="GW58" s="26">
        <v>31497.760222222219</v>
      </c>
      <c r="GX58" s="16">
        <f t="shared" si="25"/>
        <v>319.92037196914549</v>
      </c>
      <c r="HF58" s="16"/>
    </row>
    <row r="59" spans="1:214" x14ac:dyDescent="0.15">
      <c r="A59" s="1" t="s">
        <v>54</v>
      </c>
      <c r="B59" s="1">
        <v>0</v>
      </c>
      <c r="C59" s="1">
        <v>5</v>
      </c>
      <c r="D59" s="1">
        <v>6</v>
      </c>
      <c r="E59" s="1">
        <v>146.98036999999999</v>
      </c>
      <c r="F59" s="1">
        <v>39800.348169999997</v>
      </c>
      <c r="G59" s="1">
        <v>270.78682799614671</v>
      </c>
      <c r="I59" s="1" t="s">
        <v>54</v>
      </c>
      <c r="J59" s="1">
        <v>0.5</v>
      </c>
      <c r="K59" s="1">
        <v>5</v>
      </c>
      <c r="L59" s="1">
        <v>3</v>
      </c>
      <c r="M59" s="1">
        <v>151.33197000000001</v>
      </c>
      <c r="N59" s="1">
        <v>60656.478080000001</v>
      </c>
      <c r="O59" s="1">
        <v>400.81734269368195</v>
      </c>
      <c r="Q59" s="1" t="s">
        <v>54</v>
      </c>
      <c r="R59" s="1">
        <v>1</v>
      </c>
      <c r="S59" s="1">
        <v>4</v>
      </c>
      <c r="T59" s="1">
        <v>12</v>
      </c>
      <c r="U59" s="1">
        <v>129.00882999999999</v>
      </c>
      <c r="V59" s="1">
        <v>66588.36421</v>
      </c>
      <c r="W59" s="1">
        <v>516.1535393352533</v>
      </c>
      <c r="Y59" s="1" t="s">
        <v>54</v>
      </c>
      <c r="Z59" s="1">
        <v>2</v>
      </c>
      <c r="AA59" s="1">
        <v>5</v>
      </c>
      <c r="AB59" s="1">
        <v>5</v>
      </c>
      <c r="AC59" s="1">
        <v>86.431250000000006</v>
      </c>
      <c r="AD59" s="1">
        <v>49227.629000000001</v>
      </c>
      <c r="AE59" s="1">
        <v>569.55822112951046</v>
      </c>
      <c r="AG59" s="1" t="s">
        <v>54</v>
      </c>
      <c r="AH59" s="1">
        <v>4</v>
      </c>
      <c r="AI59" s="1">
        <v>5</v>
      </c>
      <c r="AJ59" s="1">
        <v>7</v>
      </c>
      <c r="AK59" s="1">
        <v>65.839249999999993</v>
      </c>
      <c r="AL59" s="1">
        <v>42617.604749999999</v>
      </c>
      <c r="AM59" s="1">
        <v>733.45589887241033</v>
      </c>
      <c r="AW59" s="1" t="s">
        <v>54</v>
      </c>
      <c r="AX59" s="1">
        <v>9.5</v>
      </c>
      <c r="AY59" s="1">
        <v>5</v>
      </c>
      <c r="AZ59" s="1">
        <v>9</v>
      </c>
      <c r="BA59" s="1">
        <v>68.720444444444453</v>
      </c>
      <c r="BB59" s="1">
        <v>28513.712222222221</v>
      </c>
      <c r="BC59" s="1">
        <v>414.92328014952682</v>
      </c>
      <c r="BE59" s="1" t="s">
        <v>54</v>
      </c>
      <c r="BF59" s="1">
        <v>14.5</v>
      </c>
      <c r="BG59" s="1">
        <v>5</v>
      </c>
      <c r="BH59" s="1">
        <v>11</v>
      </c>
      <c r="BI59" s="1">
        <v>91.669444444444437</v>
      </c>
      <c r="BJ59" s="1">
        <v>34664.942444444445</v>
      </c>
      <c r="BK59" s="1">
        <v>378.1515493469895</v>
      </c>
      <c r="DA59" s="1" t="s">
        <v>56</v>
      </c>
      <c r="DB59" s="1">
        <v>4</v>
      </c>
      <c r="DC59" s="1">
        <v>5</v>
      </c>
      <c r="DD59" s="1">
        <v>8</v>
      </c>
      <c r="DE59" s="1">
        <v>137.24988888888888</v>
      </c>
      <c r="DF59" s="1">
        <v>36939.804666666671</v>
      </c>
      <c r="DG59" s="1">
        <v>269.14269268787109</v>
      </c>
      <c r="DY59" s="1" t="s">
        <v>56</v>
      </c>
      <c r="DZ59" s="1">
        <v>14.5</v>
      </c>
      <c r="EA59" s="1">
        <v>5</v>
      </c>
      <c r="EB59" s="1">
        <v>8</v>
      </c>
      <c r="EC59" s="1">
        <v>77.247333333333344</v>
      </c>
      <c r="ED59" s="1">
        <v>43412.785555555602</v>
      </c>
      <c r="EE59" s="1">
        <v>561.99720666373287</v>
      </c>
      <c r="EN59" s="1" t="s">
        <v>56</v>
      </c>
      <c r="EO59" s="25">
        <v>0</v>
      </c>
      <c r="EP59" s="1">
        <v>5</v>
      </c>
      <c r="EQ59" s="1">
        <v>10</v>
      </c>
      <c r="ER59" s="1">
        <v>87.953999999999994</v>
      </c>
      <c r="ES59" s="26">
        <v>26767.493666666665</v>
      </c>
      <c r="ET59" s="16">
        <f t="shared" si="30"/>
        <v>304.33514867620198</v>
      </c>
      <c r="FD59" s="1" t="s">
        <v>56</v>
      </c>
      <c r="FE59" s="25">
        <v>1</v>
      </c>
      <c r="FF59" s="33">
        <v>5</v>
      </c>
      <c r="FG59" s="1">
        <v>8</v>
      </c>
      <c r="FH59" s="1">
        <v>107.90233333333333</v>
      </c>
      <c r="FI59" s="26">
        <v>47668.201333333338</v>
      </c>
      <c r="FJ59" s="16">
        <f t="shared" si="26"/>
        <v>441.77173802234745</v>
      </c>
      <c r="FN59" s="33"/>
      <c r="FR59" s="16"/>
      <c r="FT59" s="1" t="s">
        <v>56</v>
      </c>
      <c r="FU59" s="25">
        <v>4</v>
      </c>
      <c r="FV59" s="1">
        <v>5</v>
      </c>
      <c r="FW59" s="1">
        <v>4</v>
      </c>
      <c r="FX59" s="1">
        <v>111.27544444444443</v>
      </c>
      <c r="FY59" s="1">
        <v>37392.963111111108</v>
      </c>
      <c r="FZ59" s="16">
        <f t="shared" si="28"/>
        <v>336.03966533496958</v>
      </c>
      <c r="GD59" s="33"/>
      <c r="GH59" s="16"/>
      <c r="GJ59" s="1" t="s">
        <v>56</v>
      </c>
      <c r="GK59" s="1">
        <v>9.5</v>
      </c>
      <c r="GL59" s="33"/>
      <c r="GP59" s="16"/>
      <c r="GR59" s="1" t="s">
        <v>56</v>
      </c>
      <c r="GS59" s="1">
        <v>14.5</v>
      </c>
      <c r="GT59" s="33">
        <v>5</v>
      </c>
      <c r="GU59" s="1">
        <v>5</v>
      </c>
      <c r="GV59" s="1">
        <v>102.06644444444446</v>
      </c>
      <c r="GW59" s="26">
        <v>33577.643555555551</v>
      </c>
      <c r="GX59" s="16">
        <f t="shared" si="25"/>
        <v>328.9782821212325</v>
      </c>
      <c r="HF59" s="16"/>
    </row>
    <row r="60" spans="1:214" x14ac:dyDescent="0.15">
      <c r="A60" s="1" t="s">
        <v>54</v>
      </c>
      <c r="B60" s="1">
        <v>0</v>
      </c>
      <c r="C60" s="1">
        <v>5</v>
      </c>
      <c r="D60" s="1">
        <v>7</v>
      </c>
      <c r="E60" s="1">
        <v>173.70498000000001</v>
      </c>
      <c r="F60" s="1">
        <v>45533.470209999999</v>
      </c>
      <c r="G60" s="1">
        <v>262.13105813086071</v>
      </c>
      <c r="I60" s="1" t="s">
        <v>54</v>
      </c>
      <c r="J60" s="1">
        <v>0.5</v>
      </c>
      <c r="K60" s="1">
        <v>5</v>
      </c>
      <c r="L60" s="1">
        <v>4</v>
      </c>
      <c r="M60" s="1">
        <v>99.761020000000002</v>
      </c>
      <c r="N60" s="1">
        <v>111249.0909</v>
      </c>
      <c r="O60" s="1">
        <v>1115.1559085903491</v>
      </c>
      <c r="Q60" s="1" t="s">
        <v>54</v>
      </c>
      <c r="R60" s="1">
        <v>1</v>
      </c>
      <c r="S60" s="1">
        <v>4</v>
      </c>
      <c r="T60" s="1">
        <v>13</v>
      </c>
      <c r="U60" s="1">
        <v>122.22378999999999</v>
      </c>
      <c r="V60" s="1">
        <v>36098.326419999998</v>
      </c>
      <c r="W60" s="1">
        <v>295.3461549506851</v>
      </c>
      <c r="Y60" s="1" t="s">
        <v>54</v>
      </c>
      <c r="Z60" s="1">
        <v>2</v>
      </c>
      <c r="AA60" s="1">
        <v>5</v>
      </c>
      <c r="AB60" s="1">
        <v>6</v>
      </c>
      <c r="AC60" s="1">
        <v>100.9395</v>
      </c>
      <c r="AD60" s="1">
        <v>51946.525000000001</v>
      </c>
      <c r="AE60" s="1">
        <v>514.63029834702968</v>
      </c>
      <c r="AG60" s="1" t="s">
        <v>54</v>
      </c>
      <c r="AH60" s="1">
        <v>4</v>
      </c>
      <c r="AI60" s="1">
        <v>5</v>
      </c>
      <c r="AJ60" s="1">
        <v>8</v>
      </c>
      <c r="AK60" s="1">
        <v>73.753</v>
      </c>
      <c r="AL60" s="1">
        <v>42605.756249999999</v>
      </c>
      <c r="AM60" s="1">
        <v>733.45589887241033</v>
      </c>
      <c r="BE60" s="1" t="s">
        <v>54</v>
      </c>
      <c r="BF60" s="1">
        <v>14.5</v>
      </c>
      <c r="BG60" s="1">
        <v>5</v>
      </c>
      <c r="BH60" s="1">
        <v>12</v>
      </c>
      <c r="BI60" s="1">
        <v>84.126444444444445</v>
      </c>
      <c r="BJ60" s="1">
        <v>30592.523555555556</v>
      </c>
      <c r="BK60" s="1">
        <v>363.64931095784385</v>
      </c>
      <c r="DA60" s="1" t="s">
        <v>56</v>
      </c>
      <c r="DB60" s="1">
        <v>4</v>
      </c>
      <c r="DC60" s="1">
        <v>5</v>
      </c>
      <c r="DD60" s="1">
        <v>9</v>
      </c>
      <c r="DE60" s="1">
        <v>151.11544444444442</v>
      </c>
      <c r="DF60" s="1">
        <v>38714.814333333336</v>
      </c>
      <c r="DG60" s="1">
        <v>256.19363047677314</v>
      </c>
      <c r="DY60" s="1" t="s">
        <v>56</v>
      </c>
      <c r="DZ60" s="1">
        <v>14.5</v>
      </c>
      <c r="EA60" s="1">
        <v>5</v>
      </c>
      <c r="EB60" s="1">
        <v>9</v>
      </c>
      <c r="EC60" s="1">
        <v>76.62166666666667</v>
      </c>
      <c r="ED60" s="1">
        <v>42819.552444444402</v>
      </c>
      <c r="EE60" s="1">
        <v>558.84391853189129</v>
      </c>
      <c r="EN60" s="1" t="s">
        <v>56</v>
      </c>
      <c r="EO60" s="25">
        <v>0</v>
      </c>
      <c r="EP60" s="1">
        <v>5</v>
      </c>
      <c r="EQ60" s="1">
        <v>11</v>
      </c>
      <c r="ER60" s="1">
        <v>100.27866666666667</v>
      </c>
      <c r="ES60" s="26">
        <v>25987</v>
      </c>
      <c r="ET60" s="16">
        <f t="shared" si="30"/>
        <v>259.14784134877476</v>
      </c>
      <c r="FD60" s="1" t="s">
        <v>56</v>
      </c>
      <c r="FE60" s="25">
        <v>1</v>
      </c>
      <c r="FF60" s="33">
        <v>5</v>
      </c>
      <c r="FG60" s="1">
        <v>9</v>
      </c>
      <c r="FH60" s="1">
        <v>109.61666666666667</v>
      </c>
      <c r="FI60" s="26">
        <v>48365.423666666669</v>
      </c>
      <c r="FJ60" s="16">
        <f t="shared" si="26"/>
        <v>441.2232659267143</v>
      </c>
      <c r="FN60" s="33"/>
      <c r="FR60" s="16"/>
      <c r="FT60" s="1" t="s">
        <v>56</v>
      </c>
      <c r="FU60" s="25">
        <v>4</v>
      </c>
      <c r="FV60" s="1">
        <v>5</v>
      </c>
      <c r="FW60" s="1">
        <v>5</v>
      </c>
      <c r="FX60" s="1">
        <v>114.35444444444444</v>
      </c>
      <c r="FY60" s="1">
        <v>37538.259777777777</v>
      </c>
      <c r="FZ60" s="16">
        <f t="shared" si="28"/>
        <v>328.26235971977962</v>
      </c>
      <c r="GD60" s="33"/>
      <c r="GH60" s="16"/>
      <c r="GL60" s="33"/>
      <c r="GP60" s="16"/>
      <c r="GR60" s="1" t="s">
        <v>56</v>
      </c>
      <c r="GS60" s="1">
        <v>14.5</v>
      </c>
      <c r="GT60" s="33">
        <v>5</v>
      </c>
      <c r="GU60" s="1">
        <v>6</v>
      </c>
      <c r="GV60" s="1">
        <v>95.018000000000015</v>
      </c>
      <c r="GW60" s="26">
        <v>30945.111111111109</v>
      </c>
      <c r="GX60" s="16">
        <f t="shared" si="25"/>
        <v>325.67630460661246</v>
      </c>
      <c r="HF60" s="16"/>
    </row>
    <row r="61" spans="1:214" x14ac:dyDescent="0.15">
      <c r="A61" s="1" t="s">
        <v>54</v>
      </c>
      <c r="B61" s="1">
        <v>0</v>
      </c>
      <c r="C61" s="1">
        <v>5</v>
      </c>
      <c r="D61" s="1">
        <v>8</v>
      </c>
      <c r="E61" s="1">
        <v>136.79118</v>
      </c>
      <c r="F61" s="1">
        <v>29173.048729999999</v>
      </c>
      <c r="G61" s="1">
        <v>213.26703030122263</v>
      </c>
      <c r="I61" s="1" t="s">
        <v>54</v>
      </c>
      <c r="J61" s="1">
        <v>0.5</v>
      </c>
      <c r="K61" s="1">
        <v>5</v>
      </c>
      <c r="L61" s="1">
        <v>5</v>
      </c>
      <c r="M61" s="1">
        <v>54.210500000000003</v>
      </c>
      <c r="N61" s="1">
        <v>66121.39993</v>
      </c>
      <c r="O61" s="1">
        <v>1219.7157364348234</v>
      </c>
      <c r="Q61" s="1" t="s">
        <v>54</v>
      </c>
      <c r="R61" s="1">
        <v>1</v>
      </c>
      <c r="S61" s="1">
        <v>4</v>
      </c>
      <c r="T61" s="1">
        <v>14</v>
      </c>
      <c r="U61" s="1">
        <v>183.92742000000001</v>
      </c>
      <c r="V61" s="1">
        <v>164317.91389</v>
      </c>
      <c r="W61" s="1">
        <v>893.38454206556037</v>
      </c>
      <c r="Y61" s="1" t="s">
        <v>54</v>
      </c>
      <c r="Z61" s="1">
        <v>2</v>
      </c>
      <c r="AA61" s="1">
        <v>5</v>
      </c>
      <c r="AB61" s="1">
        <v>7</v>
      </c>
      <c r="AC61" s="1">
        <v>102.90424999999999</v>
      </c>
      <c r="AD61" s="1">
        <v>58533.891250000001</v>
      </c>
      <c r="AE61" s="1">
        <v>568.81898706807544</v>
      </c>
      <c r="AG61" s="1" t="s">
        <v>54</v>
      </c>
      <c r="AH61" s="1">
        <v>4</v>
      </c>
      <c r="AI61" s="1">
        <v>5</v>
      </c>
      <c r="AJ61" s="1">
        <v>9</v>
      </c>
      <c r="AK61" s="1">
        <v>78.569000000000003</v>
      </c>
      <c r="AL61" s="1">
        <v>46337.179250000001</v>
      </c>
      <c r="AM61" s="1">
        <v>733.45589887241033</v>
      </c>
      <c r="DA61" s="1" t="s">
        <v>56</v>
      </c>
      <c r="DB61" s="1">
        <v>4</v>
      </c>
      <c r="DC61" s="1">
        <v>5</v>
      </c>
      <c r="DD61" s="1">
        <v>10</v>
      </c>
      <c r="DE61" s="1">
        <v>145.75877777777779</v>
      </c>
      <c r="DF61" s="1">
        <v>36897.724000000002</v>
      </c>
      <c r="DG61" s="1">
        <v>253.1423805999105</v>
      </c>
      <c r="EN61" s="1" t="s">
        <v>56</v>
      </c>
      <c r="EO61" s="25">
        <v>0</v>
      </c>
      <c r="EP61" s="1">
        <v>5</v>
      </c>
      <c r="EQ61" s="1">
        <v>12</v>
      </c>
      <c r="ER61" s="1">
        <v>107.13233333333334</v>
      </c>
      <c r="ES61" s="26">
        <v>28405.453666666668</v>
      </c>
      <c r="ET61" s="16">
        <f t="shared" si="30"/>
        <v>265.14361055019185</v>
      </c>
      <c r="FD61" s="1" t="s">
        <v>56</v>
      </c>
      <c r="FE61" s="25">
        <v>1</v>
      </c>
      <c r="FF61" s="33">
        <v>5</v>
      </c>
      <c r="FG61" s="1">
        <v>10</v>
      </c>
      <c r="FH61" s="1">
        <v>114.64066666666668</v>
      </c>
      <c r="FI61" s="26">
        <v>46823.940999999992</v>
      </c>
      <c r="FJ61" s="16">
        <f t="shared" si="26"/>
        <v>408.44093428161028</v>
      </c>
      <c r="FN61" s="33"/>
      <c r="FR61" s="16"/>
      <c r="FT61" s="1" t="s">
        <v>56</v>
      </c>
      <c r="FU61" s="25">
        <v>4</v>
      </c>
      <c r="FV61" s="1">
        <v>5</v>
      </c>
      <c r="FW61" s="1">
        <v>6</v>
      </c>
      <c r="FX61" s="1">
        <v>116.27433333333333</v>
      </c>
      <c r="FY61" s="1">
        <v>36498.716333333337</v>
      </c>
      <c r="FZ61" s="16">
        <f t="shared" si="28"/>
        <v>313.90174673115024</v>
      </c>
      <c r="GD61" s="33"/>
      <c r="GH61" s="16"/>
      <c r="GL61" s="33"/>
      <c r="GP61" s="16"/>
      <c r="GR61" s="1" t="s">
        <v>56</v>
      </c>
      <c r="GS61" s="1">
        <v>14.5</v>
      </c>
      <c r="GT61" s="33">
        <v>5</v>
      </c>
      <c r="GU61" s="1">
        <v>7</v>
      </c>
      <c r="GV61" s="1">
        <v>84.3888888888889</v>
      </c>
      <c r="GW61" s="26">
        <v>26644.469666666668</v>
      </c>
      <c r="GX61" s="16">
        <f t="shared" si="25"/>
        <v>315.73433443054637</v>
      </c>
      <c r="HF61" s="16"/>
    </row>
    <row r="62" spans="1:214" x14ac:dyDescent="0.15">
      <c r="A62" s="1" t="s">
        <v>54</v>
      </c>
      <c r="B62" s="1">
        <v>0</v>
      </c>
      <c r="C62" s="1">
        <v>5</v>
      </c>
      <c r="D62" s="1">
        <v>9</v>
      </c>
      <c r="E62" s="1">
        <v>203.48136</v>
      </c>
      <c r="F62" s="1">
        <v>131172.56216999999</v>
      </c>
      <c r="G62" s="1">
        <v>644.64166236160395</v>
      </c>
      <c r="I62" s="1" t="s">
        <v>54</v>
      </c>
      <c r="J62" s="1">
        <v>0.5</v>
      </c>
      <c r="K62" s="1">
        <v>5</v>
      </c>
      <c r="L62" s="1">
        <v>6</v>
      </c>
      <c r="M62" s="1">
        <v>88.474779999999996</v>
      </c>
      <c r="N62" s="1">
        <v>49158.768819999998</v>
      </c>
      <c r="O62" s="1">
        <v>555.62465168039978</v>
      </c>
      <c r="Q62" s="1" t="s">
        <v>54</v>
      </c>
      <c r="R62" s="1">
        <v>1</v>
      </c>
      <c r="S62" s="1">
        <v>4</v>
      </c>
      <c r="T62" s="1">
        <v>15</v>
      </c>
      <c r="U62" s="1">
        <v>197.81664000000001</v>
      </c>
      <c r="V62" s="1">
        <v>128234.45405</v>
      </c>
      <c r="W62" s="1">
        <v>648.24907576025953</v>
      </c>
      <c r="Y62" s="1" t="s">
        <v>54</v>
      </c>
      <c r="Z62" s="1">
        <v>2</v>
      </c>
      <c r="AA62" s="1">
        <v>5</v>
      </c>
      <c r="AB62" s="1">
        <v>8</v>
      </c>
      <c r="AC62" s="1">
        <v>96.661249999999995</v>
      </c>
      <c r="AD62" s="1">
        <v>52317.2785</v>
      </c>
      <c r="AE62" s="1">
        <v>541.24355416467301</v>
      </c>
      <c r="AG62" s="1" t="s">
        <v>54</v>
      </c>
      <c r="AH62" s="1">
        <v>4</v>
      </c>
      <c r="AI62" s="1">
        <v>5</v>
      </c>
      <c r="AJ62" s="1">
        <v>10</v>
      </c>
      <c r="AK62" s="1">
        <v>86.087000000000003</v>
      </c>
      <c r="AL62" s="1">
        <v>43465.169500000004</v>
      </c>
      <c r="AM62" s="1">
        <v>733.45589887241033</v>
      </c>
      <c r="DA62" s="1" t="s">
        <v>56</v>
      </c>
      <c r="DB62" s="1">
        <v>4</v>
      </c>
      <c r="DC62" s="1">
        <v>5</v>
      </c>
      <c r="DD62" s="1">
        <v>11</v>
      </c>
      <c r="DE62" s="1">
        <v>132.9868888888889</v>
      </c>
      <c r="DF62" s="1">
        <v>35731.962333333337</v>
      </c>
      <c r="DG62" s="1">
        <v>268.68785811800996</v>
      </c>
      <c r="ET62" s="16"/>
      <c r="FF62" s="33"/>
      <c r="FJ62" s="16"/>
      <c r="FN62" s="33"/>
      <c r="FR62" s="16"/>
      <c r="FT62" s="1" t="s">
        <v>56</v>
      </c>
      <c r="FU62" s="25">
        <v>4</v>
      </c>
      <c r="FV62" s="1">
        <v>5</v>
      </c>
      <c r="FW62" s="1">
        <v>7</v>
      </c>
      <c r="FX62" s="1">
        <v>123.62922222222221</v>
      </c>
      <c r="FY62" s="1">
        <v>36034.166000000005</v>
      </c>
      <c r="FZ62" s="16">
        <f t="shared" si="28"/>
        <v>291.46964894132373</v>
      </c>
      <c r="GL62" s="33"/>
      <c r="GP62" s="16"/>
      <c r="GR62" s="1" t="s">
        <v>56</v>
      </c>
      <c r="GS62" s="1">
        <v>14.5</v>
      </c>
      <c r="GT62" s="33">
        <v>5</v>
      </c>
      <c r="GU62" s="1">
        <v>8</v>
      </c>
      <c r="GV62" s="1">
        <v>77.247333333333344</v>
      </c>
      <c r="GW62" s="26">
        <v>43412.785555555602</v>
      </c>
      <c r="GX62" s="16">
        <f t="shared" si="25"/>
        <v>561.99720666373287</v>
      </c>
      <c r="HF62" s="16"/>
    </row>
    <row r="63" spans="1:214" x14ac:dyDescent="0.15">
      <c r="A63" s="1" t="s">
        <v>54</v>
      </c>
      <c r="B63" s="1">
        <v>0</v>
      </c>
      <c r="C63" s="1">
        <v>5</v>
      </c>
      <c r="D63" s="1">
        <v>10</v>
      </c>
      <c r="E63" s="1">
        <v>200.99473</v>
      </c>
      <c r="F63" s="1">
        <v>37368.814200000001</v>
      </c>
      <c r="G63" s="1">
        <v>185.9193731099318</v>
      </c>
      <c r="I63" s="1" t="s">
        <v>54</v>
      </c>
      <c r="J63" s="1">
        <v>0.5</v>
      </c>
      <c r="K63" s="1">
        <v>5</v>
      </c>
      <c r="L63" s="1">
        <v>7</v>
      </c>
      <c r="M63" s="1">
        <v>38.958289999999998</v>
      </c>
      <c r="N63" s="1">
        <v>47511.636579999999</v>
      </c>
      <c r="O63" s="1">
        <v>1219.5513863673175</v>
      </c>
      <c r="Q63" s="1" t="s">
        <v>54</v>
      </c>
      <c r="R63" s="1">
        <v>1</v>
      </c>
      <c r="S63" s="1">
        <v>4</v>
      </c>
      <c r="T63" s="1">
        <v>16</v>
      </c>
      <c r="U63" s="1">
        <v>124.74697999999999</v>
      </c>
      <c r="V63" s="1">
        <v>41712.971250000002</v>
      </c>
      <c r="W63" s="1">
        <v>334.38060985524464</v>
      </c>
      <c r="ET63" s="16"/>
      <c r="FF63" s="33"/>
      <c r="FJ63" s="16"/>
      <c r="FN63" s="33"/>
      <c r="FR63" s="16"/>
      <c r="FT63" s="1" t="s">
        <v>56</v>
      </c>
      <c r="FU63" s="25">
        <v>4</v>
      </c>
      <c r="FV63" s="1">
        <v>5</v>
      </c>
      <c r="FW63" s="1">
        <v>8</v>
      </c>
      <c r="FX63" s="1">
        <v>137.24988888888888</v>
      </c>
      <c r="FY63" s="1">
        <v>36939.804666666671</v>
      </c>
      <c r="FZ63" s="16">
        <f t="shared" si="28"/>
        <v>269.14269268787109</v>
      </c>
      <c r="GR63" s="1" t="s">
        <v>56</v>
      </c>
      <c r="GS63" s="1">
        <v>14.5</v>
      </c>
      <c r="GT63" s="33">
        <v>5</v>
      </c>
      <c r="GU63" s="1">
        <v>9</v>
      </c>
      <c r="GV63" s="1">
        <v>76.62166666666667</v>
      </c>
      <c r="GW63" s="26">
        <v>42819.552444444402</v>
      </c>
      <c r="GX63" s="16">
        <f t="shared" si="25"/>
        <v>558.84391853189129</v>
      </c>
      <c r="HF63" s="16"/>
    </row>
    <row r="64" spans="1:214" x14ac:dyDescent="0.15">
      <c r="A64" s="1" t="s">
        <v>54</v>
      </c>
      <c r="B64" s="1">
        <v>0</v>
      </c>
      <c r="C64" s="1">
        <v>5</v>
      </c>
      <c r="D64" s="1">
        <v>11</v>
      </c>
      <c r="E64" s="1">
        <v>132.87506999999999</v>
      </c>
      <c r="F64" s="1">
        <v>19204.609499999999</v>
      </c>
      <c r="G64" s="1">
        <v>144.53132178970819</v>
      </c>
      <c r="I64" s="1" t="s">
        <v>54</v>
      </c>
      <c r="J64" s="1">
        <v>0.5</v>
      </c>
      <c r="K64" s="1">
        <v>5</v>
      </c>
      <c r="L64" s="1">
        <v>8</v>
      </c>
      <c r="M64" s="1">
        <v>65.433570000000003</v>
      </c>
      <c r="N64" s="1">
        <v>54946.619980000003</v>
      </c>
      <c r="O64" s="1">
        <v>839.73134860286552</v>
      </c>
      <c r="Q64" s="1" t="s">
        <v>54</v>
      </c>
      <c r="R64" s="1">
        <v>1</v>
      </c>
      <c r="S64" s="1">
        <v>4</v>
      </c>
      <c r="T64" s="1">
        <v>17</v>
      </c>
      <c r="U64" s="1">
        <v>123.16791000000001</v>
      </c>
      <c r="V64" s="1">
        <v>60916.20779</v>
      </c>
      <c r="W64" s="1">
        <v>494.57856181857755</v>
      </c>
      <c r="ET64" s="16"/>
      <c r="FF64" s="33"/>
      <c r="FJ64" s="16"/>
      <c r="FN64" s="33"/>
      <c r="FR64" s="16"/>
      <c r="FT64" s="1" t="s">
        <v>56</v>
      </c>
      <c r="FU64" s="25">
        <v>4</v>
      </c>
      <c r="FV64" s="1">
        <v>5</v>
      </c>
      <c r="FW64" s="1">
        <v>9</v>
      </c>
      <c r="FX64" s="1">
        <v>151.11544444444442</v>
      </c>
      <c r="FY64" s="1">
        <v>38714.814333333336</v>
      </c>
      <c r="FZ64" s="16">
        <f t="shared" si="28"/>
        <v>256.19363047677314</v>
      </c>
      <c r="HF64" s="16"/>
    </row>
    <row r="65" spans="9:214" x14ac:dyDescent="0.15">
      <c r="I65" s="1" t="s">
        <v>54</v>
      </c>
      <c r="J65" s="1">
        <v>0.5</v>
      </c>
      <c r="K65" s="1">
        <v>5</v>
      </c>
      <c r="L65" s="1">
        <v>9</v>
      </c>
      <c r="M65" s="1">
        <v>92.843010000000007</v>
      </c>
      <c r="N65" s="1">
        <v>86889.081659999996</v>
      </c>
      <c r="O65" s="1">
        <v>935.87101129099528</v>
      </c>
      <c r="Q65" s="1" t="s">
        <v>54</v>
      </c>
      <c r="R65" s="1">
        <v>1</v>
      </c>
      <c r="S65" s="1">
        <v>5</v>
      </c>
      <c r="T65" s="1">
        <v>1</v>
      </c>
      <c r="U65" s="1">
        <v>183.95069000000001</v>
      </c>
      <c r="V65" s="1">
        <v>72347.137100000007</v>
      </c>
      <c r="W65" s="1">
        <v>393.29636164996174</v>
      </c>
      <c r="ET65" s="16"/>
      <c r="FF65" s="33"/>
      <c r="FJ65" s="16"/>
      <c r="FN65" s="33"/>
      <c r="FR65" s="16"/>
      <c r="FT65" s="1" t="s">
        <v>56</v>
      </c>
      <c r="FU65" s="25">
        <v>4</v>
      </c>
      <c r="FV65" s="1">
        <v>5</v>
      </c>
      <c r="FW65" s="1">
        <v>10</v>
      </c>
      <c r="FX65" s="1">
        <v>145.75877777777779</v>
      </c>
      <c r="FY65" s="1">
        <v>36897.724000000002</v>
      </c>
      <c r="FZ65" s="16">
        <f t="shared" si="28"/>
        <v>253.1423805999105</v>
      </c>
      <c r="HF65" s="16"/>
    </row>
    <row r="66" spans="9:214" x14ac:dyDescent="0.15">
      <c r="I66" s="1" t="s">
        <v>54</v>
      </c>
      <c r="J66" s="1">
        <v>0.5</v>
      </c>
      <c r="K66" s="1">
        <v>5</v>
      </c>
      <c r="L66" s="1">
        <v>10</v>
      </c>
      <c r="M66" s="1">
        <v>55.72974</v>
      </c>
      <c r="N66" s="1">
        <v>64213.490810000003</v>
      </c>
      <c r="O66" s="1">
        <v>1152.2302241137318</v>
      </c>
      <c r="Q66" s="1" t="s">
        <v>54</v>
      </c>
      <c r="R66" s="1">
        <v>1</v>
      </c>
      <c r="S66" s="1">
        <v>5</v>
      </c>
      <c r="T66" s="1">
        <v>2</v>
      </c>
      <c r="U66" s="1">
        <v>331.89512999999999</v>
      </c>
      <c r="V66" s="1">
        <v>148122.81331999999</v>
      </c>
      <c r="W66" s="1">
        <v>446.29402462157248</v>
      </c>
      <c r="ET66" s="16"/>
      <c r="FF66" s="33"/>
      <c r="FJ66" s="16"/>
      <c r="FN66" s="33"/>
      <c r="FR66" s="16"/>
      <c r="FT66" s="1" t="s">
        <v>56</v>
      </c>
      <c r="FU66" s="25">
        <v>4</v>
      </c>
      <c r="FV66" s="1">
        <v>5</v>
      </c>
      <c r="FW66" s="1">
        <v>11</v>
      </c>
      <c r="FX66" s="1">
        <v>132.9868888888889</v>
      </c>
      <c r="FY66" s="1">
        <v>35731.962333333337</v>
      </c>
      <c r="FZ66" s="16">
        <f t="shared" si="28"/>
        <v>268.68785811800996</v>
      </c>
    </row>
    <row r="67" spans="9:214" x14ac:dyDescent="0.15">
      <c r="I67" s="1" t="s">
        <v>54</v>
      </c>
      <c r="J67" s="1">
        <v>0.5</v>
      </c>
      <c r="K67" s="1">
        <v>5</v>
      </c>
      <c r="L67" s="1">
        <v>11</v>
      </c>
      <c r="M67" s="1">
        <v>68.029910000000001</v>
      </c>
      <c r="N67" s="1">
        <v>51852.904750000002</v>
      </c>
      <c r="O67" s="1">
        <v>762.20745771970007</v>
      </c>
      <c r="Q67" s="1" t="s">
        <v>54</v>
      </c>
      <c r="R67" s="1">
        <v>1</v>
      </c>
      <c r="S67" s="1">
        <v>5</v>
      </c>
      <c r="T67" s="1">
        <v>3</v>
      </c>
      <c r="U67" s="1">
        <v>232.41668000000001</v>
      </c>
      <c r="V67" s="1">
        <v>208251.47120999999</v>
      </c>
      <c r="W67" s="1">
        <v>896.02635753165384</v>
      </c>
      <c r="ET67" s="16"/>
      <c r="FF67" s="33"/>
      <c r="FJ67" s="16"/>
      <c r="FR67" s="16"/>
    </row>
    <row r="68" spans="9:214" x14ac:dyDescent="0.15">
      <c r="I68" s="1" t="s">
        <v>54</v>
      </c>
      <c r="J68" s="1">
        <v>0.5</v>
      </c>
      <c r="K68" s="1">
        <v>5</v>
      </c>
      <c r="L68" s="1">
        <v>12</v>
      </c>
      <c r="M68" s="1">
        <v>82.966300000000004</v>
      </c>
      <c r="N68" s="1">
        <v>61001.251819999998</v>
      </c>
      <c r="O68" s="1">
        <v>735.25337179071494</v>
      </c>
      <c r="Q68" s="1" t="s">
        <v>54</v>
      </c>
      <c r="R68" s="1">
        <v>1</v>
      </c>
      <c r="S68" s="1">
        <v>5</v>
      </c>
      <c r="T68" s="1">
        <v>4</v>
      </c>
      <c r="U68" s="1">
        <v>182.31177</v>
      </c>
      <c r="V68" s="1">
        <v>79620.579389999999</v>
      </c>
      <c r="W68" s="1">
        <v>436.72758697916214</v>
      </c>
      <c r="ET68" s="16"/>
      <c r="FF68" s="33"/>
      <c r="FJ68" s="16"/>
      <c r="FR68" s="16"/>
    </row>
    <row r="69" spans="9:214" x14ac:dyDescent="0.15">
      <c r="I69" s="1" t="s">
        <v>54</v>
      </c>
      <c r="J69" s="1">
        <v>0.5</v>
      </c>
      <c r="K69" s="1">
        <v>5</v>
      </c>
      <c r="L69" s="1">
        <v>13</v>
      </c>
      <c r="M69" s="1">
        <v>88.850440000000006</v>
      </c>
      <c r="N69" s="1">
        <v>59856.618040000001</v>
      </c>
      <c r="O69" s="1">
        <v>673.67835252138309</v>
      </c>
      <c r="Q69" s="1" t="s">
        <v>54</v>
      </c>
      <c r="R69" s="1">
        <v>1</v>
      </c>
      <c r="S69" s="1">
        <v>5</v>
      </c>
      <c r="T69" s="1">
        <v>5</v>
      </c>
      <c r="U69" s="1">
        <v>156.07917</v>
      </c>
      <c r="V69" s="1">
        <v>60503.477279999999</v>
      </c>
      <c r="W69" s="1">
        <v>387.64607269503034</v>
      </c>
      <c r="FF69" s="33"/>
      <c r="FJ69" s="16"/>
      <c r="FR69" s="16"/>
    </row>
    <row r="70" spans="9:214" x14ac:dyDescent="0.15">
      <c r="I70" s="1" t="s">
        <v>54</v>
      </c>
      <c r="J70" s="1">
        <v>0.5</v>
      </c>
      <c r="K70" s="1">
        <v>5</v>
      </c>
      <c r="L70" s="1">
        <v>14</v>
      </c>
      <c r="M70" s="1">
        <v>60.367229999999999</v>
      </c>
      <c r="N70" s="1">
        <v>48708.283450000003</v>
      </c>
      <c r="O70" s="1">
        <v>806.86629898373678</v>
      </c>
      <c r="Q70" s="1" t="s">
        <v>54</v>
      </c>
      <c r="R70" s="1">
        <v>1</v>
      </c>
      <c r="S70" s="1">
        <v>5</v>
      </c>
      <c r="T70" s="1">
        <v>6</v>
      </c>
      <c r="U70" s="1">
        <v>261.64121999999998</v>
      </c>
      <c r="V70" s="1">
        <v>170864.15689000001</v>
      </c>
      <c r="W70" s="1">
        <v>653.04754690411562</v>
      </c>
      <c r="FF70" s="33"/>
      <c r="FJ70" s="16"/>
      <c r="FR70" s="16"/>
    </row>
    <row r="71" spans="9:214" x14ac:dyDescent="0.15">
      <c r="I71" s="1" t="s">
        <v>54</v>
      </c>
      <c r="J71" s="1">
        <v>0.5</v>
      </c>
      <c r="K71" s="1">
        <v>5</v>
      </c>
      <c r="L71" s="1">
        <v>15</v>
      </c>
      <c r="M71" s="1">
        <v>73.970560000000006</v>
      </c>
      <c r="N71" s="1">
        <v>51286.325720000001</v>
      </c>
      <c r="O71" s="1">
        <v>693.3342902906237</v>
      </c>
      <c r="Q71" s="1" t="s">
        <v>54</v>
      </c>
      <c r="R71" s="1">
        <v>1</v>
      </c>
      <c r="S71" s="1">
        <v>5</v>
      </c>
      <c r="T71" s="1">
        <v>7</v>
      </c>
      <c r="U71" s="1">
        <v>139.59693999999999</v>
      </c>
      <c r="V71" s="1">
        <v>52436.301760000002</v>
      </c>
      <c r="W71" s="1">
        <v>375.6264410953421</v>
      </c>
      <c r="FF71" s="33"/>
      <c r="FJ71" s="16"/>
      <c r="FR71" s="16"/>
    </row>
    <row r="72" spans="9:214" x14ac:dyDescent="0.15">
      <c r="I72" s="1" t="s">
        <v>54</v>
      </c>
      <c r="J72" s="1">
        <v>0.5</v>
      </c>
      <c r="K72" s="1">
        <v>6</v>
      </c>
      <c r="L72" s="1">
        <v>16</v>
      </c>
      <c r="M72" s="1">
        <v>70.928759999999997</v>
      </c>
      <c r="N72" s="1">
        <v>46976.994769999998</v>
      </c>
      <c r="O72" s="1">
        <v>662.31236482916097</v>
      </c>
      <c r="Q72" s="1" t="s">
        <v>54</v>
      </c>
      <c r="R72" s="1">
        <v>1</v>
      </c>
      <c r="S72" s="1">
        <v>5</v>
      </c>
      <c r="T72" s="1">
        <v>8</v>
      </c>
      <c r="U72" s="1">
        <v>116.65546999999999</v>
      </c>
      <c r="V72" s="1">
        <v>101635.46167999999</v>
      </c>
      <c r="W72" s="1">
        <v>871.24471471419213</v>
      </c>
      <c r="FF72" s="33"/>
      <c r="FJ72" s="16"/>
      <c r="FR72" s="16"/>
    </row>
    <row r="73" spans="9:214" x14ac:dyDescent="0.15">
      <c r="Q73" s="1" t="s">
        <v>54</v>
      </c>
      <c r="R73" s="1">
        <v>1</v>
      </c>
      <c r="S73" s="1">
        <v>5</v>
      </c>
      <c r="T73" s="1">
        <v>9</v>
      </c>
      <c r="U73" s="1">
        <v>128.32732999999999</v>
      </c>
      <c r="V73" s="1">
        <v>130351.62894</v>
      </c>
      <c r="W73" s="1">
        <v>1015.7744958926521</v>
      </c>
      <c r="FF73" s="33"/>
      <c r="FJ73" s="16"/>
      <c r="FR73" s="16"/>
    </row>
    <row r="74" spans="9:214" x14ac:dyDescent="0.15">
      <c r="Q74" s="1" t="s">
        <v>54</v>
      </c>
      <c r="R74" s="1">
        <v>1</v>
      </c>
      <c r="S74" s="1">
        <v>5</v>
      </c>
      <c r="T74" s="1">
        <v>10</v>
      </c>
      <c r="U74" s="1">
        <v>102.74963</v>
      </c>
      <c r="V74" s="1">
        <v>112585.73364000001</v>
      </c>
      <c r="W74" s="1">
        <v>1095.7288472960925</v>
      </c>
      <c r="FF74" s="33"/>
      <c r="FJ74" s="16"/>
      <c r="FR74" s="16"/>
    </row>
    <row r="75" spans="9:214" x14ac:dyDescent="0.15">
      <c r="Q75" s="1" t="s">
        <v>54</v>
      </c>
      <c r="R75" s="1">
        <v>1</v>
      </c>
      <c r="S75" s="1">
        <v>5</v>
      </c>
      <c r="T75" s="1">
        <v>11</v>
      </c>
      <c r="U75" s="1">
        <v>121.10680000000001</v>
      </c>
      <c r="V75" s="1">
        <v>92191.155929999994</v>
      </c>
      <c r="W75" s="1">
        <v>761.23847653476093</v>
      </c>
      <c r="FF75" s="33"/>
      <c r="FJ75" s="16"/>
      <c r="FR75" s="16"/>
    </row>
    <row r="76" spans="9:214" x14ac:dyDescent="0.15">
      <c r="Q76" s="1" t="s">
        <v>54</v>
      </c>
      <c r="R76" s="1">
        <v>1</v>
      </c>
      <c r="S76" s="1">
        <v>5</v>
      </c>
      <c r="T76" s="1">
        <v>12</v>
      </c>
      <c r="U76" s="1">
        <v>195.35992999999999</v>
      </c>
      <c r="V76" s="1">
        <v>181355.82868000001</v>
      </c>
      <c r="W76" s="1">
        <v>928.31640899953231</v>
      </c>
      <c r="FF76" s="33"/>
      <c r="FJ76" s="16"/>
      <c r="FR76" s="16"/>
    </row>
    <row r="77" spans="9:214" x14ac:dyDescent="0.15">
      <c r="Q77" s="1" t="s">
        <v>54</v>
      </c>
      <c r="R77" s="1">
        <v>1</v>
      </c>
      <c r="S77" s="1">
        <v>5</v>
      </c>
      <c r="T77" s="1">
        <v>13</v>
      </c>
      <c r="U77" s="1">
        <v>195.67573999999999</v>
      </c>
      <c r="V77" s="1">
        <v>157181.41237999999</v>
      </c>
      <c r="W77" s="1">
        <v>803.27490970520921</v>
      </c>
      <c r="FF77" s="33"/>
      <c r="FJ77" s="16"/>
      <c r="FR77" s="16"/>
    </row>
    <row r="78" spans="9:214" x14ac:dyDescent="0.15">
      <c r="Q78" s="1" t="s">
        <v>54</v>
      </c>
      <c r="R78" s="1">
        <v>1</v>
      </c>
      <c r="S78" s="1">
        <v>5</v>
      </c>
      <c r="T78" s="1">
        <v>14</v>
      </c>
      <c r="U78" s="1">
        <v>104.00955999999999</v>
      </c>
      <c r="V78" s="1">
        <v>77787.654750000002</v>
      </c>
      <c r="W78" s="1">
        <v>747.88947044867803</v>
      </c>
      <c r="FF78" s="33"/>
      <c r="FJ78" s="16"/>
      <c r="FR78" s="16"/>
    </row>
    <row r="79" spans="9:214" x14ac:dyDescent="0.15">
      <c r="Q79" s="1" t="s">
        <v>54</v>
      </c>
      <c r="R79" s="1">
        <v>1</v>
      </c>
      <c r="S79" s="1">
        <v>5</v>
      </c>
      <c r="T79" s="1">
        <v>15</v>
      </c>
      <c r="U79" s="1">
        <v>118.59690000000001</v>
      </c>
      <c r="V79" s="1">
        <v>89644.818169999999</v>
      </c>
      <c r="W79" s="1">
        <v>755.87825794772039</v>
      </c>
      <c r="FF79" s="33"/>
      <c r="FJ79" s="16"/>
      <c r="FR79" s="16"/>
    </row>
    <row r="80" spans="9:214" x14ac:dyDescent="0.15">
      <c r="Q80" s="1" t="s">
        <v>54</v>
      </c>
      <c r="R80" s="1">
        <v>1</v>
      </c>
      <c r="S80" s="1">
        <v>5</v>
      </c>
      <c r="T80" s="1">
        <v>16</v>
      </c>
      <c r="U80" s="1">
        <v>134.30455000000001</v>
      </c>
      <c r="V80" s="1">
        <v>46489.64213</v>
      </c>
      <c r="W80" s="1">
        <v>346.15090948147326</v>
      </c>
      <c r="FF80" s="33"/>
      <c r="FJ80" s="16"/>
      <c r="FR80" s="16"/>
    </row>
    <row r="81" spans="162:174" x14ac:dyDescent="0.15">
      <c r="FF81" s="33"/>
      <c r="FJ81" s="16"/>
      <c r="FR81" s="16"/>
    </row>
    <row r="82" spans="162:174" x14ac:dyDescent="0.15">
      <c r="FF82" s="33"/>
      <c r="FJ82" s="16"/>
      <c r="FR82" s="16"/>
    </row>
    <row r="83" spans="162:174" x14ac:dyDescent="0.15">
      <c r="FF83" s="33"/>
      <c r="FJ83" s="16"/>
      <c r="FR83" s="16"/>
    </row>
    <row r="84" spans="162:174" x14ac:dyDescent="0.15">
      <c r="FF84" s="33"/>
      <c r="FJ84" s="16"/>
      <c r="FR8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Fig. 1B Uncropped gels</vt:lpstr>
      <vt:lpstr>Fig. 1C Blot intensity</vt:lpstr>
      <vt:lpstr>Fig. 2D MSH3 IF </vt:lpstr>
      <vt:lpstr>Fig. 2F MSH6 neuronglia</vt:lpstr>
      <vt:lpstr>Fig. 3B Blot intensity</vt:lpstr>
      <vt:lpstr>Fig. 3D MS analysis</vt:lpstr>
      <vt:lpstr>Fig. 4C FM-HCR</vt:lpstr>
      <vt:lpstr>Fig. 5B yH2AX in CBL</vt:lpstr>
      <vt:lpstr>Fig. 5C yH2AX in STR </vt:lpstr>
      <vt:lpstr>Fig. 5F. Neurons in mice</vt:lpstr>
      <vt:lpstr>Fig. 5G. Glia in mice</vt:lpstr>
      <vt:lpstr>Fig. 6H yH2AX neuronglia</vt:lpstr>
      <vt:lpstr>Fig. 6I yH2AX neuronglia</vt:lpstr>
      <vt:lpstr>Fig. 6K comet</vt:lpstr>
      <vt:lpstr>Fig. 7 53BP1 STR neuron</vt:lpstr>
      <vt:lpstr>Fig. 8 F yH2AX +-XJB</vt:lpstr>
      <vt:lpstr>Fig. 8G comet +-XJB</vt:lpstr>
      <vt:lpstr>Supp. Fig. 2. Uncropped gels</vt:lpstr>
      <vt:lpstr>Supp. Fig. 3. Uncropped gels</vt:lpstr>
      <vt:lpstr>Suppl Fig. 4. MS Brain tissue </vt:lpstr>
      <vt:lpstr>Supp Fig. 5B</vt:lpstr>
      <vt:lpstr>Supp. Fig. 6 Genbank maps</vt:lpstr>
      <vt:lpstr>Supp. Fig. 7 cellfield</vt:lpstr>
      <vt:lpstr>Supp. Fig. 8A yH2AX increase</vt:lpstr>
      <vt:lpstr>Supp. Fig. 10A yH2AX animals</vt:lpstr>
      <vt:lpstr>Supp. Fig. 10C 53BP1 90wks</vt:lpstr>
      <vt:lpstr>Supp Fig. 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Yoo, Jung Hyun</dc:creator>
  <cp:keywords/>
  <dc:description/>
  <cp:lastModifiedBy>Cynthia Mcmurray</cp:lastModifiedBy>
  <cp:revision/>
  <cp:lastPrinted>2026-03-27T21:12:53Z</cp:lastPrinted>
  <dcterms:created xsi:type="dcterms:W3CDTF">2025-02-26T00:38:11Z</dcterms:created>
  <dcterms:modified xsi:type="dcterms:W3CDTF">2026-03-30T17:44:35Z</dcterms:modified>
  <cp:category/>
  <cp:contentStatus/>
</cp:coreProperties>
</file>