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ppl. Data 8 - TF_family_IPM+M" sheetId="1" r:id="rId4"/>
  </sheets>
  <definedNames>
    <definedName hidden="1" localSheetId="0" name="_xlnm._FilterDatabase">'Suppl. Data 8 - TF_family_IPM+M'!$A$25:$Z$71</definedName>
  </definedNames>
  <calcPr/>
  <extLst>
    <ext uri="GoogleSheetsCustomDataVersion2">
      <go:sheetsCustomData xmlns:go="http://customooxmlschemas.google.com/" r:id="rId5" roundtripDataChecksum="9f8fYC67QLN6g+qMV9HhSvx33k3YQarqb7/Q10I2EGw="/>
    </ext>
  </extLst>
</workbook>
</file>

<file path=xl/sharedStrings.xml><?xml version="1.0" encoding="utf-8"?>
<sst xmlns="http://schemas.openxmlformats.org/spreadsheetml/2006/main" count="56" uniqueCount="56">
  <si>
    <t>TF_Family</t>
  </si>
  <si>
    <t>Total_IPM_Unique_Events</t>
  </si>
  <si>
    <t>Total_unique_IPM_Predicted_Bound</t>
  </si>
  <si>
    <t>IPMciv(overlap)</t>
  </si>
  <si>
    <t>IPM+true_positive</t>
  </si>
  <si>
    <t>IPM_baseline_prevalence(total_true/total)</t>
  </si>
  <si>
    <t>IPM+total_predicted_positives</t>
  </si>
  <si>
    <t>IPM+Model_precision(total_postives/total_predicted_positives)</t>
  </si>
  <si>
    <t>Enrichment</t>
  </si>
  <si>
    <t>ABI3VP1_tnt</t>
  </si>
  <si>
    <t>AP2EREBP_tnt</t>
  </si>
  <si>
    <t>ARF_ecoli</t>
  </si>
  <si>
    <t>ARF_tnt</t>
  </si>
  <si>
    <t>ARID_tnt</t>
  </si>
  <si>
    <t>BBRBPC_tnt</t>
  </si>
  <si>
    <t>BES1_tnt</t>
  </si>
  <si>
    <t>bHLH_tnt</t>
  </si>
  <si>
    <t>bZIP_tnt</t>
  </si>
  <si>
    <t>BZR_tnt</t>
  </si>
  <si>
    <t>C2C2dof_tnt</t>
  </si>
  <si>
    <t>C2C2gata_tnt</t>
  </si>
  <si>
    <t>C2C2YABBY_tnt</t>
  </si>
  <si>
    <t>C2H2_tnt</t>
  </si>
  <si>
    <t>C3H_tnt</t>
  </si>
  <si>
    <t>CAMTA_tnt</t>
  </si>
  <si>
    <t>CPP_tnt</t>
  </si>
  <si>
    <t>E2FDP_tnt</t>
  </si>
  <si>
    <t>EIL_tnt</t>
  </si>
  <si>
    <t>FAR1_tnt</t>
  </si>
  <si>
    <t>G2like_tnt</t>
  </si>
  <si>
    <t>GeBP_tnt</t>
  </si>
  <si>
    <t>GRF_tnt</t>
  </si>
  <si>
    <t>HB_tnt</t>
  </si>
  <si>
    <t>Homeobox_ecoli</t>
  </si>
  <si>
    <t>Homeobox_tnt</t>
  </si>
  <si>
    <t>HSF_tnt</t>
  </si>
  <si>
    <t>LOBAS2_tnt</t>
  </si>
  <si>
    <t>MADS_tnt</t>
  </si>
  <si>
    <t>mTERF_tnt</t>
  </si>
  <si>
    <t>MYB_tnt</t>
  </si>
  <si>
    <t>MYBrelated_tnt</t>
  </si>
  <si>
    <t>NAC_tnt</t>
  </si>
  <si>
    <t>ND_tnt</t>
  </si>
  <si>
    <t>Orphan_tnt</t>
  </si>
  <si>
    <t>RAV_tnt</t>
  </si>
  <si>
    <t>REM_tnt</t>
  </si>
  <si>
    <t>RWPRK_tnt</t>
  </si>
  <si>
    <t>S1Falike_tnt</t>
  </si>
  <si>
    <t>SBP_tnt</t>
  </si>
  <si>
    <t>SRS_tnt</t>
  </si>
  <si>
    <t>TCP_tnt</t>
  </si>
  <si>
    <t>Trihelix_tnt</t>
  </si>
  <si>
    <t>WRKY_tnt</t>
  </si>
  <si>
    <t>zfGRF_tnt</t>
  </si>
  <si>
    <t>ZFHD_tnt</t>
  </si>
  <si>
    <t>AVERAGE</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</si>
</sst>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Aptos Narrow"/>
      <scheme val="minor"/>
    </font>
    <font>
      <b/>
      <color theme="1"/>
      <name val="Aptos Narrow"/>
    </font>
    <font>
      <b/>
      <color theme="1"/>
      <name val="Arial"/>
    </font>
    <font>
      <color theme="1"/>
      <name val="Aptos Narrow"/>
    </font>
    <font>
      <color theme="1"/>
      <name val="Arial"/>
    </font>
  </fonts>
  <fills count="3">
    <fill>
      <patternFill patternType="none"/>
    </fill>
    <fill>
      <patternFill patternType="lightGray"/>
    </fill>
    <fill>
      <patternFill patternType="solid">
        <fgColor theme="0"/>
        <bgColor theme="0"/>
      </patternFill>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2" fontId="1" numFmtId="0" xfId="0" applyAlignment="1" applyFill="1" applyFont="1">
      <alignment horizontal="left"/>
    </xf>
    <xf borderId="0" fillId="2" fontId="2" numFmtId="0" xfId="0" applyAlignment="1" applyFont="1">
      <alignment horizontal="left"/>
    </xf>
    <xf borderId="1" fillId="2" fontId="1" numFmtId="0" xfId="0" applyAlignment="1" applyBorder="1" applyFont="1">
      <alignment horizontal="left"/>
    </xf>
    <xf borderId="2" fillId="2" fontId="2" numFmtId="0" xfId="0" applyAlignment="1" applyBorder="1" applyFont="1">
      <alignment horizontal="left"/>
    </xf>
    <xf borderId="3" fillId="2" fontId="1" numFmtId="0" xfId="0" applyAlignment="1" applyBorder="1" applyFont="1">
      <alignment horizontal="left"/>
    </xf>
    <xf borderId="0" fillId="2" fontId="3" numFmtId="0" xfId="0" applyAlignment="1" applyFont="1">
      <alignment horizontal="left"/>
    </xf>
    <xf borderId="0" fillId="2" fontId="3" numFmtId="0" xfId="0" applyAlignment="1" applyFont="1">
      <alignment horizontal="right"/>
    </xf>
    <xf borderId="0" fillId="2" fontId="4" numFmtId="0" xfId="0" applyAlignment="1" applyFont="1">
      <alignment horizontal="right"/>
    </xf>
    <xf borderId="0" fillId="0" fontId="4" numFmtId="0" xfId="0" applyFont="1"/>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238125</xdr:colOff>
      <xdr:row>1</xdr:row>
      <xdr:rowOff>38100</xdr:rowOff>
    </xdr:from>
    <xdr:ext cx="9525000" cy="4219575"/>
    <xdr:sp>
      <xdr:nvSpPr>
        <xdr:cNvPr id="3" name="Shape 3"/>
        <xdr:cNvSpPr txBox="1"/>
      </xdr:nvSpPr>
      <xdr:spPr>
        <a:xfrm>
          <a:off x="593025" y="1679738"/>
          <a:ext cx="9505950" cy="4200525"/>
        </a:xfrm>
        <a:prstGeom prst="rect">
          <a:avLst/>
        </a:prstGeom>
        <a:noFill/>
        <a:ln>
          <a:noFill/>
        </a:ln>
      </xdr:spPr>
      <xdr:txBody>
        <a:bodyPr anchorCtr="0" anchor="t" bIns="91425" lIns="91425" spcFirstLastPara="1" rIns="91425" wrap="square" tIns="91425">
          <a:noAutofit/>
        </a:bodyPr>
        <a:lstStyle/>
        <a:p>
          <a:pPr indent="0" lvl="0" marL="0" rtl="0" algn="just">
            <a:spcBef>
              <a:spcPts val="0"/>
            </a:spcBef>
            <a:spcAft>
              <a:spcPts val="0"/>
            </a:spcAft>
            <a:buClr>
              <a:srgbClr val="000000"/>
            </a:buClr>
            <a:buSzPts val="1200"/>
            <a:buFont typeface="Times New Roman"/>
            <a:buNone/>
          </a:pPr>
          <a:r>
            <a:rPr b="1" lang="en-US" sz="1200">
              <a:latin typeface="Times New Roman"/>
              <a:ea typeface="Times New Roman"/>
              <a:cs typeface="Times New Roman"/>
              <a:sym typeface="Times New Roman"/>
            </a:rPr>
            <a:t>Suppl. Data 8</a:t>
          </a:r>
          <a:r>
            <a:rPr lang="en-US" sz="1200">
              <a:latin typeface="Times New Roman"/>
              <a:ea typeface="Times New Roman"/>
              <a:cs typeface="Times New Roman"/>
              <a:sym typeface="Times New Roman"/>
            </a:rPr>
            <a:t> - </a:t>
          </a:r>
          <a:r>
            <a:rPr lang="en-US" sz="1100">
              <a:latin typeface="Nunito"/>
              <a:ea typeface="Nunito"/>
              <a:cs typeface="Nunito"/>
              <a:sym typeface="Nunito"/>
            </a:rPr>
            <a:t>Evaluation of the occurrence of IPMs and true positive prediction of the TFBS predictive multi-label model</a:t>
          </a:r>
          <a:br>
            <a:rPr lang="en-US" sz="1100">
              <a:latin typeface="Nunito"/>
              <a:ea typeface="Nunito"/>
              <a:cs typeface="Nunito"/>
              <a:sym typeface="Nunito"/>
            </a:rPr>
          </a:br>
          <a:br>
            <a:rPr lang="en-US" sz="1100">
              <a:latin typeface="Nunito"/>
              <a:ea typeface="Nunito"/>
              <a:cs typeface="Nunito"/>
              <a:sym typeface="Nunito"/>
            </a:rPr>
          </a:br>
          <a:r>
            <a:rPr lang="en-US" sz="1100">
              <a:latin typeface="Nunito"/>
              <a:ea typeface="Nunito"/>
              <a:cs typeface="Nunito"/>
              <a:sym typeface="Nunito"/>
            </a:rPr>
            <a:t> The </a:t>
          </a:r>
          <a:r>
            <a:rPr lang="en-US" sz="1100"/>
            <a:t>Total_IPM_Unique_Events represents the total number of times a specific interaction predictive motif (IPM) occurs within the evaluated genomic sequence (such as chromosome 1). Total_unique_IPM_Predicted_Bound and IPM+total_predicted_positives These terms refer to the subset of the total motif occurrences that the deep learning model actually predicts to be bound by the corresponding transcription factor family. IPMciv(overlap) stands for the IPM context importance value, developed to evaluate how important the flanking sequence context is for predicting binding, rather than relying on the motif alone. IPM+true_positive refers to the predicted binding events that are confirmed to be actual binding sites by experimental data. IPM_baseline_prevalence(total_true/total) represents the baseline predictive power if one prediction were relying solely on the presence of the IPM to predict binding, without utilizing the deep learning model's context awareness. IPM+Model_precision(total_postives/total_predicted_positives) describes the precision of the multi-label classifier. It reflects the ratio of experimentally confirmed true binding events to the total number of binding events predicted by the model. The authors highlight that applying their model increases precision compared to the baseline (IPM occurrence alone) by factoring in extended sequence context. Enrichment Enrichment refers to the statistical overrepresentation of specific features, such as the co-occurrence of different transcription factor families, IPMs, or expression predictive motifs (EPMs) within certain genomic regions. We calculated enrichment and co-enrichment using Z-scores and one sided Fisher's exact tests to identify non-random distributions and combinatorial binding patterns.</a:t>
          </a:r>
          <a:endParaRPr sz="1100"/>
        </a:p>
        <a:p>
          <a:pPr indent="0" lvl="0" marL="0" rtl="0" algn="just">
            <a:spcBef>
              <a:spcPts val="0"/>
            </a:spcBef>
            <a:spcAft>
              <a:spcPts val="0"/>
            </a:spcAft>
            <a:buSzPts val="1100"/>
            <a:buFont typeface="Arial"/>
            <a:buNone/>
          </a:pPr>
          <a:r>
            <a:t/>
          </a:r>
          <a:endParaRPr b="1" sz="1100"/>
        </a:p>
        <a:p>
          <a:pPr indent="0" lvl="0" marL="0" rtl="0" algn="just">
            <a:spcBef>
              <a:spcPts val="0"/>
            </a:spcBef>
            <a:spcAft>
              <a:spcPts val="0"/>
            </a:spcAft>
            <a:buClr>
              <a:srgbClr val="000000"/>
            </a:buClr>
            <a:buSzPts val="1200"/>
            <a:buFont typeface="Times New Roman"/>
            <a:buNone/>
          </a:pPr>
          <a:r>
            <a:t/>
          </a:r>
          <a:endParaRPr b="1" sz="1100"/>
        </a:p>
        <a:p>
          <a:pPr indent="0" lvl="0" marL="0" rtl="0" algn="just">
            <a:spcBef>
              <a:spcPts val="0"/>
            </a:spcBef>
            <a:spcAft>
              <a:spcPts val="0"/>
            </a:spcAft>
            <a:buClr>
              <a:srgbClr val="000000"/>
            </a:buClr>
            <a:buSzPts val="1200"/>
            <a:buFont typeface="Times New Roman"/>
            <a:buNone/>
          </a:pPr>
          <a:br>
            <a:rPr lang="en-US" sz="1100">
              <a:latin typeface="Nunito"/>
              <a:ea typeface="Nunito"/>
              <a:cs typeface="Nunito"/>
              <a:sym typeface="Nunito"/>
            </a:rPr>
          </a:b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5" max="5" width="10.5"/>
    <col customWidth="1" min="6" max="6" width="17.25"/>
    <col customWidth="1" min="7" max="7" width="19.0"/>
    <col customWidth="1" min="8" max="8" width="19.25"/>
  </cols>
  <sheetData>
    <row r="1">
      <c r="A1" s="1"/>
      <c r="B1" s="2"/>
      <c r="C1" s="2"/>
      <c r="D1" s="2"/>
      <c r="E1" s="2"/>
      <c r="F1" s="2"/>
      <c r="G1" s="2"/>
      <c r="H1" s="2"/>
      <c r="I1" s="1"/>
    </row>
    <row r="2">
      <c r="A2" s="1"/>
      <c r="B2" s="2"/>
      <c r="C2" s="2"/>
      <c r="D2" s="2"/>
      <c r="E2" s="2"/>
      <c r="F2" s="2"/>
      <c r="G2" s="2"/>
      <c r="H2" s="2"/>
      <c r="I2" s="1"/>
    </row>
    <row r="3">
      <c r="A3" s="1"/>
      <c r="B3" s="2"/>
      <c r="C3" s="2"/>
      <c r="D3" s="2"/>
      <c r="E3" s="2"/>
      <c r="F3" s="2"/>
      <c r="G3" s="2"/>
      <c r="H3" s="2"/>
      <c r="I3" s="1"/>
    </row>
    <row r="4">
      <c r="A4" s="1"/>
      <c r="B4" s="2"/>
      <c r="C4" s="2"/>
      <c r="D4" s="2"/>
      <c r="E4" s="2"/>
      <c r="F4" s="2"/>
      <c r="G4" s="2"/>
      <c r="H4" s="2"/>
      <c r="I4" s="1"/>
    </row>
    <row r="5">
      <c r="A5" s="1"/>
      <c r="B5" s="2"/>
      <c r="C5" s="2"/>
      <c r="D5" s="2"/>
      <c r="E5" s="2"/>
      <c r="F5" s="2"/>
      <c r="G5" s="2"/>
      <c r="H5" s="2"/>
      <c r="I5" s="1"/>
    </row>
    <row r="6">
      <c r="A6" s="1"/>
      <c r="B6" s="2"/>
      <c r="C6" s="2"/>
      <c r="D6" s="2"/>
      <c r="E6" s="2"/>
      <c r="F6" s="2"/>
      <c r="G6" s="2"/>
      <c r="H6" s="2"/>
      <c r="I6" s="1"/>
    </row>
    <row r="7">
      <c r="A7" s="1"/>
      <c r="B7" s="2"/>
      <c r="C7" s="2"/>
      <c r="D7" s="2"/>
      <c r="E7" s="2"/>
      <c r="F7" s="2"/>
      <c r="G7" s="2"/>
      <c r="H7" s="2"/>
      <c r="I7" s="1"/>
    </row>
    <row r="8">
      <c r="A8" s="1"/>
      <c r="B8" s="2"/>
      <c r="C8" s="2"/>
      <c r="D8" s="2"/>
      <c r="E8" s="2"/>
      <c r="F8" s="2"/>
      <c r="G8" s="2"/>
      <c r="H8" s="2"/>
      <c r="I8" s="1"/>
    </row>
    <row r="9">
      <c r="A9" s="1"/>
      <c r="B9" s="2"/>
      <c r="C9" s="2"/>
      <c r="D9" s="2"/>
      <c r="E9" s="2"/>
      <c r="F9" s="2"/>
      <c r="G9" s="2"/>
      <c r="H9" s="2"/>
      <c r="I9" s="1"/>
    </row>
    <row r="10">
      <c r="A10" s="1"/>
      <c r="B10" s="2"/>
      <c r="C10" s="2"/>
      <c r="D10" s="2"/>
      <c r="E10" s="2"/>
      <c r="F10" s="2"/>
      <c r="G10" s="2"/>
      <c r="H10" s="2"/>
      <c r="I10" s="1"/>
    </row>
    <row r="11">
      <c r="A11" s="1"/>
      <c r="B11" s="2"/>
      <c r="C11" s="2"/>
      <c r="D11" s="2"/>
      <c r="E11" s="2"/>
      <c r="F11" s="2"/>
      <c r="G11" s="2"/>
      <c r="H11" s="2"/>
      <c r="I11" s="1"/>
    </row>
    <row r="12">
      <c r="A12" s="1"/>
      <c r="B12" s="2"/>
      <c r="C12" s="2"/>
      <c r="D12" s="2"/>
      <c r="E12" s="2"/>
      <c r="F12" s="2"/>
      <c r="G12" s="2"/>
      <c r="H12" s="2"/>
      <c r="I12" s="1"/>
    </row>
    <row r="13">
      <c r="A13" s="1"/>
      <c r="B13" s="2"/>
      <c r="C13" s="2"/>
      <c r="D13" s="2"/>
      <c r="E13" s="2"/>
      <c r="F13" s="2"/>
      <c r="G13" s="2"/>
      <c r="H13" s="2"/>
      <c r="I13" s="1"/>
    </row>
    <row r="14">
      <c r="A14" s="1"/>
      <c r="B14" s="2"/>
      <c r="C14" s="2"/>
      <c r="D14" s="2"/>
      <c r="E14" s="2"/>
      <c r="F14" s="2"/>
      <c r="G14" s="2"/>
      <c r="H14" s="2"/>
      <c r="I14" s="1"/>
    </row>
    <row r="15">
      <c r="A15" s="1"/>
      <c r="B15" s="2"/>
      <c r="C15" s="2"/>
      <c r="D15" s="2"/>
      <c r="E15" s="2"/>
      <c r="F15" s="2"/>
      <c r="G15" s="2"/>
      <c r="H15" s="2"/>
      <c r="I15" s="1"/>
    </row>
    <row r="16">
      <c r="A16" s="1"/>
      <c r="B16" s="2"/>
      <c r="C16" s="2"/>
      <c r="D16" s="2"/>
      <c r="E16" s="2"/>
      <c r="F16" s="2"/>
      <c r="G16" s="2"/>
      <c r="H16" s="2"/>
      <c r="I16" s="1"/>
    </row>
    <row r="17">
      <c r="A17" s="1"/>
      <c r="B17" s="2"/>
      <c r="C17" s="2"/>
      <c r="D17" s="2"/>
      <c r="E17" s="2"/>
      <c r="F17" s="2"/>
      <c r="G17" s="2"/>
      <c r="H17" s="2"/>
      <c r="I17" s="1"/>
    </row>
    <row r="18">
      <c r="A18" s="1"/>
      <c r="B18" s="2"/>
      <c r="C18" s="2"/>
      <c r="D18" s="2"/>
      <c r="E18" s="2"/>
      <c r="F18" s="2"/>
      <c r="G18" s="2"/>
      <c r="H18" s="2"/>
      <c r="I18" s="1"/>
    </row>
    <row r="19">
      <c r="A19" s="1"/>
      <c r="B19" s="2"/>
      <c r="C19" s="2"/>
      <c r="D19" s="2"/>
      <c r="E19" s="2"/>
      <c r="F19" s="2"/>
      <c r="G19" s="2"/>
      <c r="H19" s="2"/>
      <c r="I19" s="1"/>
    </row>
    <row r="20">
      <c r="A20" s="1"/>
      <c r="B20" s="2"/>
      <c r="C20" s="2"/>
      <c r="D20" s="2"/>
      <c r="E20" s="2"/>
      <c r="F20" s="2"/>
      <c r="G20" s="2"/>
      <c r="H20" s="2"/>
      <c r="I20" s="1"/>
    </row>
    <row r="21">
      <c r="A21" s="1"/>
      <c r="B21" s="2"/>
      <c r="C21" s="2"/>
      <c r="D21" s="2"/>
      <c r="E21" s="2"/>
      <c r="F21" s="2"/>
      <c r="G21" s="2"/>
      <c r="H21" s="2"/>
      <c r="I21" s="1"/>
    </row>
    <row r="22">
      <c r="A22" s="1"/>
      <c r="B22" s="2"/>
      <c r="C22" s="2"/>
      <c r="D22" s="2"/>
      <c r="E22" s="2"/>
      <c r="F22" s="2"/>
      <c r="G22" s="2"/>
      <c r="H22" s="2"/>
      <c r="I22" s="1"/>
    </row>
    <row r="23">
      <c r="A23" s="1"/>
      <c r="B23" s="2"/>
      <c r="C23" s="2"/>
      <c r="D23" s="2"/>
      <c r="E23" s="2"/>
      <c r="F23" s="2"/>
      <c r="G23" s="2"/>
      <c r="H23" s="2"/>
      <c r="I23" s="1"/>
    </row>
    <row r="24">
      <c r="A24" s="1"/>
      <c r="B24" s="2"/>
      <c r="C24" s="2"/>
      <c r="D24" s="2"/>
      <c r="E24" s="2"/>
      <c r="F24" s="2"/>
      <c r="G24" s="2"/>
      <c r="H24" s="2"/>
      <c r="I24" s="1"/>
    </row>
    <row r="25">
      <c r="A25" s="3" t="s">
        <v>0</v>
      </c>
      <c r="B25" s="4" t="s">
        <v>1</v>
      </c>
      <c r="C25" s="4" t="s">
        <v>2</v>
      </c>
      <c r="D25" s="4" t="s">
        <v>3</v>
      </c>
      <c r="E25" s="4" t="s">
        <v>4</v>
      </c>
      <c r="F25" s="4" t="s">
        <v>5</v>
      </c>
      <c r="G25" s="4" t="s">
        <v>6</v>
      </c>
      <c r="H25" s="4" t="s">
        <v>7</v>
      </c>
      <c r="I25" s="5" t="s">
        <v>8</v>
      </c>
    </row>
    <row r="26">
      <c r="A26" s="6" t="s">
        <v>9</v>
      </c>
      <c r="B26" s="7">
        <v>14091.0</v>
      </c>
      <c r="C26" s="7">
        <v>1584.0</v>
      </c>
      <c r="D26" s="7">
        <v>0.888</v>
      </c>
      <c r="E26" s="7">
        <v>3320.0</v>
      </c>
      <c r="F26" s="7">
        <v>0.236</v>
      </c>
      <c r="G26" s="7">
        <v>1218.0</v>
      </c>
      <c r="H26" s="7">
        <v>0.367</v>
      </c>
      <c r="I26" s="8">
        <v>1.557</v>
      </c>
    </row>
    <row r="27">
      <c r="A27" s="6" t="s">
        <v>10</v>
      </c>
      <c r="B27" s="7">
        <v>16991.0</v>
      </c>
      <c r="C27" s="7">
        <v>7920.0</v>
      </c>
      <c r="D27" s="7">
        <v>0.534</v>
      </c>
      <c r="E27" s="7">
        <v>8273.0</v>
      </c>
      <c r="F27" s="7">
        <v>0.487</v>
      </c>
      <c r="G27" s="7">
        <v>6466.0</v>
      </c>
      <c r="H27" s="7">
        <v>0.782</v>
      </c>
      <c r="I27" s="7">
        <v>1.605</v>
      </c>
    </row>
    <row r="28">
      <c r="A28" s="6" t="s">
        <v>11</v>
      </c>
      <c r="B28" s="7">
        <v>0.0</v>
      </c>
      <c r="C28" s="7">
        <v>0.0</v>
      </c>
      <c r="D28" s="7">
        <v>0.0</v>
      </c>
      <c r="E28" s="7">
        <v>0.0</v>
      </c>
      <c r="F28" s="7">
        <v>0.0</v>
      </c>
      <c r="G28" s="7">
        <v>0.0</v>
      </c>
      <c r="H28" s="7">
        <v>0.0</v>
      </c>
      <c r="I28" s="7">
        <v>0.0</v>
      </c>
    </row>
    <row r="29">
      <c r="A29" s="6" t="s">
        <v>12</v>
      </c>
      <c r="B29" s="7">
        <v>15669.0</v>
      </c>
      <c r="C29" s="7">
        <v>9.0</v>
      </c>
      <c r="D29" s="7">
        <v>0.999</v>
      </c>
      <c r="E29" s="7">
        <v>2959.0</v>
      </c>
      <c r="F29" s="7">
        <v>0.189</v>
      </c>
      <c r="G29" s="7">
        <v>9.0</v>
      </c>
      <c r="H29" s="7">
        <v>0.003</v>
      </c>
      <c r="I29" s="7">
        <v>0.016</v>
      </c>
    </row>
    <row r="30">
      <c r="A30" s="6" t="s">
        <v>13</v>
      </c>
      <c r="B30" s="7">
        <v>13191.0</v>
      </c>
      <c r="C30" s="7">
        <v>773.0</v>
      </c>
      <c r="D30" s="7">
        <v>0.941</v>
      </c>
      <c r="E30" s="7">
        <v>1295.0</v>
      </c>
      <c r="F30" s="7">
        <v>0.098</v>
      </c>
      <c r="G30" s="7">
        <v>450.0</v>
      </c>
      <c r="H30" s="7">
        <v>0.347</v>
      </c>
      <c r="I30" s="7">
        <v>3.54</v>
      </c>
    </row>
    <row r="31">
      <c r="A31" s="6" t="s">
        <v>14</v>
      </c>
      <c r="B31" s="7">
        <v>13889.0</v>
      </c>
      <c r="C31" s="7">
        <v>4381.0</v>
      </c>
      <c r="D31" s="7">
        <v>0.685</v>
      </c>
      <c r="E31" s="7">
        <v>3245.0</v>
      </c>
      <c r="F31" s="7">
        <v>0.234</v>
      </c>
      <c r="G31" s="7">
        <v>2770.0</v>
      </c>
      <c r="H31" s="7">
        <v>0.854</v>
      </c>
      <c r="I31" s="7">
        <v>3.654</v>
      </c>
    </row>
    <row r="32">
      <c r="A32" s="6" t="s">
        <v>15</v>
      </c>
      <c r="B32" s="7">
        <v>7712.0</v>
      </c>
      <c r="C32" s="7">
        <v>273.0</v>
      </c>
      <c r="D32" s="7">
        <v>0.965</v>
      </c>
      <c r="E32" s="7">
        <v>339.0</v>
      </c>
      <c r="F32" s="7">
        <v>0.044</v>
      </c>
      <c r="G32" s="7">
        <v>161.0</v>
      </c>
      <c r="H32" s="7">
        <v>0.475</v>
      </c>
      <c r="I32" s="7">
        <v>10.804</v>
      </c>
    </row>
    <row r="33">
      <c r="A33" s="6" t="s">
        <v>16</v>
      </c>
      <c r="B33" s="7">
        <v>16860.0</v>
      </c>
      <c r="C33" s="7">
        <v>4403.0</v>
      </c>
      <c r="D33" s="7">
        <v>0.739</v>
      </c>
      <c r="E33" s="7">
        <v>5564.0</v>
      </c>
      <c r="F33" s="7">
        <v>0.33</v>
      </c>
      <c r="G33" s="7">
        <v>3356.0</v>
      </c>
      <c r="H33" s="7">
        <v>0.603</v>
      </c>
      <c r="I33" s="7">
        <v>1.828</v>
      </c>
    </row>
    <row r="34">
      <c r="A34" s="6" t="s">
        <v>17</v>
      </c>
      <c r="B34" s="7">
        <v>28721.0</v>
      </c>
      <c r="C34" s="7">
        <v>6998.0</v>
      </c>
      <c r="D34" s="7">
        <v>0.756</v>
      </c>
      <c r="E34" s="7">
        <v>8355.0</v>
      </c>
      <c r="F34" s="7">
        <v>0.291</v>
      </c>
      <c r="G34" s="7">
        <v>4877.0</v>
      </c>
      <c r="H34" s="7">
        <v>0.584</v>
      </c>
      <c r="I34" s="7">
        <v>2.007</v>
      </c>
    </row>
    <row r="35">
      <c r="A35" s="6" t="s">
        <v>18</v>
      </c>
      <c r="B35" s="7">
        <v>16191.0</v>
      </c>
      <c r="C35" s="7">
        <v>833.0</v>
      </c>
      <c r="D35" s="7">
        <v>0.949</v>
      </c>
      <c r="E35" s="7">
        <v>965.0</v>
      </c>
      <c r="F35" s="7">
        <v>0.06</v>
      </c>
      <c r="G35" s="7">
        <v>553.0</v>
      </c>
      <c r="H35" s="7">
        <v>0.573</v>
      </c>
      <c r="I35" s="7">
        <v>9.615</v>
      </c>
    </row>
    <row r="36">
      <c r="A36" s="6" t="s">
        <v>19</v>
      </c>
      <c r="B36" s="7">
        <v>7090.0</v>
      </c>
      <c r="C36" s="7">
        <v>1644.0</v>
      </c>
      <c r="D36" s="7">
        <v>0.768</v>
      </c>
      <c r="E36" s="7">
        <v>2361.0</v>
      </c>
      <c r="F36" s="7">
        <v>0.333</v>
      </c>
      <c r="G36" s="7">
        <v>1360.0</v>
      </c>
      <c r="H36" s="7">
        <v>0.576</v>
      </c>
      <c r="I36" s="7">
        <v>1.73</v>
      </c>
    </row>
    <row r="37">
      <c r="A37" s="6" t="s">
        <v>20</v>
      </c>
      <c r="B37" s="7">
        <v>23862.0</v>
      </c>
      <c r="C37" s="7">
        <v>3981.0</v>
      </c>
      <c r="D37" s="7">
        <v>0.833</v>
      </c>
      <c r="E37" s="7">
        <v>3405.0</v>
      </c>
      <c r="F37" s="7">
        <v>0.143</v>
      </c>
      <c r="G37" s="7">
        <v>2379.0</v>
      </c>
      <c r="H37" s="7">
        <v>0.699</v>
      </c>
      <c r="I37" s="7">
        <v>4.896</v>
      </c>
    </row>
    <row r="38">
      <c r="A38" s="6" t="s">
        <v>21</v>
      </c>
      <c r="B38" s="7">
        <v>10956.0</v>
      </c>
      <c r="C38" s="7">
        <v>164.0</v>
      </c>
      <c r="D38" s="7">
        <v>0.985</v>
      </c>
      <c r="E38" s="7">
        <v>608.0</v>
      </c>
      <c r="F38" s="7">
        <v>0.055</v>
      </c>
      <c r="G38" s="7">
        <v>95.0</v>
      </c>
      <c r="H38" s="7">
        <v>0.156</v>
      </c>
      <c r="I38" s="7">
        <v>2.816</v>
      </c>
    </row>
    <row r="39">
      <c r="A39" s="6" t="s">
        <v>22</v>
      </c>
      <c r="B39" s="7">
        <v>33977.0</v>
      </c>
      <c r="C39" s="7">
        <v>3852.0</v>
      </c>
      <c r="D39" s="7">
        <v>0.887</v>
      </c>
      <c r="E39" s="7">
        <v>10527.0</v>
      </c>
      <c r="F39" s="7">
        <v>0.31</v>
      </c>
      <c r="G39" s="7">
        <v>2489.0</v>
      </c>
      <c r="H39" s="7">
        <v>0.236</v>
      </c>
      <c r="I39" s="7">
        <v>0.763</v>
      </c>
    </row>
    <row r="40">
      <c r="A40" s="6" t="s">
        <v>23</v>
      </c>
      <c r="B40" s="7">
        <v>15493.0</v>
      </c>
      <c r="C40" s="7">
        <v>490.0</v>
      </c>
      <c r="D40" s="7">
        <v>0.968</v>
      </c>
      <c r="E40" s="7">
        <v>1825.0</v>
      </c>
      <c r="F40" s="7">
        <v>0.118</v>
      </c>
      <c r="G40" s="7">
        <v>338.0</v>
      </c>
      <c r="H40" s="7">
        <v>0.185</v>
      </c>
      <c r="I40" s="7">
        <v>1.572</v>
      </c>
    </row>
    <row r="41">
      <c r="A41" s="6" t="s">
        <v>24</v>
      </c>
      <c r="B41" s="7">
        <v>6196.0</v>
      </c>
      <c r="C41" s="7">
        <v>72.0</v>
      </c>
      <c r="D41" s="7">
        <v>0.988</v>
      </c>
      <c r="E41" s="7">
        <v>268.0</v>
      </c>
      <c r="F41" s="7">
        <v>0.043</v>
      </c>
      <c r="G41" s="7">
        <v>47.0</v>
      </c>
      <c r="H41" s="7">
        <v>0.175</v>
      </c>
      <c r="I41" s="7">
        <v>4.055</v>
      </c>
    </row>
    <row r="42">
      <c r="A42" s="6" t="s">
        <v>25</v>
      </c>
      <c r="B42" s="7">
        <v>17603.0</v>
      </c>
      <c r="C42" s="7">
        <v>2729.0</v>
      </c>
      <c r="D42" s="7">
        <v>0.845</v>
      </c>
      <c r="E42" s="7">
        <v>3519.0</v>
      </c>
      <c r="F42" s="7">
        <v>0.2</v>
      </c>
      <c r="G42" s="7">
        <v>2101.0</v>
      </c>
      <c r="H42" s="7">
        <v>0.597</v>
      </c>
      <c r="I42" s="7">
        <v>2.987</v>
      </c>
    </row>
    <row r="43">
      <c r="A43" s="6" t="s">
        <v>26</v>
      </c>
      <c r="B43" s="7">
        <v>10577.0</v>
      </c>
      <c r="C43" s="7">
        <v>663.0</v>
      </c>
      <c r="D43" s="7">
        <v>0.937</v>
      </c>
      <c r="E43" s="7">
        <v>770.0</v>
      </c>
      <c r="F43" s="7">
        <v>0.073</v>
      </c>
      <c r="G43" s="7">
        <v>387.0</v>
      </c>
      <c r="H43" s="7">
        <v>0.503</v>
      </c>
      <c r="I43" s="7">
        <v>6.904</v>
      </c>
    </row>
    <row r="44">
      <c r="A44" s="6" t="s">
        <v>27</v>
      </c>
      <c r="B44" s="7">
        <v>0.0</v>
      </c>
      <c r="C44" s="7">
        <v>0.0</v>
      </c>
      <c r="D44" s="7">
        <v>0.0</v>
      </c>
      <c r="E44" s="7">
        <v>0.0</v>
      </c>
      <c r="F44" s="7">
        <v>0.0</v>
      </c>
      <c r="G44" s="7">
        <v>0.0</v>
      </c>
      <c r="H44" s="7">
        <v>0.0</v>
      </c>
      <c r="I44" s="7">
        <v>0.0</v>
      </c>
    </row>
    <row r="45">
      <c r="A45" s="6" t="s">
        <v>28</v>
      </c>
      <c r="B45" s="7">
        <v>9982.0</v>
      </c>
      <c r="C45" s="7">
        <v>144.0</v>
      </c>
      <c r="D45" s="7">
        <v>0.986</v>
      </c>
      <c r="E45" s="7">
        <v>188.0</v>
      </c>
      <c r="F45" s="7">
        <v>0.019</v>
      </c>
      <c r="G45" s="7">
        <v>88.0</v>
      </c>
      <c r="H45" s="7">
        <v>0.468</v>
      </c>
      <c r="I45" s="7">
        <v>24.853</v>
      </c>
    </row>
    <row r="46">
      <c r="A46" s="6" t="s">
        <v>29</v>
      </c>
      <c r="B46" s="7">
        <v>4634.0</v>
      </c>
      <c r="C46" s="7">
        <v>936.0</v>
      </c>
      <c r="D46" s="7">
        <v>0.798</v>
      </c>
      <c r="E46" s="7">
        <v>1463.0</v>
      </c>
      <c r="F46" s="7">
        <v>0.316</v>
      </c>
      <c r="G46" s="7">
        <v>711.0</v>
      </c>
      <c r="H46" s="7">
        <v>0.486</v>
      </c>
      <c r="I46" s="7">
        <v>1.539</v>
      </c>
    </row>
    <row r="47">
      <c r="A47" s="6" t="s">
        <v>30</v>
      </c>
      <c r="B47" s="7">
        <v>7456.0</v>
      </c>
      <c r="C47" s="7">
        <v>135.0</v>
      </c>
      <c r="D47" s="7">
        <v>0.982</v>
      </c>
      <c r="E47" s="7">
        <v>497.0</v>
      </c>
      <c r="F47" s="7">
        <v>0.067</v>
      </c>
      <c r="G47" s="7">
        <v>92.0</v>
      </c>
      <c r="H47" s="7">
        <v>0.185</v>
      </c>
      <c r="I47" s="7">
        <v>2.777</v>
      </c>
    </row>
    <row r="48">
      <c r="A48" s="6" t="s">
        <v>31</v>
      </c>
      <c r="B48" s="7">
        <v>8587.0</v>
      </c>
      <c r="C48" s="7">
        <v>0.0</v>
      </c>
      <c r="D48" s="7">
        <v>1.0</v>
      </c>
      <c r="E48" s="7">
        <v>418.0</v>
      </c>
      <c r="F48" s="7">
        <v>0.049</v>
      </c>
      <c r="G48" s="7">
        <v>0.0</v>
      </c>
      <c r="H48" s="7">
        <v>0.0</v>
      </c>
      <c r="I48" s="7">
        <v>0.0</v>
      </c>
    </row>
    <row r="49">
      <c r="A49" s="6" t="s">
        <v>32</v>
      </c>
      <c r="B49" s="7">
        <v>1454.0</v>
      </c>
      <c r="C49" s="7">
        <v>356.0</v>
      </c>
      <c r="D49" s="7">
        <v>0.755</v>
      </c>
      <c r="E49" s="7">
        <v>424.0</v>
      </c>
      <c r="F49" s="7">
        <v>0.292</v>
      </c>
      <c r="G49" s="7">
        <v>246.0</v>
      </c>
      <c r="H49" s="7">
        <v>0.58</v>
      </c>
      <c r="I49" s="7">
        <v>1.99</v>
      </c>
    </row>
    <row r="50">
      <c r="A50" s="6" t="s">
        <v>33</v>
      </c>
      <c r="B50" s="7">
        <v>0.0</v>
      </c>
      <c r="C50" s="7">
        <v>0.0</v>
      </c>
      <c r="D50" s="7">
        <v>0.0</v>
      </c>
      <c r="E50" s="7">
        <v>0.0</v>
      </c>
      <c r="F50" s="7">
        <v>0.0</v>
      </c>
      <c r="G50" s="7">
        <v>0.0</v>
      </c>
      <c r="H50" s="7">
        <v>0.0</v>
      </c>
      <c r="I50" s="7">
        <v>0.0</v>
      </c>
    </row>
    <row r="51">
      <c r="A51" s="6" t="s">
        <v>34</v>
      </c>
      <c r="B51" s="7">
        <v>563.0</v>
      </c>
      <c r="C51" s="7">
        <v>111.0</v>
      </c>
      <c r="D51" s="7">
        <v>0.803</v>
      </c>
      <c r="E51" s="7">
        <v>163.0</v>
      </c>
      <c r="F51" s="7">
        <v>0.29</v>
      </c>
      <c r="G51" s="7">
        <v>80.0</v>
      </c>
      <c r="H51" s="7">
        <v>0.491</v>
      </c>
      <c r="I51" s="7">
        <v>1.695</v>
      </c>
    </row>
    <row r="52">
      <c r="A52" s="6" t="s">
        <v>35</v>
      </c>
      <c r="B52" s="7">
        <v>3649.0</v>
      </c>
      <c r="C52" s="7">
        <v>770.0</v>
      </c>
      <c r="D52" s="7">
        <v>0.789</v>
      </c>
      <c r="E52" s="7">
        <v>965.0</v>
      </c>
      <c r="F52" s="7">
        <v>0.264</v>
      </c>
      <c r="G52" s="7">
        <v>517.0</v>
      </c>
      <c r="H52" s="7">
        <v>0.536</v>
      </c>
      <c r="I52" s="7">
        <v>2.026</v>
      </c>
    </row>
    <row r="53">
      <c r="A53" s="6" t="s">
        <v>36</v>
      </c>
      <c r="B53" s="7">
        <v>22630.0</v>
      </c>
      <c r="C53" s="7">
        <v>5995.0</v>
      </c>
      <c r="D53" s="7">
        <v>0.735</v>
      </c>
      <c r="E53" s="7">
        <v>5385.0</v>
      </c>
      <c r="F53" s="7">
        <v>0.238</v>
      </c>
      <c r="G53" s="7">
        <v>3728.0</v>
      </c>
      <c r="H53" s="7">
        <v>0.692</v>
      </c>
      <c r="I53" s="7">
        <v>2.909</v>
      </c>
    </row>
    <row r="54">
      <c r="A54" s="6" t="s">
        <v>37</v>
      </c>
      <c r="B54" s="7">
        <v>0.0</v>
      </c>
      <c r="C54" s="7">
        <v>0.0</v>
      </c>
      <c r="D54" s="7">
        <v>0.0</v>
      </c>
      <c r="E54" s="7">
        <v>0.0</v>
      </c>
      <c r="F54" s="7">
        <v>0.0</v>
      </c>
      <c r="G54" s="7">
        <v>0.0</v>
      </c>
      <c r="H54" s="7">
        <v>0.0</v>
      </c>
      <c r="I54" s="7">
        <v>0.0</v>
      </c>
    </row>
    <row r="55">
      <c r="A55" s="6" t="s">
        <v>38</v>
      </c>
      <c r="B55" s="7">
        <v>16351.0</v>
      </c>
      <c r="C55" s="7">
        <v>1276.0</v>
      </c>
      <c r="D55" s="7">
        <v>0.922</v>
      </c>
      <c r="E55" s="7">
        <v>1214.0</v>
      </c>
      <c r="F55" s="7">
        <v>0.074</v>
      </c>
      <c r="G55" s="7">
        <v>807.0</v>
      </c>
      <c r="H55" s="7">
        <v>0.665</v>
      </c>
      <c r="I55" s="7">
        <v>8.953</v>
      </c>
    </row>
    <row r="56">
      <c r="A56" s="6" t="s">
        <v>39</v>
      </c>
      <c r="B56" s="7">
        <v>34254.0</v>
      </c>
      <c r="C56" s="7">
        <v>9448.0</v>
      </c>
      <c r="D56" s="7">
        <v>0.724</v>
      </c>
      <c r="E56" s="7">
        <v>22397.0</v>
      </c>
      <c r="F56" s="7">
        <v>0.654</v>
      </c>
      <c r="G56" s="7">
        <v>7830.0</v>
      </c>
      <c r="H56" s="7">
        <v>0.35</v>
      </c>
      <c r="I56" s="7">
        <v>0.535</v>
      </c>
    </row>
    <row r="57">
      <c r="A57" s="6" t="s">
        <v>40</v>
      </c>
      <c r="B57" s="7">
        <v>23157.0</v>
      </c>
      <c r="C57" s="7">
        <v>6944.0</v>
      </c>
      <c r="D57" s="7">
        <v>0.7</v>
      </c>
      <c r="E57" s="7">
        <v>9540.0</v>
      </c>
      <c r="F57" s="7">
        <v>0.412</v>
      </c>
      <c r="G57" s="7">
        <v>5116.0</v>
      </c>
      <c r="H57" s="7">
        <v>0.536</v>
      </c>
      <c r="I57" s="7">
        <v>1.302</v>
      </c>
    </row>
    <row r="58">
      <c r="A58" s="6" t="s">
        <v>41</v>
      </c>
      <c r="B58" s="7">
        <v>14489.0</v>
      </c>
      <c r="C58" s="7">
        <v>2909.0</v>
      </c>
      <c r="D58" s="7">
        <v>0.799</v>
      </c>
      <c r="E58" s="7">
        <v>6158.0</v>
      </c>
      <c r="F58" s="7">
        <v>0.425</v>
      </c>
      <c r="G58" s="7">
        <v>2276.0</v>
      </c>
      <c r="H58" s="7">
        <v>0.37</v>
      </c>
      <c r="I58" s="7">
        <v>0.87</v>
      </c>
    </row>
    <row r="59">
      <c r="A59" s="6" t="s">
        <v>42</v>
      </c>
      <c r="B59" s="7">
        <v>18128.0</v>
      </c>
      <c r="C59" s="7">
        <v>1092.0</v>
      </c>
      <c r="D59" s="7">
        <v>0.94</v>
      </c>
      <c r="E59" s="7">
        <v>925.0</v>
      </c>
      <c r="F59" s="7">
        <v>0.051</v>
      </c>
      <c r="G59" s="7">
        <v>554.0</v>
      </c>
      <c r="H59" s="7">
        <v>0.599</v>
      </c>
      <c r="I59" s="7">
        <v>11.738</v>
      </c>
    </row>
    <row r="60">
      <c r="A60" s="6" t="s">
        <v>43</v>
      </c>
      <c r="B60" s="7">
        <v>22770.0</v>
      </c>
      <c r="C60" s="7">
        <v>1216.0</v>
      </c>
      <c r="D60" s="7">
        <v>0.947</v>
      </c>
      <c r="E60" s="7">
        <v>2706.0</v>
      </c>
      <c r="F60" s="7">
        <v>0.119</v>
      </c>
      <c r="G60" s="7">
        <v>1004.0</v>
      </c>
      <c r="H60" s="7">
        <v>0.371</v>
      </c>
      <c r="I60" s="7">
        <v>3.122</v>
      </c>
    </row>
    <row r="61">
      <c r="A61" s="6" t="s">
        <v>44</v>
      </c>
      <c r="B61" s="7">
        <v>0.0</v>
      </c>
      <c r="C61" s="7">
        <v>0.0</v>
      </c>
      <c r="D61" s="7">
        <v>0.0</v>
      </c>
      <c r="E61" s="7">
        <v>0.0</v>
      </c>
      <c r="F61" s="7">
        <v>0.0</v>
      </c>
      <c r="G61" s="7">
        <v>0.0</v>
      </c>
      <c r="H61" s="7">
        <v>0.0</v>
      </c>
      <c r="I61" s="7">
        <v>0.0</v>
      </c>
    </row>
    <row r="62">
      <c r="A62" s="6" t="s">
        <v>45</v>
      </c>
      <c r="B62" s="7">
        <v>9671.0</v>
      </c>
      <c r="C62" s="7">
        <v>5042.0</v>
      </c>
      <c r="D62" s="7">
        <v>0.479</v>
      </c>
      <c r="E62" s="7">
        <v>4527.0</v>
      </c>
      <c r="F62" s="7">
        <v>0.468</v>
      </c>
      <c r="G62" s="7">
        <v>3687.0</v>
      </c>
      <c r="H62" s="7">
        <v>0.814</v>
      </c>
      <c r="I62" s="7">
        <v>1.74</v>
      </c>
    </row>
    <row r="63">
      <c r="A63" s="6" t="s">
        <v>46</v>
      </c>
      <c r="B63" s="7">
        <v>0.0</v>
      </c>
      <c r="C63" s="7">
        <v>0.0</v>
      </c>
      <c r="D63" s="7">
        <v>0.0</v>
      </c>
      <c r="E63" s="7">
        <v>0.0</v>
      </c>
      <c r="F63" s="7">
        <v>0.0</v>
      </c>
      <c r="G63" s="7">
        <v>0.0</v>
      </c>
      <c r="H63" s="7">
        <v>0.0</v>
      </c>
      <c r="I63" s="7">
        <v>0.0</v>
      </c>
    </row>
    <row r="64">
      <c r="A64" s="6" t="s">
        <v>47</v>
      </c>
      <c r="B64" s="7">
        <v>5468.0</v>
      </c>
      <c r="C64" s="7">
        <v>161.0</v>
      </c>
      <c r="D64" s="7">
        <v>0.971</v>
      </c>
      <c r="E64" s="7">
        <v>318.0</v>
      </c>
      <c r="F64" s="7">
        <v>0.058</v>
      </c>
      <c r="G64" s="7">
        <v>97.0</v>
      </c>
      <c r="H64" s="7">
        <v>0.305</v>
      </c>
      <c r="I64" s="7">
        <v>5.245</v>
      </c>
    </row>
    <row r="65">
      <c r="A65" s="6" t="s">
        <v>48</v>
      </c>
      <c r="B65" s="7">
        <v>7367.0</v>
      </c>
      <c r="C65" s="7">
        <v>811.0</v>
      </c>
      <c r="D65" s="7">
        <v>0.89</v>
      </c>
      <c r="E65" s="7">
        <v>1448.0</v>
      </c>
      <c r="F65" s="7">
        <v>0.197</v>
      </c>
      <c r="G65" s="7">
        <v>633.0</v>
      </c>
      <c r="H65" s="7">
        <v>0.437</v>
      </c>
      <c r="I65" s="7">
        <v>2.224</v>
      </c>
    </row>
    <row r="66">
      <c r="A66" s="6" t="s">
        <v>49</v>
      </c>
      <c r="B66" s="7">
        <v>15347.0</v>
      </c>
      <c r="C66" s="7">
        <v>1503.0</v>
      </c>
      <c r="D66" s="7">
        <v>0.902</v>
      </c>
      <c r="E66" s="7">
        <v>995.0</v>
      </c>
      <c r="F66" s="7">
        <v>0.065</v>
      </c>
      <c r="G66" s="7">
        <v>497.0</v>
      </c>
      <c r="H66" s="7">
        <v>0.499</v>
      </c>
      <c r="I66" s="7">
        <v>7.704</v>
      </c>
    </row>
    <row r="67">
      <c r="A67" s="6" t="s">
        <v>50</v>
      </c>
      <c r="B67" s="7">
        <v>0.0</v>
      </c>
      <c r="C67" s="7">
        <v>0.0</v>
      </c>
      <c r="D67" s="7">
        <v>0.0</v>
      </c>
      <c r="E67" s="7">
        <v>0.0</v>
      </c>
      <c r="F67" s="7">
        <v>0.0</v>
      </c>
      <c r="G67" s="7">
        <v>0.0</v>
      </c>
      <c r="H67" s="7">
        <v>0.0</v>
      </c>
      <c r="I67" s="7">
        <v>0.0</v>
      </c>
    </row>
    <row r="68">
      <c r="A68" s="6" t="s">
        <v>51</v>
      </c>
      <c r="B68" s="7">
        <v>18048.0</v>
      </c>
      <c r="C68" s="7">
        <v>2949.0</v>
      </c>
      <c r="D68" s="7">
        <v>0.837</v>
      </c>
      <c r="E68" s="7">
        <v>4865.0</v>
      </c>
      <c r="F68" s="7">
        <v>0.27</v>
      </c>
      <c r="G68" s="7">
        <v>2393.0</v>
      </c>
      <c r="H68" s="7">
        <v>0.492</v>
      </c>
      <c r="I68" s="7">
        <v>1.825</v>
      </c>
    </row>
    <row r="69">
      <c r="A69" s="6" t="s">
        <v>52</v>
      </c>
      <c r="B69" s="7">
        <v>7911.0</v>
      </c>
      <c r="C69" s="7">
        <v>2080.0</v>
      </c>
      <c r="D69" s="7">
        <v>0.737</v>
      </c>
      <c r="E69" s="7">
        <v>2588.0</v>
      </c>
      <c r="F69" s="7">
        <v>0.327</v>
      </c>
      <c r="G69" s="7">
        <v>1619.0</v>
      </c>
      <c r="H69" s="7">
        <v>0.626</v>
      </c>
      <c r="I69" s="7">
        <v>1.912</v>
      </c>
    </row>
    <row r="70">
      <c r="A70" s="6" t="s">
        <v>53</v>
      </c>
      <c r="B70" s="7">
        <v>8587.0</v>
      </c>
      <c r="C70" s="7">
        <v>115.0</v>
      </c>
      <c r="D70" s="7">
        <v>0.987</v>
      </c>
      <c r="E70" s="7">
        <v>178.0</v>
      </c>
      <c r="F70" s="7">
        <v>0.021</v>
      </c>
      <c r="G70" s="7">
        <v>65.0</v>
      </c>
      <c r="H70" s="7">
        <v>0.365</v>
      </c>
      <c r="I70" s="7">
        <v>17.616</v>
      </c>
    </row>
    <row r="71">
      <c r="A71" s="6" t="s">
        <v>54</v>
      </c>
      <c r="B71" s="7">
        <v>2117.0</v>
      </c>
      <c r="C71" s="7">
        <v>611.0</v>
      </c>
      <c r="D71" s="7">
        <v>0.711</v>
      </c>
      <c r="E71" s="7">
        <v>896.0</v>
      </c>
      <c r="F71" s="7">
        <v>0.423</v>
      </c>
      <c r="G71" s="7">
        <v>517.0</v>
      </c>
      <c r="H71" s="7">
        <v>0.577</v>
      </c>
      <c r="I71" s="7">
        <v>1.363</v>
      </c>
    </row>
    <row r="73">
      <c r="A73" s="9" t="s">
        <v>55</v>
      </c>
      <c r="D73" s="10">
        <f>AVERAGE(D26:D71)</f>
        <v>0.7187173913</v>
      </c>
      <c r="F73" s="10">
        <f>AVERAGE(F26:F71)</f>
        <v>0.1813695652</v>
      </c>
      <c r="H73" s="10">
        <f t="shared" ref="H73:I73" si="1">AVERAGE(H26:H71)</f>
        <v>0.3947608696</v>
      </c>
      <c r="I73" s="10">
        <f t="shared" si="1"/>
        <v>3.571456522</v>
      </c>
    </row>
    <row r="75">
      <c r="F75" s="10">
        <f>1-F73</f>
        <v>0.8186304348</v>
      </c>
      <c r="H75" s="9">
        <f>1-H73</f>
        <v>0.6052391304</v>
      </c>
      <c r="I75" s="10">
        <f>H73/F73</f>
        <v>2.176555196</v>
      </c>
    </row>
  </sheetData>
  <autoFilter ref="$A$25:$Z$71">
    <sortState ref="A25:Z71">
      <sortCondition ref="A25:A71"/>
      <sortCondition ref="I25:I71"/>
    </sortState>
  </autoFil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2024-10-15T20:57:30Z</dcterms:created>
</cp:coreProperties>
</file>