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angelo/Desktop/Dati_Scrivania/lavoro/Projects/Anastasia_2024/Paper_2025/Submission Nat_Comm/Revision/third submission/submission files /"/>
    </mc:Choice>
  </mc:AlternateContent>
  <xr:revisionPtr revIDLastSave="0" documentId="8_{6995E6A9-054A-3C4E-B629-E3AA0D9BB8AE}" xr6:coauthVersionLast="47" xr6:coauthVersionMax="47" xr10:uidLastSave="{00000000-0000-0000-0000-000000000000}"/>
  <bookViews>
    <workbookView xWindow="8280" yWindow="760" windowWidth="27240" windowHeight="16440" xr2:uid="{7DE31CB4-1EAD-2D47-8BAE-B6716FDDFF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33" i="1" l="1"/>
  <c r="AC333" i="1"/>
  <c r="AB333" i="1"/>
  <c r="AD333" i="1" s="1"/>
  <c r="AE332" i="1"/>
  <c r="AC332" i="1"/>
  <c r="AB332" i="1"/>
  <c r="AD332" i="1" s="1"/>
  <c r="AE331" i="1"/>
  <c r="AC331" i="1"/>
  <c r="AB331" i="1"/>
  <c r="AD331" i="1" s="1"/>
  <c r="AE330" i="1"/>
  <c r="AC330" i="1"/>
  <c r="AB330" i="1"/>
  <c r="AD330" i="1" s="1"/>
  <c r="AE329" i="1"/>
  <c r="AC329" i="1"/>
  <c r="AB329" i="1"/>
  <c r="AE328" i="1"/>
  <c r="AC328" i="1"/>
  <c r="AB328" i="1"/>
  <c r="AE327" i="1"/>
  <c r="AC327" i="1"/>
  <c r="AB327" i="1"/>
  <c r="AD327" i="1" s="1"/>
  <c r="AE326" i="1"/>
  <c r="AC326" i="1"/>
  <c r="AB326" i="1"/>
  <c r="AE325" i="1"/>
  <c r="AC325" i="1"/>
  <c r="AB325" i="1"/>
  <c r="AE324" i="1"/>
  <c r="AC324" i="1"/>
  <c r="AB324" i="1"/>
  <c r="AD324" i="1" s="1"/>
  <c r="AE323" i="1"/>
  <c r="AC323" i="1"/>
  <c r="AB323" i="1"/>
  <c r="AE322" i="1"/>
  <c r="AC322" i="1"/>
  <c r="AB322" i="1"/>
  <c r="AD322" i="1" s="1"/>
  <c r="AE321" i="1"/>
  <c r="AC321" i="1"/>
  <c r="AB321" i="1"/>
  <c r="AD321" i="1" s="1"/>
  <c r="AE320" i="1"/>
  <c r="AC320" i="1"/>
  <c r="AB320" i="1"/>
  <c r="AD320" i="1" s="1"/>
  <c r="AE319" i="1"/>
  <c r="AC319" i="1"/>
  <c r="AB319" i="1"/>
  <c r="AE318" i="1"/>
  <c r="AC318" i="1"/>
  <c r="AB318" i="1"/>
  <c r="AE317" i="1"/>
  <c r="AC317" i="1"/>
  <c r="AB317" i="1"/>
  <c r="AD317" i="1" s="1"/>
  <c r="AE316" i="1"/>
  <c r="AC316" i="1"/>
  <c r="AB316" i="1"/>
  <c r="AD316" i="1" s="1"/>
  <c r="AE315" i="1"/>
  <c r="AC315" i="1"/>
  <c r="AB315" i="1"/>
  <c r="AD315" i="1" s="1"/>
  <c r="AE314" i="1"/>
  <c r="AC314" i="1"/>
  <c r="AB314" i="1"/>
  <c r="AD314" i="1" s="1"/>
  <c r="AE313" i="1"/>
  <c r="AC313" i="1"/>
  <c r="AB313" i="1"/>
  <c r="AE312" i="1"/>
  <c r="AC312" i="1"/>
  <c r="AB312" i="1"/>
  <c r="AE311" i="1"/>
  <c r="AC311" i="1"/>
  <c r="AB311" i="1"/>
  <c r="AD311" i="1" s="1"/>
  <c r="AE310" i="1"/>
  <c r="AC310" i="1"/>
  <c r="AB310" i="1"/>
  <c r="AD310" i="1" s="1"/>
  <c r="AE309" i="1"/>
  <c r="AC309" i="1"/>
  <c r="AB309" i="1"/>
  <c r="AE308" i="1"/>
  <c r="AC308" i="1"/>
  <c r="AB308" i="1"/>
  <c r="AD308" i="1" s="1"/>
  <c r="AE307" i="1"/>
  <c r="AC307" i="1"/>
  <c r="AB307" i="1"/>
  <c r="AE306" i="1"/>
  <c r="AC306" i="1"/>
  <c r="AB306" i="1"/>
  <c r="AE305" i="1"/>
  <c r="AC305" i="1"/>
  <c r="AB305" i="1"/>
  <c r="AD305" i="1" s="1"/>
  <c r="AE304" i="1"/>
  <c r="AC304" i="1"/>
  <c r="AB304" i="1"/>
  <c r="AD304" i="1" s="1"/>
  <c r="AE303" i="1"/>
  <c r="AC303" i="1"/>
  <c r="AB303" i="1"/>
  <c r="AE302" i="1"/>
  <c r="AD302" i="1"/>
  <c r="AC302" i="1"/>
  <c r="AB302" i="1"/>
  <c r="AE301" i="1"/>
  <c r="AC301" i="1"/>
  <c r="AB301" i="1"/>
  <c r="AE300" i="1"/>
  <c r="AC300" i="1"/>
  <c r="AB300" i="1"/>
  <c r="AD300" i="1" s="1"/>
  <c r="AE299" i="1"/>
  <c r="AC299" i="1"/>
  <c r="AB299" i="1"/>
  <c r="AD299" i="1" s="1"/>
  <c r="AE298" i="1"/>
  <c r="AC298" i="1"/>
  <c r="AB298" i="1"/>
  <c r="AE297" i="1"/>
  <c r="AC297" i="1"/>
  <c r="AB297" i="1"/>
  <c r="AE296" i="1"/>
  <c r="AC296" i="1"/>
  <c r="AB296" i="1"/>
  <c r="AE295" i="1"/>
  <c r="AC295" i="1"/>
  <c r="AB295" i="1"/>
  <c r="AD295" i="1" s="1"/>
  <c r="AE294" i="1"/>
  <c r="AC294" i="1"/>
  <c r="AB294" i="1"/>
  <c r="AD294" i="1" s="1"/>
  <c r="AE293" i="1"/>
  <c r="AC293" i="1"/>
  <c r="AB293" i="1"/>
  <c r="AD293" i="1" s="1"/>
  <c r="AE292" i="1"/>
  <c r="AC292" i="1"/>
  <c r="AB292" i="1"/>
  <c r="AE291" i="1"/>
  <c r="AC291" i="1"/>
  <c r="AB291" i="1"/>
  <c r="AE290" i="1"/>
  <c r="AC290" i="1"/>
  <c r="AB290" i="1"/>
  <c r="AD290" i="1" s="1"/>
  <c r="AE289" i="1"/>
  <c r="AC289" i="1"/>
  <c r="AB289" i="1"/>
  <c r="AD289" i="1" s="1"/>
  <c r="AE288" i="1"/>
  <c r="AC288" i="1"/>
  <c r="AB288" i="1"/>
  <c r="AE287" i="1"/>
  <c r="AC287" i="1"/>
  <c r="AB287" i="1"/>
  <c r="AD287" i="1" s="1"/>
  <c r="AE286" i="1"/>
  <c r="AC286" i="1"/>
  <c r="AB286" i="1"/>
  <c r="AE285" i="1"/>
  <c r="AC285" i="1"/>
  <c r="AB285" i="1"/>
  <c r="AD285" i="1" s="1"/>
  <c r="AE284" i="1"/>
  <c r="AC284" i="1"/>
  <c r="AB284" i="1"/>
  <c r="AD284" i="1" s="1"/>
  <c r="AE283" i="1"/>
  <c r="AC283" i="1"/>
  <c r="AB283" i="1"/>
  <c r="AD283" i="1" s="1"/>
  <c r="AE282" i="1"/>
  <c r="AC282" i="1"/>
  <c r="AB282" i="1"/>
  <c r="AE281" i="1"/>
  <c r="AC281" i="1"/>
  <c r="AB281" i="1"/>
  <c r="AE280" i="1"/>
  <c r="AC280" i="1"/>
  <c r="AB280" i="1"/>
  <c r="AE279" i="1"/>
  <c r="AC279" i="1"/>
  <c r="AB279" i="1"/>
  <c r="AD279" i="1" s="1"/>
  <c r="AE278" i="1"/>
  <c r="AC278" i="1"/>
  <c r="AB278" i="1"/>
  <c r="AD278" i="1" s="1"/>
  <c r="AE277" i="1"/>
  <c r="AC277" i="1"/>
  <c r="AB277" i="1"/>
  <c r="AD277" i="1" s="1"/>
  <c r="AE276" i="1"/>
  <c r="AC276" i="1"/>
  <c r="AB276" i="1"/>
  <c r="AE275" i="1"/>
  <c r="AC275" i="1"/>
  <c r="AB275" i="1"/>
  <c r="AD275" i="1" s="1"/>
  <c r="AE274" i="1"/>
  <c r="AC274" i="1"/>
  <c r="AB274" i="1"/>
  <c r="AD274" i="1" s="1"/>
  <c r="AE273" i="1"/>
  <c r="AC273" i="1"/>
  <c r="AB273" i="1"/>
  <c r="AD273" i="1" s="1"/>
  <c r="AE272" i="1"/>
  <c r="AC272" i="1"/>
  <c r="AB272" i="1"/>
  <c r="AE271" i="1"/>
  <c r="AC271" i="1"/>
  <c r="AB271" i="1"/>
  <c r="AD271" i="1" s="1"/>
  <c r="AE270" i="1"/>
  <c r="AC270" i="1"/>
  <c r="AB270" i="1"/>
  <c r="AE269" i="1"/>
  <c r="AC269" i="1"/>
  <c r="AB269" i="1"/>
  <c r="AD269" i="1" s="1"/>
  <c r="AE268" i="1"/>
  <c r="AC268" i="1"/>
  <c r="AB268" i="1"/>
  <c r="AD268" i="1" s="1"/>
  <c r="AE267" i="1"/>
  <c r="AC267" i="1"/>
  <c r="AB267" i="1"/>
  <c r="AD267" i="1" s="1"/>
  <c r="AE266" i="1"/>
  <c r="AD266" i="1"/>
  <c r="AC266" i="1"/>
  <c r="AB266" i="1"/>
  <c r="AE265" i="1"/>
  <c r="AC265" i="1"/>
  <c r="AB265" i="1"/>
  <c r="AE264" i="1"/>
  <c r="AC264" i="1"/>
  <c r="AB264" i="1"/>
  <c r="AD264" i="1" s="1"/>
  <c r="AE263" i="1"/>
  <c r="AC263" i="1"/>
  <c r="AB263" i="1"/>
  <c r="AD263" i="1" s="1"/>
  <c r="AE262" i="1"/>
  <c r="AC262" i="1"/>
  <c r="AB262" i="1"/>
  <c r="AD262" i="1" s="1"/>
  <c r="AE261" i="1"/>
  <c r="AC261" i="1"/>
  <c r="AB261" i="1"/>
  <c r="AE260" i="1"/>
  <c r="AC260" i="1"/>
  <c r="AB260" i="1"/>
  <c r="AE259" i="1"/>
  <c r="AC259" i="1"/>
  <c r="AB259" i="1"/>
  <c r="AE258" i="1"/>
  <c r="AC258" i="1"/>
  <c r="AB258" i="1"/>
  <c r="AD258" i="1" s="1"/>
  <c r="AE257" i="1"/>
  <c r="AC257" i="1"/>
  <c r="AB257" i="1"/>
  <c r="AD257" i="1" s="1"/>
  <c r="AE256" i="1"/>
  <c r="AC256" i="1"/>
  <c r="AB256" i="1"/>
  <c r="AD256" i="1" s="1"/>
  <c r="AE255" i="1"/>
  <c r="AC255" i="1"/>
  <c r="AB255" i="1"/>
  <c r="AE254" i="1"/>
  <c r="AC254" i="1"/>
  <c r="AD254" i="1" s="1"/>
  <c r="AB254" i="1"/>
  <c r="AE253" i="1"/>
  <c r="AC253" i="1"/>
  <c r="AB253" i="1"/>
  <c r="AD253" i="1" s="1"/>
  <c r="AE252" i="1"/>
  <c r="AC252" i="1"/>
  <c r="AB252" i="1"/>
  <c r="AD252" i="1" s="1"/>
  <c r="AE251" i="1"/>
  <c r="AC251" i="1"/>
  <c r="AB251" i="1"/>
  <c r="AD251" i="1" s="1"/>
  <c r="AE250" i="1"/>
  <c r="AC250" i="1"/>
  <c r="AB250" i="1"/>
  <c r="AE249" i="1"/>
  <c r="AC249" i="1"/>
  <c r="AB249" i="1"/>
  <c r="AD249" i="1" s="1"/>
  <c r="AE248" i="1"/>
  <c r="AC248" i="1"/>
  <c r="AB248" i="1"/>
  <c r="AD248" i="1" s="1"/>
  <c r="AE247" i="1"/>
  <c r="AC247" i="1"/>
  <c r="AB247" i="1"/>
  <c r="AD247" i="1" s="1"/>
  <c r="AE246" i="1"/>
  <c r="AC246" i="1"/>
  <c r="AB246" i="1"/>
  <c r="AD246" i="1" s="1"/>
  <c r="AE245" i="1"/>
  <c r="AC245" i="1"/>
  <c r="AB245" i="1"/>
  <c r="AE244" i="1"/>
  <c r="AC244" i="1"/>
  <c r="AB244" i="1"/>
  <c r="AD244" i="1" s="1"/>
  <c r="AE243" i="1"/>
  <c r="AC243" i="1"/>
  <c r="AB243" i="1"/>
  <c r="AD243" i="1" s="1"/>
  <c r="AE242" i="1"/>
  <c r="AC242" i="1"/>
  <c r="AB242" i="1"/>
  <c r="AD242" i="1" s="1"/>
  <c r="AE241" i="1"/>
  <c r="AC241" i="1"/>
  <c r="AB241" i="1"/>
  <c r="AE240" i="1"/>
  <c r="AC240" i="1"/>
  <c r="AB240" i="1"/>
  <c r="AD240" i="1" s="1"/>
  <c r="AE239" i="1"/>
  <c r="AC239" i="1"/>
  <c r="AB239" i="1"/>
  <c r="AE238" i="1"/>
  <c r="AC238" i="1"/>
  <c r="AB238" i="1"/>
  <c r="AD238" i="1" s="1"/>
  <c r="AE237" i="1"/>
  <c r="AC237" i="1"/>
  <c r="AB237" i="1"/>
  <c r="AD237" i="1" s="1"/>
  <c r="AE236" i="1"/>
  <c r="AC236" i="1"/>
  <c r="AB236" i="1"/>
  <c r="AD236" i="1" s="1"/>
  <c r="AE235" i="1"/>
  <c r="AC235" i="1"/>
  <c r="AB235" i="1"/>
  <c r="AE234" i="1"/>
  <c r="AC234" i="1"/>
  <c r="AB234" i="1"/>
  <c r="AD234" i="1" s="1"/>
  <c r="AE233" i="1"/>
  <c r="AC233" i="1"/>
  <c r="AB233" i="1"/>
  <c r="AD233" i="1" s="1"/>
  <c r="AE232" i="1"/>
  <c r="AC232" i="1"/>
  <c r="AB232" i="1"/>
  <c r="AD232" i="1" s="1"/>
  <c r="AE231" i="1"/>
  <c r="AC231" i="1"/>
  <c r="AB231" i="1"/>
  <c r="AD231" i="1" s="1"/>
  <c r="AE230" i="1"/>
  <c r="AC230" i="1"/>
  <c r="AB230" i="1"/>
  <c r="AD230" i="1" s="1"/>
  <c r="AE229" i="1"/>
  <c r="AC229" i="1"/>
  <c r="AB229" i="1"/>
  <c r="AE228" i="1"/>
  <c r="AC228" i="1"/>
  <c r="AB228" i="1"/>
  <c r="AD228" i="1" s="1"/>
  <c r="AE227" i="1"/>
  <c r="AC227" i="1"/>
  <c r="AB227" i="1"/>
  <c r="AE226" i="1"/>
  <c r="AC226" i="1"/>
  <c r="AB226" i="1"/>
  <c r="AD226" i="1" s="1"/>
  <c r="AE225" i="1"/>
  <c r="AC225" i="1"/>
  <c r="AB225" i="1"/>
  <c r="AE224" i="1"/>
  <c r="AC224" i="1"/>
  <c r="AB224" i="1"/>
  <c r="AD224" i="1" s="1"/>
  <c r="AE223" i="1"/>
  <c r="AC223" i="1"/>
  <c r="AB223" i="1"/>
  <c r="AE222" i="1"/>
  <c r="AC222" i="1"/>
  <c r="AB222" i="1"/>
  <c r="AD222" i="1" s="1"/>
  <c r="AE221" i="1"/>
  <c r="AC221" i="1"/>
  <c r="AB221" i="1"/>
  <c r="AD221" i="1" s="1"/>
  <c r="AE220" i="1"/>
  <c r="AC220" i="1"/>
  <c r="AB220" i="1"/>
  <c r="AD220" i="1" s="1"/>
  <c r="AE219" i="1"/>
  <c r="AC219" i="1"/>
  <c r="AB219" i="1"/>
  <c r="AE218" i="1"/>
  <c r="AC218" i="1"/>
  <c r="AB218" i="1"/>
  <c r="AE217" i="1"/>
  <c r="AC217" i="1"/>
  <c r="AB217" i="1"/>
  <c r="AD217" i="1" s="1"/>
  <c r="AE216" i="1"/>
  <c r="AC216" i="1"/>
  <c r="AB216" i="1"/>
  <c r="AD216" i="1" s="1"/>
  <c r="AE215" i="1"/>
  <c r="AC215" i="1"/>
  <c r="AB215" i="1"/>
  <c r="AD215" i="1" s="1"/>
  <c r="AE214" i="1"/>
  <c r="AC214" i="1"/>
  <c r="AB214" i="1"/>
  <c r="AD214" i="1" s="1"/>
  <c r="AE213" i="1"/>
  <c r="AC213" i="1"/>
  <c r="AB213" i="1"/>
  <c r="AD213" i="1" s="1"/>
  <c r="AE212" i="1"/>
  <c r="AC212" i="1"/>
  <c r="AB212" i="1"/>
  <c r="AE211" i="1"/>
  <c r="AC211" i="1"/>
  <c r="AB211" i="1"/>
  <c r="AE210" i="1"/>
  <c r="AC210" i="1"/>
  <c r="AB210" i="1"/>
  <c r="AD210" i="1" s="1"/>
  <c r="AE209" i="1"/>
  <c r="AC209" i="1"/>
  <c r="AB209" i="1"/>
  <c r="AE208" i="1"/>
  <c r="AC208" i="1"/>
  <c r="AB208" i="1"/>
  <c r="AE207" i="1"/>
  <c r="AC207" i="1"/>
  <c r="AB207" i="1"/>
  <c r="AE206" i="1"/>
  <c r="AC206" i="1"/>
  <c r="AB206" i="1"/>
  <c r="AD206" i="1" s="1"/>
  <c r="AE205" i="1"/>
  <c r="AC205" i="1"/>
  <c r="AB205" i="1"/>
  <c r="AD205" i="1" s="1"/>
  <c r="AE204" i="1"/>
  <c r="AC204" i="1"/>
  <c r="AB204" i="1"/>
  <c r="AE203" i="1"/>
  <c r="AC203" i="1"/>
  <c r="AB203" i="1"/>
  <c r="AE202" i="1"/>
  <c r="AC202" i="1"/>
  <c r="AD202" i="1" s="1"/>
  <c r="AB202" i="1"/>
  <c r="AE201" i="1"/>
  <c r="AC201" i="1"/>
  <c r="AB201" i="1"/>
  <c r="AD201" i="1" s="1"/>
  <c r="AE200" i="1"/>
  <c r="AC200" i="1"/>
  <c r="AB200" i="1"/>
  <c r="AD200" i="1" s="1"/>
  <c r="AE199" i="1"/>
  <c r="AC199" i="1"/>
  <c r="AB199" i="1"/>
  <c r="AD199" i="1" s="1"/>
  <c r="AE198" i="1"/>
  <c r="AC198" i="1"/>
  <c r="AB198" i="1"/>
  <c r="AE197" i="1"/>
  <c r="AC197" i="1"/>
  <c r="AB197" i="1"/>
  <c r="AE196" i="1"/>
  <c r="AC196" i="1"/>
  <c r="AB196" i="1"/>
  <c r="AE195" i="1"/>
  <c r="AC195" i="1"/>
  <c r="AB195" i="1"/>
  <c r="AD195" i="1" s="1"/>
  <c r="AE194" i="1"/>
  <c r="AC194" i="1"/>
  <c r="AB194" i="1"/>
  <c r="AD194" i="1" s="1"/>
  <c r="AE193" i="1"/>
  <c r="AC193" i="1"/>
  <c r="AB193" i="1"/>
  <c r="AD193" i="1" s="1"/>
  <c r="AE192" i="1"/>
  <c r="AC192" i="1"/>
  <c r="AB192" i="1"/>
  <c r="AE191" i="1"/>
  <c r="AC191" i="1"/>
  <c r="AB191" i="1"/>
  <c r="AD191" i="1" s="1"/>
  <c r="AE190" i="1"/>
  <c r="AC190" i="1"/>
  <c r="AB190" i="1"/>
  <c r="AD190" i="1" s="1"/>
  <c r="AE189" i="1"/>
  <c r="AC189" i="1"/>
  <c r="AB189" i="1"/>
  <c r="AD189" i="1" s="1"/>
  <c r="AE188" i="1"/>
  <c r="AC188" i="1"/>
  <c r="AB188" i="1"/>
  <c r="AD188" i="1" s="1"/>
  <c r="AE187" i="1"/>
  <c r="AC187" i="1"/>
  <c r="AB187" i="1"/>
  <c r="AE186" i="1"/>
  <c r="AC186" i="1"/>
  <c r="AB186" i="1"/>
  <c r="AD186" i="1" s="1"/>
  <c r="AE185" i="1"/>
  <c r="AC185" i="1"/>
  <c r="AB185" i="1"/>
  <c r="AD185" i="1" s="1"/>
  <c r="AE184" i="1"/>
  <c r="AC184" i="1"/>
  <c r="AB184" i="1"/>
  <c r="AD184" i="1" s="1"/>
  <c r="AE183" i="1"/>
  <c r="AC183" i="1"/>
  <c r="AB183" i="1"/>
  <c r="AE182" i="1"/>
  <c r="AD182" i="1"/>
  <c r="AC182" i="1"/>
  <c r="AB182" i="1"/>
  <c r="AE181" i="1"/>
  <c r="AC181" i="1"/>
  <c r="AB181" i="1"/>
  <c r="AD181" i="1" s="1"/>
  <c r="AE180" i="1"/>
  <c r="AC180" i="1"/>
  <c r="AB180" i="1"/>
  <c r="AD180" i="1" s="1"/>
  <c r="AE179" i="1"/>
  <c r="AC179" i="1"/>
  <c r="AB179" i="1"/>
  <c r="AD179" i="1" s="1"/>
  <c r="AE178" i="1"/>
  <c r="AC178" i="1"/>
  <c r="AB178" i="1"/>
  <c r="AE177" i="1"/>
  <c r="AC177" i="1"/>
  <c r="AB177" i="1"/>
  <c r="AE176" i="1"/>
  <c r="AC176" i="1"/>
  <c r="AB176" i="1"/>
  <c r="AE175" i="1"/>
  <c r="AC175" i="1"/>
  <c r="AB175" i="1"/>
  <c r="AE174" i="1"/>
  <c r="AC174" i="1"/>
  <c r="AB174" i="1"/>
  <c r="AD174" i="1" s="1"/>
  <c r="AE173" i="1"/>
  <c r="AC173" i="1"/>
  <c r="AB173" i="1"/>
  <c r="AD173" i="1" s="1"/>
  <c r="AE172" i="1"/>
  <c r="AC172" i="1"/>
  <c r="AB172" i="1"/>
  <c r="AE171" i="1"/>
  <c r="AC171" i="1"/>
  <c r="AB171" i="1"/>
  <c r="AD171" i="1" s="1"/>
  <c r="AE170" i="1"/>
  <c r="AC170" i="1"/>
  <c r="AB170" i="1"/>
  <c r="AD170" i="1" s="1"/>
  <c r="AE169" i="1"/>
  <c r="AC169" i="1"/>
  <c r="AB169" i="1"/>
  <c r="AD169" i="1" s="1"/>
  <c r="AE168" i="1"/>
  <c r="AC168" i="1"/>
  <c r="AB168" i="1"/>
  <c r="AD168" i="1" s="1"/>
  <c r="AE167" i="1"/>
  <c r="AC167" i="1"/>
  <c r="AB167" i="1"/>
  <c r="AD167" i="1" s="1"/>
  <c r="AE166" i="1"/>
  <c r="AC166" i="1"/>
  <c r="AB166" i="1"/>
  <c r="AD166" i="1" s="1"/>
  <c r="AE165" i="1"/>
  <c r="AC165" i="1"/>
  <c r="AB165" i="1"/>
  <c r="AD165" i="1" s="1"/>
  <c r="AE164" i="1"/>
  <c r="AC164" i="1"/>
  <c r="AB164" i="1"/>
  <c r="AD164" i="1" s="1"/>
  <c r="AE163" i="1"/>
  <c r="AC163" i="1"/>
  <c r="AB163" i="1"/>
  <c r="AD163" i="1" s="1"/>
  <c r="AE162" i="1"/>
  <c r="AC162" i="1"/>
  <c r="AB162" i="1"/>
  <c r="AD162" i="1" s="1"/>
  <c r="AE161" i="1"/>
  <c r="AC161" i="1"/>
  <c r="AB161" i="1"/>
  <c r="AD161" i="1" s="1"/>
  <c r="AE160" i="1"/>
  <c r="AC160" i="1"/>
  <c r="AB160" i="1"/>
  <c r="AD160" i="1" s="1"/>
  <c r="AE159" i="1"/>
  <c r="AC159" i="1"/>
  <c r="AB159" i="1"/>
  <c r="AD159" i="1" s="1"/>
  <c r="AE158" i="1"/>
  <c r="AC158" i="1"/>
  <c r="AB158" i="1"/>
  <c r="AD158" i="1" s="1"/>
  <c r="AE157" i="1"/>
  <c r="AC157" i="1"/>
  <c r="AB157" i="1"/>
  <c r="AE156" i="1"/>
  <c r="AC156" i="1"/>
  <c r="AB156" i="1"/>
  <c r="AE155" i="1"/>
  <c r="AC155" i="1"/>
  <c r="AB155" i="1"/>
  <c r="AE154" i="1"/>
  <c r="AC154" i="1"/>
  <c r="AB154" i="1"/>
  <c r="AE153" i="1"/>
  <c r="AC153" i="1"/>
  <c r="AB153" i="1"/>
  <c r="AD153" i="1" s="1"/>
  <c r="AE152" i="1"/>
  <c r="AC152" i="1"/>
  <c r="AB152" i="1"/>
  <c r="AD152" i="1" s="1"/>
  <c r="AE151" i="1"/>
  <c r="AC151" i="1"/>
  <c r="AB151" i="1"/>
  <c r="AD151" i="1" s="1"/>
  <c r="AE150" i="1"/>
  <c r="AC150" i="1"/>
  <c r="AB150" i="1"/>
  <c r="AE149" i="1"/>
  <c r="AC149" i="1"/>
  <c r="AB149" i="1"/>
  <c r="AD149" i="1" s="1"/>
  <c r="AE148" i="1"/>
  <c r="AC148" i="1"/>
  <c r="AB148" i="1"/>
  <c r="AD148" i="1" s="1"/>
  <c r="AE147" i="1"/>
  <c r="AC147" i="1"/>
  <c r="AB147" i="1"/>
  <c r="AD147" i="1" s="1"/>
  <c r="AE146" i="1"/>
  <c r="AC146" i="1"/>
  <c r="AB146" i="1"/>
  <c r="AD146" i="1" s="1"/>
  <c r="AE145" i="1"/>
  <c r="AC145" i="1"/>
  <c r="AB145" i="1"/>
  <c r="AD145" i="1" s="1"/>
  <c r="AE144" i="1"/>
  <c r="AC144" i="1"/>
  <c r="AB144" i="1"/>
  <c r="AD144" i="1" s="1"/>
  <c r="AE143" i="1"/>
  <c r="AC143" i="1"/>
  <c r="AB143" i="1"/>
  <c r="AD143" i="1" s="1"/>
  <c r="AE142" i="1"/>
  <c r="AC142" i="1"/>
  <c r="AB142" i="1"/>
  <c r="AD142" i="1" s="1"/>
  <c r="AE141" i="1"/>
  <c r="AC141" i="1"/>
  <c r="AB141" i="1"/>
  <c r="AE140" i="1"/>
  <c r="AC140" i="1"/>
  <c r="AB140" i="1"/>
  <c r="AE139" i="1"/>
  <c r="AC139" i="1"/>
  <c r="AB139" i="1"/>
  <c r="AE138" i="1"/>
  <c r="AC138" i="1"/>
  <c r="AD138" i="1" s="1"/>
  <c r="AB138" i="1"/>
  <c r="AE137" i="1"/>
  <c r="AC137" i="1"/>
  <c r="AB137" i="1"/>
  <c r="AD137" i="1" s="1"/>
  <c r="AE136" i="1"/>
  <c r="AC136" i="1"/>
  <c r="AB136" i="1"/>
  <c r="AD136" i="1" s="1"/>
  <c r="AE135" i="1"/>
  <c r="AC135" i="1"/>
  <c r="AB135" i="1"/>
  <c r="AD135" i="1" s="1"/>
  <c r="AE134" i="1"/>
  <c r="AC134" i="1"/>
  <c r="AB134" i="1"/>
  <c r="AD134" i="1" s="1"/>
  <c r="AE133" i="1"/>
  <c r="AC133" i="1"/>
  <c r="AB133" i="1"/>
  <c r="AD133" i="1" s="1"/>
  <c r="AE132" i="1"/>
  <c r="AC132" i="1"/>
  <c r="AB132" i="1"/>
  <c r="AD132" i="1" s="1"/>
  <c r="AE131" i="1"/>
  <c r="AC131" i="1"/>
  <c r="AB131" i="1"/>
  <c r="AD131" i="1" s="1"/>
  <c r="AE130" i="1"/>
  <c r="AC130" i="1"/>
  <c r="AB130" i="1"/>
  <c r="AD130" i="1" s="1"/>
  <c r="AE129" i="1"/>
  <c r="AC129" i="1"/>
  <c r="AB129" i="1"/>
  <c r="AD129" i="1" s="1"/>
  <c r="AE128" i="1"/>
  <c r="AC128" i="1"/>
  <c r="AB128" i="1"/>
  <c r="AD128" i="1" s="1"/>
  <c r="AE127" i="1"/>
  <c r="AC127" i="1"/>
  <c r="AB127" i="1"/>
  <c r="AD127" i="1" s="1"/>
  <c r="AE126" i="1"/>
  <c r="AC126" i="1"/>
  <c r="AB126" i="1"/>
  <c r="AD126" i="1" s="1"/>
  <c r="AE125" i="1"/>
  <c r="AC125" i="1"/>
  <c r="AB125" i="1"/>
  <c r="AD125" i="1" s="1"/>
  <c r="AE124" i="1"/>
  <c r="AC124" i="1"/>
  <c r="AB124" i="1"/>
  <c r="AD124" i="1" s="1"/>
  <c r="AE123" i="1"/>
  <c r="AC123" i="1"/>
  <c r="AB123" i="1"/>
  <c r="AD123" i="1" s="1"/>
  <c r="AE122" i="1"/>
  <c r="AC122" i="1"/>
  <c r="AB122" i="1"/>
  <c r="AD122" i="1" s="1"/>
  <c r="AE121" i="1"/>
  <c r="AC121" i="1"/>
  <c r="AB121" i="1"/>
  <c r="AD121" i="1" s="1"/>
  <c r="AE120" i="1"/>
  <c r="AC120" i="1"/>
  <c r="AB120" i="1"/>
  <c r="AE119" i="1"/>
  <c r="AC119" i="1"/>
  <c r="AB119" i="1"/>
  <c r="AE118" i="1"/>
  <c r="AD118" i="1"/>
  <c r="AC118" i="1"/>
  <c r="AB118" i="1"/>
  <c r="AE117" i="1"/>
  <c r="AC117" i="1"/>
  <c r="AB117" i="1"/>
  <c r="AD117" i="1" s="1"/>
  <c r="AE116" i="1"/>
  <c r="AC116" i="1"/>
  <c r="AB116" i="1"/>
  <c r="AD116" i="1" s="1"/>
  <c r="AE115" i="1"/>
  <c r="AC115" i="1"/>
  <c r="AB115" i="1"/>
  <c r="AE114" i="1"/>
  <c r="AC114" i="1"/>
  <c r="AB114" i="1"/>
  <c r="AE113" i="1"/>
  <c r="AC113" i="1"/>
  <c r="AB113" i="1"/>
  <c r="AE112" i="1"/>
  <c r="AC112" i="1"/>
  <c r="AB112" i="1"/>
  <c r="AE111" i="1"/>
  <c r="AC111" i="1"/>
  <c r="AB111" i="1"/>
  <c r="AD111" i="1" s="1"/>
  <c r="AE110" i="1"/>
  <c r="AC110" i="1"/>
  <c r="AB110" i="1"/>
  <c r="AD110" i="1" s="1"/>
  <c r="AE109" i="1"/>
  <c r="AC109" i="1"/>
  <c r="AB109" i="1"/>
  <c r="AD109" i="1" s="1"/>
  <c r="AE108" i="1"/>
  <c r="AC108" i="1"/>
  <c r="AB108" i="1"/>
  <c r="AD108" i="1" s="1"/>
  <c r="AE107" i="1"/>
  <c r="AC107" i="1"/>
  <c r="AB107" i="1"/>
  <c r="AD107" i="1" s="1"/>
  <c r="AE106" i="1"/>
  <c r="AC106" i="1"/>
  <c r="AB106" i="1"/>
  <c r="AD106" i="1" s="1"/>
  <c r="AE105" i="1"/>
  <c r="AC105" i="1"/>
  <c r="AB105" i="1"/>
  <c r="AD105" i="1" s="1"/>
  <c r="AE104" i="1"/>
  <c r="AC104" i="1"/>
  <c r="AB104" i="1"/>
  <c r="AD104" i="1" s="1"/>
  <c r="AE103" i="1"/>
  <c r="AC103" i="1"/>
  <c r="AB103" i="1"/>
  <c r="AD103" i="1" s="1"/>
  <c r="AE102" i="1"/>
  <c r="AC102" i="1"/>
  <c r="AB102" i="1"/>
  <c r="AD102" i="1" s="1"/>
  <c r="AE101" i="1"/>
  <c r="AC101" i="1"/>
  <c r="AB101" i="1"/>
  <c r="AD101" i="1" s="1"/>
  <c r="AE100" i="1"/>
  <c r="AC100" i="1"/>
  <c r="AB100" i="1"/>
  <c r="AD100" i="1" s="1"/>
  <c r="AE99" i="1"/>
  <c r="AC99" i="1"/>
  <c r="AB99" i="1"/>
  <c r="AE98" i="1"/>
  <c r="AD98" i="1"/>
  <c r="AC98" i="1"/>
  <c r="AB98" i="1"/>
  <c r="AE97" i="1"/>
  <c r="AC97" i="1"/>
  <c r="AB97" i="1"/>
  <c r="AD97" i="1" s="1"/>
  <c r="AE96" i="1"/>
  <c r="AC96" i="1"/>
  <c r="AB96" i="1"/>
  <c r="AD96" i="1" s="1"/>
  <c r="AE95" i="1"/>
  <c r="AC95" i="1"/>
  <c r="AB95" i="1"/>
  <c r="AD95" i="1" s="1"/>
  <c r="AE94" i="1"/>
  <c r="AC94" i="1"/>
  <c r="AB94" i="1"/>
  <c r="AE93" i="1"/>
  <c r="AC93" i="1"/>
  <c r="AB93" i="1"/>
  <c r="AE92" i="1"/>
  <c r="AC92" i="1"/>
  <c r="AB92" i="1"/>
  <c r="AE91" i="1"/>
  <c r="AC91" i="1"/>
  <c r="AB91" i="1"/>
  <c r="AE90" i="1"/>
  <c r="AC90" i="1"/>
  <c r="AB90" i="1"/>
  <c r="AD90" i="1" s="1"/>
  <c r="AE89" i="1"/>
  <c r="AC89" i="1"/>
  <c r="AB89" i="1"/>
  <c r="AD89" i="1" s="1"/>
  <c r="AE88" i="1"/>
  <c r="AC88" i="1"/>
  <c r="AB88" i="1"/>
  <c r="AD88" i="1" s="1"/>
  <c r="AE87" i="1"/>
  <c r="AC87" i="1"/>
  <c r="AB87" i="1"/>
  <c r="AD87" i="1" s="1"/>
  <c r="AE86" i="1"/>
  <c r="AC86" i="1"/>
  <c r="AB86" i="1"/>
  <c r="AE85" i="1"/>
  <c r="AC85" i="1"/>
  <c r="AB85" i="1"/>
  <c r="AD85" i="1" s="1"/>
  <c r="AE84" i="1"/>
  <c r="AC84" i="1"/>
  <c r="AB84" i="1"/>
  <c r="AD84" i="1" s="1"/>
  <c r="AE83" i="1"/>
  <c r="AC83" i="1"/>
  <c r="AB83" i="1"/>
  <c r="AD83" i="1" s="1"/>
  <c r="AE82" i="1"/>
  <c r="AC82" i="1"/>
  <c r="AB82" i="1"/>
  <c r="AD82" i="1" s="1"/>
  <c r="AE81" i="1"/>
  <c r="AC81" i="1"/>
  <c r="AB81" i="1"/>
  <c r="AD81" i="1" s="1"/>
  <c r="AE80" i="1"/>
  <c r="AC80" i="1"/>
  <c r="AB80" i="1"/>
  <c r="AD80" i="1" s="1"/>
  <c r="AE79" i="1"/>
  <c r="AC79" i="1"/>
  <c r="AB79" i="1"/>
  <c r="AD79" i="1" s="1"/>
  <c r="AE78" i="1"/>
  <c r="AC78" i="1"/>
  <c r="AB78" i="1"/>
  <c r="AE77" i="1"/>
  <c r="AC77" i="1"/>
  <c r="AB77" i="1"/>
  <c r="AE76" i="1"/>
  <c r="AC76" i="1"/>
  <c r="AB76" i="1"/>
  <c r="AE75" i="1"/>
  <c r="AC75" i="1"/>
  <c r="AB75" i="1"/>
  <c r="AE74" i="1"/>
  <c r="AC74" i="1"/>
  <c r="AB74" i="1"/>
  <c r="AE73" i="1"/>
  <c r="AC73" i="1"/>
  <c r="AB73" i="1"/>
  <c r="AD73" i="1" s="1"/>
  <c r="AE72" i="1"/>
  <c r="AC72" i="1"/>
  <c r="AB72" i="1"/>
  <c r="AD72" i="1" s="1"/>
  <c r="AE71" i="1"/>
  <c r="AC71" i="1"/>
  <c r="AB71" i="1"/>
  <c r="AD71" i="1" s="1"/>
  <c r="AE70" i="1"/>
  <c r="AC70" i="1"/>
  <c r="AB70" i="1"/>
  <c r="AD70" i="1" s="1"/>
  <c r="AE69" i="1"/>
  <c r="AC69" i="1"/>
  <c r="AB69" i="1"/>
  <c r="AD69" i="1" s="1"/>
  <c r="AE68" i="1"/>
  <c r="AC68" i="1"/>
  <c r="AB68" i="1"/>
  <c r="AD68" i="1" s="1"/>
  <c r="AE67" i="1"/>
  <c r="AC67" i="1"/>
  <c r="AB67" i="1"/>
  <c r="AD67" i="1" s="1"/>
  <c r="AE66" i="1"/>
  <c r="AC66" i="1"/>
  <c r="AB66" i="1"/>
  <c r="AD66" i="1" s="1"/>
  <c r="AE65" i="1"/>
  <c r="AC65" i="1"/>
  <c r="AB65" i="1"/>
  <c r="AD65" i="1" s="1"/>
  <c r="AE64" i="1"/>
  <c r="AC64" i="1"/>
  <c r="AB64" i="1"/>
  <c r="AD64" i="1" s="1"/>
  <c r="AE63" i="1"/>
  <c r="AC63" i="1"/>
  <c r="AB63" i="1"/>
  <c r="AD63" i="1" s="1"/>
  <c r="AE62" i="1"/>
  <c r="AC62" i="1"/>
  <c r="AB62" i="1"/>
  <c r="AE61" i="1"/>
  <c r="AC61" i="1"/>
  <c r="AB61" i="1"/>
  <c r="AE60" i="1"/>
  <c r="AC60" i="1"/>
  <c r="AB60" i="1"/>
  <c r="AE59" i="1"/>
  <c r="AC59" i="1"/>
  <c r="AB59" i="1"/>
  <c r="AE58" i="1"/>
  <c r="AC58" i="1"/>
  <c r="AB58" i="1"/>
  <c r="AD58" i="1" s="1"/>
  <c r="AE57" i="1"/>
  <c r="AC57" i="1"/>
  <c r="AB57" i="1"/>
  <c r="AD57" i="1" s="1"/>
  <c r="AE56" i="1"/>
  <c r="AC56" i="1"/>
  <c r="AB56" i="1"/>
  <c r="AD56" i="1" s="1"/>
  <c r="AE55" i="1"/>
  <c r="AC55" i="1"/>
  <c r="AB55" i="1"/>
  <c r="AD55" i="1" s="1"/>
  <c r="AE54" i="1"/>
  <c r="AC54" i="1"/>
  <c r="AD54" i="1" s="1"/>
  <c r="AB54" i="1"/>
  <c r="AE53" i="1"/>
  <c r="AC53" i="1"/>
  <c r="AB53" i="1"/>
  <c r="AD53" i="1" s="1"/>
  <c r="AE52" i="1"/>
  <c r="AC52" i="1"/>
  <c r="AB52" i="1"/>
  <c r="AD52" i="1" s="1"/>
  <c r="AE51" i="1"/>
  <c r="AC51" i="1"/>
  <c r="AB51" i="1"/>
  <c r="AD51" i="1" s="1"/>
  <c r="AE50" i="1"/>
  <c r="AC50" i="1"/>
  <c r="AB50" i="1"/>
  <c r="AD50" i="1" s="1"/>
  <c r="AE49" i="1"/>
  <c r="AC49" i="1"/>
  <c r="AB49" i="1"/>
  <c r="AD49" i="1" s="1"/>
  <c r="AE48" i="1"/>
  <c r="AC48" i="1"/>
  <c r="AB48" i="1"/>
  <c r="AD48" i="1" s="1"/>
  <c r="AE47" i="1"/>
  <c r="AC47" i="1"/>
  <c r="AB47" i="1"/>
  <c r="AD47" i="1" s="1"/>
  <c r="AE46" i="1"/>
  <c r="AC46" i="1"/>
  <c r="AB46" i="1"/>
  <c r="AD46" i="1" s="1"/>
  <c r="AE45" i="1"/>
  <c r="AC45" i="1"/>
  <c r="AB45" i="1"/>
  <c r="AD45" i="1" s="1"/>
  <c r="AE44" i="1"/>
  <c r="AC44" i="1"/>
  <c r="AB44" i="1"/>
  <c r="AD44" i="1" s="1"/>
  <c r="AE43" i="1"/>
  <c r="AC43" i="1"/>
  <c r="AB43" i="1"/>
  <c r="AD43" i="1" s="1"/>
  <c r="AE42" i="1"/>
  <c r="AC42" i="1"/>
  <c r="AB42" i="1"/>
  <c r="AD42" i="1" s="1"/>
  <c r="AE41" i="1"/>
  <c r="AC41" i="1"/>
  <c r="AB41" i="1"/>
  <c r="AE40" i="1"/>
  <c r="AC40" i="1"/>
  <c r="AB40" i="1"/>
  <c r="AE39" i="1"/>
  <c r="AC39" i="1"/>
  <c r="AB39" i="1"/>
  <c r="AE38" i="1"/>
  <c r="AC38" i="1"/>
  <c r="AB38" i="1"/>
  <c r="AE37" i="1"/>
  <c r="AC37" i="1"/>
  <c r="AB37" i="1"/>
  <c r="AD37" i="1" s="1"/>
  <c r="AE36" i="1"/>
  <c r="AC36" i="1"/>
  <c r="AB36" i="1"/>
  <c r="AD36" i="1" s="1"/>
  <c r="AE35" i="1"/>
  <c r="AC35" i="1"/>
  <c r="AB35" i="1"/>
  <c r="AD35" i="1" s="1"/>
  <c r="AE34" i="1"/>
  <c r="AC34" i="1"/>
  <c r="AB34" i="1"/>
  <c r="AD34" i="1" s="1"/>
  <c r="AE33" i="1"/>
  <c r="AC33" i="1"/>
  <c r="AB33" i="1"/>
  <c r="AD33" i="1" s="1"/>
  <c r="AE32" i="1"/>
  <c r="AC32" i="1"/>
  <c r="AB32" i="1"/>
  <c r="AD32" i="1" s="1"/>
  <c r="AE31" i="1"/>
  <c r="AC31" i="1"/>
  <c r="AB31" i="1"/>
  <c r="AD31" i="1" s="1"/>
  <c r="AE30" i="1"/>
  <c r="AC30" i="1"/>
  <c r="AB30" i="1"/>
  <c r="AD30" i="1" s="1"/>
  <c r="AE29" i="1"/>
  <c r="AC29" i="1"/>
  <c r="AB29" i="1"/>
  <c r="AD29" i="1" s="1"/>
  <c r="AE28" i="1"/>
  <c r="AC28" i="1"/>
  <c r="AB28" i="1"/>
  <c r="AD28" i="1" s="1"/>
  <c r="AE27" i="1"/>
  <c r="AC27" i="1"/>
  <c r="AB27" i="1"/>
  <c r="AD27" i="1" s="1"/>
  <c r="AE26" i="1"/>
  <c r="AC26" i="1"/>
  <c r="AB26" i="1"/>
  <c r="AD26" i="1" s="1"/>
  <c r="AE25" i="1"/>
  <c r="AC25" i="1"/>
  <c r="AB25" i="1"/>
  <c r="AE24" i="1"/>
  <c r="AC24" i="1"/>
  <c r="AB24" i="1"/>
  <c r="AE23" i="1"/>
  <c r="AC23" i="1"/>
  <c r="AB23" i="1"/>
  <c r="AE22" i="1"/>
  <c r="AC22" i="1"/>
  <c r="AD22" i="1" s="1"/>
  <c r="AB22" i="1"/>
  <c r="AE21" i="1"/>
  <c r="AC21" i="1"/>
  <c r="AB21" i="1"/>
  <c r="AD21" i="1" s="1"/>
  <c r="AE20" i="1"/>
  <c r="AC20" i="1"/>
  <c r="AB20" i="1"/>
  <c r="AD20" i="1" s="1"/>
  <c r="AE19" i="1"/>
  <c r="AC19" i="1"/>
  <c r="AB19" i="1"/>
  <c r="AD19" i="1" s="1"/>
  <c r="AE18" i="1"/>
  <c r="AC18" i="1"/>
  <c r="AB18" i="1"/>
  <c r="AD18" i="1" s="1"/>
  <c r="AE17" i="1"/>
  <c r="AC17" i="1"/>
  <c r="AB17" i="1"/>
  <c r="AD17" i="1" s="1"/>
  <c r="AE16" i="1"/>
  <c r="AC16" i="1"/>
  <c r="AB16" i="1"/>
  <c r="AD16" i="1" s="1"/>
  <c r="AE15" i="1"/>
  <c r="AC15" i="1"/>
  <c r="AB15" i="1"/>
  <c r="AD15" i="1" s="1"/>
  <c r="AE14" i="1"/>
  <c r="AC14" i="1"/>
  <c r="AB14" i="1"/>
  <c r="AD14" i="1" s="1"/>
  <c r="AE13" i="1"/>
  <c r="AC13" i="1"/>
  <c r="AB13" i="1"/>
  <c r="AD13" i="1" s="1"/>
  <c r="AE12" i="1"/>
  <c r="AC12" i="1"/>
  <c r="AB12" i="1"/>
  <c r="AD12" i="1" s="1"/>
  <c r="AE11" i="1"/>
  <c r="AC11" i="1"/>
  <c r="AB11" i="1"/>
  <c r="AD11" i="1" s="1"/>
  <c r="AE10" i="1"/>
  <c r="AC10" i="1"/>
  <c r="AB10" i="1"/>
  <c r="AE9" i="1"/>
  <c r="AC9" i="1"/>
  <c r="AB9" i="1"/>
  <c r="AE8" i="1"/>
  <c r="AC8" i="1"/>
  <c r="AB8" i="1"/>
  <c r="AE7" i="1"/>
  <c r="AC7" i="1"/>
  <c r="AB7" i="1"/>
  <c r="AE6" i="1"/>
  <c r="AC6" i="1"/>
  <c r="AB6" i="1"/>
  <c r="AE5" i="1"/>
  <c r="AC5" i="1"/>
  <c r="AB5" i="1"/>
  <c r="AD5" i="1" s="1"/>
  <c r="AE4" i="1"/>
  <c r="AC4" i="1"/>
  <c r="AB4" i="1"/>
  <c r="AD4" i="1" s="1"/>
  <c r="AE3" i="1"/>
  <c r="AC3" i="1"/>
  <c r="AB3" i="1"/>
  <c r="AD3" i="1" s="1"/>
  <c r="AE2" i="1"/>
  <c r="AC2" i="1"/>
  <c r="AB2" i="1"/>
  <c r="AD2" i="1" s="1"/>
  <c r="AD197" i="1" l="1"/>
  <c r="AD218" i="1"/>
  <c r="AD260" i="1"/>
  <c r="AD281" i="1"/>
  <c r="AD297" i="1"/>
  <c r="AD318" i="1"/>
  <c r="AD150" i="1"/>
  <c r="AD187" i="1"/>
  <c r="AD192" i="1"/>
  <c r="AD229" i="1"/>
  <c r="AD245" i="1"/>
  <c r="AD250" i="1"/>
  <c r="AD255" i="1"/>
  <c r="AD276" i="1"/>
  <c r="AD292" i="1"/>
  <c r="AD313" i="1"/>
  <c r="AD329" i="1"/>
  <c r="AD8" i="1"/>
  <c r="AD24" i="1"/>
  <c r="AD40" i="1"/>
  <c r="AD61" i="1"/>
  <c r="AD77" i="1"/>
  <c r="AD93" i="1"/>
  <c r="AD114" i="1"/>
  <c r="AD119" i="1"/>
  <c r="AD140" i="1"/>
  <c r="AD156" i="1"/>
  <c r="AD177" i="1"/>
  <c r="AD203" i="1"/>
  <c r="AD208" i="1"/>
  <c r="AD172" i="1"/>
  <c r="AD198" i="1"/>
  <c r="AD219" i="1"/>
  <c r="AD235" i="1"/>
  <c r="AD261" i="1"/>
  <c r="AD298" i="1"/>
  <c r="AD303" i="1"/>
  <c r="AD319" i="1"/>
  <c r="AD9" i="1"/>
  <c r="AD25" i="1"/>
  <c r="AD41" i="1"/>
  <c r="AD62" i="1"/>
  <c r="AD78" i="1"/>
  <c r="AD94" i="1"/>
  <c r="AD99" i="1"/>
  <c r="AD115" i="1"/>
  <c r="AD120" i="1"/>
  <c r="AD141" i="1"/>
  <c r="AD157" i="1"/>
  <c r="AD178" i="1"/>
  <c r="AD183" i="1"/>
  <c r="AD204" i="1"/>
  <c r="AD209" i="1"/>
  <c r="AD225" i="1"/>
  <c r="AD241" i="1"/>
  <c r="AD272" i="1"/>
  <c r="AD288" i="1"/>
  <c r="AD309" i="1"/>
  <c r="AD325" i="1"/>
  <c r="AD326" i="1"/>
  <c r="AD10" i="1"/>
  <c r="AD74" i="1"/>
  <c r="AD211" i="1"/>
  <c r="AD227" i="1"/>
  <c r="AD6" i="1"/>
  <c r="AD38" i="1"/>
  <c r="AD59" i="1"/>
  <c r="AD75" i="1"/>
  <c r="AD91" i="1"/>
  <c r="AD112" i="1"/>
  <c r="AD154" i="1"/>
  <c r="AD175" i="1"/>
  <c r="AD301" i="1"/>
  <c r="AD306" i="1"/>
  <c r="AD196" i="1"/>
  <c r="AD259" i="1"/>
  <c r="AD280" i="1"/>
  <c r="AD296" i="1"/>
  <c r="AD86" i="1"/>
  <c r="AD212" i="1"/>
  <c r="AD291" i="1"/>
  <c r="AD312" i="1"/>
  <c r="AD328" i="1"/>
  <c r="AD7" i="1"/>
  <c r="AD23" i="1"/>
  <c r="AD39" i="1"/>
  <c r="AD60" i="1"/>
  <c r="AD76" i="1"/>
  <c r="AD92" i="1"/>
  <c r="AD113" i="1"/>
  <c r="AD139" i="1"/>
  <c r="AD155" i="1"/>
  <c r="AD176" i="1"/>
  <c r="AD207" i="1"/>
  <c r="AD223" i="1"/>
  <c r="AD239" i="1"/>
  <c r="AD265" i="1"/>
  <c r="AD270" i="1"/>
  <c r="AD286" i="1"/>
  <c r="AD307" i="1"/>
  <c r="AD323" i="1"/>
  <c r="AD282" i="1"/>
</calcChain>
</file>

<file path=xl/sharedStrings.xml><?xml version="1.0" encoding="utf-8"?>
<sst xmlns="http://schemas.openxmlformats.org/spreadsheetml/2006/main" count="1561" uniqueCount="364">
  <si>
    <t>Molecule</t>
  </si>
  <si>
    <t>LipidClass</t>
  </si>
  <si>
    <t>LipidSubClass</t>
  </si>
  <si>
    <t>UnsaturationIndex</t>
  </si>
  <si>
    <t>ChainLength</t>
  </si>
  <si>
    <t>ChainLengthGroup</t>
  </si>
  <si>
    <t>meanKO</t>
  </si>
  <si>
    <t>meanwt</t>
  </si>
  <si>
    <t>L2FC</t>
  </si>
  <si>
    <t>minlog1opval</t>
  </si>
  <si>
    <t>PC O-34:1</t>
  </si>
  <si>
    <t>PC</t>
  </si>
  <si>
    <t>PC-O</t>
  </si>
  <si>
    <t>long</t>
  </si>
  <si>
    <t>PC O-34:2</t>
  </si>
  <si>
    <t>PC O-36:2</t>
  </si>
  <si>
    <t>PC O-36:3</t>
  </si>
  <si>
    <t>PC O-36:4</t>
  </si>
  <si>
    <t>PC O-38:2</t>
  </si>
  <si>
    <t>PC O-38:3</t>
  </si>
  <si>
    <t>PC O-38:4</t>
  </si>
  <si>
    <t>PC O-38:5</t>
  </si>
  <si>
    <t>PC O-40:4</t>
  </si>
  <si>
    <t>LPC 16:0</t>
  </si>
  <si>
    <t>LysoPC</t>
  </si>
  <si>
    <t>LPC 16:1</t>
  </si>
  <si>
    <t>LPC 16:2</t>
  </si>
  <si>
    <t>LPC 18:0</t>
  </si>
  <si>
    <t>LPC 18:1</t>
  </si>
  <si>
    <t>LPC 18:2</t>
  </si>
  <si>
    <t>LPC 20:1</t>
  </si>
  <si>
    <t>LPC 20:2</t>
  </si>
  <si>
    <t>LPC 20:3</t>
  </si>
  <si>
    <t>LPC 22:1</t>
  </si>
  <si>
    <t>very_long</t>
  </si>
  <si>
    <t>LPC 22:2</t>
  </si>
  <si>
    <t>LPC 22:3</t>
  </si>
  <si>
    <t>LPC 22:4</t>
  </si>
  <si>
    <t>LPC 22:5</t>
  </si>
  <si>
    <t>PC 32:0</t>
  </si>
  <si>
    <t>PC 32:1</t>
  </si>
  <si>
    <t>PC 32:2</t>
  </si>
  <si>
    <t>PC 32:3</t>
  </si>
  <si>
    <t>PC 34:1</t>
  </si>
  <si>
    <t>PC 34:2</t>
  </si>
  <si>
    <t>PC 34:3</t>
  </si>
  <si>
    <t>PC 36:2</t>
  </si>
  <si>
    <t>PC 36:3</t>
  </si>
  <si>
    <t>PC 36:4</t>
  </si>
  <si>
    <t>PC 36:5</t>
  </si>
  <si>
    <t>PC 36:6</t>
  </si>
  <si>
    <t>PC 36:7</t>
  </si>
  <si>
    <t>PC 38:0</t>
  </si>
  <si>
    <t>PC 38:1</t>
  </si>
  <si>
    <t>PC 38:3</t>
  </si>
  <si>
    <t>PC 38:4</t>
  </si>
  <si>
    <t>PC 38:5</t>
  </si>
  <si>
    <t>PC 38:6</t>
  </si>
  <si>
    <t>PC 38:7</t>
  </si>
  <si>
    <t>PC 38:8</t>
  </si>
  <si>
    <t>PC 40:0</t>
  </si>
  <si>
    <t>PC 40:2</t>
  </si>
  <si>
    <t>PC 40:3</t>
  </si>
  <si>
    <t>PC 40:4</t>
  </si>
  <si>
    <t>PC 40:5</t>
  </si>
  <si>
    <t>PC 40:6</t>
  </si>
  <si>
    <t>PC 40:7</t>
  </si>
  <si>
    <t>PC 40:8</t>
  </si>
  <si>
    <t>PC 42:0</t>
  </si>
  <si>
    <t>PC 42:1</t>
  </si>
  <si>
    <t>PC 42:3</t>
  </si>
  <si>
    <t>PC 42:4</t>
  </si>
  <si>
    <t>PC 42:5</t>
  </si>
  <si>
    <t>PC 42:6</t>
  </si>
  <si>
    <t>PC 42:7</t>
  </si>
  <si>
    <t>PC 42:8</t>
  </si>
  <si>
    <t>PC 44:0</t>
  </si>
  <si>
    <t>PC 44:1</t>
  </si>
  <si>
    <t>PC 44:2</t>
  </si>
  <si>
    <t>PC 44:4</t>
  </si>
  <si>
    <t>PC 44:5</t>
  </si>
  <si>
    <t>PC 44:6</t>
  </si>
  <si>
    <t>PC 44:7</t>
  </si>
  <si>
    <t>PC 44:8</t>
  </si>
  <si>
    <t>PI 32:0</t>
  </si>
  <si>
    <t>PI</t>
  </si>
  <si>
    <t>PI 32:1</t>
  </si>
  <si>
    <t>PI 32:2</t>
  </si>
  <si>
    <t>PI 34:0</t>
  </si>
  <si>
    <t>PI 34:1</t>
  </si>
  <si>
    <t>PI 34:2</t>
  </si>
  <si>
    <t>PI 34:3</t>
  </si>
  <si>
    <t>PI 36:2</t>
  </si>
  <si>
    <t>PI 36:3</t>
  </si>
  <si>
    <t>PI 36:4</t>
  </si>
  <si>
    <t>PI 36:5</t>
  </si>
  <si>
    <t>PI 38:2</t>
  </si>
  <si>
    <t>PI 38:4</t>
  </si>
  <si>
    <t>PI 38:5</t>
  </si>
  <si>
    <t>PC P-32:0</t>
  </si>
  <si>
    <t>PC-P</t>
  </si>
  <si>
    <t>PC P-34:1</t>
  </si>
  <si>
    <t>PC P-36:1</t>
  </si>
  <si>
    <t>PC P-36:3</t>
  </si>
  <si>
    <t>PC P-38:2</t>
  </si>
  <si>
    <t>PC P-38:3</t>
  </si>
  <si>
    <t>PC P-38:4</t>
  </si>
  <si>
    <t>PC P-38:5</t>
  </si>
  <si>
    <t>PC P-40:3</t>
  </si>
  <si>
    <t>PE O-34:1</t>
  </si>
  <si>
    <t>PE</t>
  </si>
  <si>
    <t>PE-O</t>
  </si>
  <si>
    <t>PE O-34:2</t>
  </si>
  <si>
    <t>PE O-36:1</t>
  </si>
  <si>
    <t>PE O-36:2</t>
  </si>
  <si>
    <t>PE O-38:2</t>
  </si>
  <si>
    <t>PE O-38:3</t>
  </si>
  <si>
    <t>PE O-38:4</t>
  </si>
  <si>
    <t>PE O-40:3</t>
  </si>
  <si>
    <t>PE O-40:4</t>
  </si>
  <si>
    <t>LPE 16:0</t>
  </si>
  <si>
    <t>LysoPE</t>
  </si>
  <si>
    <t>LPE 16:1</t>
  </si>
  <si>
    <t>LPE 18:0</t>
  </si>
  <si>
    <t>LPE 18:1</t>
  </si>
  <si>
    <t>LPE 18:2</t>
  </si>
  <si>
    <t>LPE 20:0</t>
  </si>
  <si>
    <t>LPE 20:1</t>
  </si>
  <si>
    <t>LPE 20:4</t>
  </si>
  <si>
    <t>LPE 20:5</t>
  </si>
  <si>
    <t>LPE 22:0</t>
  </si>
  <si>
    <t>LPE 22:1</t>
  </si>
  <si>
    <t>LPE 22:2</t>
  </si>
  <si>
    <t>LPE 22:5</t>
  </si>
  <si>
    <t>LPE 22:6</t>
  </si>
  <si>
    <t>PE 32:0</t>
  </si>
  <si>
    <t>PE 32:1</t>
  </si>
  <si>
    <t>PE 32:2</t>
  </si>
  <si>
    <t>PE 32:3</t>
  </si>
  <si>
    <t>PE 34:0</t>
  </si>
  <si>
    <t>PE 34:1</t>
  </si>
  <si>
    <t>PE 34:2</t>
  </si>
  <si>
    <t>PE 34:3</t>
  </si>
  <si>
    <t>PE 36:0</t>
  </si>
  <si>
    <t>PE 36:1</t>
  </si>
  <si>
    <t>PE 36:2</t>
  </si>
  <si>
    <t>PE 36:3</t>
  </si>
  <si>
    <t>PE 36:4</t>
  </si>
  <si>
    <t>PE 38:1</t>
  </si>
  <si>
    <t>PE 38:2</t>
  </si>
  <si>
    <t>PE 38:3</t>
  </si>
  <si>
    <t>PE 38:4</t>
  </si>
  <si>
    <t>PE 38:5</t>
  </si>
  <si>
    <t>PE 38:6</t>
  </si>
  <si>
    <t>PE 38:7</t>
  </si>
  <si>
    <t>PE 40:1</t>
  </si>
  <si>
    <t>PE 40:2</t>
  </si>
  <si>
    <t>PE 40:3</t>
  </si>
  <si>
    <t>PE 40:4</t>
  </si>
  <si>
    <t>PE 40:5</t>
  </si>
  <si>
    <t>PE 40:6</t>
  </si>
  <si>
    <t>PE 40:7</t>
  </si>
  <si>
    <t>PE 40:8</t>
  </si>
  <si>
    <t>PE 42:1</t>
  </si>
  <si>
    <t>PE 42:2</t>
  </si>
  <si>
    <t>PE 42:3</t>
  </si>
  <si>
    <t>PE 42:4</t>
  </si>
  <si>
    <t>PE 42:5</t>
  </si>
  <si>
    <t>PE 42:6</t>
  </si>
  <si>
    <t>PE 42:7</t>
  </si>
  <si>
    <t>PE 42:8</t>
  </si>
  <si>
    <t>PE 44:3</t>
  </si>
  <si>
    <t>PE 44:4</t>
  </si>
  <si>
    <t>PE 44:5</t>
  </si>
  <si>
    <t>PE 44:6</t>
  </si>
  <si>
    <t>PE 44:7</t>
  </si>
  <si>
    <t>PE 44:8</t>
  </si>
  <si>
    <t>PE P-32:0</t>
  </si>
  <si>
    <t>PE-P</t>
  </si>
  <si>
    <t>PE P-34:0</t>
  </si>
  <si>
    <t>PE P-34:1</t>
  </si>
  <si>
    <t>PE P-36:0</t>
  </si>
  <si>
    <t>PE P-36:1</t>
  </si>
  <si>
    <t>PE P-36:3</t>
  </si>
  <si>
    <t>PE P-36:4</t>
  </si>
  <si>
    <t>PE P-38:1</t>
  </si>
  <si>
    <t>PE P-38:2</t>
  </si>
  <si>
    <t>PE P-38:3</t>
  </si>
  <si>
    <t>PE P-38:4</t>
  </si>
  <si>
    <t>PE P-38:5</t>
  </si>
  <si>
    <t>PE P-40:2</t>
  </si>
  <si>
    <t>PE P-40:3</t>
  </si>
  <si>
    <t>PE P-40:4</t>
  </si>
  <si>
    <t>PE P-40:5</t>
  </si>
  <si>
    <t>PS 34:1</t>
  </si>
  <si>
    <t>PS</t>
  </si>
  <si>
    <t>PS 34:2</t>
  </si>
  <si>
    <t>PS 34:3</t>
  </si>
  <si>
    <t>PS 36:1</t>
  </si>
  <si>
    <t>PS 36:2</t>
  </si>
  <si>
    <t>PS 36:3</t>
  </si>
  <si>
    <t>PS 36:4</t>
  </si>
  <si>
    <t>PS 36:5</t>
  </si>
  <si>
    <t>PS 38:1</t>
  </si>
  <si>
    <t>PS 38:2</t>
  </si>
  <si>
    <t>PS 38:3</t>
  </si>
  <si>
    <t>PS 38:4</t>
  </si>
  <si>
    <t>PS 38:5</t>
  </si>
  <si>
    <t>PS 38:6</t>
  </si>
  <si>
    <t>PS 38:7</t>
  </si>
  <si>
    <t>PS 40:1</t>
  </si>
  <si>
    <t>PS 40:2</t>
  </si>
  <si>
    <t>PS 40:3</t>
  </si>
  <si>
    <t>PS 40:4</t>
  </si>
  <si>
    <t>PS 40:5</t>
  </si>
  <si>
    <t>PS 40:6</t>
  </si>
  <si>
    <t>PS 40:7</t>
  </si>
  <si>
    <t>PS 40:8</t>
  </si>
  <si>
    <t>PS 42:0</t>
  </si>
  <si>
    <t>PS 42:2</t>
  </si>
  <si>
    <t>PS 42:4</t>
  </si>
  <si>
    <t>PS 42:5</t>
  </si>
  <si>
    <t>PS 42:8</t>
  </si>
  <si>
    <t>PS 44:1</t>
  </si>
  <si>
    <t>DHCer 34:0</t>
  </si>
  <si>
    <t>SM</t>
  </si>
  <si>
    <t>DHCER</t>
  </si>
  <si>
    <t>DHCer 36:0</t>
  </si>
  <si>
    <t>DHCer 38:0</t>
  </si>
  <si>
    <t>DHCer 40:0</t>
  </si>
  <si>
    <t>DHCer 42:0</t>
  </si>
  <si>
    <t>DHSM 34:0</t>
  </si>
  <si>
    <t>DHSM</t>
  </si>
  <si>
    <t>DHSM 36:0</t>
  </si>
  <si>
    <t>Hex2Cer 34:0</t>
  </si>
  <si>
    <t>Simple_Glc</t>
  </si>
  <si>
    <t>Hex2Cer 38:0</t>
  </si>
  <si>
    <t>Hex2Cer 40:0</t>
  </si>
  <si>
    <t>Hex2Cer 42:0</t>
  </si>
  <si>
    <t>Hex2Cer 42:1</t>
  </si>
  <si>
    <t>Hex2Cer 42:2</t>
  </si>
  <si>
    <t>HexCer 34:0</t>
  </si>
  <si>
    <t>HexCer 34:1</t>
  </si>
  <si>
    <t>HexCer 36:0</t>
  </si>
  <si>
    <t>HexCer 38:0</t>
  </si>
  <si>
    <t>HexCer 38:1</t>
  </si>
  <si>
    <t>HexCer 40:0</t>
  </si>
  <si>
    <t>HexCer 401</t>
  </si>
  <si>
    <t>HexCer 42:0</t>
  </si>
  <si>
    <t>HexCer 42:1</t>
  </si>
  <si>
    <t>HexCer 42:2</t>
  </si>
  <si>
    <t>Cer 32:1</t>
  </si>
  <si>
    <t>CER</t>
  </si>
  <si>
    <t>Cer 34:1</t>
  </si>
  <si>
    <t>Cer 34:2</t>
  </si>
  <si>
    <t>Cer 36:1</t>
  </si>
  <si>
    <t>Cer 36:2</t>
  </si>
  <si>
    <t>Cer 38:1</t>
  </si>
  <si>
    <t>Cer 38:2</t>
  </si>
  <si>
    <t>Cer 40:1</t>
  </si>
  <si>
    <t>Cer 40:2</t>
  </si>
  <si>
    <t>Cer 42:1</t>
  </si>
  <si>
    <t>Cer 42:2</t>
  </si>
  <si>
    <t>Cer 42:3</t>
  </si>
  <si>
    <t>Cer 42:4</t>
  </si>
  <si>
    <t>Cer 44:1</t>
  </si>
  <si>
    <t>Cer 44:2</t>
  </si>
  <si>
    <t>SM 32:1</t>
  </si>
  <si>
    <t>SM 32:2</t>
  </si>
  <si>
    <t>SM 34:1</t>
  </si>
  <si>
    <t>SM 34:2</t>
  </si>
  <si>
    <t>SM 36:1</t>
  </si>
  <si>
    <t>SM 36:2</t>
  </si>
  <si>
    <t>SM 38:1</t>
  </si>
  <si>
    <t>SM 38:2</t>
  </si>
  <si>
    <t>SM 40:1</t>
  </si>
  <si>
    <t>SM 40:2</t>
  </si>
  <si>
    <t>SM 40:3</t>
  </si>
  <si>
    <t>SM 42:1</t>
  </si>
  <si>
    <t>SM 42:2</t>
  </si>
  <si>
    <t>SM 42:3</t>
  </si>
  <si>
    <t>SM 42:4</t>
  </si>
  <si>
    <t>SM 42:5</t>
  </si>
  <si>
    <t>TAG 48:0</t>
  </si>
  <si>
    <t>TAG</t>
  </si>
  <si>
    <t>TAG 48:1</t>
  </si>
  <si>
    <t>TAG 48:2</t>
  </si>
  <si>
    <t>TAG 48:3</t>
  </si>
  <si>
    <t>TAG 50:0</t>
  </si>
  <si>
    <t>TAG 50:1</t>
  </si>
  <si>
    <t>TAG 50:2</t>
  </si>
  <si>
    <t>TAG 50:3</t>
  </si>
  <si>
    <t>TAG 50:4</t>
  </si>
  <si>
    <t>TAG 50:5</t>
  </si>
  <si>
    <t>TAG 52:0</t>
  </si>
  <si>
    <t>TAG 52:1</t>
  </si>
  <si>
    <t>TAG 52:2</t>
  </si>
  <si>
    <t>TAG 52:3</t>
  </si>
  <si>
    <t>TAG 52:4</t>
  </si>
  <si>
    <t>TAG 52:5</t>
  </si>
  <si>
    <t>TAG 52:6</t>
  </si>
  <si>
    <t>TAG 52:7</t>
  </si>
  <si>
    <t>TAG 54:0</t>
  </si>
  <si>
    <t>TAG 54:1</t>
  </si>
  <si>
    <t>TAG 54:2</t>
  </si>
  <si>
    <t>TAG 54:3</t>
  </si>
  <si>
    <t>TAG 54:4</t>
  </si>
  <si>
    <t>TAG 54:5</t>
  </si>
  <si>
    <t>TAG 54:6</t>
  </si>
  <si>
    <t>TAG 54:7</t>
  </si>
  <si>
    <t>TAG 54:8</t>
  </si>
  <si>
    <t>TAG 56:0</t>
  </si>
  <si>
    <t>TAG 56:1</t>
  </si>
  <si>
    <t>TAG 56:2</t>
  </si>
  <si>
    <t>TAG 56:3</t>
  </si>
  <si>
    <t>TAG 56:4</t>
  </si>
  <si>
    <t>TAG 56:5</t>
  </si>
  <si>
    <t>TAG 56:6</t>
  </si>
  <si>
    <t>TAG 56:7</t>
  </si>
  <si>
    <t>TAG 56:8</t>
  </si>
  <si>
    <t>TAG 56:9</t>
  </si>
  <si>
    <t>TAG 58:0</t>
  </si>
  <si>
    <t>TAG 58:1</t>
  </si>
  <si>
    <t>TAG 58:10</t>
  </si>
  <si>
    <t>TAG 58:2</t>
  </si>
  <si>
    <t>TAG 58:3</t>
  </si>
  <si>
    <t>TAG 58:4</t>
  </si>
  <si>
    <t>TAG 58:5</t>
  </si>
  <si>
    <t>TAG 58:6</t>
  </si>
  <si>
    <t>TAG 58:7</t>
  </si>
  <si>
    <t>TAG 58:8</t>
  </si>
  <si>
    <t>TAG 60:0</t>
  </si>
  <si>
    <t>TAG 60:1</t>
  </si>
  <si>
    <t>TAG 60:10</t>
  </si>
  <si>
    <t>TAG 60:11</t>
  </si>
  <si>
    <t>TAG 60:2</t>
  </si>
  <si>
    <t>TAG 60:3</t>
  </si>
  <si>
    <t>TAG 60:4</t>
  </si>
  <si>
    <t>TAG 60:5</t>
  </si>
  <si>
    <t>TAG 60:6</t>
  </si>
  <si>
    <t>TAG 60:7</t>
  </si>
  <si>
    <t>TAG 60:8</t>
  </si>
  <si>
    <t>TAG 60:9</t>
  </si>
  <si>
    <t>18:1(d7) Chol Ester (ST)</t>
  </si>
  <si>
    <t>CE</t>
  </si>
  <si>
    <t>ST</t>
  </si>
  <si>
    <t>CE(16:0)</t>
  </si>
  <si>
    <t>CE(16:1)</t>
  </si>
  <si>
    <t>CE(18:0)</t>
  </si>
  <si>
    <t>CE(18:1)</t>
  </si>
  <si>
    <t>CE(18:2)</t>
  </si>
  <si>
    <t>CE(18:3)</t>
  </si>
  <si>
    <t>CE(20:1)</t>
  </si>
  <si>
    <t>CE(20:2)</t>
  </si>
  <si>
    <t>CE(20:3)</t>
  </si>
  <si>
    <t>CE(20:4)</t>
  </si>
  <si>
    <t>CE(22:1)</t>
  </si>
  <si>
    <t>CE(22:2)</t>
  </si>
  <si>
    <t>CE(22:3)</t>
  </si>
  <si>
    <t>CE(22:4)</t>
  </si>
  <si>
    <t>CE(22:5)</t>
  </si>
  <si>
    <t>CE(22:6)</t>
  </si>
  <si>
    <t>GOLPH3+/+</t>
  </si>
  <si>
    <t>GOLPH3-/-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</si>
</sst>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11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A9E4-9744-1644-B2E2-57073E80B370}">
  <dimension ref="A1:AE333"/>
  <sheetViews>
    <sheetView tabSelected="1" zoomScale="31" workbookViewId="0">
      <selection activeCell="K19" sqref="K19"/>
    </sheetView>
  </sheetViews>
  <sheetFormatPr baseColWidth="10" defaultRowHeight="16" x14ac:dyDescent="0.2"/>
  <sheetData>
    <row r="1" spans="1:3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362</v>
      </c>
      <c r="H1" s="1" t="s">
        <v>362</v>
      </c>
      <c r="I1" s="1" t="s">
        <v>362</v>
      </c>
      <c r="J1" s="1" t="s">
        <v>362</v>
      </c>
      <c r="K1" s="1" t="s">
        <v>362</v>
      </c>
      <c r="L1" s="1" t="s">
        <v>362</v>
      </c>
      <c r="M1" s="1" t="s">
        <v>362</v>
      </c>
      <c r="N1" s="1" t="s">
        <v>362</v>
      </c>
      <c r="O1" s="1" t="s">
        <v>362</v>
      </c>
      <c r="P1" s="1" t="s">
        <v>362</v>
      </c>
      <c r="Q1" s="1" t="s">
        <v>363</v>
      </c>
      <c r="R1" s="1" t="s">
        <v>363</v>
      </c>
      <c r="S1" s="1" t="s">
        <v>363</v>
      </c>
      <c r="T1" s="1" t="s">
        <v>363</v>
      </c>
      <c r="U1" s="1" t="s">
        <v>363</v>
      </c>
      <c r="V1" s="1" t="s">
        <v>363</v>
      </c>
      <c r="W1" s="1" t="s">
        <v>363</v>
      </c>
      <c r="X1" s="1" t="s">
        <v>363</v>
      </c>
      <c r="Y1" s="1" t="s">
        <v>363</v>
      </c>
      <c r="Z1" s="1" t="s">
        <v>363</v>
      </c>
      <c r="AA1" s="2" t="s">
        <v>0</v>
      </c>
      <c r="AB1" s="2" t="s">
        <v>6</v>
      </c>
      <c r="AC1" s="2" t="s">
        <v>7</v>
      </c>
      <c r="AD1" s="2" t="s">
        <v>8</v>
      </c>
      <c r="AE1" s="2" t="s">
        <v>9</v>
      </c>
    </row>
    <row r="2" spans="1:31" x14ac:dyDescent="0.2">
      <c r="A2" s="2" t="s">
        <v>10</v>
      </c>
      <c r="B2" s="2" t="s">
        <v>11</v>
      </c>
      <c r="C2" s="2" t="s">
        <v>12</v>
      </c>
      <c r="D2" s="2">
        <v>1</v>
      </c>
      <c r="E2" s="2">
        <v>34</v>
      </c>
      <c r="F2" s="2" t="s">
        <v>13</v>
      </c>
      <c r="G2" s="3">
        <v>2.2406009807325799E-7</v>
      </c>
      <c r="H2" s="2"/>
      <c r="I2" s="2"/>
      <c r="J2" s="2"/>
      <c r="K2" s="2"/>
      <c r="L2" s="2"/>
      <c r="M2" s="2"/>
      <c r="N2" s="2"/>
      <c r="O2" s="2"/>
      <c r="P2" s="2">
        <v>1.1477E-3</v>
      </c>
      <c r="Q2" s="2">
        <v>1.2096858973995E-3</v>
      </c>
      <c r="R2" s="2"/>
      <c r="S2" s="2"/>
      <c r="T2" s="2"/>
      <c r="U2" s="2"/>
      <c r="V2" s="2"/>
      <c r="W2" s="2"/>
      <c r="X2" s="2">
        <v>1.4602899999999999E-3</v>
      </c>
      <c r="Y2" s="2"/>
      <c r="Z2" s="2">
        <v>1.92756E-3</v>
      </c>
      <c r="AA2" s="2" t="s">
        <v>10</v>
      </c>
      <c r="AB2" s="2">
        <f>AVERAGE(Q2:Z2)</f>
        <v>1.5325119657998334E-3</v>
      </c>
      <c r="AC2" s="3">
        <f>AVERAGE(G2:P2)</f>
        <v>5.7396203004903663E-4</v>
      </c>
      <c r="AD2" s="2">
        <f>LOG((AB2/AC2),2)</f>
        <v>1.4168711335178259</v>
      </c>
      <c r="AE2" s="2">
        <f>-LOG10((TTEST(Q2:Z2,G2:P2,2,3)))</f>
        <v>0.49442822105746809</v>
      </c>
    </row>
    <row r="3" spans="1:31" x14ac:dyDescent="0.2">
      <c r="A3" s="2" t="s">
        <v>14</v>
      </c>
      <c r="B3" s="2" t="s">
        <v>11</v>
      </c>
      <c r="C3" s="2" t="s">
        <v>12</v>
      </c>
      <c r="D3" s="2">
        <v>2</v>
      </c>
      <c r="E3" s="2">
        <v>34</v>
      </c>
      <c r="F3" s="2" t="s">
        <v>13</v>
      </c>
      <c r="G3" s="3">
        <v>2.72773949533896E-5</v>
      </c>
      <c r="H3" s="3">
        <v>3.7576340368548498E-5</v>
      </c>
      <c r="I3" s="3">
        <v>8.7828080545105599E-6</v>
      </c>
      <c r="J3" s="3">
        <v>1.28007883478515E-5</v>
      </c>
      <c r="K3" s="3">
        <v>3.2116865133146703E-5</v>
      </c>
      <c r="L3" s="3">
        <v>1.26E-5</v>
      </c>
      <c r="M3" s="3">
        <v>4.4599999999999996E-6</v>
      </c>
      <c r="N3" s="3">
        <v>1.3699999999999999E-5</v>
      </c>
      <c r="O3" s="3">
        <v>3.8399999999999997E-6</v>
      </c>
      <c r="P3" s="3">
        <v>5.24E-5</v>
      </c>
      <c r="Q3" s="3">
        <v>8.1827239298180597E-5</v>
      </c>
      <c r="R3" s="3">
        <v>2.9546059879753501E-7</v>
      </c>
      <c r="S3" s="3">
        <v>1.5518960138413399E-5</v>
      </c>
      <c r="T3" s="2"/>
      <c r="U3" s="3">
        <v>3.58461733846864E-6</v>
      </c>
      <c r="V3" s="3">
        <v>1.3200000000000001E-5</v>
      </c>
      <c r="W3" s="3">
        <v>1.6399999999999999E-5</v>
      </c>
      <c r="X3" s="3">
        <v>1.2099999999999999E-5</v>
      </c>
      <c r="Y3" s="3">
        <v>9.7100000000000002E-5</v>
      </c>
      <c r="Z3" s="3">
        <v>7.3200000000000004E-5</v>
      </c>
      <c r="AA3" s="2" t="s">
        <v>14</v>
      </c>
      <c r="AB3" s="2">
        <f t="shared" ref="AB3:AB66" si="0">AVERAGE(Q3:Z3)</f>
        <v>3.4802919708206684E-5</v>
      </c>
      <c r="AC3" s="3">
        <f t="shared" ref="AC3:AC66" si="1">AVERAGE(G3:P3)</f>
        <v>2.0555419685744686E-5</v>
      </c>
      <c r="AD3" s="2">
        <f t="shared" ref="AD3:AD66" si="2">LOG((AB3/AC3),2)</f>
        <v>0.75968951451148792</v>
      </c>
      <c r="AE3" s="2">
        <f t="shared" ref="AE3:AE66" si="3">-LOG10((TTEST(Q3:Z3,G3:P3,2,3)))</f>
        <v>0.49800767167168059</v>
      </c>
    </row>
    <row r="4" spans="1:31" x14ac:dyDescent="0.2">
      <c r="A4" s="2" t="s">
        <v>15</v>
      </c>
      <c r="B4" s="2" t="s">
        <v>11</v>
      </c>
      <c r="C4" s="2" t="s">
        <v>12</v>
      </c>
      <c r="D4" s="2">
        <v>2</v>
      </c>
      <c r="E4" s="2">
        <v>36</v>
      </c>
      <c r="F4" s="2" t="s">
        <v>13</v>
      </c>
      <c r="G4" s="2"/>
      <c r="H4" s="3">
        <v>1.46428682253244E-6</v>
      </c>
      <c r="I4" s="3">
        <v>5.01291213204646E-6</v>
      </c>
      <c r="J4" s="2"/>
      <c r="K4" s="2"/>
      <c r="L4" s="2"/>
      <c r="M4" s="2"/>
      <c r="N4" s="3">
        <v>4.3800000000000001E-5</v>
      </c>
      <c r="O4" s="3">
        <v>2.6100000000000002E-7</v>
      </c>
      <c r="P4" s="3">
        <v>2.7300000000000001E-6</v>
      </c>
      <c r="Q4" s="2"/>
      <c r="R4" s="2"/>
      <c r="S4" s="2"/>
      <c r="T4" s="2"/>
      <c r="U4" s="2"/>
      <c r="V4" s="2"/>
      <c r="W4" s="3">
        <v>6.9999999999999999E-6</v>
      </c>
      <c r="X4" s="2"/>
      <c r="Y4" s="2"/>
      <c r="Z4" s="2"/>
      <c r="AA4" s="2" t="s">
        <v>15</v>
      </c>
      <c r="AB4" s="2">
        <f t="shared" si="0"/>
        <v>6.9999999999999999E-6</v>
      </c>
      <c r="AC4" s="3">
        <f t="shared" si="1"/>
        <v>1.065363979091578E-5</v>
      </c>
      <c r="AD4" s="2">
        <f t="shared" si="2"/>
        <v>-0.60591958085716413</v>
      </c>
      <c r="AE4" s="2" t="e">
        <f t="shared" si="3"/>
        <v>#DIV/0!</v>
      </c>
    </row>
    <row r="5" spans="1:31" x14ac:dyDescent="0.2">
      <c r="A5" s="2" t="s">
        <v>16</v>
      </c>
      <c r="B5" s="2" t="s">
        <v>11</v>
      </c>
      <c r="C5" s="2" t="s">
        <v>12</v>
      </c>
      <c r="D5" s="2">
        <v>3</v>
      </c>
      <c r="E5" s="2">
        <v>36</v>
      </c>
      <c r="F5" s="2" t="s">
        <v>13</v>
      </c>
      <c r="G5" s="3">
        <v>2.1517219591635E-5</v>
      </c>
      <c r="H5" s="3">
        <v>1.7718214960480499E-5</v>
      </c>
      <c r="I5" s="3">
        <v>7.1065047989568098E-8</v>
      </c>
      <c r="J5" s="2"/>
      <c r="K5" s="3">
        <v>1.66184345774572E-5</v>
      </c>
      <c r="L5" s="3">
        <v>1.4800000000000001E-5</v>
      </c>
      <c r="M5" s="3">
        <v>3.4100000000000002E-5</v>
      </c>
      <c r="N5" s="3">
        <v>1.6900000000000001E-5</v>
      </c>
      <c r="O5" s="3">
        <v>2.44E-5</v>
      </c>
      <c r="P5" s="3">
        <v>1.6799999999999998E-5</v>
      </c>
      <c r="Q5" s="3">
        <v>1.7545172003560001E-5</v>
      </c>
      <c r="R5" s="3">
        <v>1.46653906973422E-6</v>
      </c>
      <c r="S5" s="3">
        <v>5.0841795700028602E-5</v>
      </c>
      <c r="T5" s="3">
        <v>3.9519654804829403E-5</v>
      </c>
      <c r="U5" s="3">
        <v>1.19452817814478E-5</v>
      </c>
      <c r="V5" s="3">
        <v>2.34E-5</v>
      </c>
      <c r="W5" s="3">
        <v>3.7900000000000001E-6</v>
      </c>
      <c r="X5" s="3">
        <v>2.3900000000000002E-5</v>
      </c>
      <c r="Y5" s="3">
        <v>1.6500000000000001E-6</v>
      </c>
      <c r="Z5" s="3">
        <v>2.5400000000000001E-5</v>
      </c>
      <c r="AA5" s="2" t="s">
        <v>16</v>
      </c>
      <c r="AB5" s="2">
        <f t="shared" si="0"/>
        <v>1.9945844335960001E-5</v>
      </c>
      <c r="AC5" s="3">
        <f t="shared" si="1"/>
        <v>1.8102770464173588E-5</v>
      </c>
      <c r="AD5" s="2">
        <f t="shared" si="2"/>
        <v>0.13987769050686344</v>
      </c>
      <c r="AE5" s="2">
        <f t="shared" si="3"/>
        <v>0.11794098825034449</v>
      </c>
    </row>
    <row r="6" spans="1:31" x14ac:dyDescent="0.2">
      <c r="A6" s="2" t="s">
        <v>17</v>
      </c>
      <c r="B6" s="2" t="s">
        <v>11</v>
      </c>
      <c r="C6" s="2" t="s">
        <v>12</v>
      </c>
      <c r="D6" s="2">
        <v>4</v>
      </c>
      <c r="E6" s="2">
        <v>36</v>
      </c>
      <c r="F6" s="2" t="s">
        <v>13</v>
      </c>
      <c r="G6" s="2"/>
      <c r="H6" s="2"/>
      <c r="I6" s="2"/>
      <c r="J6" s="2"/>
      <c r="K6" s="3">
        <v>5.8849957310358397E-7</v>
      </c>
      <c r="L6" s="2"/>
      <c r="M6" s="2"/>
      <c r="N6" s="2"/>
      <c r="O6" s="2"/>
      <c r="P6" s="2"/>
      <c r="Q6" s="3">
        <v>1.1208769397568199E-6</v>
      </c>
      <c r="R6" s="2"/>
      <c r="S6" s="2"/>
      <c r="T6" s="2"/>
      <c r="U6" s="2"/>
      <c r="V6" s="3">
        <v>1.0100000000000001E-6</v>
      </c>
      <c r="W6" s="3">
        <v>1.4300000000000001E-6</v>
      </c>
      <c r="X6" s="2"/>
      <c r="Y6" s="2"/>
      <c r="Z6" s="2"/>
      <c r="AA6" s="2" t="s">
        <v>17</v>
      </c>
      <c r="AB6" s="2">
        <f t="shared" si="0"/>
        <v>1.1869589799189401E-6</v>
      </c>
      <c r="AC6" s="3">
        <f t="shared" si="1"/>
        <v>5.8849957310358397E-7</v>
      </c>
      <c r="AD6" s="2">
        <f t="shared" si="2"/>
        <v>1.0121568039364937</v>
      </c>
      <c r="AE6" s="2" t="e">
        <f t="shared" si="3"/>
        <v>#DIV/0!</v>
      </c>
    </row>
    <row r="7" spans="1:31" x14ac:dyDescent="0.2">
      <c r="A7" s="2" t="s">
        <v>18</v>
      </c>
      <c r="B7" s="2" t="s">
        <v>11</v>
      </c>
      <c r="C7" s="2" t="s">
        <v>12</v>
      </c>
      <c r="D7" s="2">
        <v>2</v>
      </c>
      <c r="E7" s="2">
        <v>38</v>
      </c>
      <c r="F7" s="2" t="s">
        <v>13</v>
      </c>
      <c r="G7" s="3">
        <v>1.6109025445142101E-7</v>
      </c>
      <c r="H7" s="3">
        <v>1.9467345515153899E-6</v>
      </c>
      <c r="I7" s="3">
        <v>1.2409542922319901E-6</v>
      </c>
      <c r="J7" s="3">
        <v>5.9907096783652004E-7</v>
      </c>
      <c r="K7" s="3">
        <v>7.1476965138786903E-7</v>
      </c>
      <c r="L7" s="3">
        <v>3.8500000000000002E-7</v>
      </c>
      <c r="M7" s="3">
        <v>2.1900000000000002E-6</v>
      </c>
      <c r="N7" s="3">
        <v>2.1699999999999999E-8</v>
      </c>
      <c r="O7" s="3">
        <v>9.8899999999999998E-7</v>
      </c>
      <c r="P7" s="3">
        <v>1.2699999999999999E-6</v>
      </c>
      <c r="Q7" s="3">
        <v>1.4806152259854101E-6</v>
      </c>
      <c r="R7" s="3">
        <v>6.2558468248031904E-7</v>
      </c>
      <c r="S7" s="3">
        <v>8.5385721397018698E-7</v>
      </c>
      <c r="T7" s="3">
        <v>1.22237660468423E-6</v>
      </c>
      <c r="U7" s="3">
        <v>2.2955574870299799E-7</v>
      </c>
      <c r="V7" s="3">
        <v>1.7999999999999999E-6</v>
      </c>
      <c r="W7" s="2"/>
      <c r="X7" s="3">
        <v>1.68E-6</v>
      </c>
      <c r="Y7" s="3">
        <v>6.06E-7</v>
      </c>
      <c r="Z7" s="3">
        <v>9.569999999999999E-7</v>
      </c>
      <c r="AA7" s="2" t="s">
        <v>18</v>
      </c>
      <c r="AB7" s="2">
        <f t="shared" si="0"/>
        <v>1.0505543862025714E-6</v>
      </c>
      <c r="AC7" s="3">
        <f t="shared" si="1"/>
        <v>9.51831971742319E-7</v>
      </c>
      <c r="AD7" s="2">
        <f t="shared" si="2"/>
        <v>0.14237203078967306</v>
      </c>
      <c r="AE7" s="2">
        <f t="shared" si="3"/>
        <v>0.13229827574676239</v>
      </c>
    </row>
    <row r="8" spans="1:31" x14ac:dyDescent="0.2">
      <c r="A8" s="2" t="s">
        <v>19</v>
      </c>
      <c r="B8" s="2" t="s">
        <v>11</v>
      </c>
      <c r="C8" s="2" t="s">
        <v>12</v>
      </c>
      <c r="D8" s="2">
        <v>3</v>
      </c>
      <c r="E8" s="2">
        <v>38</v>
      </c>
      <c r="F8" s="2" t="s">
        <v>13</v>
      </c>
      <c r="G8" s="3">
        <v>6.4447197788254004E-6</v>
      </c>
      <c r="H8" s="3">
        <v>5.2677486272821999E-6</v>
      </c>
      <c r="I8" s="3">
        <v>1.2788189158506901E-5</v>
      </c>
      <c r="J8" s="3">
        <v>2.74086676706079E-6</v>
      </c>
      <c r="K8" s="3">
        <v>4.4102910871223703E-6</v>
      </c>
      <c r="L8" s="3">
        <v>7.7499999999999999E-7</v>
      </c>
      <c r="M8" s="3">
        <v>7.7600000000000002E-6</v>
      </c>
      <c r="N8" s="3">
        <v>7.2699999999999999E-6</v>
      </c>
      <c r="O8" s="3">
        <v>1.59E-6</v>
      </c>
      <c r="P8" s="2"/>
      <c r="Q8" s="3">
        <v>5.9763536984679502E-7</v>
      </c>
      <c r="R8" s="3">
        <v>5.2025785926288197E-6</v>
      </c>
      <c r="S8" s="3">
        <v>1.3025331042265299E-5</v>
      </c>
      <c r="T8" s="3">
        <v>7.7572535440272502E-6</v>
      </c>
      <c r="U8" s="3">
        <v>3.2700984058665298E-6</v>
      </c>
      <c r="V8" s="3">
        <v>1.4399999999999999E-5</v>
      </c>
      <c r="W8" s="3">
        <v>1.63E-5</v>
      </c>
      <c r="X8" s="3">
        <v>3.9299999999999999E-7</v>
      </c>
      <c r="Y8" s="3">
        <v>1.42E-5</v>
      </c>
      <c r="Z8" s="3">
        <v>5.1799999999999995E-7</v>
      </c>
      <c r="AA8" s="2" t="s">
        <v>19</v>
      </c>
      <c r="AB8" s="2">
        <f t="shared" si="0"/>
        <v>7.5663896954634698E-6</v>
      </c>
      <c r="AC8" s="3">
        <f t="shared" si="1"/>
        <v>5.4496461576441846E-6</v>
      </c>
      <c r="AD8" s="2">
        <f t="shared" si="2"/>
        <v>0.47344252254753305</v>
      </c>
      <c r="AE8" s="2">
        <f t="shared" si="3"/>
        <v>0.41264591850067822</v>
      </c>
    </row>
    <row r="9" spans="1:31" x14ac:dyDescent="0.2">
      <c r="A9" s="2" t="s">
        <v>20</v>
      </c>
      <c r="B9" s="2" t="s">
        <v>11</v>
      </c>
      <c r="C9" s="2" t="s">
        <v>12</v>
      </c>
      <c r="D9" s="2">
        <v>4</v>
      </c>
      <c r="E9" s="2">
        <v>38</v>
      </c>
      <c r="F9" s="2" t="s">
        <v>13</v>
      </c>
      <c r="G9" s="2">
        <v>1.291492867245E-4</v>
      </c>
      <c r="H9" s="3">
        <v>9.71538839148305E-5</v>
      </c>
      <c r="I9" s="2">
        <v>1.253490038716E-4</v>
      </c>
      <c r="J9" s="2">
        <v>1.4071815122379999E-4</v>
      </c>
      <c r="K9" s="2">
        <v>1.470192931722E-4</v>
      </c>
      <c r="L9" s="2">
        <v>1.3119E-4</v>
      </c>
      <c r="M9" s="2">
        <v>2.0316E-4</v>
      </c>
      <c r="N9" s="2">
        <v>1.7018E-4</v>
      </c>
      <c r="O9" s="2">
        <v>1.8154E-4</v>
      </c>
      <c r="P9" s="2">
        <v>1.1247999999999999E-4</v>
      </c>
      <c r="Q9" s="2">
        <v>1.276016356818E-4</v>
      </c>
      <c r="R9" s="2">
        <v>1.263113215996E-4</v>
      </c>
      <c r="S9" s="3">
        <v>6.4698187976965004E-5</v>
      </c>
      <c r="T9" s="2">
        <v>1.750807002695E-4</v>
      </c>
      <c r="U9" s="3">
        <v>5.57190829400181E-5</v>
      </c>
      <c r="V9" s="2">
        <v>1.8394E-4</v>
      </c>
      <c r="W9" s="3">
        <v>2.55E-5</v>
      </c>
      <c r="X9" s="2">
        <v>1.4896000000000001E-4</v>
      </c>
      <c r="Y9" s="2">
        <v>1.9687E-4</v>
      </c>
      <c r="Z9" s="2">
        <v>1.6719E-4</v>
      </c>
      <c r="AA9" s="2" t="s">
        <v>20</v>
      </c>
      <c r="AB9" s="2">
        <f t="shared" si="0"/>
        <v>1.2718709284678832E-4</v>
      </c>
      <c r="AC9" s="3">
        <f t="shared" si="1"/>
        <v>1.4379396189069304E-4</v>
      </c>
      <c r="AD9" s="2">
        <f t="shared" si="2"/>
        <v>-0.17705082525975727</v>
      </c>
      <c r="AE9" s="2">
        <f t="shared" si="3"/>
        <v>0.3455177332768124</v>
      </c>
    </row>
    <row r="10" spans="1:31" x14ac:dyDescent="0.2">
      <c r="A10" s="2" t="s">
        <v>21</v>
      </c>
      <c r="B10" s="2" t="s">
        <v>11</v>
      </c>
      <c r="C10" s="2" t="s">
        <v>12</v>
      </c>
      <c r="D10" s="2">
        <v>5</v>
      </c>
      <c r="E10" s="2">
        <v>38</v>
      </c>
      <c r="F10" s="2" t="s">
        <v>13</v>
      </c>
      <c r="G10" s="2">
        <v>1.2029204125155999E-3</v>
      </c>
      <c r="H10" s="2">
        <v>9.1335464056009998E-4</v>
      </c>
      <c r="I10" s="2">
        <v>1.1853590280157E-3</v>
      </c>
      <c r="J10" s="2">
        <v>1.2892843457681E-3</v>
      </c>
      <c r="K10" s="2">
        <v>1.3804914781922E-3</v>
      </c>
      <c r="L10" s="2">
        <v>1.14594E-3</v>
      </c>
      <c r="M10" s="2">
        <v>1.8074E-3</v>
      </c>
      <c r="N10" s="2">
        <v>1.8344100000000001E-3</v>
      </c>
      <c r="O10" s="2">
        <v>1.6675699999999999E-3</v>
      </c>
      <c r="P10" s="2">
        <v>1.1677599999999999E-3</v>
      </c>
      <c r="Q10" s="2">
        <v>1.1636393967623E-3</v>
      </c>
      <c r="R10" s="2">
        <v>1.2602783814705E-3</v>
      </c>
      <c r="S10" s="2">
        <v>2.8517425127063999E-3</v>
      </c>
      <c r="T10" s="2">
        <v>1.8222638158977001E-3</v>
      </c>
      <c r="U10" s="2">
        <v>6.3974026227430001E-4</v>
      </c>
      <c r="V10" s="2">
        <v>1.9856000000000001E-3</v>
      </c>
      <c r="W10" s="2">
        <v>1.7473199999999999E-3</v>
      </c>
      <c r="X10" s="2">
        <v>1.7664099999999999E-3</v>
      </c>
      <c r="Y10" s="2">
        <v>2.5392399999999999E-3</v>
      </c>
      <c r="Z10" s="2">
        <v>2.0401299999999998E-3</v>
      </c>
      <c r="AA10" s="2" t="s">
        <v>21</v>
      </c>
      <c r="AB10" s="2">
        <f t="shared" si="0"/>
        <v>1.7816364369111202E-3</v>
      </c>
      <c r="AC10" s="3">
        <f t="shared" si="1"/>
        <v>1.3594489905051702E-3</v>
      </c>
      <c r="AD10" s="2">
        <f t="shared" si="2"/>
        <v>0.39018094932448394</v>
      </c>
      <c r="AE10" s="2">
        <f t="shared" si="3"/>
        <v>1.0641806180059561</v>
      </c>
    </row>
    <row r="11" spans="1:31" x14ac:dyDescent="0.2">
      <c r="A11" s="2" t="s">
        <v>22</v>
      </c>
      <c r="B11" s="2" t="s">
        <v>11</v>
      </c>
      <c r="C11" s="2" t="s">
        <v>12</v>
      </c>
      <c r="D11" s="2">
        <v>4</v>
      </c>
      <c r="E11" s="2">
        <v>40</v>
      </c>
      <c r="F11" s="2" t="s">
        <v>13</v>
      </c>
      <c r="G11" s="2"/>
      <c r="H11" s="2"/>
      <c r="I11" s="2"/>
      <c r="J11" s="2"/>
      <c r="K11" s="2"/>
      <c r="L11" s="2"/>
      <c r="M11" s="2"/>
      <c r="N11" s="3">
        <v>1.84E-6</v>
      </c>
      <c r="O11" s="2"/>
      <c r="P11" s="2"/>
      <c r="Q11" s="2"/>
      <c r="R11" s="3">
        <v>1.43867145228053E-6</v>
      </c>
      <c r="S11" s="3">
        <v>1.84570500956075E-6</v>
      </c>
      <c r="T11" s="2"/>
      <c r="U11" s="2"/>
      <c r="V11" s="3">
        <v>4.7299999999999996E-6</v>
      </c>
      <c r="W11" s="2"/>
      <c r="X11" s="2"/>
      <c r="Y11" s="2"/>
      <c r="Z11" s="2"/>
      <c r="AA11" s="2" t="s">
        <v>22</v>
      </c>
      <c r="AB11" s="2">
        <f t="shared" si="0"/>
        <v>2.6714588206137595E-6</v>
      </c>
      <c r="AC11" s="3">
        <f t="shared" si="1"/>
        <v>1.84E-6</v>
      </c>
      <c r="AD11" s="2">
        <f t="shared" si="2"/>
        <v>0.53792201252758642</v>
      </c>
      <c r="AE11" s="2" t="e">
        <f t="shared" si="3"/>
        <v>#DIV/0!</v>
      </c>
    </row>
    <row r="12" spans="1:31" x14ac:dyDescent="0.2">
      <c r="A12" s="2" t="s">
        <v>23</v>
      </c>
      <c r="B12" s="2" t="s">
        <v>11</v>
      </c>
      <c r="C12" s="2" t="s">
        <v>24</v>
      </c>
      <c r="D12" s="2">
        <v>0</v>
      </c>
      <c r="E12" s="2">
        <v>16</v>
      </c>
      <c r="F12" s="2" t="s">
        <v>13</v>
      </c>
      <c r="G12" s="2">
        <v>2.1657646860572501E-2</v>
      </c>
      <c r="H12" s="2">
        <v>2.1119761674915302E-2</v>
      </c>
      <c r="I12" s="2">
        <v>1.8527202783664501E-2</v>
      </c>
      <c r="J12" s="2">
        <v>2.1873208328035E-2</v>
      </c>
      <c r="K12" s="2">
        <v>1.98025531952182E-2</v>
      </c>
      <c r="L12" s="2">
        <v>1.5598799999999999E-2</v>
      </c>
      <c r="M12" s="2">
        <v>2.0039120000000001E-2</v>
      </c>
      <c r="N12" s="2">
        <v>1.57698E-2</v>
      </c>
      <c r="O12" s="2">
        <v>1.9944989999999999E-2</v>
      </c>
      <c r="P12" s="2">
        <v>1.493298E-2</v>
      </c>
      <c r="Q12" s="2">
        <v>1.8617307181710799E-2</v>
      </c>
      <c r="R12" s="2">
        <v>1.6840535320252401E-2</v>
      </c>
      <c r="S12" s="2">
        <v>1.7249522373101799E-2</v>
      </c>
      <c r="T12" s="2">
        <v>2.39199202744345E-2</v>
      </c>
      <c r="U12" s="2">
        <v>1.0947430799756099E-2</v>
      </c>
      <c r="V12" s="2">
        <v>1.9711840000000001E-2</v>
      </c>
      <c r="W12" s="2">
        <v>1.793987E-2</v>
      </c>
      <c r="X12" s="2">
        <v>1.446971E-2</v>
      </c>
      <c r="Y12" s="2">
        <v>1.8133929999999999E-2</v>
      </c>
      <c r="Z12" s="2">
        <v>1.4776030000000001E-2</v>
      </c>
      <c r="AA12" s="2" t="s">
        <v>23</v>
      </c>
      <c r="AB12" s="2">
        <f t="shared" si="0"/>
        <v>1.7260609594925556E-2</v>
      </c>
      <c r="AC12" s="3">
        <f t="shared" si="1"/>
        <v>1.8926606284240553E-2</v>
      </c>
      <c r="AD12" s="2">
        <f t="shared" si="2"/>
        <v>-0.13293232840928851</v>
      </c>
      <c r="AE12" s="2">
        <f t="shared" si="3"/>
        <v>0.61915980161892659</v>
      </c>
    </row>
    <row r="13" spans="1:31" x14ac:dyDescent="0.2">
      <c r="A13" s="2" t="s">
        <v>25</v>
      </c>
      <c r="B13" s="2" t="s">
        <v>11</v>
      </c>
      <c r="C13" s="2" t="s">
        <v>24</v>
      </c>
      <c r="D13" s="2">
        <v>1</v>
      </c>
      <c r="E13" s="2">
        <v>16</v>
      </c>
      <c r="F13" s="2" t="s">
        <v>13</v>
      </c>
      <c r="G13" s="2">
        <v>7.0160223043060001E-4</v>
      </c>
      <c r="H13" s="2">
        <v>8.5907264427370004E-4</v>
      </c>
      <c r="I13" s="2">
        <v>9.4798818751629999E-4</v>
      </c>
      <c r="J13" s="2">
        <v>8.9956649810759995E-4</v>
      </c>
      <c r="K13" s="2">
        <v>6.8832989283189999E-4</v>
      </c>
      <c r="L13" s="2">
        <v>4.0130999999999999E-4</v>
      </c>
      <c r="M13" s="2">
        <v>5.0743999999999995E-4</v>
      </c>
      <c r="N13" s="2">
        <v>2.8886E-4</v>
      </c>
      <c r="O13" s="2">
        <v>3.7121000000000002E-4</v>
      </c>
      <c r="P13" s="2">
        <v>4.4318999999999999E-4</v>
      </c>
      <c r="Q13" s="2">
        <v>9.3537025312060004E-4</v>
      </c>
      <c r="R13" s="2">
        <v>6.2667129151189999E-4</v>
      </c>
      <c r="S13" s="2">
        <v>7.1564158785079998E-4</v>
      </c>
      <c r="T13" s="2">
        <v>8.3639650311649995E-4</v>
      </c>
      <c r="U13" s="2">
        <v>3.7229883010320001E-4</v>
      </c>
      <c r="V13" s="2">
        <v>5.2851999999999999E-4</v>
      </c>
      <c r="W13" s="2">
        <v>5.4608E-4</v>
      </c>
      <c r="X13" s="2">
        <v>3.8315000000000002E-4</v>
      </c>
      <c r="Y13" s="2">
        <v>3.5261E-4</v>
      </c>
      <c r="Z13" s="2">
        <v>3.2891000000000002E-4</v>
      </c>
      <c r="AA13" s="2" t="s">
        <v>25</v>
      </c>
      <c r="AB13" s="2">
        <f t="shared" si="0"/>
        <v>5.6256484657029996E-4</v>
      </c>
      <c r="AC13" s="3">
        <f t="shared" si="1"/>
        <v>6.1085694531601005E-4</v>
      </c>
      <c r="AD13" s="2">
        <f t="shared" si="2"/>
        <v>-0.11881515468886639</v>
      </c>
      <c r="AE13" s="2">
        <f t="shared" si="3"/>
        <v>0.19386373682565691</v>
      </c>
    </row>
    <row r="14" spans="1:31" x14ac:dyDescent="0.2">
      <c r="A14" s="2" t="s">
        <v>26</v>
      </c>
      <c r="B14" s="2" t="s">
        <v>11</v>
      </c>
      <c r="C14" s="2" t="s">
        <v>24</v>
      </c>
      <c r="D14" s="2">
        <v>2</v>
      </c>
      <c r="E14" s="2">
        <v>16</v>
      </c>
      <c r="F14" s="2" t="s">
        <v>13</v>
      </c>
      <c r="G14" s="3">
        <v>5.0851418084140395E-7</v>
      </c>
      <c r="H14" s="3">
        <v>3.9606901327683101E-7</v>
      </c>
      <c r="I14" s="3">
        <v>6.1292270754773003E-7</v>
      </c>
      <c r="J14" s="3">
        <v>1.12588724964483E-6</v>
      </c>
      <c r="K14" s="3">
        <v>2.9172631375508403E-7</v>
      </c>
      <c r="L14" s="3">
        <v>1.1600000000000001E-7</v>
      </c>
      <c r="M14" s="3">
        <v>3.5900000000000003E-7</v>
      </c>
      <c r="N14" s="3">
        <v>5.9699999999999999E-8</v>
      </c>
      <c r="O14" s="3">
        <v>1.2499999999999999E-7</v>
      </c>
      <c r="P14" s="3">
        <v>5.3300000000000002E-7</v>
      </c>
      <c r="Q14" s="3">
        <v>6.0842945981677897E-8</v>
      </c>
      <c r="R14" s="3">
        <v>1.2492537513225199E-7</v>
      </c>
      <c r="S14" s="3">
        <v>2.9561890739730599E-7</v>
      </c>
      <c r="T14" s="3">
        <v>4.9010726586250302E-7</v>
      </c>
      <c r="U14" s="3">
        <v>1.67958019302217E-7</v>
      </c>
      <c r="V14" s="3">
        <v>5.2399999999999998E-7</v>
      </c>
      <c r="W14" s="3">
        <v>1.9500000000000001E-7</v>
      </c>
      <c r="X14" s="3">
        <v>1.1600000000000001E-7</v>
      </c>
      <c r="Y14" s="3">
        <v>7.3099999999999999E-8</v>
      </c>
      <c r="Z14" s="2"/>
      <c r="AA14" s="2" t="s">
        <v>26</v>
      </c>
      <c r="AB14" s="2">
        <f t="shared" si="0"/>
        <v>2.2750583485288402E-7</v>
      </c>
      <c r="AC14" s="3">
        <f t="shared" si="1"/>
        <v>4.1278194650658789E-7</v>
      </c>
      <c r="AD14" s="2">
        <f t="shared" si="2"/>
        <v>-0.85947632755962988</v>
      </c>
      <c r="AE14" s="2">
        <f t="shared" si="3"/>
        <v>0.89128704139397474</v>
      </c>
    </row>
    <row r="15" spans="1:31" x14ac:dyDescent="0.2">
      <c r="A15" s="2" t="s">
        <v>27</v>
      </c>
      <c r="B15" s="2" t="s">
        <v>11</v>
      </c>
      <c r="C15" s="2" t="s">
        <v>24</v>
      </c>
      <c r="D15" s="2">
        <v>0</v>
      </c>
      <c r="E15" s="2">
        <v>18</v>
      </c>
      <c r="F15" s="2" t="s">
        <v>13</v>
      </c>
      <c r="G15" s="2">
        <v>1.13542060790418E-2</v>
      </c>
      <c r="H15" s="2">
        <v>1.17161091175529E-2</v>
      </c>
      <c r="I15" s="2">
        <v>1.06330159790164E-2</v>
      </c>
      <c r="J15" s="2">
        <v>1.25212907020711E-2</v>
      </c>
      <c r="K15" s="2">
        <v>1.0317283785869401E-2</v>
      </c>
      <c r="L15" s="2">
        <v>1.2675570000000001E-2</v>
      </c>
      <c r="M15" s="2">
        <v>1.512374E-2</v>
      </c>
      <c r="N15" s="2">
        <v>1.180353E-2</v>
      </c>
      <c r="O15" s="2">
        <v>1.5872819999999999E-2</v>
      </c>
      <c r="P15" s="2">
        <v>1.166495E-2</v>
      </c>
      <c r="Q15" s="2">
        <v>1.0625452426895001E-2</v>
      </c>
      <c r="R15" s="2">
        <v>1.10370557302904E-2</v>
      </c>
      <c r="S15" s="2">
        <v>9.4786929024783008E-3</v>
      </c>
      <c r="T15" s="2">
        <v>1.31753787252533E-2</v>
      </c>
      <c r="U15" s="2">
        <v>7.6581928215127002E-3</v>
      </c>
      <c r="V15" s="2">
        <v>1.0293139999999999E-2</v>
      </c>
      <c r="W15" s="2">
        <v>1.0514280000000001E-2</v>
      </c>
      <c r="X15" s="2">
        <v>1.2016300000000001E-2</v>
      </c>
      <c r="Y15" s="2">
        <v>1.348502E-2</v>
      </c>
      <c r="Z15" s="2">
        <v>1.317247E-2</v>
      </c>
      <c r="AA15" s="2" t="s">
        <v>27</v>
      </c>
      <c r="AB15" s="2">
        <f t="shared" si="0"/>
        <v>1.1145598260642972E-2</v>
      </c>
      <c r="AC15" s="3">
        <f t="shared" si="1"/>
        <v>1.2368251566355159E-2</v>
      </c>
      <c r="AD15" s="2">
        <f t="shared" si="2"/>
        <v>-0.15016751063199496</v>
      </c>
      <c r="AE15" s="2">
        <f t="shared" si="3"/>
        <v>0.81663490359476143</v>
      </c>
    </row>
    <row r="16" spans="1:31" x14ac:dyDescent="0.2">
      <c r="A16" s="2" t="s">
        <v>28</v>
      </c>
      <c r="B16" s="2" t="s">
        <v>11</v>
      </c>
      <c r="C16" s="2" t="s">
        <v>24</v>
      </c>
      <c r="D16" s="2">
        <v>1</v>
      </c>
      <c r="E16" s="2">
        <v>18</v>
      </c>
      <c r="F16" s="2" t="s">
        <v>13</v>
      </c>
      <c r="G16" s="2">
        <v>4.1122191262001001E-3</v>
      </c>
      <c r="H16" s="2">
        <v>5.9577660398940999E-3</v>
      </c>
      <c r="I16" s="2">
        <v>5.9806751734618E-3</v>
      </c>
      <c r="J16" s="2">
        <v>5.1828867902158999E-3</v>
      </c>
      <c r="K16" s="2">
        <v>4.4074115635653003E-3</v>
      </c>
      <c r="L16" s="2">
        <v>6.7975800000000001E-3</v>
      </c>
      <c r="M16" s="2">
        <v>5.1376099999999999E-3</v>
      </c>
      <c r="N16" s="2">
        <v>2.8472100000000002E-3</v>
      </c>
      <c r="O16" s="2">
        <v>3.09092E-3</v>
      </c>
      <c r="P16" s="2">
        <v>5.3931400000000003E-3</v>
      </c>
      <c r="Q16" s="2">
        <v>8.0382994719520994E-3</v>
      </c>
      <c r="R16" s="2">
        <v>5.5560658651243001E-3</v>
      </c>
      <c r="S16" s="2">
        <v>4.4824831380623001E-3</v>
      </c>
      <c r="T16" s="2">
        <v>5.1287433021528E-3</v>
      </c>
      <c r="U16" s="2">
        <v>3.1057951234232002E-3</v>
      </c>
      <c r="V16" s="2">
        <v>4.4790999999999997E-3</v>
      </c>
      <c r="W16" s="2">
        <v>4.5350199999999998E-3</v>
      </c>
      <c r="X16" s="2">
        <v>3.64672E-3</v>
      </c>
      <c r="Y16" s="2">
        <v>3.7183699999999999E-3</v>
      </c>
      <c r="Z16" s="2">
        <v>3.7701599999999998E-3</v>
      </c>
      <c r="AA16" s="2" t="s">
        <v>28</v>
      </c>
      <c r="AB16" s="2">
        <f t="shared" si="0"/>
        <v>4.64607569007147E-3</v>
      </c>
      <c r="AC16" s="3">
        <f t="shared" si="1"/>
        <v>4.8907418693337201E-3</v>
      </c>
      <c r="AD16" s="2">
        <f t="shared" si="2"/>
        <v>-7.4040664486428057E-2</v>
      </c>
      <c r="AE16" s="2">
        <f t="shared" si="3"/>
        <v>0.16265896198118554</v>
      </c>
    </row>
    <row r="17" spans="1:31" x14ac:dyDescent="0.2">
      <c r="A17" s="2" t="s">
        <v>29</v>
      </c>
      <c r="B17" s="2" t="s">
        <v>11</v>
      </c>
      <c r="C17" s="2" t="s">
        <v>24</v>
      </c>
      <c r="D17" s="2">
        <v>2</v>
      </c>
      <c r="E17" s="2">
        <v>18</v>
      </c>
      <c r="F17" s="2" t="s">
        <v>13</v>
      </c>
      <c r="G17" s="2">
        <v>1.6609967393309E-3</v>
      </c>
      <c r="H17" s="2">
        <v>8.2405811395379997E-4</v>
      </c>
      <c r="I17" s="2">
        <v>1.5032982935726E-3</v>
      </c>
      <c r="J17" s="2">
        <v>1.5209298887223E-3</v>
      </c>
      <c r="K17" s="2">
        <v>1.4353625136060001E-3</v>
      </c>
      <c r="L17" s="2">
        <v>8.6459000000000004E-4</v>
      </c>
      <c r="M17" s="2">
        <v>1.0822200000000001E-3</v>
      </c>
      <c r="N17" s="2">
        <v>1.0122099999999999E-3</v>
      </c>
      <c r="O17" s="2">
        <v>1.1935699999999999E-3</v>
      </c>
      <c r="P17" s="2">
        <v>7.1031000000000002E-4</v>
      </c>
      <c r="Q17" s="2">
        <v>1.9713395610334002E-3</v>
      </c>
      <c r="R17" s="2">
        <v>9.6095617923700003E-4</v>
      </c>
      <c r="S17" s="2">
        <v>4.388549126879E-4</v>
      </c>
      <c r="T17" s="2">
        <v>2.1816395246207999E-3</v>
      </c>
      <c r="U17" s="2">
        <v>5.5797163851289998E-4</v>
      </c>
      <c r="V17" s="2">
        <v>1.3068299999999999E-3</v>
      </c>
      <c r="W17" s="2">
        <v>1.20999E-3</v>
      </c>
      <c r="X17" s="2">
        <v>1.13408E-3</v>
      </c>
      <c r="Y17" s="2">
        <v>1.1022499999999999E-3</v>
      </c>
      <c r="Z17" s="2">
        <v>1.0458900000000001E-3</v>
      </c>
      <c r="AA17" s="2" t="s">
        <v>29</v>
      </c>
      <c r="AB17" s="2">
        <f t="shared" si="0"/>
        <v>1.1909801816092E-3</v>
      </c>
      <c r="AC17" s="3">
        <f t="shared" si="1"/>
        <v>1.1807545549185601E-3</v>
      </c>
      <c r="AD17" s="2">
        <f t="shared" si="2"/>
        <v>1.2440305485920639E-2</v>
      </c>
      <c r="AE17" s="2">
        <f t="shared" si="3"/>
        <v>1.7630468788664398E-2</v>
      </c>
    </row>
    <row r="18" spans="1:31" x14ac:dyDescent="0.2">
      <c r="A18" s="2" t="s">
        <v>30</v>
      </c>
      <c r="B18" s="2" t="s">
        <v>11</v>
      </c>
      <c r="C18" s="2" t="s">
        <v>24</v>
      </c>
      <c r="D18" s="2">
        <v>1</v>
      </c>
      <c r="E18" s="2">
        <v>20</v>
      </c>
      <c r="F18" s="2" t="s">
        <v>13</v>
      </c>
      <c r="G18" s="2">
        <v>1.7881034095540001E-4</v>
      </c>
      <c r="H18" s="2">
        <v>1.123860278002E-4</v>
      </c>
      <c r="I18" s="2">
        <v>2.827152826083E-4</v>
      </c>
      <c r="J18" s="2">
        <v>2.371025813099E-4</v>
      </c>
      <c r="K18" s="2">
        <v>2.0625384702450001E-4</v>
      </c>
      <c r="L18" s="2">
        <v>1.2125000000000001E-4</v>
      </c>
      <c r="M18" s="3">
        <v>8.0199999999999998E-5</v>
      </c>
      <c r="N18" s="3">
        <v>5.77E-5</v>
      </c>
      <c r="O18" s="3">
        <v>4.7299999999999998E-5</v>
      </c>
      <c r="P18" s="2">
        <v>1.1553999999999999E-4</v>
      </c>
      <c r="Q18" s="2">
        <v>1.954558090309E-4</v>
      </c>
      <c r="R18" s="2">
        <v>1.585173934556E-4</v>
      </c>
      <c r="S18" s="3">
        <v>3.3533776333652602E-5</v>
      </c>
      <c r="T18" s="2">
        <v>2.1581301214960001E-4</v>
      </c>
      <c r="U18" s="3">
        <v>2.67289452510107E-5</v>
      </c>
      <c r="V18" s="3">
        <v>9.0000000000000006E-5</v>
      </c>
      <c r="W18" s="2">
        <v>1.0368E-4</v>
      </c>
      <c r="X18" s="3">
        <v>8.2299999999999995E-5</v>
      </c>
      <c r="Y18" s="3">
        <v>7.5799999999999999E-5</v>
      </c>
      <c r="Z18" s="3">
        <v>8.5099999999999995E-5</v>
      </c>
      <c r="AA18" s="2" t="s">
        <v>30</v>
      </c>
      <c r="AB18" s="2">
        <f t="shared" si="0"/>
        <v>1.0669289362207635E-4</v>
      </c>
      <c r="AC18" s="3">
        <f t="shared" si="1"/>
        <v>1.4392580796983E-4</v>
      </c>
      <c r="AD18" s="2">
        <f t="shared" si="2"/>
        <v>-0.43186122393241622</v>
      </c>
      <c r="AE18" s="2">
        <f t="shared" si="3"/>
        <v>0.58193159423365393</v>
      </c>
    </row>
    <row r="19" spans="1:31" x14ac:dyDescent="0.2">
      <c r="A19" s="2" t="s">
        <v>31</v>
      </c>
      <c r="B19" s="2" t="s">
        <v>11</v>
      </c>
      <c r="C19" s="2" t="s">
        <v>24</v>
      </c>
      <c r="D19" s="2">
        <v>2</v>
      </c>
      <c r="E19" s="2">
        <v>20</v>
      </c>
      <c r="F19" s="2" t="s">
        <v>13</v>
      </c>
      <c r="G19" s="3">
        <v>4.62856486926686E-5</v>
      </c>
      <c r="H19" s="3">
        <v>1.03123394261987E-5</v>
      </c>
      <c r="I19" s="3">
        <v>8.3359443492959898E-5</v>
      </c>
      <c r="J19" s="3">
        <v>5.1451978603633498E-5</v>
      </c>
      <c r="K19" s="3">
        <v>5.2265300618567103E-5</v>
      </c>
      <c r="L19" s="3">
        <v>9.8900000000000005E-5</v>
      </c>
      <c r="M19" s="3">
        <v>2.8200000000000001E-5</v>
      </c>
      <c r="N19" s="3">
        <v>2.8E-5</v>
      </c>
      <c r="O19" s="3">
        <v>2.16E-5</v>
      </c>
      <c r="P19" s="3">
        <v>3.4E-5</v>
      </c>
      <c r="Q19" s="3">
        <v>6.5010202435650602E-5</v>
      </c>
      <c r="R19" s="3">
        <v>3.9066066734538998E-5</v>
      </c>
      <c r="S19" s="3">
        <v>2.0436575196793101E-5</v>
      </c>
      <c r="T19" s="3">
        <v>6.5782697779833698E-5</v>
      </c>
      <c r="U19" s="3">
        <v>1.26658131161493E-5</v>
      </c>
      <c r="V19" s="3">
        <v>4.7599999999999998E-5</v>
      </c>
      <c r="W19" s="3">
        <v>4.5399999999999999E-5</v>
      </c>
      <c r="X19" s="3">
        <v>4.2700000000000001E-5</v>
      </c>
      <c r="Y19" s="3">
        <v>3.8399999999999998E-5</v>
      </c>
      <c r="Z19" s="3">
        <v>4.1600000000000002E-5</v>
      </c>
      <c r="AA19" s="2" t="s">
        <v>31</v>
      </c>
      <c r="AB19" s="2">
        <f t="shared" si="0"/>
        <v>4.1866135526296574E-5</v>
      </c>
      <c r="AC19" s="3">
        <f t="shared" si="1"/>
        <v>4.5437471083402774E-5</v>
      </c>
      <c r="AD19" s="2">
        <f t="shared" si="2"/>
        <v>-0.11809878532854978</v>
      </c>
      <c r="AE19" s="2">
        <f t="shared" si="3"/>
        <v>0.13567490958728542</v>
      </c>
    </row>
    <row r="20" spans="1:31" x14ac:dyDescent="0.2">
      <c r="A20" s="2" t="s">
        <v>32</v>
      </c>
      <c r="B20" s="2" t="s">
        <v>11</v>
      </c>
      <c r="C20" s="2" t="s">
        <v>24</v>
      </c>
      <c r="D20" s="2">
        <v>3</v>
      </c>
      <c r="E20" s="2">
        <v>20</v>
      </c>
      <c r="F20" s="2" t="s">
        <v>13</v>
      </c>
      <c r="G20" s="3">
        <v>6.0810084982953299E-6</v>
      </c>
      <c r="H20" s="3">
        <v>6.5569102145187101E-6</v>
      </c>
      <c r="I20" s="2"/>
      <c r="J20" s="3">
        <v>5.9729972744841203E-6</v>
      </c>
      <c r="K20" s="3">
        <v>1.5044109013837999E-5</v>
      </c>
      <c r="L20" s="3">
        <v>1.42E-5</v>
      </c>
      <c r="M20" s="3">
        <v>2.0400000000000001E-5</v>
      </c>
      <c r="N20" s="3">
        <v>8.9500000000000007E-6</v>
      </c>
      <c r="O20" s="3">
        <v>7.6599999999999995E-6</v>
      </c>
      <c r="P20" s="3">
        <v>1.4300000000000001E-6</v>
      </c>
      <c r="Q20" s="3">
        <v>1.45162261094753E-5</v>
      </c>
      <c r="R20" s="3">
        <v>2.29095988689501E-5</v>
      </c>
      <c r="S20" s="3">
        <v>7.3789329796058597E-7</v>
      </c>
      <c r="T20" s="3">
        <v>1.11911632520935E-5</v>
      </c>
      <c r="U20" s="3">
        <v>6.8086332324900795E-7</v>
      </c>
      <c r="V20" s="3">
        <v>1.95E-5</v>
      </c>
      <c r="W20" s="3">
        <v>2.05E-5</v>
      </c>
      <c r="X20" s="3">
        <v>1.43E-5</v>
      </c>
      <c r="Y20" s="3">
        <v>3.1999999999999999E-6</v>
      </c>
      <c r="Z20" s="3">
        <v>1.4699999999999999E-6</v>
      </c>
      <c r="AA20" s="2" t="s">
        <v>32</v>
      </c>
      <c r="AB20" s="2">
        <f t="shared" si="0"/>
        <v>1.0900574485172848E-5</v>
      </c>
      <c r="AC20" s="3">
        <f t="shared" si="1"/>
        <v>9.5883361112373517E-6</v>
      </c>
      <c r="AD20" s="2">
        <f t="shared" si="2"/>
        <v>0.18505178285534046</v>
      </c>
      <c r="AE20" s="2">
        <f t="shared" si="3"/>
        <v>0.15266475889073353</v>
      </c>
    </row>
    <row r="21" spans="1:31" x14ac:dyDescent="0.2">
      <c r="A21" s="2" t="s">
        <v>33</v>
      </c>
      <c r="B21" s="2" t="s">
        <v>11</v>
      </c>
      <c r="C21" s="2" t="s">
        <v>24</v>
      </c>
      <c r="D21" s="2">
        <v>1</v>
      </c>
      <c r="E21" s="2">
        <v>22</v>
      </c>
      <c r="F21" s="2" t="s">
        <v>34</v>
      </c>
      <c r="G21" s="3">
        <v>3.5982767783982899E-8</v>
      </c>
      <c r="H21" s="2"/>
      <c r="I21" s="3">
        <v>2.8760192007784199E-8</v>
      </c>
      <c r="J21" s="3">
        <v>3.8873617173762001E-8</v>
      </c>
      <c r="K21" s="2"/>
      <c r="L21" s="2"/>
      <c r="M21" s="2"/>
      <c r="N21" s="3">
        <v>3.4200000000000002E-8</v>
      </c>
      <c r="O21" s="3">
        <v>4.3999999999999997E-8</v>
      </c>
      <c r="P21" s="3">
        <v>2.7E-8</v>
      </c>
      <c r="Q21" s="2"/>
      <c r="R21" s="3">
        <v>3.9315689435560802E-8</v>
      </c>
      <c r="S21" s="3">
        <v>4.9600487818357402E-8</v>
      </c>
      <c r="T21" s="2"/>
      <c r="U21" s="2"/>
      <c r="V21" s="2"/>
      <c r="W21" s="2"/>
      <c r="X21" s="3">
        <v>6.43E-8</v>
      </c>
      <c r="Y21" s="2"/>
      <c r="Z21" s="2"/>
      <c r="AA21" s="2" t="s">
        <v>33</v>
      </c>
      <c r="AB21" s="2">
        <f t="shared" si="0"/>
        <v>5.1072059084639395E-8</v>
      </c>
      <c r="AC21" s="3">
        <f t="shared" si="1"/>
        <v>3.4802762827588182E-8</v>
      </c>
      <c r="AD21" s="2">
        <f t="shared" si="2"/>
        <v>0.55333238631870407</v>
      </c>
      <c r="AE21" s="2">
        <f t="shared" si="3"/>
        <v>0.84830365667686469</v>
      </c>
    </row>
    <row r="22" spans="1:31" x14ac:dyDescent="0.2">
      <c r="A22" s="2" t="s">
        <v>35</v>
      </c>
      <c r="B22" s="2" t="s">
        <v>11</v>
      </c>
      <c r="C22" s="2" t="s">
        <v>24</v>
      </c>
      <c r="D22" s="2">
        <v>2</v>
      </c>
      <c r="E22" s="2">
        <v>22</v>
      </c>
      <c r="F22" s="2" t="s">
        <v>34</v>
      </c>
      <c r="G22" s="3">
        <v>5.5008458106764798E-7</v>
      </c>
      <c r="H22" s="3">
        <v>3.22882347780062E-8</v>
      </c>
      <c r="I22" s="3">
        <v>1.4294775285944599E-7</v>
      </c>
      <c r="J22" s="3">
        <v>4.7942708584508202E-8</v>
      </c>
      <c r="K22" s="3">
        <v>1.4697219906201399E-7</v>
      </c>
      <c r="L22" s="3">
        <v>8.1499999999999995E-8</v>
      </c>
      <c r="M22" s="3">
        <v>4.8699999999999999E-8</v>
      </c>
      <c r="N22" s="3">
        <v>9.6600000000000005E-8</v>
      </c>
      <c r="O22" s="3">
        <v>5.5999999999999999E-8</v>
      </c>
      <c r="P22" s="3">
        <v>1.3899999999999999E-7</v>
      </c>
      <c r="Q22" s="3">
        <v>1.25685141124882E-7</v>
      </c>
      <c r="R22" s="2"/>
      <c r="S22" s="2"/>
      <c r="T22" s="3">
        <v>6.4391881732067697E-8</v>
      </c>
      <c r="U22" s="3">
        <v>7.10226451399485E-8</v>
      </c>
      <c r="V22" s="3">
        <v>6.1200000000000005E-8</v>
      </c>
      <c r="W22" s="3">
        <v>1.11E-7</v>
      </c>
      <c r="X22" s="3">
        <v>8.8800000000000001E-8</v>
      </c>
      <c r="Y22" s="3">
        <v>4.2300000000000002E-8</v>
      </c>
      <c r="Z22" s="3">
        <v>6.36E-8</v>
      </c>
      <c r="AA22" s="2" t="s">
        <v>35</v>
      </c>
      <c r="AB22" s="2">
        <f t="shared" si="0"/>
        <v>7.8499958499612274E-8</v>
      </c>
      <c r="AC22" s="3">
        <f t="shared" si="1"/>
        <v>1.3420354763516227E-7</v>
      </c>
      <c r="AD22" s="2">
        <f t="shared" si="2"/>
        <v>-0.77365901289175165</v>
      </c>
      <c r="AE22" s="2">
        <f t="shared" si="3"/>
        <v>0.54635179329751826</v>
      </c>
    </row>
    <row r="23" spans="1:31" x14ac:dyDescent="0.2">
      <c r="A23" s="2" t="s">
        <v>36</v>
      </c>
      <c r="B23" s="2" t="s">
        <v>11</v>
      </c>
      <c r="C23" s="2" t="s">
        <v>24</v>
      </c>
      <c r="D23" s="2">
        <v>3</v>
      </c>
      <c r="E23" s="2">
        <v>22</v>
      </c>
      <c r="F23" s="2" t="s">
        <v>34</v>
      </c>
      <c r="G23" s="3">
        <v>2.17279644804843E-6</v>
      </c>
      <c r="H23" s="3">
        <v>6.3952230350304195E-7</v>
      </c>
      <c r="I23" s="3">
        <v>9.1033651018952296E-7</v>
      </c>
      <c r="J23" s="3">
        <v>2.5089024008367199E-6</v>
      </c>
      <c r="K23" s="3">
        <v>2.73142624280551E-6</v>
      </c>
      <c r="L23" s="3">
        <v>4.7400000000000004E-6</v>
      </c>
      <c r="M23" s="3">
        <v>2.0999999999999998E-6</v>
      </c>
      <c r="N23" s="3">
        <v>1.33E-6</v>
      </c>
      <c r="O23" s="3">
        <v>1.6899999999999999E-6</v>
      </c>
      <c r="P23" s="3">
        <v>1.19E-6</v>
      </c>
      <c r="Q23" s="3">
        <v>1.30538598845179E-6</v>
      </c>
      <c r="R23" s="3">
        <v>4.86474644454249E-7</v>
      </c>
      <c r="S23" s="3">
        <v>1.6121575697760401E-6</v>
      </c>
      <c r="T23" s="3">
        <v>2.3564512855140901E-6</v>
      </c>
      <c r="U23" s="3">
        <v>2.4257000581700002E-7</v>
      </c>
      <c r="V23" s="3">
        <v>1.06E-6</v>
      </c>
      <c r="W23" s="3">
        <v>1.95E-6</v>
      </c>
      <c r="X23" s="3">
        <v>1.1000000000000001E-6</v>
      </c>
      <c r="Y23" s="3">
        <v>1.81E-6</v>
      </c>
      <c r="Z23" s="3">
        <v>1.1799999999999999E-6</v>
      </c>
      <c r="AA23" s="2" t="s">
        <v>36</v>
      </c>
      <c r="AB23" s="2">
        <f t="shared" si="0"/>
        <v>1.3103039494013168E-6</v>
      </c>
      <c r="AC23" s="3">
        <f t="shared" si="1"/>
        <v>2.0012983905383226E-6</v>
      </c>
      <c r="AD23" s="2">
        <f t="shared" si="2"/>
        <v>-0.61103477634735581</v>
      </c>
      <c r="AE23" s="2">
        <f t="shared" si="3"/>
        <v>0.89444609880322612</v>
      </c>
    </row>
    <row r="24" spans="1:31" x14ac:dyDescent="0.2">
      <c r="A24" s="2" t="s">
        <v>37</v>
      </c>
      <c r="B24" s="2" t="s">
        <v>11</v>
      </c>
      <c r="C24" s="2" t="s">
        <v>24</v>
      </c>
      <c r="D24" s="2">
        <v>4</v>
      </c>
      <c r="E24" s="2">
        <v>22</v>
      </c>
      <c r="F24" s="2" t="s">
        <v>34</v>
      </c>
      <c r="G24" s="2"/>
      <c r="H24" s="3">
        <v>2.6581212404243698E-6</v>
      </c>
      <c r="I24" s="3">
        <v>9.6163559185483594E-8</v>
      </c>
      <c r="J24" s="3">
        <v>3.0830653007130498E-7</v>
      </c>
      <c r="K24" s="2"/>
      <c r="L24" s="3">
        <v>1.02E-7</v>
      </c>
      <c r="M24" s="3">
        <v>1.66E-6</v>
      </c>
      <c r="N24" s="2"/>
      <c r="O24" s="3">
        <v>2.7599999999999998E-7</v>
      </c>
      <c r="P24" s="3">
        <v>1.81E-6</v>
      </c>
      <c r="Q24" s="3">
        <v>4.6909251281622499E-6</v>
      </c>
      <c r="R24" s="3">
        <v>1.9650091043529102E-6</v>
      </c>
      <c r="S24" s="3">
        <v>4.4482527279379899E-7</v>
      </c>
      <c r="T24" s="2"/>
      <c r="U24" s="2"/>
      <c r="V24" s="3">
        <v>6.1099999999999995E-7</v>
      </c>
      <c r="W24" s="3">
        <v>3.9500000000000003E-8</v>
      </c>
      <c r="X24" s="3">
        <v>6.4700000000000004E-8</v>
      </c>
      <c r="Y24" s="3">
        <v>1.05E-7</v>
      </c>
      <c r="Z24" s="2"/>
      <c r="AA24" s="2" t="s">
        <v>37</v>
      </c>
      <c r="AB24" s="2">
        <f t="shared" si="0"/>
        <v>1.1315656436155656E-6</v>
      </c>
      <c r="AC24" s="3">
        <f t="shared" si="1"/>
        <v>9.8722733281159424E-7</v>
      </c>
      <c r="AD24" s="2">
        <f t="shared" si="2"/>
        <v>0.19686603643027756</v>
      </c>
      <c r="AE24" s="2">
        <f t="shared" si="3"/>
        <v>6.9408598901521179E-2</v>
      </c>
    </row>
    <row r="25" spans="1:31" x14ac:dyDescent="0.2">
      <c r="A25" s="2" t="s">
        <v>38</v>
      </c>
      <c r="B25" s="2" t="s">
        <v>11</v>
      </c>
      <c r="C25" s="2" t="s">
        <v>24</v>
      </c>
      <c r="D25" s="2">
        <v>5</v>
      </c>
      <c r="E25" s="2">
        <v>22</v>
      </c>
      <c r="F25" s="2" t="s">
        <v>34</v>
      </c>
      <c r="G25" s="3">
        <v>1.4940774350128999E-6</v>
      </c>
      <c r="H25" s="2"/>
      <c r="I25" s="3">
        <v>1.7369876161924599E-7</v>
      </c>
      <c r="J25" s="3">
        <v>5.2839166388432297E-8</v>
      </c>
      <c r="K25" s="3">
        <v>6.8181984735498299E-8</v>
      </c>
      <c r="L25" s="3">
        <v>3.6699999999999999E-7</v>
      </c>
      <c r="M25" s="3">
        <v>5.3000000000000001E-6</v>
      </c>
      <c r="N25" s="3">
        <v>2.7399999999999999E-7</v>
      </c>
      <c r="O25" s="3">
        <v>6.3199999999999997E-8</v>
      </c>
      <c r="P25" s="3">
        <v>3.8299999999999998E-6</v>
      </c>
      <c r="Q25" s="3">
        <v>7.1530259881776802E-6</v>
      </c>
      <c r="R25" s="2"/>
      <c r="S25" s="3">
        <v>7.41918023257865E-6</v>
      </c>
      <c r="T25" s="3">
        <v>6.1427425290063102E-8</v>
      </c>
      <c r="U25" s="3">
        <v>2.1391085171690202E-6</v>
      </c>
      <c r="V25" s="3">
        <v>4.4500000000000001E-8</v>
      </c>
      <c r="W25" s="3">
        <v>9.6299999999999993E-7</v>
      </c>
      <c r="X25" s="2"/>
      <c r="Y25" s="2"/>
      <c r="Z25" s="3">
        <v>6.8099999999999994E-8</v>
      </c>
      <c r="AA25" s="2" t="s">
        <v>38</v>
      </c>
      <c r="AB25" s="2">
        <f t="shared" si="0"/>
        <v>2.5497631661736305E-6</v>
      </c>
      <c r="AC25" s="3">
        <f t="shared" si="1"/>
        <v>1.2914441497506753E-6</v>
      </c>
      <c r="AD25" s="2">
        <f t="shared" si="2"/>
        <v>0.98137799559565364</v>
      </c>
      <c r="AE25" s="2">
        <f t="shared" si="3"/>
        <v>0.4022921013130783</v>
      </c>
    </row>
    <row r="26" spans="1:31" x14ac:dyDescent="0.2">
      <c r="A26" s="2" t="s">
        <v>39</v>
      </c>
      <c r="B26" s="2" t="s">
        <v>11</v>
      </c>
      <c r="C26" s="2" t="s">
        <v>11</v>
      </c>
      <c r="D26" s="2">
        <v>0</v>
      </c>
      <c r="E26" s="2">
        <v>32</v>
      </c>
      <c r="F26" s="2" t="s">
        <v>13</v>
      </c>
      <c r="G26" s="2">
        <v>6.3211248365200997E-3</v>
      </c>
      <c r="H26" s="2">
        <v>5.1984736968041E-3</v>
      </c>
      <c r="I26" s="2">
        <v>5.8937925175721996E-3</v>
      </c>
      <c r="J26" s="2">
        <v>6.8364851386883002E-3</v>
      </c>
      <c r="K26" s="2">
        <v>6.3287818221806E-3</v>
      </c>
      <c r="L26" s="2">
        <v>6.1356199999999996E-3</v>
      </c>
      <c r="M26" s="2">
        <v>9.9662599999999994E-3</v>
      </c>
      <c r="N26" s="2">
        <v>8.8085000000000004E-3</v>
      </c>
      <c r="O26" s="2">
        <v>8.6541299999999995E-3</v>
      </c>
      <c r="P26" s="2">
        <v>5.6726900000000002E-3</v>
      </c>
      <c r="Q26" s="2">
        <v>6.4164077796056004E-3</v>
      </c>
      <c r="R26" s="2">
        <v>6.5437872717759998E-3</v>
      </c>
      <c r="S26" s="2">
        <v>1.36230676951801E-2</v>
      </c>
      <c r="T26" s="2">
        <v>8.2176676478231004E-3</v>
      </c>
      <c r="U26" s="2">
        <v>3.8659509343399001E-3</v>
      </c>
      <c r="V26" s="2">
        <v>1.068857E-2</v>
      </c>
      <c r="W26" s="2">
        <v>9.5088499999999992E-3</v>
      </c>
      <c r="X26" s="2">
        <v>7.37887E-3</v>
      </c>
      <c r="Y26" s="2">
        <v>9.5825000000000007E-3</v>
      </c>
      <c r="Z26" s="2">
        <v>9.3869699999999997E-3</v>
      </c>
      <c r="AA26" s="2" t="s">
        <v>39</v>
      </c>
      <c r="AB26" s="2">
        <f t="shared" si="0"/>
        <v>8.5212641328724689E-3</v>
      </c>
      <c r="AC26" s="3">
        <f t="shared" si="1"/>
        <v>6.981585801176529E-3</v>
      </c>
      <c r="AD26" s="2">
        <f t="shared" si="2"/>
        <v>0.28751270251336847</v>
      </c>
      <c r="AE26" s="2">
        <f t="shared" si="3"/>
        <v>0.85315435842113285</v>
      </c>
    </row>
    <row r="27" spans="1:31" x14ac:dyDescent="0.2">
      <c r="A27" s="2" t="s">
        <v>40</v>
      </c>
      <c r="B27" s="2" t="s">
        <v>11</v>
      </c>
      <c r="C27" s="2" t="s">
        <v>11</v>
      </c>
      <c r="D27" s="2">
        <v>1</v>
      </c>
      <c r="E27" s="2">
        <v>32</v>
      </c>
      <c r="F27" s="2" t="s">
        <v>13</v>
      </c>
      <c r="G27" s="2">
        <v>7.0942502680980003E-3</v>
      </c>
      <c r="H27" s="2">
        <v>5.5446020975907003E-3</v>
      </c>
      <c r="I27" s="2">
        <v>7.9670546794078003E-3</v>
      </c>
      <c r="J27" s="2">
        <v>1.13889564780363E-2</v>
      </c>
      <c r="K27" s="2">
        <v>6.3690627486608998E-3</v>
      </c>
      <c r="L27" s="2">
        <v>6.1285200000000001E-3</v>
      </c>
      <c r="M27" s="2">
        <v>4.6364300000000004E-3</v>
      </c>
      <c r="N27" s="2">
        <v>6.1187699999999999E-3</v>
      </c>
      <c r="O27" s="2">
        <v>7.2965599999999997E-3</v>
      </c>
      <c r="P27" s="2">
        <v>2.4490599999999999E-3</v>
      </c>
      <c r="Q27" s="2">
        <v>8.6606826615424001E-3</v>
      </c>
      <c r="R27" s="2">
        <v>9.6464099889999998E-3</v>
      </c>
      <c r="S27" s="2">
        <v>6.5271138800479002E-3</v>
      </c>
      <c r="T27" s="2">
        <v>9.8261066784884991E-3</v>
      </c>
      <c r="U27" s="2">
        <v>3.9377536938813998E-3</v>
      </c>
      <c r="V27" s="2">
        <v>9.5400999999999993E-3</v>
      </c>
      <c r="W27" s="2">
        <v>8.8775199999999999E-3</v>
      </c>
      <c r="X27" s="2">
        <v>7.8770000000000003E-3</v>
      </c>
      <c r="Y27" s="2">
        <v>7.9701400000000006E-3</v>
      </c>
      <c r="Z27" s="2">
        <v>5.6594000000000002E-3</v>
      </c>
      <c r="AA27" s="2" t="s">
        <v>40</v>
      </c>
      <c r="AB27" s="2">
        <f t="shared" si="0"/>
        <v>7.852222690296019E-3</v>
      </c>
      <c r="AC27" s="3">
        <f t="shared" si="1"/>
        <v>6.4993266271793707E-3</v>
      </c>
      <c r="AD27" s="2">
        <f t="shared" si="2"/>
        <v>0.27281083522193278</v>
      </c>
      <c r="AE27" s="2">
        <f t="shared" si="3"/>
        <v>0.76128296491018588</v>
      </c>
    </row>
    <row r="28" spans="1:31" x14ac:dyDescent="0.2">
      <c r="A28" s="2" t="s">
        <v>41</v>
      </c>
      <c r="B28" s="2" t="s">
        <v>11</v>
      </c>
      <c r="C28" s="2" t="s">
        <v>11</v>
      </c>
      <c r="D28" s="2">
        <v>2</v>
      </c>
      <c r="E28" s="2">
        <v>32</v>
      </c>
      <c r="F28" s="2" t="s">
        <v>13</v>
      </c>
      <c r="G28" s="2">
        <v>3.0178357395013E-3</v>
      </c>
      <c r="H28" s="2">
        <v>3.1880576440993002E-3</v>
      </c>
      <c r="I28" s="2">
        <v>4.5417753935820997E-3</v>
      </c>
      <c r="J28" s="2">
        <v>5.5871921649658001E-3</v>
      </c>
      <c r="K28" s="2">
        <v>2.7322538132982001E-3</v>
      </c>
      <c r="L28" s="2">
        <v>2.57304E-3</v>
      </c>
      <c r="M28" s="2">
        <v>2.0399699999999999E-3</v>
      </c>
      <c r="N28" s="2">
        <v>2.23274E-3</v>
      </c>
      <c r="O28" s="2">
        <v>2.7667899999999999E-3</v>
      </c>
      <c r="P28" s="2">
        <v>1.5094799999999999E-3</v>
      </c>
      <c r="Q28" s="2">
        <v>3.4315483657925E-3</v>
      </c>
      <c r="R28" s="2">
        <v>3.4732005472829001E-3</v>
      </c>
      <c r="S28" s="2">
        <v>3.8533089266547002E-3</v>
      </c>
      <c r="T28" s="2">
        <v>4.1515954763180997E-3</v>
      </c>
      <c r="U28" s="2">
        <v>1.8723481104205E-3</v>
      </c>
      <c r="V28" s="2">
        <v>3.1238899999999998E-3</v>
      </c>
      <c r="W28" s="2">
        <v>3.2810500000000002E-3</v>
      </c>
      <c r="X28" s="2">
        <v>1.77691E-3</v>
      </c>
      <c r="Y28" s="2">
        <v>2.84418E-3</v>
      </c>
      <c r="Z28" s="2">
        <v>2.3282300000000001E-3</v>
      </c>
      <c r="AA28" s="2" t="s">
        <v>41</v>
      </c>
      <c r="AB28" s="2">
        <f t="shared" si="0"/>
        <v>3.0136261426468697E-3</v>
      </c>
      <c r="AC28" s="3">
        <f t="shared" si="1"/>
        <v>3.0189134755446699E-3</v>
      </c>
      <c r="AD28" s="2">
        <f t="shared" si="2"/>
        <v>-2.5289550959453583E-3</v>
      </c>
      <c r="AE28" s="2">
        <f t="shared" si="3"/>
        <v>3.9480709651275739E-3</v>
      </c>
    </row>
    <row r="29" spans="1:31" x14ac:dyDescent="0.2">
      <c r="A29" s="2" t="s">
        <v>42</v>
      </c>
      <c r="B29" s="2" t="s">
        <v>11</v>
      </c>
      <c r="C29" s="2" t="s">
        <v>11</v>
      </c>
      <c r="D29" s="2">
        <v>3</v>
      </c>
      <c r="E29" s="2">
        <v>32</v>
      </c>
      <c r="F29" s="2" t="s">
        <v>13</v>
      </c>
      <c r="G29" s="3">
        <v>4.4370279622951398E-5</v>
      </c>
      <c r="H29" s="3">
        <v>5.6851463259324702E-5</v>
      </c>
      <c r="I29" s="3">
        <v>7.32954026572867E-5</v>
      </c>
      <c r="J29" s="3">
        <v>5.6156282372174101E-5</v>
      </c>
      <c r="K29" s="3">
        <v>7.0573208269932404E-5</v>
      </c>
      <c r="L29" s="3">
        <v>2.51E-5</v>
      </c>
      <c r="M29" s="3">
        <v>7.0500000000000006E-5</v>
      </c>
      <c r="N29" s="3">
        <v>4.3900000000000003E-5</v>
      </c>
      <c r="O29" s="3">
        <v>7.2600000000000003E-5</v>
      </c>
      <c r="P29" s="3">
        <v>4.0800000000000002E-5</v>
      </c>
      <c r="Q29" s="3">
        <v>5.87613950345956E-5</v>
      </c>
      <c r="R29" s="3">
        <v>3.6806828497298801E-5</v>
      </c>
      <c r="S29" s="2">
        <v>1.4139293214350001E-4</v>
      </c>
      <c r="T29" s="3">
        <v>3.1357388474119102E-5</v>
      </c>
      <c r="U29" s="3">
        <v>3.7240574616216699E-5</v>
      </c>
      <c r="V29" s="3">
        <v>4.0500000000000002E-5</v>
      </c>
      <c r="W29" s="3">
        <v>4.5899999999999998E-5</v>
      </c>
      <c r="X29" s="3">
        <v>2.5299999999999998E-5</v>
      </c>
      <c r="Y29" s="3">
        <v>3.96E-5</v>
      </c>
      <c r="Z29" s="3">
        <v>2.6699999999999998E-5</v>
      </c>
      <c r="AA29" s="2" t="s">
        <v>42</v>
      </c>
      <c r="AB29" s="2">
        <f t="shared" si="0"/>
        <v>4.8355911876573024E-5</v>
      </c>
      <c r="AC29" s="3">
        <f t="shared" si="1"/>
        <v>5.5414663618166937E-5</v>
      </c>
      <c r="AD29" s="2">
        <f t="shared" si="2"/>
        <v>-0.19657550640116075</v>
      </c>
      <c r="AE29" s="2">
        <f t="shared" si="3"/>
        <v>0.24732861541588511</v>
      </c>
    </row>
    <row r="30" spans="1:31" x14ac:dyDescent="0.2">
      <c r="A30" s="2" t="s">
        <v>43</v>
      </c>
      <c r="B30" s="2" t="s">
        <v>11</v>
      </c>
      <c r="C30" s="2" t="s">
        <v>11</v>
      </c>
      <c r="D30" s="2">
        <v>1</v>
      </c>
      <c r="E30" s="2">
        <v>34</v>
      </c>
      <c r="F30" s="2" t="s">
        <v>13</v>
      </c>
      <c r="G30" s="2">
        <v>6.13346573061192E-2</v>
      </c>
      <c r="H30" s="2">
        <v>5.75515887959656E-2</v>
      </c>
      <c r="I30" s="2">
        <v>6.4041803697621705E-2</v>
      </c>
      <c r="J30" s="2">
        <v>7.34837442837427E-2</v>
      </c>
      <c r="K30" s="2">
        <v>4.4439237268210897E-2</v>
      </c>
      <c r="L30" s="2">
        <v>5.0326599999999999E-2</v>
      </c>
      <c r="M30" s="2">
        <v>5.0866269999999998E-2</v>
      </c>
      <c r="N30" s="2">
        <v>5.7493710000000003E-2</v>
      </c>
      <c r="O30" s="2">
        <v>5.9378269999999997E-2</v>
      </c>
      <c r="P30" s="2">
        <v>3.931577E-2</v>
      </c>
      <c r="Q30" s="2">
        <v>7.0565683228513601E-2</v>
      </c>
      <c r="R30" s="2">
        <v>7.6275540434203495E-2</v>
      </c>
      <c r="S30" s="2">
        <v>5.92851229180223E-2</v>
      </c>
      <c r="T30" s="2">
        <v>7.6923204011465199E-2</v>
      </c>
      <c r="U30" s="2">
        <v>3.9740022810639999E-2</v>
      </c>
      <c r="V30" s="2">
        <v>8.5400370000000003E-2</v>
      </c>
      <c r="W30" s="2">
        <v>7.9850619999999997E-2</v>
      </c>
      <c r="X30" s="2">
        <v>6.4689930000000007E-2</v>
      </c>
      <c r="Y30" s="2">
        <v>7.3788469999999995E-2</v>
      </c>
      <c r="Z30" s="2">
        <v>7.1465940000000006E-2</v>
      </c>
      <c r="AA30" s="2" t="s">
        <v>43</v>
      </c>
      <c r="AB30" s="2">
        <f t="shared" si="0"/>
        <v>6.9798490340284444E-2</v>
      </c>
      <c r="AC30" s="3">
        <f t="shared" si="1"/>
        <v>5.5823165135166011E-2</v>
      </c>
      <c r="AD30" s="2">
        <f t="shared" si="2"/>
        <v>0.32233190642376452</v>
      </c>
      <c r="AE30" s="2">
        <f t="shared" si="3"/>
        <v>1.8321549983024323</v>
      </c>
    </row>
    <row r="31" spans="1:31" x14ac:dyDescent="0.2">
      <c r="A31" s="2" t="s">
        <v>44</v>
      </c>
      <c r="B31" s="2" t="s">
        <v>11</v>
      </c>
      <c r="C31" s="2" t="s">
        <v>11</v>
      </c>
      <c r="D31" s="2">
        <v>2</v>
      </c>
      <c r="E31" s="2">
        <v>34</v>
      </c>
      <c r="F31" s="2" t="s">
        <v>13</v>
      </c>
      <c r="G31" s="2">
        <v>8.8606554346214603E-2</v>
      </c>
      <c r="H31" s="2">
        <v>6.3709278173481904E-2</v>
      </c>
      <c r="I31" s="2">
        <v>5.8502527863993598E-2</v>
      </c>
      <c r="J31" s="2">
        <v>7.1898571335828595E-2</v>
      </c>
      <c r="K31" s="2">
        <v>5.1634132045771497E-2</v>
      </c>
      <c r="L31" s="2">
        <v>5.0694650000000001E-2</v>
      </c>
      <c r="M31" s="2">
        <v>6.0084449999999998E-2</v>
      </c>
      <c r="N31" s="2">
        <v>7.9248200000000005E-2</v>
      </c>
      <c r="O31" s="2">
        <v>9.0530059999999996E-2</v>
      </c>
      <c r="P31" s="2">
        <v>4.4564489999999998E-2</v>
      </c>
      <c r="Q31" s="2">
        <v>8.0492200469130207E-2</v>
      </c>
      <c r="R31" s="2">
        <v>7.4647468795146596E-2</v>
      </c>
      <c r="S31" s="2">
        <v>6.2863865246858594E-2</v>
      </c>
      <c r="T31" s="2">
        <v>0.104461072115259</v>
      </c>
      <c r="U31" s="2">
        <v>5.1172392433657003E-2</v>
      </c>
      <c r="V31" s="2">
        <v>8.5078589999999996E-2</v>
      </c>
      <c r="W31" s="2">
        <v>6.5309140000000002E-2</v>
      </c>
      <c r="X31" s="2">
        <v>6.1396970000000002E-2</v>
      </c>
      <c r="Y31" s="2">
        <v>9.0411420000000006E-2</v>
      </c>
      <c r="Z31" s="2">
        <v>6.5130149999999998E-2</v>
      </c>
      <c r="AA31" s="2" t="s">
        <v>44</v>
      </c>
      <c r="AB31" s="2">
        <f t="shared" si="0"/>
        <v>7.409632690600515E-2</v>
      </c>
      <c r="AC31" s="3">
        <f t="shared" si="1"/>
        <v>6.5947291376529021E-2</v>
      </c>
      <c r="AD31" s="2">
        <f t="shared" si="2"/>
        <v>0.1680886216743194</v>
      </c>
      <c r="AE31" s="2">
        <f t="shared" si="3"/>
        <v>0.56654513367964499</v>
      </c>
    </row>
    <row r="32" spans="1:31" x14ac:dyDescent="0.2">
      <c r="A32" s="2" t="s">
        <v>45</v>
      </c>
      <c r="B32" s="2" t="s">
        <v>11</v>
      </c>
      <c r="C32" s="2" t="s">
        <v>11</v>
      </c>
      <c r="D32" s="2">
        <v>3</v>
      </c>
      <c r="E32" s="2">
        <v>34</v>
      </c>
      <c r="F32" s="2" t="s">
        <v>13</v>
      </c>
      <c r="G32" s="2">
        <v>1.8967838908996001E-2</v>
      </c>
      <c r="H32" s="2">
        <v>1.45377697136153E-2</v>
      </c>
      <c r="I32" s="2">
        <v>2.20707314653209E-2</v>
      </c>
      <c r="J32" s="2">
        <v>2.3081703845023602E-2</v>
      </c>
      <c r="K32" s="2">
        <v>1.48945232041739E-2</v>
      </c>
      <c r="L32" s="2">
        <v>9.8817000000000002E-3</v>
      </c>
      <c r="M32" s="2">
        <v>8.0451199999999994E-3</v>
      </c>
      <c r="N32" s="2">
        <v>1.3682669999999999E-2</v>
      </c>
      <c r="O32" s="2"/>
      <c r="P32" s="2">
        <v>1.0069410000000001E-2</v>
      </c>
      <c r="Q32" s="2">
        <v>1.8167086465617599E-2</v>
      </c>
      <c r="R32" s="2">
        <v>1.8602555421996601E-2</v>
      </c>
      <c r="S32" s="2">
        <v>1.3829958982517199E-2</v>
      </c>
      <c r="T32" s="2">
        <v>2.39068478962829E-2</v>
      </c>
      <c r="U32" s="2">
        <v>1.09749917543378E-2</v>
      </c>
      <c r="V32" s="2">
        <v>1.4234449999999999E-2</v>
      </c>
      <c r="W32" s="2">
        <v>1.3817879999999999E-2</v>
      </c>
      <c r="X32" s="2">
        <v>1.354203E-2</v>
      </c>
      <c r="Y32" s="2">
        <v>1.7450650000000002E-2</v>
      </c>
      <c r="Z32" s="2">
        <v>1.2578509999999999E-2</v>
      </c>
      <c r="AA32" s="2" t="s">
        <v>45</v>
      </c>
      <c r="AB32" s="2">
        <f t="shared" si="0"/>
        <v>1.571049605207521E-2</v>
      </c>
      <c r="AC32" s="3">
        <f t="shared" si="1"/>
        <v>1.5025718570792188E-2</v>
      </c>
      <c r="AD32" s="2">
        <f t="shared" si="2"/>
        <v>6.4294747626281859E-2</v>
      </c>
      <c r="AE32" s="2">
        <f t="shared" si="3"/>
        <v>0.12145695646076775</v>
      </c>
    </row>
    <row r="33" spans="1:31" x14ac:dyDescent="0.2">
      <c r="A33" s="2" t="s">
        <v>46</v>
      </c>
      <c r="B33" s="2" t="s">
        <v>11</v>
      </c>
      <c r="C33" s="2" t="s">
        <v>11</v>
      </c>
      <c r="D33" s="2">
        <v>2</v>
      </c>
      <c r="E33" s="2">
        <v>36</v>
      </c>
      <c r="F33" s="2" t="s">
        <v>13</v>
      </c>
      <c r="G33" s="2">
        <v>4.8835508088782001E-3</v>
      </c>
      <c r="H33" s="2">
        <v>3.5203853768264E-3</v>
      </c>
      <c r="I33" s="2">
        <v>7.3662984218367004E-3</v>
      </c>
      <c r="J33" s="2">
        <v>9.1137144060954006E-3</v>
      </c>
      <c r="K33" s="2">
        <v>5.1596715984202996E-3</v>
      </c>
      <c r="L33" s="2">
        <v>6.6728400000000002E-3</v>
      </c>
      <c r="M33" s="2">
        <v>3.8873599999999999E-3</v>
      </c>
      <c r="N33" s="2">
        <v>5.2874699999999998E-3</v>
      </c>
      <c r="O33" s="2">
        <v>4.2264299999999998E-3</v>
      </c>
      <c r="P33" s="2">
        <v>4.24188E-3</v>
      </c>
      <c r="Q33" s="2">
        <v>7.6245593631229999E-3</v>
      </c>
      <c r="R33" s="2">
        <v>7.4354744057502998E-3</v>
      </c>
      <c r="S33" s="2">
        <v>7.3015377550809E-3</v>
      </c>
      <c r="T33" s="2">
        <v>7.9858047769105992E-3</v>
      </c>
      <c r="U33" s="2">
        <v>2.9831022650422998E-3</v>
      </c>
      <c r="V33" s="2">
        <v>1.0677570000000001E-2</v>
      </c>
      <c r="W33" s="2">
        <v>8.3101000000000008E-3</v>
      </c>
      <c r="X33" s="2">
        <v>9.1143000000000005E-3</v>
      </c>
      <c r="Y33" s="2">
        <v>9.5391699999999996E-3</v>
      </c>
      <c r="Z33" s="2">
        <v>8.8368400000000003E-3</v>
      </c>
      <c r="AA33" s="2" t="s">
        <v>46</v>
      </c>
      <c r="AB33" s="2">
        <f t="shared" si="0"/>
        <v>7.9808458565907119E-3</v>
      </c>
      <c r="AC33" s="3">
        <f t="shared" si="1"/>
        <v>5.4359600612057012E-3</v>
      </c>
      <c r="AD33" s="2">
        <f t="shared" si="2"/>
        <v>0.55400680333318542</v>
      </c>
      <c r="AE33" s="2">
        <f t="shared" si="3"/>
        <v>2.0841043778034214</v>
      </c>
    </row>
    <row r="34" spans="1:31" x14ac:dyDescent="0.2">
      <c r="A34" s="2" t="s">
        <v>47</v>
      </c>
      <c r="B34" s="2" t="s">
        <v>11</v>
      </c>
      <c r="C34" s="2" t="s">
        <v>11</v>
      </c>
      <c r="D34" s="2">
        <v>3</v>
      </c>
      <c r="E34" s="2">
        <v>36</v>
      </c>
      <c r="F34" s="2" t="s">
        <v>13</v>
      </c>
      <c r="G34" s="2">
        <v>2.0238273455824601E-2</v>
      </c>
      <c r="H34" s="2">
        <v>2.0018132861331001E-2</v>
      </c>
      <c r="I34" s="2">
        <v>2.0799987444417901E-2</v>
      </c>
      <c r="J34" s="2">
        <v>2.98300397995615E-2</v>
      </c>
      <c r="K34" s="2">
        <v>1.4831928220356399E-2</v>
      </c>
      <c r="L34" s="2">
        <v>1.549415E-2</v>
      </c>
      <c r="M34" s="2">
        <v>1.007402E-2</v>
      </c>
      <c r="N34" s="2">
        <v>1.692517E-2</v>
      </c>
      <c r="O34" s="2">
        <v>1.506701E-2</v>
      </c>
      <c r="P34" s="2">
        <v>3.0146260000000001E-2</v>
      </c>
      <c r="Q34" s="2">
        <v>2.10452238576894E-2</v>
      </c>
      <c r="R34" s="2">
        <v>2.44517331611585E-2</v>
      </c>
      <c r="S34" s="2">
        <v>1.3809452156833499E-2</v>
      </c>
      <c r="T34" s="2">
        <v>2.8657197092305398E-2</v>
      </c>
      <c r="U34" s="2">
        <v>3.1396768386949901E-2</v>
      </c>
      <c r="V34" s="2">
        <v>2.0618919999999999E-2</v>
      </c>
      <c r="W34" s="2">
        <v>1.7970170000000001E-2</v>
      </c>
      <c r="X34" s="2">
        <v>2.106274E-2</v>
      </c>
      <c r="Y34" s="2">
        <v>4.5475400000000001E-3</v>
      </c>
      <c r="Z34" s="2">
        <v>3.7675600000000001E-3</v>
      </c>
      <c r="AA34" s="2" t="s">
        <v>47</v>
      </c>
      <c r="AB34" s="2">
        <f t="shared" si="0"/>
        <v>1.8732730465493667E-2</v>
      </c>
      <c r="AC34" s="3">
        <f t="shared" si="1"/>
        <v>1.9342497178149138E-2</v>
      </c>
      <c r="AD34" s="2">
        <f t="shared" si="2"/>
        <v>-4.6212862570590867E-2</v>
      </c>
      <c r="AE34" s="2">
        <f t="shared" si="3"/>
        <v>6.2695243188843799E-2</v>
      </c>
    </row>
    <row r="35" spans="1:31" x14ac:dyDescent="0.2">
      <c r="A35" s="2" t="s">
        <v>48</v>
      </c>
      <c r="B35" s="2" t="s">
        <v>11</v>
      </c>
      <c r="C35" s="2" t="s">
        <v>11</v>
      </c>
      <c r="D35" s="2">
        <v>4</v>
      </c>
      <c r="E35" s="2">
        <v>36</v>
      </c>
      <c r="F35" s="2" t="s">
        <v>13</v>
      </c>
      <c r="G35" s="2">
        <v>5.5850023713758898E-2</v>
      </c>
      <c r="H35" s="2">
        <v>4.5772336929483598E-2</v>
      </c>
      <c r="I35" s="2">
        <v>4.5122328105907501E-2</v>
      </c>
      <c r="J35" s="2">
        <v>5.5242747770178097E-2</v>
      </c>
      <c r="K35" s="2">
        <v>4.4234304274355103E-2</v>
      </c>
      <c r="L35" s="2">
        <v>3.7706249999999997E-2</v>
      </c>
      <c r="M35" s="2">
        <v>5.7496970000000001E-2</v>
      </c>
      <c r="N35" s="2">
        <v>6.1219919999999997E-2</v>
      </c>
      <c r="O35" s="2">
        <v>6.5798300000000004E-2</v>
      </c>
      <c r="P35" s="2">
        <v>3.6583190000000002E-2</v>
      </c>
      <c r="Q35" s="2">
        <v>4.3716473155907098E-2</v>
      </c>
      <c r="R35" s="2">
        <v>5.1695162688423897E-2</v>
      </c>
      <c r="S35" s="2">
        <v>5.7735000212723299E-2</v>
      </c>
      <c r="T35" s="2">
        <v>5.632189494539E-2</v>
      </c>
      <c r="U35" s="2">
        <v>2.7917965758493701E-2</v>
      </c>
      <c r="V35" s="2">
        <v>5.775508E-2</v>
      </c>
      <c r="W35" s="2">
        <v>4.9669110000000002E-2</v>
      </c>
      <c r="X35" s="2">
        <v>5.2048459999999998E-2</v>
      </c>
      <c r="Y35" s="2">
        <v>6.0353450000000003E-2</v>
      </c>
      <c r="Z35" s="2">
        <v>5.6164899999999997E-2</v>
      </c>
      <c r="AA35" s="2" t="s">
        <v>48</v>
      </c>
      <c r="AB35" s="2">
        <f t="shared" si="0"/>
        <v>5.1337749676093801E-2</v>
      </c>
      <c r="AC35" s="3">
        <f t="shared" si="1"/>
        <v>5.050263707936832E-2</v>
      </c>
      <c r="AD35" s="2">
        <f t="shared" si="2"/>
        <v>2.3661336069333676E-2</v>
      </c>
      <c r="AE35" s="2">
        <f t="shared" si="3"/>
        <v>7.0286325154194168E-2</v>
      </c>
    </row>
    <row r="36" spans="1:31" x14ac:dyDescent="0.2">
      <c r="A36" s="2" t="s">
        <v>49</v>
      </c>
      <c r="B36" s="2" t="s">
        <v>11</v>
      </c>
      <c r="C36" s="2" t="s">
        <v>11</v>
      </c>
      <c r="D36" s="2">
        <v>5</v>
      </c>
      <c r="E36" s="2">
        <v>36</v>
      </c>
      <c r="F36" s="2" t="s">
        <v>13</v>
      </c>
      <c r="G36" s="2">
        <v>1.0144036169161199E-2</v>
      </c>
      <c r="H36" s="2">
        <v>9.0602484225713008E-3</v>
      </c>
      <c r="I36" s="2">
        <v>1.25589707837079E-2</v>
      </c>
      <c r="J36" s="2">
        <v>1.39857985797852E-2</v>
      </c>
      <c r="K36" s="2">
        <v>1.0041545938584801E-2</v>
      </c>
      <c r="L36" s="2">
        <v>7.1620700000000004E-3</v>
      </c>
      <c r="M36" s="2">
        <v>7.6303899999999999E-3</v>
      </c>
      <c r="N36" s="2">
        <v>7.7365300000000001E-3</v>
      </c>
      <c r="O36" s="2">
        <v>7.7731800000000002E-3</v>
      </c>
      <c r="P36" s="2">
        <v>6.6323600000000003E-3</v>
      </c>
      <c r="Q36" s="2">
        <v>7.6080044906327001E-3</v>
      </c>
      <c r="R36" s="2">
        <v>7.5554034956348002E-3</v>
      </c>
      <c r="S36" s="2">
        <v>9.5383365780504995E-3</v>
      </c>
      <c r="T36" s="2">
        <v>1.01100040215582E-2</v>
      </c>
      <c r="U36" s="2">
        <v>4.0373008117703E-3</v>
      </c>
      <c r="V36" s="2">
        <v>8.4823599999999996E-3</v>
      </c>
      <c r="W36" s="2">
        <v>8.6741000000000006E-3</v>
      </c>
      <c r="X36" s="2">
        <v>7.79629E-3</v>
      </c>
      <c r="Y36" s="2">
        <v>8.5275400000000001E-3</v>
      </c>
      <c r="Z36" s="2">
        <v>7.15236E-3</v>
      </c>
      <c r="AA36" s="2" t="s">
        <v>49</v>
      </c>
      <c r="AB36" s="2">
        <f t="shared" si="0"/>
        <v>7.9481699397646495E-3</v>
      </c>
      <c r="AC36" s="3">
        <f t="shared" si="1"/>
        <v>9.2725129893810425E-3</v>
      </c>
      <c r="AD36" s="2">
        <f t="shared" si="2"/>
        <v>-0.22233766455642398</v>
      </c>
      <c r="AE36" s="2">
        <f t="shared" si="3"/>
        <v>0.76074368340916976</v>
      </c>
    </row>
    <row r="37" spans="1:31" x14ac:dyDescent="0.2">
      <c r="A37" s="2" t="s">
        <v>50</v>
      </c>
      <c r="B37" s="2" t="s">
        <v>11</v>
      </c>
      <c r="C37" s="2" t="s">
        <v>11</v>
      </c>
      <c r="D37" s="2">
        <v>6</v>
      </c>
      <c r="E37" s="2">
        <v>36</v>
      </c>
      <c r="F37" s="2" t="s">
        <v>13</v>
      </c>
      <c r="G37" s="3">
        <v>8.5081452568222001E-5</v>
      </c>
      <c r="H37" s="2">
        <v>1.2803050781899999E-4</v>
      </c>
      <c r="I37" s="2">
        <v>1.535845445646E-4</v>
      </c>
      <c r="J37" s="2">
        <v>2.224558283699E-4</v>
      </c>
      <c r="K37" s="2">
        <v>1.051856754874E-4</v>
      </c>
      <c r="L37" s="2">
        <v>1.0987E-4</v>
      </c>
      <c r="M37" s="3">
        <v>7.08E-5</v>
      </c>
      <c r="N37" s="3">
        <v>5.3499999999999999E-5</v>
      </c>
      <c r="O37" s="3">
        <v>5.8600000000000001E-5</v>
      </c>
      <c r="P37" s="3">
        <v>9.3599999999999998E-5</v>
      </c>
      <c r="Q37" s="2">
        <v>2.1767598682129999E-4</v>
      </c>
      <c r="R37" s="2">
        <v>2.3432798563439999E-4</v>
      </c>
      <c r="S37" s="3">
        <v>2.02060645215687E-5</v>
      </c>
      <c r="T37" s="2">
        <v>1.422691244164E-4</v>
      </c>
      <c r="U37" s="2">
        <v>1.1231104738830001E-4</v>
      </c>
      <c r="V37" s="3">
        <v>8.81E-5</v>
      </c>
      <c r="W37" s="2">
        <v>1.0839E-4</v>
      </c>
      <c r="X37" s="2">
        <v>1.2496999999999999E-4</v>
      </c>
      <c r="Y37" s="3">
        <v>9.6299999999999996E-5</v>
      </c>
      <c r="Z37" s="3">
        <v>6.7999999999999999E-5</v>
      </c>
      <c r="AA37" s="2" t="s">
        <v>50</v>
      </c>
      <c r="AB37" s="2">
        <f t="shared" si="0"/>
        <v>1.2125502087819684E-4</v>
      </c>
      <c r="AC37" s="3">
        <f t="shared" si="1"/>
        <v>1.0807080088091219E-4</v>
      </c>
      <c r="AD37" s="2">
        <f t="shared" si="2"/>
        <v>0.16606770602981127</v>
      </c>
      <c r="AE37" s="2">
        <f t="shared" si="3"/>
        <v>0.20893517979673662</v>
      </c>
    </row>
    <row r="38" spans="1:31" x14ac:dyDescent="0.2">
      <c r="A38" s="2" t="s">
        <v>51</v>
      </c>
      <c r="B38" s="2" t="s">
        <v>11</v>
      </c>
      <c r="C38" s="2" t="s">
        <v>11</v>
      </c>
      <c r="D38" s="2">
        <v>7</v>
      </c>
      <c r="E38" s="2">
        <v>36</v>
      </c>
      <c r="F38" s="2" t="s">
        <v>13</v>
      </c>
      <c r="G38" s="3">
        <v>9.57387320366993E-7</v>
      </c>
      <c r="H38" s="3">
        <v>1.1165886600229601E-6</v>
      </c>
      <c r="I38" s="3">
        <v>1.2565964238555101E-6</v>
      </c>
      <c r="J38" s="3">
        <v>3.0776579081828799E-6</v>
      </c>
      <c r="K38" s="3">
        <v>1.0022205271563E-6</v>
      </c>
      <c r="L38" s="3">
        <v>1.5400000000000001E-6</v>
      </c>
      <c r="M38" s="3">
        <v>8.1599999999999998E-6</v>
      </c>
      <c r="N38" s="3">
        <v>1.66E-6</v>
      </c>
      <c r="O38" s="3">
        <v>3.4300000000000002E-6</v>
      </c>
      <c r="P38" s="3">
        <v>2.9299999999999999E-6</v>
      </c>
      <c r="Q38" s="3">
        <v>1.71820168830955E-6</v>
      </c>
      <c r="R38" s="3">
        <v>2.47629550640926E-6</v>
      </c>
      <c r="S38" s="3">
        <v>1.8909730466063501E-6</v>
      </c>
      <c r="T38" s="3">
        <v>1.08329014014292E-6</v>
      </c>
      <c r="U38" s="3">
        <v>6.3538289447333501E-7</v>
      </c>
      <c r="V38" s="3">
        <v>1.31E-6</v>
      </c>
      <c r="W38" s="3">
        <v>1.26E-6</v>
      </c>
      <c r="X38" s="3">
        <v>1.9400000000000001E-6</v>
      </c>
      <c r="Y38" s="3">
        <v>2.2199999999999999E-6</v>
      </c>
      <c r="Z38" s="3">
        <v>1.42E-6</v>
      </c>
      <c r="AA38" s="2" t="s">
        <v>51</v>
      </c>
      <c r="AB38" s="2">
        <f t="shared" si="0"/>
        <v>1.5954143275941415E-6</v>
      </c>
      <c r="AC38" s="3">
        <f t="shared" si="1"/>
        <v>2.5130450839584644E-6</v>
      </c>
      <c r="AD38" s="2">
        <f t="shared" si="2"/>
        <v>-0.65550541417092589</v>
      </c>
      <c r="AE38" s="2">
        <f t="shared" si="3"/>
        <v>0.64313759955247185</v>
      </c>
    </row>
    <row r="39" spans="1:31" x14ac:dyDescent="0.2">
      <c r="A39" s="2" t="s">
        <v>52</v>
      </c>
      <c r="B39" s="2" t="s">
        <v>11</v>
      </c>
      <c r="C39" s="2" t="s">
        <v>11</v>
      </c>
      <c r="D39" s="2">
        <v>0</v>
      </c>
      <c r="E39" s="2">
        <v>38</v>
      </c>
      <c r="F39" s="2" t="s">
        <v>13</v>
      </c>
      <c r="G39" s="3">
        <v>2.5090847381528799E-6</v>
      </c>
      <c r="H39" s="2"/>
      <c r="I39" s="2"/>
      <c r="J39" s="2"/>
      <c r="K39" s="3">
        <v>3.3846681625649601E-7</v>
      </c>
      <c r="L39" s="3">
        <v>7.6899999999999996E-7</v>
      </c>
      <c r="M39" s="2"/>
      <c r="N39" s="2"/>
      <c r="O39" s="3">
        <v>7.23E-7</v>
      </c>
      <c r="P39" s="2"/>
      <c r="Q39" s="3">
        <v>7.2568899833912796E-7</v>
      </c>
      <c r="R39" s="2"/>
      <c r="S39" s="3">
        <v>4.6397713462082701E-7</v>
      </c>
      <c r="T39" s="3">
        <v>8.8379680088999102E-7</v>
      </c>
      <c r="U39" s="3">
        <v>5.1529047918287901E-7</v>
      </c>
      <c r="V39" s="3">
        <v>1.2500000000000001E-6</v>
      </c>
      <c r="W39" s="3">
        <v>3.9099999999999999E-7</v>
      </c>
      <c r="X39" s="3">
        <v>1.08E-6</v>
      </c>
      <c r="Y39" s="2"/>
      <c r="Z39" s="3">
        <v>6.1799999999999995E-7</v>
      </c>
      <c r="AA39" s="2" t="s">
        <v>52</v>
      </c>
      <c r="AB39" s="2">
        <f t="shared" si="0"/>
        <v>7.409691766291031E-7</v>
      </c>
      <c r="AC39" s="3">
        <f t="shared" si="1"/>
        <v>1.0848878886023439E-6</v>
      </c>
      <c r="AD39" s="2">
        <f t="shared" si="2"/>
        <v>-0.55006052886423695</v>
      </c>
      <c r="AE39" s="2">
        <f t="shared" si="3"/>
        <v>0.27244160246286814</v>
      </c>
    </row>
    <row r="40" spans="1:31" x14ac:dyDescent="0.2">
      <c r="A40" s="2" t="s">
        <v>53</v>
      </c>
      <c r="B40" s="2" t="s">
        <v>11</v>
      </c>
      <c r="C40" s="2" t="s">
        <v>11</v>
      </c>
      <c r="D40" s="2">
        <v>1</v>
      </c>
      <c r="E40" s="2">
        <v>38</v>
      </c>
      <c r="F40" s="2" t="s">
        <v>13</v>
      </c>
      <c r="G40" s="3">
        <v>2.2621193099261399E-6</v>
      </c>
      <c r="H40" s="2"/>
      <c r="I40" s="2"/>
      <c r="J40" s="3">
        <v>3.9307911692012002E-7</v>
      </c>
      <c r="K40" s="3">
        <v>1.7609661121215E-7</v>
      </c>
      <c r="L40" s="3">
        <v>1.0600000000000001E-8</v>
      </c>
      <c r="M40" s="3">
        <v>2.17E-7</v>
      </c>
      <c r="N40" s="3">
        <v>4.2699999999999998E-6</v>
      </c>
      <c r="O40" s="2"/>
      <c r="P40" s="2"/>
      <c r="Q40" s="2"/>
      <c r="R40" s="3">
        <v>2.00865772939862E-7</v>
      </c>
      <c r="S40" s="2"/>
      <c r="T40" s="2"/>
      <c r="U40" s="3">
        <v>9.5981304067833403E-7</v>
      </c>
      <c r="V40" s="3">
        <v>1.22E-6</v>
      </c>
      <c r="W40" s="3">
        <v>6.4000000000000001E-7</v>
      </c>
      <c r="X40" s="2"/>
      <c r="Y40" s="3">
        <v>1.0300000000000001E-6</v>
      </c>
      <c r="Z40" s="2"/>
      <c r="AA40" s="2" t="s">
        <v>53</v>
      </c>
      <c r="AB40" s="2">
        <f t="shared" si="0"/>
        <v>8.1013576272363921E-7</v>
      </c>
      <c r="AC40" s="3">
        <f t="shared" si="1"/>
        <v>1.2214825063430684E-6</v>
      </c>
      <c r="AD40" s="2">
        <f t="shared" si="2"/>
        <v>-0.59239760145348574</v>
      </c>
      <c r="AE40" s="2">
        <f t="shared" si="3"/>
        <v>0.22899081944611205</v>
      </c>
    </row>
    <row r="41" spans="1:31" x14ac:dyDescent="0.2">
      <c r="A41" s="2" t="s">
        <v>54</v>
      </c>
      <c r="B41" s="2" t="s">
        <v>11</v>
      </c>
      <c r="C41" s="2" t="s">
        <v>11</v>
      </c>
      <c r="D41" s="2">
        <v>3</v>
      </c>
      <c r="E41" s="2">
        <v>38</v>
      </c>
      <c r="F41" s="2" t="s">
        <v>13</v>
      </c>
      <c r="G41" s="2">
        <v>1.8884503135837001E-3</v>
      </c>
      <c r="H41" s="2">
        <v>1.7332129592399801E-2</v>
      </c>
      <c r="I41" s="2">
        <v>1.74337267744148E-2</v>
      </c>
      <c r="J41" s="2">
        <v>2.8324097499819998E-3</v>
      </c>
      <c r="K41" s="2">
        <v>1.1707331671615801E-2</v>
      </c>
      <c r="L41" s="2">
        <v>1.930523E-2</v>
      </c>
      <c r="M41" s="2">
        <v>6.8718999999999996E-4</v>
      </c>
      <c r="N41" s="2">
        <v>8.9904999999999998E-4</v>
      </c>
      <c r="O41" s="2">
        <v>5.2678999999999996E-4</v>
      </c>
      <c r="P41" s="2">
        <v>1.1663659999999999E-2</v>
      </c>
      <c r="Q41" s="2">
        <v>1.6885748777754901E-2</v>
      </c>
      <c r="R41" s="2">
        <v>2.0463701414391099E-2</v>
      </c>
      <c r="S41" s="2">
        <v>1.12225109788841E-2</v>
      </c>
      <c r="T41" s="2">
        <v>2.2266054496423601E-2</v>
      </c>
      <c r="U41" s="2">
        <v>1.2729741925938299E-2</v>
      </c>
      <c r="V41" s="2">
        <v>1.5343799999999999E-3</v>
      </c>
      <c r="W41" s="2">
        <v>1.5171799999999999E-3</v>
      </c>
      <c r="X41" s="2">
        <v>2.377017E-2</v>
      </c>
      <c r="Y41" s="2">
        <v>2.256702E-2</v>
      </c>
      <c r="Z41" s="2">
        <v>1.86511E-2</v>
      </c>
      <c r="AA41" s="2" t="s">
        <v>54</v>
      </c>
      <c r="AB41" s="2">
        <f t="shared" si="0"/>
        <v>1.5160760759339201E-2</v>
      </c>
      <c r="AC41" s="3">
        <f t="shared" si="1"/>
        <v>8.4275968101996113E-3</v>
      </c>
      <c r="AD41" s="2">
        <f t="shared" si="2"/>
        <v>0.84714894897069748</v>
      </c>
      <c r="AE41" s="2">
        <f t="shared" si="3"/>
        <v>1.1071013471362983</v>
      </c>
    </row>
    <row r="42" spans="1:31" x14ac:dyDescent="0.2">
      <c r="A42" s="2" t="s">
        <v>55</v>
      </c>
      <c r="B42" s="2" t="s">
        <v>11</v>
      </c>
      <c r="C42" s="2" t="s">
        <v>11</v>
      </c>
      <c r="D42" s="2">
        <v>4</v>
      </c>
      <c r="E42" s="2">
        <v>38</v>
      </c>
      <c r="F42" s="2" t="s">
        <v>13</v>
      </c>
      <c r="G42" s="2">
        <v>5.6366948034369299E-2</v>
      </c>
      <c r="H42" s="2">
        <v>4.2758902177248398E-2</v>
      </c>
      <c r="I42" s="2">
        <v>4.2883635328826303E-2</v>
      </c>
      <c r="J42" s="2">
        <v>5.50001041869057E-2</v>
      </c>
      <c r="K42" s="2">
        <v>4.4734056041622602E-2</v>
      </c>
      <c r="L42" s="2">
        <v>5.0544800000000001E-2</v>
      </c>
      <c r="M42" s="2">
        <v>6.9425180000000003E-2</v>
      </c>
      <c r="N42" s="2">
        <v>7.9058719999999999E-2</v>
      </c>
      <c r="O42" s="2">
        <v>8.6597750000000001E-2</v>
      </c>
      <c r="P42" s="2">
        <v>4.4779279999999998E-2</v>
      </c>
      <c r="Q42" s="2">
        <v>3.7476526227266202E-2</v>
      </c>
      <c r="R42" s="2">
        <v>4.8091990492367002E-2</v>
      </c>
      <c r="S42" s="2">
        <v>5.2985346253743001E-2</v>
      </c>
      <c r="T42" s="2">
        <v>5.3048587629525697E-2</v>
      </c>
      <c r="U42" s="2">
        <v>2.5616557506079701E-2</v>
      </c>
      <c r="V42" s="2">
        <v>5.584662E-2</v>
      </c>
      <c r="W42" s="2">
        <v>5.5308490000000002E-2</v>
      </c>
      <c r="X42" s="2">
        <v>6.6570050000000006E-2</v>
      </c>
      <c r="Y42" s="2">
        <v>7.4755310000000005E-2</v>
      </c>
      <c r="Z42" s="2">
        <v>7.0586570000000001E-2</v>
      </c>
      <c r="AA42" s="2" t="s">
        <v>55</v>
      </c>
      <c r="AB42" s="2">
        <f t="shared" si="0"/>
        <v>5.4028604810898148E-2</v>
      </c>
      <c r="AC42" s="3">
        <f t="shared" si="1"/>
        <v>5.7214937576897239E-2</v>
      </c>
      <c r="AD42" s="2">
        <f t="shared" si="2"/>
        <v>-8.2668424998483162E-2</v>
      </c>
      <c r="AE42" s="2">
        <f t="shared" si="3"/>
        <v>0.18814332521976021</v>
      </c>
    </row>
    <row r="43" spans="1:31" x14ac:dyDescent="0.2">
      <c r="A43" s="2" t="s">
        <v>56</v>
      </c>
      <c r="B43" s="2" t="s">
        <v>11</v>
      </c>
      <c r="C43" s="2" t="s">
        <v>11</v>
      </c>
      <c r="D43" s="2">
        <v>5</v>
      </c>
      <c r="E43" s="2">
        <v>38</v>
      </c>
      <c r="F43" s="2" t="s">
        <v>13</v>
      </c>
      <c r="G43" s="2">
        <v>1.29069585686443E-2</v>
      </c>
      <c r="H43" s="2">
        <v>1.0990000961629999E-2</v>
      </c>
      <c r="I43" s="2">
        <v>1.3444590735115501E-2</v>
      </c>
      <c r="J43" s="2">
        <v>1.6279873705776798E-2</v>
      </c>
      <c r="K43" s="2">
        <v>1.24652700024556E-2</v>
      </c>
      <c r="L43" s="2">
        <v>1.266343E-2</v>
      </c>
      <c r="M43" s="2">
        <v>1.222643E-2</v>
      </c>
      <c r="N43" s="2">
        <v>1.483378E-2</v>
      </c>
      <c r="O43" s="2">
        <v>1.33706E-2</v>
      </c>
      <c r="P43" s="2">
        <v>1.3521099999999999E-2</v>
      </c>
      <c r="Q43" s="2">
        <v>1.1791600556539101E-2</v>
      </c>
      <c r="R43" s="2">
        <v>1.39454104128238E-2</v>
      </c>
      <c r="S43" s="2">
        <v>1.21937703205597E-2</v>
      </c>
      <c r="T43" s="2">
        <v>1.5306272781695201E-2</v>
      </c>
      <c r="U43" s="2">
        <v>6.5090448484694998E-3</v>
      </c>
      <c r="V43" s="2">
        <v>1.7477590000000001E-2</v>
      </c>
      <c r="W43" s="2">
        <v>1.554344E-2</v>
      </c>
      <c r="X43" s="2">
        <v>1.8948599999999999E-2</v>
      </c>
      <c r="Y43" s="2">
        <v>1.8219619999999999E-2</v>
      </c>
      <c r="Z43" s="2">
        <v>1.808454E-2</v>
      </c>
      <c r="AA43" s="2" t="s">
        <v>56</v>
      </c>
      <c r="AB43" s="2">
        <f t="shared" si="0"/>
        <v>1.4801988892008729E-2</v>
      </c>
      <c r="AC43" s="3">
        <f t="shared" si="1"/>
        <v>1.3270203397362221E-2</v>
      </c>
      <c r="AD43" s="2">
        <f t="shared" si="2"/>
        <v>0.15760055521433383</v>
      </c>
      <c r="AE43" s="2">
        <f t="shared" si="3"/>
        <v>0.58115835095937207</v>
      </c>
    </row>
    <row r="44" spans="1:31" x14ac:dyDescent="0.2">
      <c r="A44" s="2" t="s">
        <v>57</v>
      </c>
      <c r="B44" s="2" t="s">
        <v>11</v>
      </c>
      <c r="C44" s="2" t="s">
        <v>11</v>
      </c>
      <c r="D44" s="2">
        <v>6</v>
      </c>
      <c r="E44" s="2">
        <v>38</v>
      </c>
      <c r="F44" s="2" t="s">
        <v>13</v>
      </c>
      <c r="G44" s="2">
        <v>1.8665293261237999E-2</v>
      </c>
      <c r="H44" s="2">
        <v>1.5570565176770501E-2</v>
      </c>
      <c r="I44" s="2">
        <v>1.8403656108858898E-2</v>
      </c>
      <c r="J44" s="2">
        <v>2.1058800172495298E-2</v>
      </c>
      <c r="K44" s="2">
        <v>1.61580510431714E-2</v>
      </c>
      <c r="L44" s="2">
        <v>1.323383E-2</v>
      </c>
      <c r="M44" s="2">
        <v>9.4774400000000002E-3</v>
      </c>
      <c r="N44" s="2">
        <v>1.493246E-2</v>
      </c>
      <c r="O44" s="2">
        <v>1.0404689999999999E-2</v>
      </c>
      <c r="P44" s="2">
        <v>1.12833E-2</v>
      </c>
      <c r="Q44" s="2">
        <v>1.6224618687938699E-2</v>
      </c>
      <c r="R44" s="2">
        <v>1.7553172784037101E-2</v>
      </c>
      <c r="S44" s="2">
        <v>8.4351200176026007E-3</v>
      </c>
      <c r="T44" s="2">
        <v>2.23795925949806E-2</v>
      </c>
      <c r="U44" s="2">
        <v>9.0091894214336006E-3</v>
      </c>
      <c r="V44" s="2">
        <v>1.3527880000000001E-2</v>
      </c>
      <c r="W44" s="2">
        <v>1.368423E-2</v>
      </c>
      <c r="X44" s="2">
        <v>1.6350710000000001E-2</v>
      </c>
      <c r="Y44" s="2">
        <v>1.6680489999999999E-2</v>
      </c>
      <c r="Z44" s="2">
        <v>1.5700680000000002E-2</v>
      </c>
      <c r="AA44" s="2" t="s">
        <v>57</v>
      </c>
      <c r="AB44" s="2">
        <f t="shared" si="0"/>
        <v>1.4954568350599259E-2</v>
      </c>
      <c r="AC44" s="3">
        <f t="shared" si="1"/>
        <v>1.4918808576253408E-2</v>
      </c>
      <c r="AD44" s="2">
        <f t="shared" si="2"/>
        <v>3.4539432137192594E-3</v>
      </c>
      <c r="AE44" s="2">
        <f t="shared" si="3"/>
        <v>6.9537992483923641E-3</v>
      </c>
    </row>
    <row r="45" spans="1:31" x14ac:dyDescent="0.2">
      <c r="A45" s="2" t="s">
        <v>58</v>
      </c>
      <c r="B45" s="2" t="s">
        <v>11</v>
      </c>
      <c r="C45" s="2" t="s">
        <v>11</v>
      </c>
      <c r="D45" s="2">
        <v>7</v>
      </c>
      <c r="E45" s="2">
        <v>38</v>
      </c>
      <c r="F45" s="2" t="s">
        <v>13</v>
      </c>
      <c r="G45" s="2">
        <v>5.1175995330710999E-3</v>
      </c>
      <c r="H45" s="2">
        <v>6.2020131901859999E-3</v>
      </c>
      <c r="I45" s="2">
        <v>5.7236049878986997E-3</v>
      </c>
      <c r="J45" s="2">
        <v>8.1605929220462999E-3</v>
      </c>
      <c r="K45" s="2">
        <v>4.0274885575743999E-3</v>
      </c>
      <c r="L45" s="2">
        <v>3.8343000000000001E-3</v>
      </c>
      <c r="M45" s="2">
        <v>3.9058399999999998E-3</v>
      </c>
      <c r="N45" s="2">
        <v>3.3657499999999998E-3</v>
      </c>
      <c r="O45" s="2">
        <v>3.54879E-3</v>
      </c>
      <c r="P45" s="2">
        <v>4.1129799999999996E-3</v>
      </c>
      <c r="Q45" s="2">
        <v>3.5719976476472001E-3</v>
      </c>
      <c r="R45" s="2">
        <v>4.1701993062026E-3</v>
      </c>
      <c r="S45" s="2">
        <v>5.0871743867219998E-3</v>
      </c>
      <c r="T45" s="2">
        <v>5.2688067737811E-3</v>
      </c>
      <c r="U45" s="2">
        <v>2.8210956053098999E-3</v>
      </c>
      <c r="V45" s="2">
        <v>4.5039099999999999E-3</v>
      </c>
      <c r="W45" s="2">
        <v>4.5727299999999997E-3</v>
      </c>
      <c r="X45" s="2">
        <v>4.0115899999999998E-3</v>
      </c>
      <c r="Y45" s="2">
        <v>4.09174E-3</v>
      </c>
      <c r="Z45" s="2">
        <v>3.3550400000000001E-3</v>
      </c>
      <c r="AA45" s="2" t="s">
        <v>58</v>
      </c>
      <c r="AB45" s="2">
        <f t="shared" si="0"/>
        <v>4.1454283719662794E-3</v>
      </c>
      <c r="AC45" s="3">
        <f t="shared" si="1"/>
        <v>4.799895919077651E-3</v>
      </c>
      <c r="AD45" s="2">
        <f t="shared" si="2"/>
        <v>-0.21148193102779814</v>
      </c>
      <c r="AE45" s="2">
        <f t="shared" si="3"/>
        <v>0.61425148024938858</v>
      </c>
    </row>
    <row r="46" spans="1:31" x14ac:dyDescent="0.2">
      <c r="A46" s="2" t="s">
        <v>59</v>
      </c>
      <c r="B46" s="2" t="s">
        <v>11</v>
      </c>
      <c r="C46" s="2" t="s">
        <v>11</v>
      </c>
      <c r="D46" s="2">
        <v>8</v>
      </c>
      <c r="E46" s="2">
        <v>38</v>
      </c>
      <c r="F46" s="2" t="s">
        <v>13</v>
      </c>
      <c r="G46" s="3">
        <v>1.83235508078122E-5</v>
      </c>
      <c r="H46" s="3">
        <v>1.7542443960489E-5</v>
      </c>
      <c r="I46" s="3">
        <v>1.5669149850866299E-5</v>
      </c>
      <c r="J46" s="3">
        <v>2.0033324881080699E-5</v>
      </c>
      <c r="K46" s="3">
        <v>1.9445527763484198E-5</v>
      </c>
      <c r="L46" s="3">
        <v>6.5799999999999997E-6</v>
      </c>
      <c r="M46" s="3">
        <v>1.1199999999999999E-5</v>
      </c>
      <c r="N46" s="3">
        <v>1.7600000000000001E-5</v>
      </c>
      <c r="O46" s="3">
        <v>1.4600000000000001E-5</v>
      </c>
      <c r="P46" s="3">
        <v>5.8300000000000001E-6</v>
      </c>
      <c r="Q46" s="3">
        <v>2.1400681161242599E-5</v>
      </c>
      <c r="R46" s="3">
        <v>2.1476446208341901E-5</v>
      </c>
      <c r="S46" s="3">
        <v>4.9631665267843204E-6</v>
      </c>
      <c r="T46" s="3">
        <v>2.8892758827295102E-5</v>
      </c>
      <c r="U46" s="3">
        <v>7.9988356753522906E-6</v>
      </c>
      <c r="V46" s="3">
        <v>1.31E-5</v>
      </c>
      <c r="W46" s="3">
        <v>1.3699999999999999E-5</v>
      </c>
      <c r="X46" s="3">
        <v>1.45E-5</v>
      </c>
      <c r="Y46" s="3">
        <v>1.22E-5</v>
      </c>
      <c r="Z46" s="3">
        <v>1.0000000000000001E-5</v>
      </c>
      <c r="AA46" s="2" t="s">
        <v>59</v>
      </c>
      <c r="AB46" s="2">
        <f t="shared" si="0"/>
        <v>1.4823188839901622E-5</v>
      </c>
      <c r="AC46" s="3">
        <f t="shared" si="1"/>
        <v>1.468239972637324E-5</v>
      </c>
      <c r="AD46" s="2">
        <f t="shared" si="2"/>
        <v>1.3768055973073425E-2</v>
      </c>
      <c r="AE46" s="2">
        <f t="shared" si="3"/>
        <v>1.7542801385750744E-2</v>
      </c>
    </row>
    <row r="47" spans="1:31" x14ac:dyDescent="0.2">
      <c r="A47" s="2" t="s">
        <v>60</v>
      </c>
      <c r="B47" s="2" t="s">
        <v>11</v>
      </c>
      <c r="C47" s="2" t="s">
        <v>11</v>
      </c>
      <c r="D47" s="2">
        <v>0</v>
      </c>
      <c r="E47" s="2">
        <v>40</v>
      </c>
      <c r="F47" s="2" t="s">
        <v>13</v>
      </c>
      <c r="G47" s="3">
        <v>2.0061978183524702E-6</v>
      </c>
      <c r="H47" s="2"/>
      <c r="I47" s="3">
        <v>4.2881126330913E-6</v>
      </c>
      <c r="J47" s="3">
        <v>6.9155015348985799E-6</v>
      </c>
      <c r="K47" s="2"/>
      <c r="L47" s="3">
        <v>5.9399999999999999E-6</v>
      </c>
      <c r="M47" s="3">
        <v>3.6799999999999999E-6</v>
      </c>
      <c r="N47" s="2"/>
      <c r="O47" s="3">
        <v>4.6399999999999996E-6</v>
      </c>
      <c r="P47" s="3">
        <v>2.3700000000000002E-6</v>
      </c>
      <c r="Q47" s="3">
        <v>7.0313789238761701E-6</v>
      </c>
      <c r="R47" s="2"/>
      <c r="S47" s="3">
        <v>7.3040666106458303E-6</v>
      </c>
      <c r="T47" s="2"/>
      <c r="U47" s="3">
        <v>8.8825778359243199E-7</v>
      </c>
      <c r="V47" s="2"/>
      <c r="W47" s="2"/>
      <c r="X47" s="3">
        <v>5.4299999999999997E-6</v>
      </c>
      <c r="Y47" s="2"/>
      <c r="Z47" s="2"/>
      <c r="AA47" s="2" t="s">
        <v>60</v>
      </c>
      <c r="AB47" s="2">
        <f t="shared" si="0"/>
        <v>5.1634258295286078E-6</v>
      </c>
      <c r="AC47" s="3">
        <f t="shared" si="1"/>
        <v>4.2628302837631927E-6</v>
      </c>
      <c r="AD47" s="2">
        <f t="shared" si="2"/>
        <v>0.27651696420034722</v>
      </c>
      <c r="AE47" s="2">
        <f t="shared" si="3"/>
        <v>0.21604201068625734</v>
      </c>
    </row>
    <row r="48" spans="1:31" x14ac:dyDescent="0.2">
      <c r="A48" s="2" t="s">
        <v>61</v>
      </c>
      <c r="B48" s="2" t="s">
        <v>11</v>
      </c>
      <c r="C48" s="2" t="s">
        <v>11</v>
      </c>
      <c r="D48" s="2">
        <v>2</v>
      </c>
      <c r="E48" s="2">
        <v>40</v>
      </c>
      <c r="F48" s="2" t="s">
        <v>13</v>
      </c>
      <c r="G48" s="3">
        <v>4.0750880801348698E-6</v>
      </c>
      <c r="H48" s="2"/>
      <c r="I48" s="3">
        <v>3.64468776887768E-6</v>
      </c>
      <c r="J48" s="3">
        <v>3.9909111554555802E-6</v>
      </c>
      <c r="K48" s="3">
        <v>3.0030097787977001E-5</v>
      </c>
      <c r="L48" s="2"/>
      <c r="M48" s="3">
        <v>1.91E-5</v>
      </c>
      <c r="N48" s="3">
        <v>2.08E-6</v>
      </c>
      <c r="O48" s="3">
        <v>4.7099999999999998E-6</v>
      </c>
      <c r="P48" s="3">
        <v>1.59E-5</v>
      </c>
      <c r="Q48" s="2"/>
      <c r="R48" s="2"/>
      <c r="S48" s="3">
        <v>2.1919366596300098E-6</v>
      </c>
      <c r="T48" s="3">
        <v>2.2791518688476798E-5</v>
      </c>
      <c r="U48" s="3">
        <v>2.16106139215846E-6</v>
      </c>
      <c r="V48" s="2"/>
      <c r="W48" s="3">
        <v>2.26E-6</v>
      </c>
      <c r="X48" s="3">
        <v>7.2400000000000001E-6</v>
      </c>
      <c r="Y48" s="3">
        <v>4.6400000000000003E-5</v>
      </c>
      <c r="Z48" s="2"/>
      <c r="AA48" s="2" t="s">
        <v>61</v>
      </c>
      <c r="AB48" s="2">
        <f t="shared" si="0"/>
        <v>1.3840752790044211E-5</v>
      </c>
      <c r="AC48" s="3">
        <f t="shared" si="1"/>
        <v>1.044134809905564E-5</v>
      </c>
      <c r="AD48" s="2">
        <f t="shared" si="2"/>
        <v>0.40661441982159668</v>
      </c>
      <c r="AE48" s="2">
        <f t="shared" si="3"/>
        <v>0.16294166134708327</v>
      </c>
    </row>
    <row r="49" spans="1:31" x14ac:dyDescent="0.2">
      <c r="A49" s="2" t="s">
        <v>62</v>
      </c>
      <c r="B49" s="2" t="s">
        <v>11</v>
      </c>
      <c r="C49" s="2" t="s">
        <v>11</v>
      </c>
      <c r="D49" s="2">
        <v>3</v>
      </c>
      <c r="E49" s="2">
        <v>40</v>
      </c>
      <c r="F49" s="2" t="s">
        <v>13</v>
      </c>
      <c r="G49" s="2">
        <v>2.5546746671629999E-4</v>
      </c>
      <c r="H49" s="2">
        <v>1.7731410085750001E-4</v>
      </c>
      <c r="I49" s="2">
        <v>3.685530796558E-4</v>
      </c>
      <c r="J49" s="2">
        <v>3.2952028448420001E-4</v>
      </c>
      <c r="K49" s="2">
        <v>2.577975951539E-4</v>
      </c>
      <c r="L49" s="2">
        <v>1.3757E-4</v>
      </c>
      <c r="M49" s="2">
        <v>1.3833000000000001E-4</v>
      </c>
      <c r="N49" s="2">
        <v>1.3166E-4</v>
      </c>
      <c r="O49" s="2">
        <v>1.3355999999999999E-4</v>
      </c>
      <c r="P49" s="2">
        <v>1.0454E-4</v>
      </c>
      <c r="Q49" s="2">
        <v>2.6020466247520001E-4</v>
      </c>
      <c r="R49" s="2">
        <v>2.743578340783E-4</v>
      </c>
      <c r="S49" s="2">
        <v>1.9213548637770001E-4</v>
      </c>
      <c r="T49" s="2">
        <v>3.4163902564700001E-4</v>
      </c>
      <c r="U49" s="3">
        <v>8.7674803944057201E-5</v>
      </c>
      <c r="V49" s="2">
        <v>1.6522999999999999E-4</v>
      </c>
      <c r="W49" s="2">
        <v>1.5741999999999999E-4</v>
      </c>
      <c r="X49" s="2">
        <v>1.4346000000000001E-4</v>
      </c>
      <c r="Y49" s="2">
        <v>1.9034E-4</v>
      </c>
      <c r="Z49" s="2">
        <v>1.3933000000000001E-4</v>
      </c>
      <c r="AA49" s="2" t="s">
        <v>62</v>
      </c>
      <c r="AB49" s="2">
        <f t="shared" si="0"/>
        <v>1.9517918125222571E-4</v>
      </c>
      <c r="AC49" s="3">
        <f t="shared" si="1"/>
        <v>2.0343125268677004E-4</v>
      </c>
      <c r="AD49" s="2">
        <f t="shared" si="2"/>
        <v>-5.9742157889796595E-2</v>
      </c>
      <c r="AE49" s="2">
        <f t="shared" si="3"/>
        <v>8.0731597968177055E-2</v>
      </c>
    </row>
    <row r="50" spans="1:31" x14ac:dyDescent="0.2">
      <c r="A50" s="2" t="s">
        <v>63</v>
      </c>
      <c r="B50" s="2" t="s">
        <v>11</v>
      </c>
      <c r="C50" s="2" t="s">
        <v>11</v>
      </c>
      <c r="D50" s="2">
        <v>4</v>
      </c>
      <c r="E50" s="2">
        <v>40</v>
      </c>
      <c r="F50" s="2" t="s">
        <v>13</v>
      </c>
      <c r="G50" s="2">
        <v>3.6979217014260001E-4</v>
      </c>
      <c r="H50" s="2">
        <v>3.345356022212E-4</v>
      </c>
      <c r="I50" s="2">
        <v>5.9923861530059995E-4</v>
      </c>
      <c r="J50" s="2">
        <v>6.9658537265010001E-4</v>
      </c>
      <c r="K50" s="2">
        <v>3.7029288731420002E-4</v>
      </c>
      <c r="L50" s="2">
        <v>2.7386000000000001E-4</v>
      </c>
      <c r="M50" s="2">
        <v>2.1279E-4</v>
      </c>
      <c r="N50" s="2">
        <v>2.1455000000000001E-4</v>
      </c>
      <c r="O50" s="2">
        <v>1.8336000000000001E-4</v>
      </c>
      <c r="P50" s="2">
        <v>2.2138999999999999E-4</v>
      </c>
      <c r="Q50" s="2">
        <v>4.1708282105780003E-4</v>
      </c>
      <c r="R50" s="2">
        <v>4.05409067967E-4</v>
      </c>
      <c r="S50" s="2">
        <v>2.7852666027549999E-4</v>
      </c>
      <c r="T50" s="2">
        <v>5.3780415507319996E-4</v>
      </c>
      <c r="U50" s="2">
        <v>1.2967892086250001E-4</v>
      </c>
      <c r="V50" s="2">
        <v>2.8540999999999999E-4</v>
      </c>
      <c r="W50" s="2">
        <v>3.0794999999999998E-4</v>
      </c>
      <c r="X50" s="2">
        <v>2.9702999999999999E-4</v>
      </c>
      <c r="Y50" s="2">
        <v>2.9346E-4</v>
      </c>
      <c r="Z50" s="2">
        <v>2.3136000000000001E-4</v>
      </c>
      <c r="AA50" s="2" t="s">
        <v>63</v>
      </c>
      <c r="AB50" s="2">
        <f t="shared" si="0"/>
        <v>3.1837116252360001E-4</v>
      </c>
      <c r="AC50" s="3">
        <f t="shared" si="1"/>
        <v>3.4763946476287002E-4</v>
      </c>
      <c r="AD50" s="2">
        <f t="shared" si="2"/>
        <v>-0.12688220409642675</v>
      </c>
      <c r="AE50" s="2">
        <f t="shared" si="3"/>
        <v>0.18049778755053933</v>
      </c>
    </row>
    <row r="51" spans="1:31" x14ac:dyDescent="0.2">
      <c r="A51" s="2" t="s">
        <v>64</v>
      </c>
      <c r="B51" s="2" t="s">
        <v>11</v>
      </c>
      <c r="C51" s="2" t="s">
        <v>11</v>
      </c>
      <c r="D51" s="2">
        <v>5</v>
      </c>
      <c r="E51" s="2">
        <v>40</v>
      </c>
      <c r="F51" s="2" t="s">
        <v>13</v>
      </c>
      <c r="G51" s="2">
        <v>3.6471328965280003E-4</v>
      </c>
      <c r="H51" s="2">
        <v>3.0382134201189999E-4</v>
      </c>
      <c r="I51" s="2">
        <v>4.9262849406059999E-4</v>
      </c>
      <c r="J51" s="2">
        <v>8.4061229459050002E-4</v>
      </c>
      <c r="K51" s="2">
        <v>4.0791445922060002E-4</v>
      </c>
      <c r="L51" s="2">
        <v>2.6665E-4</v>
      </c>
      <c r="M51" s="2">
        <v>3.3049000000000002E-4</v>
      </c>
      <c r="N51" s="2">
        <v>2.9027000000000002E-4</v>
      </c>
      <c r="O51" s="2">
        <v>2.2483E-4</v>
      </c>
      <c r="P51" s="2">
        <v>7.1024E-4</v>
      </c>
      <c r="Q51" s="2">
        <v>4.369664666463E-4</v>
      </c>
      <c r="R51" s="2">
        <v>3.485334500167E-4</v>
      </c>
      <c r="S51" s="2">
        <v>4.9616627209739998E-4</v>
      </c>
      <c r="T51" s="2">
        <v>4.95927757397E-4</v>
      </c>
      <c r="U51" s="2">
        <v>1.3512378962889999E-4</v>
      </c>
      <c r="V51" s="2">
        <v>4.7228999999999999E-4</v>
      </c>
      <c r="W51" s="2">
        <v>4.1772000000000001E-4</v>
      </c>
      <c r="X51" s="2">
        <v>3.4095000000000002E-4</v>
      </c>
      <c r="Y51" s="2">
        <v>3.0386999999999998E-4</v>
      </c>
      <c r="Z51" s="2">
        <v>3.6911000000000002E-4</v>
      </c>
      <c r="AA51" s="2" t="s">
        <v>64</v>
      </c>
      <c r="AB51" s="2">
        <f t="shared" si="0"/>
        <v>3.8166577357862997E-4</v>
      </c>
      <c r="AC51" s="3">
        <f t="shared" si="1"/>
        <v>4.2321698795364003E-4</v>
      </c>
      <c r="AD51" s="2">
        <f t="shared" si="2"/>
        <v>-0.14908772185080144</v>
      </c>
      <c r="AE51" s="2">
        <f t="shared" si="3"/>
        <v>0.23831192234114054</v>
      </c>
    </row>
    <row r="52" spans="1:31" x14ac:dyDescent="0.2">
      <c r="A52" s="2" t="s">
        <v>65</v>
      </c>
      <c r="B52" s="2" t="s">
        <v>11</v>
      </c>
      <c r="C52" s="2" t="s">
        <v>11</v>
      </c>
      <c r="D52" s="2">
        <v>6</v>
      </c>
      <c r="E52" s="2">
        <v>40</v>
      </c>
      <c r="F52" s="2" t="s">
        <v>13</v>
      </c>
      <c r="G52" s="2">
        <v>3.7046728295320002E-4</v>
      </c>
      <c r="H52" s="2">
        <v>2.945278040204E-4</v>
      </c>
      <c r="I52" s="2">
        <v>3.6066855656010001E-4</v>
      </c>
      <c r="J52" s="2">
        <v>1.101749415787E-4</v>
      </c>
      <c r="K52" s="2">
        <v>2.0657190103530001E-4</v>
      </c>
      <c r="L52" s="2">
        <v>4.0070999999999998E-4</v>
      </c>
      <c r="M52" s="2">
        <v>3.0573999999999998E-4</v>
      </c>
      <c r="N52" s="2">
        <v>4.1941999999999999E-4</v>
      </c>
      <c r="O52" s="2">
        <v>2.5819999999999999E-4</v>
      </c>
      <c r="P52" s="2">
        <v>4.8288999999999998E-4</v>
      </c>
      <c r="Q52" s="2">
        <v>3.5913261353269998E-4</v>
      </c>
      <c r="R52" s="2">
        <v>3.160269460883E-4</v>
      </c>
      <c r="S52" s="2">
        <v>4.44659303488E-4</v>
      </c>
      <c r="T52" s="2">
        <v>4.198239886296E-4</v>
      </c>
      <c r="U52" s="2">
        <v>1.5145452870210001E-4</v>
      </c>
      <c r="V52" s="2">
        <v>5.5867000000000004E-4</v>
      </c>
      <c r="W52" s="2">
        <v>1.1519E-4</v>
      </c>
      <c r="X52" s="2">
        <v>5.7059999999999999E-4</v>
      </c>
      <c r="Y52" s="2">
        <v>4.2956E-4</v>
      </c>
      <c r="Z52" s="2">
        <v>4.3752999999999999E-4</v>
      </c>
      <c r="AA52" s="2" t="s">
        <v>65</v>
      </c>
      <c r="AB52" s="2">
        <f t="shared" si="0"/>
        <v>3.8026473804406998E-4</v>
      </c>
      <c r="AC52" s="3">
        <f t="shared" si="1"/>
        <v>3.2093704861477001E-4</v>
      </c>
      <c r="AD52" s="2">
        <f t="shared" si="2"/>
        <v>0.2447138216951491</v>
      </c>
      <c r="AE52" s="2">
        <f t="shared" si="3"/>
        <v>0.48047793139529771</v>
      </c>
    </row>
    <row r="53" spans="1:31" x14ac:dyDescent="0.2">
      <c r="A53" s="2" t="s">
        <v>66</v>
      </c>
      <c r="B53" s="2" t="s">
        <v>11</v>
      </c>
      <c r="C53" s="2" t="s">
        <v>11</v>
      </c>
      <c r="D53" s="2">
        <v>7</v>
      </c>
      <c r="E53" s="2">
        <v>40</v>
      </c>
      <c r="F53" s="2" t="s">
        <v>13</v>
      </c>
      <c r="G53" s="2">
        <v>8.9593052835319001E-3</v>
      </c>
      <c r="H53" s="2">
        <v>7.2464270057380001E-3</v>
      </c>
      <c r="I53" s="2">
        <v>9.7725258230678992E-3</v>
      </c>
      <c r="J53" s="2">
        <v>1.22644853706487E-2</v>
      </c>
      <c r="K53" s="2">
        <v>8.4178634330010008E-3</v>
      </c>
      <c r="L53" s="2">
        <v>9.0939599999999999E-3</v>
      </c>
      <c r="M53" s="2">
        <v>8.7268199999999997E-3</v>
      </c>
      <c r="N53" s="2">
        <v>1.096282E-2</v>
      </c>
      <c r="O53" s="2">
        <v>9.4105100000000004E-3</v>
      </c>
      <c r="P53" s="2">
        <v>9.4640799999999997E-3</v>
      </c>
      <c r="Q53" s="2">
        <v>9.2289680465523997E-3</v>
      </c>
      <c r="R53" s="2">
        <v>1.0928812978236399E-2</v>
      </c>
      <c r="S53" s="2">
        <v>8.0070894294938001E-3</v>
      </c>
      <c r="T53" s="2">
        <v>1.21309142169241E-2</v>
      </c>
      <c r="U53" s="2">
        <v>4.8396541240558998E-3</v>
      </c>
      <c r="V53" s="2">
        <v>1.282255E-2</v>
      </c>
      <c r="W53" s="2">
        <v>1.2340220000000001E-2</v>
      </c>
      <c r="X53" s="2">
        <v>1.3960820000000001E-2</v>
      </c>
      <c r="Y53" s="2">
        <v>1.341856E-2</v>
      </c>
      <c r="Z53" s="2">
        <v>1.347986E-2</v>
      </c>
      <c r="AA53" s="2" t="s">
        <v>66</v>
      </c>
      <c r="AB53" s="2">
        <f t="shared" si="0"/>
        <v>1.1115744879526259E-2</v>
      </c>
      <c r="AC53" s="3">
        <f t="shared" si="1"/>
        <v>9.4318796915987494E-3</v>
      </c>
      <c r="AD53" s="2">
        <f t="shared" si="2"/>
        <v>0.23698740710421706</v>
      </c>
      <c r="AE53" s="2">
        <f t="shared" si="3"/>
        <v>0.90627871412785455</v>
      </c>
    </row>
    <row r="54" spans="1:31" x14ac:dyDescent="0.2">
      <c r="A54" s="2" t="s">
        <v>67</v>
      </c>
      <c r="B54" s="2" t="s">
        <v>11</v>
      </c>
      <c r="C54" s="2" t="s">
        <v>11</v>
      </c>
      <c r="D54" s="2">
        <v>8</v>
      </c>
      <c r="E54" s="2">
        <v>40</v>
      </c>
      <c r="F54" s="2" t="s">
        <v>13</v>
      </c>
      <c r="G54" s="2">
        <v>6.6632737208559001E-3</v>
      </c>
      <c r="H54" s="2">
        <v>6.7852850836077998E-3</v>
      </c>
      <c r="I54" s="2">
        <v>7.0854715355686002E-3</v>
      </c>
      <c r="J54" s="2">
        <v>9.0016711891082006E-3</v>
      </c>
      <c r="K54" s="2">
        <v>5.4780300975870002E-3</v>
      </c>
      <c r="L54" s="2">
        <v>5.52142E-3</v>
      </c>
      <c r="M54" s="2">
        <v>4.1861399999999997E-3</v>
      </c>
      <c r="N54" s="2">
        <v>6.0719199999999997E-3</v>
      </c>
      <c r="O54" s="2">
        <v>4.3032299999999999E-3</v>
      </c>
      <c r="P54" s="2">
        <v>5.1585600000000004E-3</v>
      </c>
      <c r="Q54" s="2">
        <v>6.9813912602594E-3</v>
      </c>
      <c r="R54" s="2">
        <v>7.2359674414178999E-3</v>
      </c>
      <c r="S54" s="2">
        <v>2.8242972873553998E-3</v>
      </c>
      <c r="T54" s="2">
        <v>9.6558088614010999E-3</v>
      </c>
      <c r="U54" s="2">
        <v>3.4533761972975001E-3</v>
      </c>
      <c r="V54" s="2">
        <v>6.7152699999999997E-3</v>
      </c>
      <c r="W54" s="2">
        <v>5.9736600000000004E-3</v>
      </c>
      <c r="X54" s="2">
        <v>6.7464600000000001E-3</v>
      </c>
      <c r="Y54" s="2">
        <v>6.4536899999999998E-3</v>
      </c>
      <c r="Z54" s="2">
        <v>6.7557499999999996E-3</v>
      </c>
      <c r="AA54" s="2" t="s">
        <v>67</v>
      </c>
      <c r="AB54" s="2">
        <f t="shared" si="0"/>
        <v>6.2795671047731301E-3</v>
      </c>
      <c r="AC54" s="3">
        <f t="shared" si="1"/>
        <v>6.0255001626727499E-3</v>
      </c>
      <c r="AD54" s="2">
        <f t="shared" si="2"/>
        <v>5.9584106260285624E-2</v>
      </c>
      <c r="AE54" s="2">
        <f t="shared" si="3"/>
        <v>0.12922364605603456</v>
      </c>
    </row>
    <row r="55" spans="1:31" x14ac:dyDescent="0.2">
      <c r="A55" s="2" t="s">
        <v>68</v>
      </c>
      <c r="B55" s="2" t="s">
        <v>11</v>
      </c>
      <c r="C55" s="2" t="s">
        <v>11</v>
      </c>
      <c r="D55" s="2">
        <v>0</v>
      </c>
      <c r="E55" s="2">
        <v>42</v>
      </c>
      <c r="F55" s="2" t="s">
        <v>13</v>
      </c>
      <c r="G55" s="3">
        <v>7.6315963153125604E-6</v>
      </c>
      <c r="H55" s="3">
        <v>7.17798209814861E-6</v>
      </c>
      <c r="I55" s="3">
        <v>1.11066244586796E-5</v>
      </c>
      <c r="J55" s="3">
        <v>5.1664868073369299E-6</v>
      </c>
      <c r="K55" s="3">
        <v>1.1556251708886701E-5</v>
      </c>
      <c r="L55" s="2"/>
      <c r="M55" s="3">
        <v>8.5399999999999996E-6</v>
      </c>
      <c r="N55" s="3">
        <v>1.6900000000000001E-5</v>
      </c>
      <c r="O55" s="3">
        <v>1.19E-5</v>
      </c>
      <c r="P55" s="3">
        <v>5.2800000000000003E-6</v>
      </c>
      <c r="Q55" s="3">
        <v>2.2369198356243901E-5</v>
      </c>
      <c r="R55" s="3">
        <v>4.5353065085891503E-6</v>
      </c>
      <c r="S55" s="3">
        <v>9.1695713251399107E-6</v>
      </c>
      <c r="T55" s="3">
        <v>1.8519445369668601E-5</v>
      </c>
      <c r="U55" s="3">
        <v>9.4111372996741394E-6</v>
      </c>
      <c r="V55" s="3">
        <v>1.33E-5</v>
      </c>
      <c r="W55" s="3">
        <v>2.3099999999999999E-5</v>
      </c>
      <c r="X55" s="3">
        <v>1.6399999999999999E-5</v>
      </c>
      <c r="Y55" s="3">
        <v>4.7299999999999996E-6</v>
      </c>
      <c r="Z55" s="3">
        <v>9.3899999999999999E-6</v>
      </c>
      <c r="AA55" s="2" t="s">
        <v>68</v>
      </c>
      <c r="AB55" s="2">
        <f t="shared" si="0"/>
        <v>1.309246588593157E-5</v>
      </c>
      <c r="AC55" s="3">
        <f t="shared" si="1"/>
        <v>9.4732157098182689E-6</v>
      </c>
      <c r="AD55" s="2">
        <f t="shared" si="2"/>
        <v>0.46681070481910303</v>
      </c>
      <c r="AE55" s="2">
        <f t="shared" si="3"/>
        <v>0.77891045128864367</v>
      </c>
    </row>
    <row r="56" spans="1:31" x14ac:dyDescent="0.2">
      <c r="A56" s="2" t="s">
        <v>69</v>
      </c>
      <c r="B56" s="2" t="s">
        <v>11</v>
      </c>
      <c r="C56" s="2" t="s">
        <v>11</v>
      </c>
      <c r="D56" s="2">
        <v>1</v>
      </c>
      <c r="E56" s="2">
        <v>42</v>
      </c>
      <c r="F56" s="2" t="s">
        <v>13</v>
      </c>
      <c r="G56" s="3">
        <v>4.3052509824359903E-6</v>
      </c>
      <c r="H56" s="3">
        <v>5.9265823702522895E-7</v>
      </c>
      <c r="I56" s="3">
        <v>1.41560224683852E-5</v>
      </c>
      <c r="J56" s="3">
        <v>1.4867050963213399E-5</v>
      </c>
      <c r="K56" s="3">
        <v>4.8926119258641798E-6</v>
      </c>
      <c r="L56" s="3">
        <v>7.6899999999999992E-6</v>
      </c>
      <c r="M56" s="3">
        <v>2.8399999999999999E-6</v>
      </c>
      <c r="N56" s="3">
        <v>1.0000000000000001E-5</v>
      </c>
      <c r="O56" s="3">
        <v>2.05E-5</v>
      </c>
      <c r="P56" s="3">
        <v>6.4899999999999997E-6</v>
      </c>
      <c r="Q56" s="3">
        <v>9.8712341051779404E-6</v>
      </c>
      <c r="R56" s="3">
        <v>3.54707792042163E-6</v>
      </c>
      <c r="S56" s="3">
        <v>2.2856188218058001E-5</v>
      </c>
      <c r="T56" s="3">
        <v>6.3403891576886503E-6</v>
      </c>
      <c r="U56" s="3">
        <v>9.0855261443716404E-6</v>
      </c>
      <c r="V56" s="3">
        <v>8.0499999999999992E-6</v>
      </c>
      <c r="W56" s="3">
        <v>9.3999999999999998E-6</v>
      </c>
      <c r="X56" s="2"/>
      <c r="Y56" s="3">
        <v>1.0900000000000001E-5</v>
      </c>
      <c r="Z56" s="3">
        <v>2.39E-6</v>
      </c>
      <c r="AA56" s="2" t="s">
        <v>69</v>
      </c>
      <c r="AB56" s="2">
        <f t="shared" si="0"/>
        <v>9.1600461717464294E-6</v>
      </c>
      <c r="AC56" s="3">
        <f t="shared" si="1"/>
        <v>8.6333594576924003E-6</v>
      </c>
      <c r="AD56" s="2">
        <f t="shared" si="2"/>
        <v>8.5432812680314232E-2</v>
      </c>
      <c r="AE56" s="2">
        <f t="shared" si="3"/>
        <v>6.9565076064351805E-2</v>
      </c>
    </row>
    <row r="57" spans="1:31" x14ac:dyDescent="0.2">
      <c r="A57" s="2" t="s">
        <v>70</v>
      </c>
      <c r="B57" s="2" t="s">
        <v>11</v>
      </c>
      <c r="C57" s="2" t="s">
        <v>11</v>
      </c>
      <c r="D57" s="2">
        <v>3</v>
      </c>
      <c r="E57" s="2">
        <v>42</v>
      </c>
      <c r="F57" s="2" t="s">
        <v>13</v>
      </c>
      <c r="G57" s="3">
        <v>5.2714358517546197E-6</v>
      </c>
      <c r="H57" s="3">
        <v>2.1024560952447602E-6</v>
      </c>
      <c r="I57" s="2"/>
      <c r="J57" s="3">
        <v>4.0556721321492897E-6</v>
      </c>
      <c r="K57" s="2"/>
      <c r="L57" s="3">
        <v>1.66E-6</v>
      </c>
      <c r="M57" s="3">
        <v>8.4800000000000001E-6</v>
      </c>
      <c r="N57" s="3">
        <v>4.6299999999999997E-6</v>
      </c>
      <c r="O57" s="3">
        <v>1.3999999999999999E-6</v>
      </c>
      <c r="P57" s="3">
        <v>3.2200000000000001E-6</v>
      </c>
      <c r="Q57" s="3">
        <v>4.37976024679851E-8</v>
      </c>
      <c r="R57" s="3">
        <v>3.6186853826175101E-7</v>
      </c>
      <c r="S57" s="3">
        <v>5.3896497416327401E-7</v>
      </c>
      <c r="T57" s="3">
        <v>1.02645033269108E-5</v>
      </c>
      <c r="U57" s="3">
        <v>2.8896976912548699E-6</v>
      </c>
      <c r="V57" s="3">
        <v>6.1799999999999995E-7</v>
      </c>
      <c r="W57" s="3">
        <v>4.8500000000000002E-6</v>
      </c>
      <c r="X57" s="3">
        <v>6.0399999999999998E-6</v>
      </c>
      <c r="Y57" s="3">
        <v>1.9199999999999998E-6</v>
      </c>
      <c r="Z57" s="3">
        <v>2.2699999999999999E-6</v>
      </c>
      <c r="AA57" s="2" t="s">
        <v>70</v>
      </c>
      <c r="AB57" s="2">
        <f t="shared" si="0"/>
        <v>2.9796832133058679E-6</v>
      </c>
      <c r="AC57" s="3">
        <f t="shared" si="1"/>
        <v>3.8524455098935837E-6</v>
      </c>
      <c r="AD57" s="2">
        <f t="shared" si="2"/>
        <v>-0.37061559308056619</v>
      </c>
      <c r="AE57" s="2">
        <f t="shared" si="3"/>
        <v>0.28635348001745359</v>
      </c>
    </row>
    <row r="58" spans="1:31" x14ac:dyDescent="0.2">
      <c r="A58" s="2" t="s">
        <v>71</v>
      </c>
      <c r="B58" s="2" t="s">
        <v>11</v>
      </c>
      <c r="C58" s="2" t="s">
        <v>11</v>
      </c>
      <c r="D58" s="2">
        <v>4</v>
      </c>
      <c r="E58" s="2">
        <v>42</v>
      </c>
      <c r="F58" s="2" t="s">
        <v>13</v>
      </c>
      <c r="G58" s="2"/>
      <c r="H58" s="3">
        <v>1.5704382382022899E-7</v>
      </c>
      <c r="I58" s="2"/>
      <c r="J58" s="3">
        <v>4.5625193816963202E-6</v>
      </c>
      <c r="K58" s="2"/>
      <c r="L58" s="2"/>
      <c r="M58" s="3">
        <v>2.9399999999999998E-6</v>
      </c>
      <c r="N58" s="3">
        <v>7.9699999999999995E-7</v>
      </c>
      <c r="O58" s="3">
        <v>7.6899999999999992E-6</v>
      </c>
      <c r="P58" s="2"/>
      <c r="Q58" s="2"/>
      <c r="R58" s="3">
        <v>1.1688435883584699E-6</v>
      </c>
      <c r="S58" s="2"/>
      <c r="T58" s="2"/>
      <c r="U58" s="3">
        <v>5.8917301890222702E-6</v>
      </c>
      <c r="V58" s="3">
        <v>3.1300000000000001E-6</v>
      </c>
      <c r="W58" s="3">
        <v>6.3899999999999998E-6</v>
      </c>
      <c r="X58" s="3">
        <v>2.4599999999999999E-8</v>
      </c>
      <c r="Y58" s="3">
        <v>9.3200000000000003E-7</v>
      </c>
      <c r="Z58" s="2"/>
      <c r="AA58" s="2" t="s">
        <v>71</v>
      </c>
      <c r="AB58" s="2">
        <f t="shared" si="0"/>
        <v>2.9228622962301232E-6</v>
      </c>
      <c r="AC58" s="3">
        <f t="shared" si="1"/>
        <v>3.2293126411033094E-6</v>
      </c>
      <c r="AD58" s="2">
        <f t="shared" si="2"/>
        <v>-0.14384525852175928</v>
      </c>
      <c r="AE58" s="2">
        <f t="shared" si="3"/>
        <v>6.2810200323095811E-2</v>
      </c>
    </row>
    <row r="59" spans="1:31" x14ac:dyDescent="0.2">
      <c r="A59" s="2" t="s">
        <v>72</v>
      </c>
      <c r="B59" s="2" t="s">
        <v>11</v>
      </c>
      <c r="C59" s="2" t="s">
        <v>11</v>
      </c>
      <c r="D59" s="2">
        <v>5</v>
      </c>
      <c r="E59" s="2">
        <v>42</v>
      </c>
      <c r="F59" s="2" t="s">
        <v>13</v>
      </c>
      <c r="G59" s="3">
        <v>2.01715512594316E-5</v>
      </c>
      <c r="H59" s="3">
        <v>1.0627503348331801E-5</v>
      </c>
      <c r="I59" s="3">
        <v>2.8272015299933802E-5</v>
      </c>
      <c r="J59" s="3">
        <v>7.7407845954871094E-5</v>
      </c>
      <c r="K59" s="3">
        <v>1.8188806164592401E-5</v>
      </c>
      <c r="L59" s="3">
        <v>5.8999999999999998E-5</v>
      </c>
      <c r="M59" s="3">
        <v>9.0000000000000002E-6</v>
      </c>
      <c r="N59" s="3">
        <v>7.5599999999999996E-6</v>
      </c>
      <c r="O59" s="3">
        <v>5.63E-5</v>
      </c>
      <c r="P59" s="3">
        <v>5.7599999999999997E-5</v>
      </c>
      <c r="Q59" s="3">
        <v>1.20542029047835E-5</v>
      </c>
      <c r="R59" s="3">
        <v>6.9761175528397901E-6</v>
      </c>
      <c r="S59" s="3">
        <v>2.7055385761857199E-5</v>
      </c>
      <c r="T59" s="3">
        <v>7.5805525010251402E-5</v>
      </c>
      <c r="U59" s="3">
        <v>1.6594821970275401E-5</v>
      </c>
      <c r="V59" s="3">
        <v>6.97E-5</v>
      </c>
      <c r="W59" s="3">
        <v>7.1199999999999996E-5</v>
      </c>
      <c r="X59" s="3">
        <v>5.6400000000000002E-5</v>
      </c>
      <c r="Y59" s="3">
        <v>6.9200000000000002E-5</v>
      </c>
      <c r="Z59" s="3">
        <v>6.0900000000000003E-5</v>
      </c>
      <c r="AA59" s="2" t="s">
        <v>72</v>
      </c>
      <c r="AB59" s="2">
        <f t="shared" si="0"/>
        <v>4.658860532000073E-5</v>
      </c>
      <c r="AC59" s="3">
        <f t="shared" si="1"/>
        <v>3.4412772202716066E-5</v>
      </c>
      <c r="AD59" s="2">
        <f t="shared" si="2"/>
        <v>0.43703302597854282</v>
      </c>
      <c r="AE59" s="2">
        <f t="shared" si="3"/>
        <v>0.49480005437663288</v>
      </c>
    </row>
    <row r="60" spans="1:31" x14ac:dyDescent="0.2">
      <c r="A60" s="2" t="s">
        <v>73</v>
      </c>
      <c r="B60" s="2" t="s">
        <v>11</v>
      </c>
      <c r="C60" s="2" t="s">
        <v>11</v>
      </c>
      <c r="D60" s="2">
        <v>6</v>
      </c>
      <c r="E60" s="2">
        <v>42</v>
      </c>
      <c r="F60" s="2" t="s">
        <v>13</v>
      </c>
      <c r="G60" s="3">
        <v>3.1517575776462902E-5</v>
      </c>
      <c r="H60" s="3">
        <v>1.0347179969059199E-5</v>
      </c>
      <c r="I60" s="3">
        <v>3.4428545005155097E-5</v>
      </c>
      <c r="J60" s="3">
        <v>2.84413519104032E-5</v>
      </c>
      <c r="K60" s="3">
        <v>2.56121559170889E-5</v>
      </c>
      <c r="L60" s="3">
        <v>1.5800000000000001E-5</v>
      </c>
      <c r="M60" s="3">
        <v>1.9300000000000002E-5</v>
      </c>
      <c r="N60" s="3">
        <v>1.03E-5</v>
      </c>
      <c r="O60" s="3">
        <v>5.7799999999999997E-6</v>
      </c>
      <c r="P60" s="3">
        <v>1.11E-5</v>
      </c>
      <c r="Q60" s="3">
        <v>2.33737476213606E-5</v>
      </c>
      <c r="R60" s="3">
        <v>2.91544537202581E-5</v>
      </c>
      <c r="S60" s="3">
        <v>4.7930510251352899E-5</v>
      </c>
      <c r="T60" s="3">
        <v>2.7153060274657701E-5</v>
      </c>
      <c r="U60" s="3">
        <v>7.4259536348837297E-6</v>
      </c>
      <c r="V60" s="3">
        <v>3.1099999999999997E-5</v>
      </c>
      <c r="W60" s="3">
        <v>1.36E-5</v>
      </c>
      <c r="X60" s="3">
        <v>1.17E-5</v>
      </c>
      <c r="Y60" s="3">
        <v>1.03E-5</v>
      </c>
      <c r="Z60" s="3">
        <v>6.9099999999999999E-6</v>
      </c>
      <c r="AA60" s="2" t="s">
        <v>73</v>
      </c>
      <c r="AB60" s="2">
        <f t="shared" si="0"/>
        <v>2.0864772550251302E-5</v>
      </c>
      <c r="AC60" s="3">
        <f t="shared" si="1"/>
        <v>1.926268085781693E-5</v>
      </c>
      <c r="AD60" s="2">
        <f t="shared" si="2"/>
        <v>0.11526069136510357</v>
      </c>
      <c r="AE60" s="2">
        <f t="shared" si="3"/>
        <v>0.11639993476606578</v>
      </c>
    </row>
    <row r="61" spans="1:31" x14ac:dyDescent="0.2">
      <c r="A61" s="2" t="s">
        <v>74</v>
      </c>
      <c r="B61" s="2" t="s">
        <v>11</v>
      </c>
      <c r="C61" s="2" t="s">
        <v>11</v>
      </c>
      <c r="D61" s="2">
        <v>7</v>
      </c>
      <c r="E61" s="2">
        <v>42</v>
      </c>
      <c r="F61" s="2" t="s">
        <v>13</v>
      </c>
      <c r="G61" s="3">
        <v>9.7976796787106399E-5</v>
      </c>
      <c r="H61" s="3">
        <v>6.5046155744583205E-5</v>
      </c>
      <c r="I61" s="2">
        <v>1.0294563195439999E-4</v>
      </c>
      <c r="J61" s="3">
        <v>6.9980600712621496E-5</v>
      </c>
      <c r="K61" s="3">
        <v>1.8895989324515202E-5</v>
      </c>
      <c r="L61" s="3">
        <v>4.1199999999999999E-5</v>
      </c>
      <c r="M61" s="3">
        <v>5.2800000000000003E-5</v>
      </c>
      <c r="N61" s="3">
        <v>5.5099999999999998E-5</v>
      </c>
      <c r="O61" s="3">
        <v>3.29E-5</v>
      </c>
      <c r="P61" s="3">
        <v>8.1000000000000004E-5</v>
      </c>
      <c r="Q61" s="3">
        <v>3.0832890894873199E-5</v>
      </c>
      <c r="R61" s="3">
        <v>8.7542448638131104E-5</v>
      </c>
      <c r="S61" s="3">
        <v>5.4027240253208898E-5</v>
      </c>
      <c r="T61" s="3">
        <v>8.1639478092823206E-5</v>
      </c>
      <c r="U61" s="3">
        <v>3.8801729700910098E-5</v>
      </c>
      <c r="V61" s="2">
        <v>1.1925E-4</v>
      </c>
      <c r="W61" s="3">
        <v>9.7100000000000002E-5</v>
      </c>
      <c r="X61" s="2">
        <v>1.0208E-4</v>
      </c>
      <c r="Y61" s="2">
        <v>1.1687E-4</v>
      </c>
      <c r="Z61" s="2">
        <v>1.1512E-4</v>
      </c>
      <c r="AA61" s="2" t="s">
        <v>74</v>
      </c>
      <c r="AB61" s="2">
        <f t="shared" si="0"/>
        <v>8.4326378757994646E-5</v>
      </c>
      <c r="AC61" s="3">
        <f t="shared" si="1"/>
        <v>6.1784517452322625E-5</v>
      </c>
      <c r="AD61" s="2">
        <f t="shared" si="2"/>
        <v>0.4487386425958132</v>
      </c>
      <c r="AE61" s="2">
        <f t="shared" si="3"/>
        <v>0.95372272024663596</v>
      </c>
    </row>
    <row r="62" spans="1:31" x14ac:dyDescent="0.2">
      <c r="A62" s="2" t="s">
        <v>75</v>
      </c>
      <c r="B62" s="2" t="s">
        <v>11</v>
      </c>
      <c r="C62" s="2" t="s">
        <v>11</v>
      </c>
      <c r="D62" s="2">
        <v>8</v>
      </c>
      <c r="E62" s="2">
        <v>42</v>
      </c>
      <c r="F62" s="2" t="s">
        <v>13</v>
      </c>
      <c r="G62" s="3">
        <v>2.82552306307792E-5</v>
      </c>
      <c r="H62" s="3">
        <v>2.6965473148802199E-5</v>
      </c>
      <c r="I62" s="3">
        <v>4.4949904889021399E-5</v>
      </c>
      <c r="J62" s="3">
        <v>4.3977684788572299E-5</v>
      </c>
      <c r="K62" s="3">
        <v>3.57709823273256E-5</v>
      </c>
      <c r="L62" s="3">
        <v>1.4800000000000001E-5</v>
      </c>
      <c r="M62" s="3">
        <v>1.26E-5</v>
      </c>
      <c r="N62" s="3">
        <v>5.1499999999999998E-5</v>
      </c>
      <c r="O62" s="3">
        <v>1.5400000000000002E-5</v>
      </c>
      <c r="P62" s="3">
        <v>2.12E-5</v>
      </c>
      <c r="Q62" s="3">
        <v>4.05088218613864E-5</v>
      </c>
      <c r="R62" s="3">
        <v>4.3129174481264601E-5</v>
      </c>
      <c r="S62" s="3">
        <v>1.57255815990968E-5</v>
      </c>
      <c r="T62" s="3">
        <v>6.3485632818452905E-5</v>
      </c>
      <c r="U62" s="3">
        <v>2.3546542559896399E-5</v>
      </c>
      <c r="V62" s="3">
        <v>3.1900000000000003E-5</v>
      </c>
      <c r="W62" s="3">
        <v>2.8900000000000001E-5</v>
      </c>
      <c r="X62" s="3">
        <v>3.2100000000000001E-5</v>
      </c>
      <c r="Y62" s="3">
        <v>2.6299999999999999E-5</v>
      </c>
      <c r="Z62" s="3">
        <v>3.15E-5</v>
      </c>
      <c r="AA62" s="2" t="s">
        <v>75</v>
      </c>
      <c r="AB62" s="2">
        <f t="shared" si="0"/>
        <v>3.3709575332009707E-5</v>
      </c>
      <c r="AC62" s="3">
        <f t="shared" si="1"/>
        <v>2.9541927578450072E-5</v>
      </c>
      <c r="AD62" s="2">
        <f t="shared" si="2"/>
        <v>0.19039448914197499</v>
      </c>
      <c r="AE62" s="2">
        <f t="shared" si="3"/>
        <v>0.30172502694947362</v>
      </c>
    </row>
    <row r="63" spans="1:31" x14ac:dyDescent="0.2">
      <c r="A63" s="2" t="s">
        <v>76</v>
      </c>
      <c r="B63" s="2" t="s">
        <v>11</v>
      </c>
      <c r="C63" s="2" t="s">
        <v>11</v>
      </c>
      <c r="D63" s="2">
        <v>0</v>
      </c>
      <c r="E63" s="2">
        <v>44</v>
      </c>
      <c r="F63" s="2" t="s">
        <v>34</v>
      </c>
      <c r="G63" s="2"/>
      <c r="H63" s="2"/>
      <c r="I63" s="2"/>
      <c r="J63" s="3">
        <v>1.7794153438399301E-6</v>
      </c>
      <c r="K63" s="3">
        <v>1.64810097850265E-6</v>
      </c>
      <c r="L63" s="3">
        <v>7.4000000000000001E-7</v>
      </c>
      <c r="M63" s="3">
        <v>1.5799999999999999E-6</v>
      </c>
      <c r="N63" s="3">
        <v>3.0899999999999997E-7</v>
      </c>
      <c r="O63" s="2"/>
      <c r="P63" s="2"/>
      <c r="Q63" s="2"/>
      <c r="R63" s="2"/>
      <c r="S63" s="3">
        <v>4.2502556786063302E-7</v>
      </c>
      <c r="T63" s="2"/>
      <c r="U63" s="2"/>
      <c r="V63" s="2"/>
      <c r="W63" s="2"/>
      <c r="X63" s="2"/>
      <c r="Y63" s="3">
        <v>3.3200000000000001E-7</v>
      </c>
      <c r="Z63" s="3">
        <v>4.82E-7</v>
      </c>
      <c r="AA63" s="2" t="s">
        <v>76</v>
      </c>
      <c r="AB63" s="2">
        <f t="shared" si="0"/>
        <v>4.1300852262021097E-7</v>
      </c>
      <c r="AC63" s="3">
        <f t="shared" si="1"/>
        <v>1.2113032644685161E-6</v>
      </c>
      <c r="AD63" s="2">
        <f t="shared" si="2"/>
        <v>-1.5523166487237321</v>
      </c>
      <c r="AE63" s="2">
        <f t="shared" si="3"/>
        <v>1.2959025308072658</v>
      </c>
    </row>
    <row r="64" spans="1:31" x14ac:dyDescent="0.2">
      <c r="A64" s="2" t="s">
        <v>77</v>
      </c>
      <c r="B64" s="2" t="s">
        <v>11</v>
      </c>
      <c r="C64" s="2" t="s">
        <v>11</v>
      </c>
      <c r="D64" s="2">
        <v>1</v>
      </c>
      <c r="E64" s="2">
        <v>44</v>
      </c>
      <c r="F64" s="2" t="s">
        <v>34</v>
      </c>
      <c r="G64" s="3">
        <v>6.7521386346451704E-5</v>
      </c>
      <c r="H64" s="3">
        <v>4.1459323482951502E-5</v>
      </c>
      <c r="I64" s="3">
        <v>4.5600190960970002E-5</v>
      </c>
      <c r="J64" s="3">
        <v>5.5916952030297002E-5</v>
      </c>
      <c r="K64" s="3">
        <v>2.6581394494061998E-5</v>
      </c>
      <c r="L64" s="3">
        <v>2.0699999999999998E-5</v>
      </c>
      <c r="M64" s="3">
        <v>5.2299999999999997E-5</v>
      </c>
      <c r="N64" s="3">
        <v>8.9099999999999997E-5</v>
      </c>
      <c r="O64" s="3">
        <v>3.4700000000000003E-5</v>
      </c>
      <c r="P64" s="3">
        <v>4.85E-5</v>
      </c>
      <c r="Q64" s="3">
        <v>8.5240035456448301E-5</v>
      </c>
      <c r="R64" s="3">
        <v>3.1105825479899599E-5</v>
      </c>
      <c r="S64" s="3">
        <v>3.9596737513598002E-5</v>
      </c>
      <c r="T64" s="3">
        <v>3.0563545917067599E-5</v>
      </c>
      <c r="U64" s="3">
        <v>4.6127482818832401E-5</v>
      </c>
      <c r="V64" s="3">
        <v>5.94E-5</v>
      </c>
      <c r="W64" s="3">
        <v>5.1999999999999997E-5</v>
      </c>
      <c r="X64" s="3">
        <v>8.0000000000000007E-5</v>
      </c>
      <c r="Y64" s="2">
        <v>1.0501999999999999E-4</v>
      </c>
      <c r="Z64" s="3">
        <v>6.9200000000000002E-5</v>
      </c>
      <c r="AA64" s="2" t="s">
        <v>77</v>
      </c>
      <c r="AB64" s="2">
        <f t="shared" si="0"/>
        <v>5.9825362718584576E-5</v>
      </c>
      <c r="AC64" s="3">
        <f t="shared" si="1"/>
        <v>4.8237924731473211E-5</v>
      </c>
      <c r="AD64" s="2">
        <f t="shared" si="2"/>
        <v>0.31058939713889</v>
      </c>
      <c r="AE64" s="2">
        <f t="shared" si="3"/>
        <v>0.57674222068939252</v>
      </c>
    </row>
    <row r="65" spans="1:31" x14ac:dyDescent="0.2">
      <c r="A65" s="2" t="s">
        <v>78</v>
      </c>
      <c r="B65" s="2" t="s">
        <v>11</v>
      </c>
      <c r="C65" s="2" t="s">
        <v>11</v>
      </c>
      <c r="D65" s="2">
        <v>2</v>
      </c>
      <c r="E65" s="2">
        <v>44</v>
      </c>
      <c r="F65" s="2" t="s">
        <v>34</v>
      </c>
      <c r="G65" s="2"/>
      <c r="H65" s="3">
        <v>1.08912828511179E-6</v>
      </c>
      <c r="I65" s="3">
        <v>1.06160303304874E-6</v>
      </c>
      <c r="J65" s="2"/>
      <c r="K65" s="2"/>
      <c r="L65" s="3">
        <v>7.5499999999999997E-7</v>
      </c>
      <c r="M65" s="2"/>
      <c r="N65" s="3">
        <v>2.6800000000000002E-6</v>
      </c>
      <c r="O65" s="2"/>
      <c r="P65" s="3">
        <v>7.37E-7</v>
      </c>
      <c r="Q65" s="3">
        <v>1.5336149842911E-6</v>
      </c>
      <c r="R65" s="2"/>
      <c r="S65" s="3">
        <v>1.7163388392916101E-6</v>
      </c>
      <c r="T65" s="2"/>
      <c r="U65" s="3">
        <v>6.3454924099271597E-7</v>
      </c>
      <c r="V65" s="2"/>
      <c r="W65" s="2"/>
      <c r="X65" s="2"/>
      <c r="Y65" s="2"/>
      <c r="Z65" s="2"/>
      <c r="AA65" s="2" t="s">
        <v>78</v>
      </c>
      <c r="AB65" s="2">
        <f t="shared" si="0"/>
        <v>1.2948343548584753E-6</v>
      </c>
      <c r="AC65" s="3">
        <f t="shared" si="1"/>
        <v>1.2645462636321059E-6</v>
      </c>
      <c r="AD65" s="2">
        <f t="shared" si="2"/>
        <v>3.4147729900543142E-2</v>
      </c>
      <c r="AE65" s="2">
        <f t="shared" si="3"/>
        <v>2.0865689467482396E-2</v>
      </c>
    </row>
    <row r="66" spans="1:31" x14ac:dyDescent="0.2">
      <c r="A66" s="2" t="s">
        <v>79</v>
      </c>
      <c r="B66" s="2" t="s">
        <v>11</v>
      </c>
      <c r="C66" s="2" t="s">
        <v>11</v>
      </c>
      <c r="D66" s="2">
        <v>4</v>
      </c>
      <c r="E66" s="2">
        <v>44</v>
      </c>
      <c r="F66" s="2" t="s">
        <v>34</v>
      </c>
      <c r="G66" s="3">
        <v>4.0532130935509799E-7</v>
      </c>
      <c r="H66" s="2"/>
      <c r="I66" s="2"/>
      <c r="J66" s="2"/>
      <c r="K66" s="3">
        <v>2.1682578361189199E-7</v>
      </c>
      <c r="L66" s="2"/>
      <c r="M66" s="3">
        <v>2.9400000000000001E-7</v>
      </c>
      <c r="N66" s="3">
        <v>2.2399999999999999E-7</v>
      </c>
      <c r="O66" s="2"/>
      <c r="P66" s="2"/>
      <c r="Q66" s="2"/>
      <c r="R66" s="2"/>
      <c r="S66" s="2"/>
      <c r="T66" s="3">
        <v>3.4635542724856401E-7</v>
      </c>
      <c r="U66" s="2"/>
      <c r="V66" s="2"/>
      <c r="W66" s="2"/>
      <c r="X66" s="2"/>
      <c r="Y66" s="2"/>
      <c r="Z66" s="2"/>
      <c r="AA66" s="2" t="s">
        <v>79</v>
      </c>
      <c r="AB66" s="2">
        <f t="shared" si="0"/>
        <v>3.4635542724856401E-7</v>
      </c>
      <c r="AC66" s="3">
        <f t="shared" si="1"/>
        <v>2.8503677324174745E-7</v>
      </c>
      <c r="AD66" s="2">
        <f t="shared" si="2"/>
        <v>0.28110522380454728</v>
      </c>
      <c r="AE66" s="2" t="e">
        <f t="shared" si="3"/>
        <v>#DIV/0!</v>
      </c>
    </row>
    <row r="67" spans="1:31" x14ac:dyDescent="0.2">
      <c r="A67" s="2" t="s">
        <v>80</v>
      </c>
      <c r="B67" s="2" t="s">
        <v>11</v>
      </c>
      <c r="C67" s="2" t="s">
        <v>11</v>
      </c>
      <c r="D67" s="2">
        <v>5</v>
      </c>
      <c r="E67" s="2">
        <v>44</v>
      </c>
      <c r="F67" s="2" t="s">
        <v>34</v>
      </c>
      <c r="G67" s="3">
        <v>7.1640581057140201E-7</v>
      </c>
      <c r="H67" s="3">
        <v>1.5883658961793599E-6</v>
      </c>
      <c r="I67" s="3">
        <v>1.26886127706028E-6</v>
      </c>
      <c r="J67" s="3">
        <v>2.7816989673562101E-6</v>
      </c>
      <c r="K67" s="3">
        <v>1.4528774078762399E-6</v>
      </c>
      <c r="L67" s="3">
        <v>4.7400000000000004E-6</v>
      </c>
      <c r="M67" s="3">
        <v>2.8600000000000001E-6</v>
      </c>
      <c r="N67" s="3">
        <v>1.26E-6</v>
      </c>
      <c r="O67" s="3">
        <v>1.6199999999999999E-6</v>
      </c>
      <c r="P67" s="3">
        <v>2.6199999999999999E-6</v>
      </c>
      <c r="Q67" s="3">
        <v>1.49967960791074E-6</v>
      </c>
      <c r="R67" s="3">
        <v>1.8238010132943901E-6</v>
      </c>
      <c r="S67" s="3">
        <v>1.64033874489561E-6</v>
      </c>
      <c r="T67" s="3">
        <v>3.0413865165569E-6</v>
      </c>
      <c r="U67" s="3">
        <v>3.4434520157515802E-7</v>
      </c>
      <c r="V67" s="3">
        <v>3.18E-6</v>
      </c>
      <c r="W67" s="3">
        <v>3.4699999999999998E-6</v>
      </c>
      <c r="X67" s="3">
        <v>3.7300000000000002E-7</v>
      </c>
      <c r="Y67" s="3">
        <v>4.34E-6</v>
      </c>
      <c r="Z67" s="3">
        <v>2.0999999999999998E-6</v>
      </c>
      <c r="AA67" s="2" t="s">
        <v>80</v>
      </c>
      <c r="AB67" s="2">
        <f t="shared" ref="AB67:AB130" si="4">AVERAGE(Q67:Z67)</f>
        <v>2.1812551084232801E-6</v>
      </c>
      <c r="AC67" s="3">
        <f t="shared" ref="AC67:AC130" si="5">AVERAGE(G67:P67)</f>
        <v>2.0908209359043497E-6</v>
      </c>
      <c r="AD67" s="2">
        <f t="shared" ref="AD67:AD130" si="6">LOG((AB67/AC67),2)</f>
        <v>6.1088999524542872E-2</v>
      </c>
      <c r="AE67" s="2">
        <f t="shared" ref="AE67:AE130" si="7">-LOG10((TTEST(Q67:Z67,G67:P67,2,3)))</f>
        <v>5.8863704179738519E-2</v>
      </c>
    </row>
    <row r="68" spans="1:31" x14ac:dyDescent="0.2">
      <c r="A68" s="2" t="s">
        <v>81</v>
      </c>
      <c r="B68" s="2" t="s">
        <v>11</v>
      </c>
      <c r="C68" s="2" t="s">
        <v>11</v>
      </c>
      <c r="D68" s="2">
        <v>6</v>
      </c>
      <c r="E68" s="2">
        <v>44</v>
      </c>
      <c r="F68" s="2" t="s">
        <v>34</v>
      </c>
      <c r="G68" s="3">
        <v>2.0453112454479798E-6</v>
      </c>
      <c r="H68" s="3">
        <v>2.09931952386632E-6</v>
      </c>
      <c r="I68" s="3">
        <v>1.17220001368682E-6</v>
      </c>
      <c r="J68" s="3">
        <v>5.7590433573996097E-6</v>
      </c>
      <c r="K68" s="3">
        <v>3.22226581137047E-6</v>
      </c>
      <c r="L68" s="3">
        <v>1.15E-6</v>
      </c>
      <c r="M68" s="3">
        <v>3.27E-6</v>
      </c>
      <c r="N68" s="3">
        <v>3.8E-6</v>
      </c>
      <c r="O68" s="3">
        <v>1.1200000000000001E-6</v>
      </c>
      <c r="P68" s="3">
        <v>1.55E-6</v>
      </c>
      <c r="Q68" s="3">
        <v>9.4568652988495498E-7</v>
      </c>
      <c r="R68" s="3">
        <v>1.9139260739957999E-6</v>
      </c>
      <c r="S68" s="3">
        <v>2.4350397852311398E-6</v>
      </c>
      <c r="T68" s="3">
        <v>5.4256356559207304E-6</v>
      </c>
      <c r="U68" s="3">
        <v>6.5552952025478301E-7</v>
      </c>
      <c r="V68" s="3">
        <v>6.1699999999999998E-7</v>
      </c>
      <c r="W68" s="3">
        <v>1.1000000000000001E-6</v>
      </c>
      <c r="X68" s="3">
        <v>4.0600000000000001E-7</v>
      </c>
      <c r="Y68" s="3">
        <v>2.74E-6</v>
      </c>
      <c r="Z68" s="3">
        <v>5.4000000000000002E-7</v>
      </c>
      <c r="AA68" s="2" t="s">
        <v>81</v>
      </c>
      <c r="AB68" s="2">
        <f t="shared" si="4"/>
        <v>1.677881756528741E-6</v>
      </c>
      <c r="AC68" s="3">
        <f t="shared" si="5"/>
        <v>2.5188139951771201E-6</v>
      </c>
      <c r="AD68" s="2">
        <f t="shared" si="6"/>
        <v>-0.58610353853285735</v>
      </c>
      <c r="AE68" s="2">
        <f t="shared" si="7"/>
        <v>0.63104959741292488</v>
      </c>
    </row>
    <row r="69" spans="1:31" x14ac:dyDescent="0.2">
      <c r="A69" s="2" t="s">
        <v>82</v>
      </c>
      <c r="B69" s="2" t="s">
        <v>11</v>
      </c>
      <c r="C69" s="2" t="s">
        <v>11</v>
      </c>
      <c r="D69" s="2">
        <v>7</v>
      </c>
      <c r="E69" s="2">
        <v>44</v>
      </c>
      <c r="F69" s="2" t="s">
        <v>34</v>
      </c>
      <c r="G69" s="2"/>
      <c r="H69" s="3">
        <v>1.9531921984710402E-6</v>
      </c>
      <c r="I69" s="3">
        <v>7.2746577139093403E-7</v>
      </c>
      <c r="J69" s="3">
        <v>6.9137132633527298E-6</v>
      </c>
      <c r="K69" s="3">
        <v>1.7241266239055399E-6</v>
      </c>
      <c r="L69" s="2"/>
      <c r="M69" s="3">
        <v>2.0999999999999998E-6</v>
      </c>
      <c r="N69" s="3">
        <v>1.2100000000000001E-6</v>
      </c>
      <c r="O69" s="2"/>
      <c r="P69" s="3">
        <v>1.7400000000000001E-6</v>
      </c>
      <c r="Q69" s="2"/>
      <c r="R69" s="3">
        <v>1.2069278118836199E-6</v>
      </c>
      <c r="S69" s="3">
        <v>3.1402170063287099E-6</v>
      </c>
      <c r="T69" s="2"/>
      <c r="U69" s="2"/>
      <c r="V69" s="3">
        <v>7.4399999999999999E-6</v>
      </c>
      <c r="W69" s="3">
        <v>1.38E-5</v>
      </c>
      <c r="X69" s="3">
        <v>4.9300000000000002E-6</v>
      </c>
      <c r="Y69" s="3">
        <v>2.61E-6</v>
      </c>
      <c r="Z69" s="3">
        <v>2.83E-6</v>
      </c>
      <c r="AA69" s="2" t="s">
        <v>82</v>
      </c>
      <c r="AB69" s="2">
        <f t="shared" si="4"/>
        <v>5.1367349740303326E-6</v>
      </c>
      <c r="AC69" s="3">
        <f t="shared" si="5"/>
        <v>2.3383568367314634E-6</v>
      </c>
      <c r="AD69" s="2">
        <f t="shared" si="6"/>
        <v>1.135356536763044</v>
      </c>
      <c r="AE69" s="2">
        <f t="shared" si="7"/>
        <v>0.80271374723769673</v>
      </c>
    </row>
    <row r="70" spans="1:31" x14ac:dyDescent="0.2">
      <c r="A70" s="2" t="s">
        <v>83</v>
      </c>
      <c r="B70" s="2" t="s">
        <v>11</v>
      </c>
      <c r="C70" s="2" t="s">
        <v>11</v>
      </c>
      <c r="D70" s="2">
        <v>8</v>
      </c>
      <c r="E70" s="2">
        <v>44</v>
      </c>
      <c r="F70" s="2" t="s">
        <v>34</v>
      </c>
      <c r="G70" s="3">
        <v>2.1830800694580801E-5</v>
      </c>
      <c r="H70" s="3">
        <v>1.23153170076275E-5</v>
      </c>
      <c r="I70" s="3">
        <v>1.7930433278840499E-5</v>
      </c>
      <c r="J70" s="3">
        <v>1.4045808544760501E-5</v>
      </c>
      <c r="K70" s="3">
        <v>2.1388955424573E-5</v>
      </c>
      <c r="L70" s="3">
        <v>2.2500000000000001E-5</v>
      </c>
      <c r="M70" s="3">
        <v>3.15E-5</v>
      </c>
      <c r="N70" s="3">
        <v>2.7900000000000001E-5</v>
      </c>
      <c r="O70" s="3">
        <v>2.65E-5</v>
      </c>
      <c r="P70" s="3">
        <v>2.3799999999999999E-5</v>
      </c>
      <c r="Q70" s="3">
        <v>1.48830698578065E-5</v>
      </c>
      <c r="R70" s="3">
        <v>1.1369987921127501E-5</v>
      </c>
      <c r="S70" s="3">
        <v>3.3256701935170099E-5</v>
      </c>
      <c r="T70" s="3">
        <v>1.8036384762561701E-5</v>
      </c>
      <c r="U70" s="3">
        <v>6.4135509538033499E-6</v>
      </c>
      <c r="V70" s="3">
        <v>2.5400000000000001E-5</v>
      </c>
      <c r="W70" s="3">
        <v>2.94E-5</v>
      </c>
      <c r="X70" s="3">
        <v>2.9E-5</v>
      </c>
      <c r="Y70" s="3">
        <v>3.65E-5</v>
      </c>
      <c r="Z70" s="3">
        <v>3.4E-5</v>
      </c>
      <c r="AA70" s="2" t="s">
        <v>83</v>
      </c>
      <c r="AB70" s="2">
        <f t="shared" si="4"/>
        <v>2.3825969543046918E-5</v>
      </c>
      <c r="AC70" s="3">
        <f t="shared" si="5"/>
        <v>2.197113149503823E-5</v>
      </c>
      <c r="AD70" s="2">
        <f t="shared" si="6"/>
        <v>0.11692575321548525</v>
      </c>
      <c r="AE70" s="2">
        <f t="shared" si="7"/>
        <v>0.19794732264922887</v>
      </c>
    </row>
    <row r="71" spans="1:31" x14ac:dyDescent="0.2">
      <c r="A71" s="2" t="s">
        <v>84</v>
      </c>
      <c r="B71" s="2" t="s">
        <v>11</v>
      </c>
      <c r="C71" s="2" t="s">
        <v>85</v>
      </c>
      <c r="D71" s="2">
        <v>0</v>
      </c>
      <c r="E71" s="2">
        <v>32</v>
      </c>
      <c r="F71" s="2" t="s">
        <v>13</v>
      </c>
      <c r="G71" s="2">
        <v>1.020280680793E-4</v>
      </c>
      <c r="H71" s="3">
        <v>7.5602932483401407E-5</v>
      </c>
      <c r="I71" s="2">
        <v>1.128539980301E-4</v>
      </c>
      <c r="J71" s="2">
        <v>1.383979966268E-4</v>
      </c>
      <c r="K71" s="3">
        <v>4.3340211309774801E-5</v>
      </c>
      <c r="L71" s="3">
        <v>9.7E-5</v>
      </c>
      <c r="M71" s="3">
        <v>8.4099999999999998E-5</v>
      </c>
      <c r="N71" s="3">
        <v>9.7899999999999994E-5</v>
      </c>
      <c r="O71" s="3">
        <v>6.9099999999999999E-5</v>
      </c>
      <c r="P71" s="2">
        <v>1.0335E-4</v>
      </c>
      <c r="Q71" s="3">
        <v>8.6833716833485894E-5</v>
      </c>
      <c r="R71" s="3">
        <v>7.9390691629501199E-5</v>
      </c>
      <c r="S71" s="3">
        <v>6.7836785375528194E-5</v>
      </c>
      <c r="T71" s="3">
        <v>9.0152668029561695E-5</v>
      </c>
      <c r="U71" s="3">
        <v>3.93243146480485E-5</v>
      </c>
      <c r="V71" s="3">
        <v>6.4800000000000003E-5</v>
      </c>
      <c r="W71" s="2">
        <v>1.4752999999999999E-4</v>
      </c>
      <c r="X71" s="3">
        <v>9.0000000000000006E-5</v>
      </c>
      <c r="Y71" s="2">
        <v>1.2023000000000001E-4</v>
      </c>
      <c r="Z71" s="3">
        <v>8.9099999999999997E-5</v>
      </c>
      <c r="AA71" s="2" t="s">
        <v>84</v>
      </c>
      <c r="AB71" s="2">
        <f t="shared" si="4"/>
        <v>8.7519817651612555E-5</v>
      </c>
      <c r="AC71" s="3">
        <f t="shared" si="5"/>
        <v>9.2367320652937611E-5</v>
      </c>
      <c r="AD71" s="2">
        <f t="shared" si="6"/>
        <v>-7.7772787438557367E-2</v>
      </c>
      <c r="AE71" s="2">
        <f t="shared" si="7"/>
        <v>0.15307291885498131</v>
      </c>
    </row>
    <row r="72" spans="1:31" x14ac:dyDescent="0.2">
      <c r="A72" s="2" t="s">
        <v>86</v>
      </c>
      <c r="B72" s="2" t="s">
        <v>11</v>
      </c>
      <c r="C72" s="2" t="s">
        <v>85</v>
      </c>
      <c r="D72" s="2">
        <v>1</v>
      </c>
      <c r="E72" s="2">
        <v>32</v>
      </c>
      <c r="F72" s="2" t="s">
        <v>13</v>
      </c>
      <c r="G72" s="2">
        <v>2.404907095984E-4</v>
      </c>
      <c r="H72" s="2">
        <v>2.8636447724890001E-4</v>
      </c>
      <c r="I72" s="2">
        <v>2.0874822814929999E-4</v>
      </c>
      <c r="J72" s="2">
        <v>2.9600641517839999E-4</v>
      </c>
      <c r="K72" s="2">
        <v>1.7550229318580001E-4</v>
      </c>
      <c r="L72" s="2">
        <v>2.04E-4</v>
      </c>
      <c r="M72" s="2">
        <v>3.4040999999999997E-4</v>
      </c>
      <c r="N72" s="2">
        <v>2.8469999999999998E-4</v>
      </c>
      <c r="O72" s="2">
        <v>2.5083000000000001E-4</v>
      </c>
      <c r="P72" s="2">
        <v>1.6343E-4</v>
      </c>
      <c r="Q72" s="2">
        <v>2.5280709987320001E-4</v>
      </c>
      <c r="R72" s="2">
        <v>3.0050910732189998E-4</v>
      </c>
      <c r="S72" s="2">
        <v>2.9345381573639998E-4</v>
      </c>
      <c r="T72" s="2">
        <v>2.8115575543490002E-4</v>
      </c>
      <c r="U72" s="2">
        <v>1.3851789399E-4</v>
      </c>
      <c r="V72" s="2">
        <v>3.1774E-4</v>
      </c>
      <c r="W72" s="2">
        <v>4.2185999999999998E-4</v>
      </c>
      <c r="X72" s="2">
        <v>1.8522999999999999E-4</v>
      </c>
      <c r="Y72" s="2">
        <v>2.8708999999999999E-4</v>
      </c>
      <c r="Z72" s="2">
        <v>2.0872999999999999E-4</v>
      </c>
      <c r="AA72" s="2" t="s">
        <v>86</v>
      </c>
      <c r="AB72" s="2">
        <f t="shared" si="4"/>
        <v>2.6870936723564001E-4</v>
      </c>
      <c r="AC72" s="3">
        <f t="shared" si="5"/>
        <v>2.4504821233608002E-4</v>
      </c>
      <c r="AD72" s="2">
        <f t="shared" si="6"/>
        <v>0.13298099261565541</v>
      </c>
      <c r="AE72" s="2">
        <f t="shared" si="7"/>
        <v>0.34393407149488769</v>
      </c>
    </row>
    <row r="73" spans="1:31" x14ac:dyDescent="0.2">
      <c r="A73" s="2" t="s">
        <v>87</v>
      </c>
      <c r="B73" s="2" t="s">
        <v>11</v>
      </c>
      <c r="C73" s="2" t="s">
        <v>85</v>
      </c>
      <c r="D73" s="2">
        <v>2</v>
      </c>
      <c r="E73" s="2">
        <v>32</v>
      </c>
      <c r="F73" s="2" t="s">
        <v>13</v>
      </c>
      <c r="G73" s="3">
        <v>6.1107299474561397E-8</v>
      </c>
      <c r="H73" s="2"/>
      <c r="I73" s="3">
        <v>3.2386322520498599E-7</v>
      </c>
      <c r="J73" s="3">
        <v>9.2658012807812605E-7</v>
      </c>
      <c r="K73" s="2"/>
      <c r="L73" s="3">
        <v>4.7099999999999998E-8</v>
      </c>
      <c r="M73" s="2"/>
      <c r="N73" s="2"/>
      <c r="O73" s="2"/>
      <c r="P73" s="2"/>
      <c r="Q73" s="3">
        <v>2.3525680261825699E-7</v>
      </c>
      <c r="R73" s="2"/>
      <c r="S73" s="3">
        <v>2.9274410361355802E-7</v>
      </c>
      <c r="T73" s="3">
        <v>8.1060874512520002E-8</v>
      </c>
      <c r="U73" s="3">
        <v>6.8567998780367605E-8</v>
      </c>
      <c r="V73" s="3">
        <v>1.18E-7</v>
      </c>
      <c r="W73" s="3">
        <v>2.23E-7</v>
      </c>
      <c r="X73" s="3">
        <v>2.4400000000000001E-7</v>
      </c>
      <c r="Y73" s="2"/>
      <c r="Z73" s="2"/>
      <c r="AA73" s="2" t="s">
        <v>87</v>
      </c>
      <c r="AB73" s="2">
        <f t="shared" si="4"/>
        <v>1.8037568278924318E-7</v>
      </c>
      <c r="AC73" s="3">
        <f t="shared" si="5"/>
        <v>3.3966266318941836E-7</v>
      </c>
      <c r="AD73" s="2">
        <f t="shared" si="6"/>
        <v>-0.91309778539557085</v>
      </c>
      <c r="AE73" s="2">
        <f t="shared" si="7"/>
        <v>0.30293403187643003</v>
      </c>
    </row>
    <row r="74" spans="1:31" x14ac:dyDescent="0.2">
      <c r="A74" s="2" t="s">
        <v>88</v>
      </c>
      <c r="B74" s="2" t="s">
        <v>11</v>
      </c>
      <c r="C74" s="2" t="s">
        <v>85</v>
      </c>
      <c r="D74" s="2">
        <v>0</v>
      </c>
      <c r="E74" s="2">
        <v>34</v>
      </c>
      <c r="F74" s="2" t="s">
        <v>13</v>
      </c>
      <c r="G74" s="3">
        <v>9.1605072887418806E-6</v>
      </c>
      <c r="H74" s="2"/>
      <c r="I74" s="2"/>
      <c r="J74" s="2"/>
      <c r="K74" s="3">
        <v>4.5425403493580796E-6</v>
      </c>
      <c r="L74" s="2"/>
      <c r="M74" s="2"/>
      <c r="N74" s="2"/>
      <c r="O74" s="2"/>
      <c r="P74" s="2"/>
      <c r="Q74" s="3">
        <v>1.20881771088256E-5</v>
      </c>
      <c r="R74" s="3">
        <v>4.88463233850432E-6</v>
      </c>
      <c r="S74" s="2"/>
      <c r="T74" s="3">
        <v>2.51322729341422E-6</v>
      </c>
      <c r="U74" s="2"/>
      <c r="V74" s="2"/>
      <c r="W74" s="3">
        <v>4.1300000000000003E-6</v>
      </c>
      <c r="X74" s="3">
        <v>8.1200000000000002E-6</v>
      </c>
      <c r="Y74" s="2"/>
      <c r="Z74" s="2"/>
      <c r="AA74" s="2" t="s">
        <v>88</v>
      </c>
      <c r="AB74" s="2">
        <f t="shared" si="4"/>
        <v>6.347207348148827E-6</v>
      </c>
      <c r="AC74" s="3">
        <f t="shared" si="5"/>
        <v>6.8515238190499805E-6</v>
      </c>
      <c r="AD74" s="2">
        <f t="shared" si="6"/>
        <v>-0.11030291478944325</v>
      </c>
      <c r="AE74" s="2">
        <f t="shared" si="7"/>
        <v>5.7901187823555349E-2</v>
      </c>
    </row>
    <row r="75" spans="1:31" x14ac:dyDescent="0.2">
      <c r="A75" s="2" t="s">
        <v>89</v>
      </c>
      <c r="B75" s="2" t="s">
        <v>11</v>
      </c>
      <c r="C75" s="2" t="s">
        <v>85</v>
      </c>
      <c r="D75" s="2">
        <v>1</v>
      </c>
      <c r="E75" s="2">
        <v>34</v>
      </c>
      <c r="F75" s="2" t="s">
        <v>13</v>
      </c>
      <c r="G75" s="2">
        <v>1.180985745263E-4</v>
      </c>
      <c r="H75" s="2">
        <v>1.689212816136E-4</v>
      </c>
      <c r="I75" s="3">
        <v>9.0829343449770394E-5</v>
      </c>
      <c r="J75" s="2">
        <v>1.254803319601E-4</v>
      </c>
      <c r="K75" s="3">
        <v>4.9163582870731698E-5</v>
      </c>
      <c r="L75" s="3">
        <v>8.7399999999999997E-5</v>
      </c>
      <c r="M75" s="2">
        <v>2.9048000000000002E-4</v>
      </c>
      <c r="N75" s="2">
        <v>1.5521E-4</v>
      </c>
      <c r="O75" s="2">
        <v>2.1869000000000001E-4</v>
      </c>
      <c r="P75" s="2">
        <v>1.6908E-4</v>
      </c>
      <c r="Q75" s="2">
        <v>1.296174513975E-4</v>
      </c>
      <c r="R75" s="2">
        <v>1.7864292156030001E-4</v>
      </c>
      <c r="S75" s="2">
        <v>2.3674511237649999E-4</v>
      </c>
      <c r="T75" s="2">
        <v>1.398956639546E-4</v>
      </c>
      <c r="U75" s="2">
        <v>1.1286331966210001E-4</v>
      </c>
      <c r="V75" s="2">
        <v>2.7332000000000002E-4</v>
      </c>
      <c r="W75" s="2">
        <v>2.4718E-4</v>
      </c>
      <c r="X75" s="2">
        <v>1.6342E-4</v>
      </c>
      <c r="Y75" s="2">
        <v>1.8516E-4</v>
      </c>
      <c r="Z75" s="2">
        <v>2.1312999999999999E-4</v>
      </c>
      <c r="AA75" s="2" t="s">
        <v>89</v>
      </c>
      <c r="AB75" s="2">
        <f t="shared" si="4"/>
        <v>1.879974468951E-4</v>
      </c>
      <c r="AC75" s="3">
        <f t="shared" si="5"/>
        <v>1.4733531144205022E-4</v>
      </c>
      <c r="AD75" s="2">
        <f t="shared" si="6"/>
        <v>0.35160983097257509</v>
      </c>
      <c r="AE75" s="2">
        <f t="shared" si="7"/>
        <v>0.78570153994865555</v>
      </c>
    </row>
    <row r="76" spans="1:31" x14ac:dyDescent="0.2">
      <c r="A76" s="2" t="s">
        <v>90</v>
      </c>
      <c r="B76" s="2" t="s">
        <v>11</v>
      </c>
      <c r="C76" s="2" t="s">
        <v>85</v>
      </c>
      <c r="D76" s="2">
        <v>2</v>
      </c>
      <c r="E76" s="2">
        <v>34</v>
      </c>
      <c r="F76" s="2" t="s">
        <v>13</v>
      </c>
      <c r="G76" s="3">
        <v>6.0798592689278003E-5</v>
      </c>
      <c r="H76" s="3">
        <v>6.1024025713636899E-5</v>
      </c>
      <c r="I76" s="3">
        <v>7.1338323139090695E-5</v>
      </c>
      <c r="J76" s="3">
        <v>6.8445028967417101E-5</v>
      </c>
      <c r="K76" s="3">
        <v>4.61979397770149E-5</v>
      </c>
      <c r="L76" s="3">
        <v>4.3999999999999999E-5</v>
      </c>
      <c r="M76" s="3">
        <v>5.8699999999999997E-5</v>
      </c>
      <c r="N76" s="3">
        <v>5.7500000000000002E-5</v>
      </c>
      <c r="O76" s="3">
        <v>3.68E-5</v>
      </c>
      <c r="P76" s="3">
        <v>4.35E-5</v>
      </c>
      <c r="Q76" s="3">
        <v>5.9621505397956203E-5</v>
      </c>
      <c r="R76" s="3">
        <v>5.7575774735194797E-5</v>
      </c>
      <c r="S76" s="3">
        <v>7.0456662896996794E-5</v>
      </c>
      <c r="T76" s="3">
        <v>6.7199562166172098E-5</v>
      </c>
      <c r="U76" s="3">
        <v>2.6072049465329301E-5</v>
      </c>
      <c r="V76" s="3">
        <v>6.7600000000000003E-5</v>
      </c>
      <c r="W76" s="3">
        <v>9.8099999999999999E-5</v>
      </c>
      <c r="X76" s="3">
        <v>3.6900000000000002E-5</v>
      </c>
      <c r="Y76" s="3">
        <v>5.8999999999999998E-5</v>
      </c>
      <c r="Z76" s="3">
        <v>5.1999999999999997E-5</v>
      </c>
      <c r="AA76" s="2" t="s">
        <v>90</v>
      </c>
      <c r="AB76" s="2">
        <f t="shared" si="4"/>
        <v>5.9452555466164926E-5</v>
      </c>
      <c r="AC76" s="3">
        <f t="shared" si="5"/>
        <v>5.4830391028643759E-5</v>
      </c>
      <c r="AD76" s="2">
        <f t="shared" si="6"/>
        <v>0.11676306067519807</v>
      </c>
      <c r="AE76" s="2">
        <f t="shared" si="7"/>
        <v>0.27658329457838693</v>
      </c>
    </row>
    <row r="77" spans="1:31" x14ac:dyDescent="0.2">
      <c r="A77" s="2" t="s">
        <v>91</v>
      </c>
      <c r="B77" s="2" t="s">
        <v>11</v>
      </c>
      <c r="C77" s="2" t="s">
        <v>85</v>
      </c>
      <c r="D77" s="2">
        <v>3</v>
      </c>
      <c r="E77" s="2">
        <v>34</v>
      </c>
      <c r="F77" s="2" t="s">
        <v>13</v>
      </c>
      <c r="G77" s="3">
        <v>1.46403103134129E-5</v>
      </c>
      <c r="H77" s="3">
        <v>1.6903813427279802E-5</v>
      </c>
      <c r="I77" s="3">
        <v>1.4866530747084201E-5</v>
      </c>
      <c r="J77" s="3">
        <v>2.7879579177664401E-5</v>
      </c>
      <c r="K77" s="3">
        <v>7.9344413957352501E-6</v>
      </c>
      <c r="L77" s="3">
        <v>1.43E-5</v>
      </c>
      <c r="M77" s="3">
        <v>4.3399999999999998E-5</v>
      </c>
      <c r="N77" s="3">
        <v>2.1800000000000001E-5</v>
      </c>
      <c r="O77" s="3">
        <v>1.77E-5</v>
      </c>
      <c r="P77" s="3">
        <v>1.91E-5</v>
      </c>
      <c r="Q77" s="3">
        <v>1.78281868301461E-5</v>
      </c>
      <c r="R77" s="3">
        <v>1.005373330231E-5</v>
      </c>
      <c r="S77" s="3">
        <v>1.2197670983902101E-5</v>
      </c>
      <c r="T77" s="3">
        <v>1.4059104767969799E-5</v>
      </c>
      <c r="U77" s="3">
        <v>4.6878650918945898E-6</v>
      </c>
      <c r="V77" s="3">
        <v>1.8099999999999999E-5</v>
      </c>
      <c r="W77" s="3">
        <v>3.3200000000000001E-5</v>
      </c>
      <c r="X77" s="3">
        <v>1.4100000000000001E-5</v>
      </c>
      <c r="Y77" s="3">
        <v>1.84E-5</v>
      </c>
      <c r="Z77" s="3">
        <v>2.58E-5</v>
      </c>
      <c r="AA77" s="2" t="s">
        <v>91</v>
      </c>
      <c r="AB77" s="2">
        <f t="shared" si="4"/>
        <v>1.6842656097622258E-5</v>
      </c>
      <c r="AC77" s="3">
        <f t="shared" si="5"/>
        <v>1.9852467506117653E-5</v>
      </c>
      <c r="AD77" s="2">
        <f t="shared" si="6"/>
        <v>-0.23719866392442018</v>
      </c>
      <c r="AE77" s="2">
        <f t="shared" si="7"/>
        <v>0.33477702271186743</v>
      </c>
    </row>
    <row r="78" spans="1:31" x14ac:dyDescent="0.2">
      <c r="A78" s="2" t="s">
        <v>92</v>
      </c>
      <c r="B78" s="2" t="s">
        <v>11</v>
      </c>
      <c r="C78" s="2" t="s">
        <v>85</v>
      </c>
      <c r="D78" s="2">
        <v>2</v>
      </c>
      <c r="E78" s="2">
        <v>36</v>
      </c>
      <c r="F78" s="2" t="s">
        <v>13</v>
      </c>
      <c r="G78" s="3">
        <v>2.42776685324895E-6</v>
      </c>
      <c r="H78" s="2"/>
      <c r="I78" s="3">
        <v>1.53420870987377E-6</v>
      </c>
      <c r="J78" s="2"/>
      <c r="K78" s="3">
        <v>1.21612101109308E-6</v>
      </c>
      <c r="L78" s="3">
        <v>1.1999999999999999E-6</v>
      </c>
      <c r="M78" s="2"/>
      <c r="N78" s="3">
        <v>2.1399999999999998E-6</v>
      </c>
      <c r="O78" s="2"/>
      <c r="P78" s="2"/>
      <c r="Q78" s="3">
        <v>2.78437045264323E-6</v>
      </c>
      <c r="R78" s="2"/>
      <c r="S78" s="2"/>
      <c r="T78" s="2"/>
      <c r="U78" s="2"/>
      <c r="V78" s="2"/>
      <c r="W78" s="3">
        <v>1.8899999999999999E-6</v>
      </c>
      <c r="X78" s="2"/>
      <c r="Y78" s="2"/>
      <c r="Z78" s="3">
        <v>1.59E-6</v>
      </c>
      <c r="AA78" s="2" t="s">
        <v>92</v>
      </c>
      <c r="AB78" s="2">
        <f t="shared" si="4"/>
        <v>2.0881234842144099E-6</v>
      </c>
      <c r="AC78" s="3">
        <f t="shared" si="5"/>
        <v>1.7036193148431599E-6</v>
      </c>
      <c r="AD78" s="2">
        <f t="shared" si="6"/>
        <v>0.2936040385979698</v>
      </c>
      <c r="AE78" s="2">
        <f t="shared" si="7"/>
        <v>0.36767005893304883</v>
      </c>
    </row>
    <row r="79" spans="1:31" x14ac:dyDescent="0.2">
      <c r="A79" s="2" t="s">
        <v>93</v>
      </c>
      <c r="B79" s="2" t="s">
        <v>11</v>
      </c>
      <c r="C79" s="2" t="s">
        <v>85</v>
      </c>
      <c r="D79" s="2">
        <v>3</v>
      </c>
      <c r="E79" s="2">
        <v>36</v>
      </c>
      <c r="F79" s="2" t="s">
        <v>13</v>
      </c>
      <c r="G79" s="2"/>
      <c r="H79" s="2"/>
      <c r="I79" s="2"/>
      <c r="J79" s="2"/>
      <c r="K79" s="3">
        <v>7.8690561260728997E-7</v>
      </c>
      <c r="L79" s="2"/>
      <c r="M79" s="3">
        <v>1.5099999999999999E-6</v>
      </c>
      <c r="N79" s="2"/>
      <c r="O79" s="2"/>
      <c r="P79" s="2"/>
      <c r="Q79" s="2"/>
      <c r="R79" s="3">
        <v>1.2581020619378099E-6</v>
      </c>
      <c r="S79" s="2"/>
      <c r="T79" s="2"/>
      <c r="U79" s="2"/>
      <c r="V79" s="2"/>
      <c r="W79" s="3">
        <v>1.19E-6</v>
      </c>
      <c r="X79" s="3">
        <v>5.2699999999999999E-7</v>
      </c>
      <c r="Y79" s="2"/>
      <c r="Z79" s="2"/>
      <c r="AA79" s="2" t="s">
        <v>93</v>
      </c>
      <c r="AB79" s="2">
        <f t="shared" si="4"/>
        <v>9.9170068731260325E-7</v>
      </c>
      <c r="AC79" s="3">
        <f t="shared" si="5"/>
        <v>1.148452806303645E-6</v>
      </c>
      <c r="AD79" s="2">
        <f t="shared" si="6"/>
        <v>-0.21171491214156946</v>
      </c>
      <c r="AE79" s="2">
        <f t="shared" si="7"/>
        <v>0.12316553379760051</v>
      </c>
    </row>
    <row r="80" spans="1:31" x14ac:dyDescent="0.2">
      <c r="A80" s="2" t="s">
        <v>94</v>
      </c>
      <c r="B80" s="2" t="s">
        <v>11</v>
      </c>
      <c r="C80" s="2" t="s">
        <v>85</v>
      </c>
      <c r="D80" s="2">
        <v>4</v>
      </c>
      <c r="E80" s="2">
        <v>36</v>
      </c>
      <c r="F80" s="2" t="s">
        <v>13</v>
      </c>
      <c r="G80" s="3">
        <v>8.8010521197316296E-5</v>
      </c>
      <c r="H80" s="3">
        <v>7.9962828200825497E-5</v>
      </c>
      <c r="I80" s="3">
        <v>7.0032702852715098E-5</v>
      </c>
      <c r="J80" s="3">
        <v>8.52889715465975E-5</v>
      </c>
      <c r="K80" s="3">
        <v>6.1053833080986804E-5</v>
      </c>
      <c r="L80" s="3">
        <v>7.5500000000000006E-5</v>
      </c>
      <c r="M80" s="2">
        <v>1.2085E-4</v>
      </c>
      <c r="N80" s="3">
        <v>9.5000000000000005E-5</v>
      </c>
      <c r="O80" s="3">
        <v>9.1500000000000001E-5</v>
      </c>
      <c r="P80" s="3">
        <v>5.8900000000000002E-5</v>
      </c>
      <c r="Q80" s="3">
        <v>7.12154840278701E-5</v>
      </c>
      <c r="R80" s="3">
        <v>8.7249359751457198E-5</v>
      </c>
      <c r="S80" s="2">
        <v>1.208418911679E-4</v>
      </c>
      <c r="T80" s="3">
        <v>8.5242702001609995E-5</v>
      </c>
      <c r="U80" s="3">
        <v>4.0454818238882197E-5</v>
      </c>
      <c r="V80" s="3">
        <v>6.0900000000000003E-5</v>
      </c>
      <c r="W80" s="3">
        <v>9.59E-5</v>
      </c>
      <c r="X80" s="3">
        <v>6.1099999999999994E-5</v>
      </c>
      <c r="Y80" s="3">
        <v>8.4699999999999999E-5</v>
      </c>
      <c r="Z80" s="3">
        <v>6.5400000000000004E-5</v>
      </c>
      <c r="AA80" s="2" t="s">
        <v>94</v>
      </c>
      <c r="AB80" s="2">
        <f t="shared" si="4"/>
        <v>7.7300425518771933E-5</v>
      </c>
      <c r="AC80" s="3">
        <f t="shared" si="5"/>
        <v>8.2609885687844119E-5</v>
      </c>
      <c r="AD80" s="2">
        <f t="shared" si="6"/>
        <v>-9.5838079315316863E-2</v>
      </c>
      <c r="AE80" s="2">
        <f t="shared" si="7"/>
        <v>0.24539052666169894</v>
      </c>
    </row>
    <row r="81" spans="1:31" x14ac:dyDescent="0.2">
      <c r="A81" s="2" t="s">
        <v>95</v>
      </c>
      <c r="B81" s="2" t="s">
        <v>11</v>
      </c>
      <c r="C81" s="2" t="s">
        <v>85</v>
      </c>
      <c r="D81" s="2">
        <v>5</v>
      </c>
      <c r="E81" s="2">
        <v>36</v>
      </c>
      <c r="F81" s="2" t="s">
        <v>13</v>
      </c>
      <c r="G81" s="3">
        <v>5.2349379121845697E-7</v>
      </c>
      <c r="H81" s="3">
        <v>9.3179847978352806E-6</v>
      </c>
      <c r="I81" s="3">
        <v>1.59123138970065E-7</v>
      </c>
      <c r="J81" s="3">
        <v>1.4474355047338801E-6</v>
      </c>
      <c r="K81" s="3">
        <v>2.1907601413118599E-7</v>
      </c>
      <c r="L81" s="3">
        <v>1.2500000000000001E-6</v>
      </c>
      <c r="M81" s="3">
        <v>2.5799999999999999E-6</v>
      </c>
      <c r="N81" s="3">
        <v>7.8199999999999999E-7</v>
      </c>
      <c r="O81" s="3">
        <v>1.5699999999999999E-7</v>
      </c>
      <c r="P81" s="3">
        <v>2.7E-6</v>
      </c>
      <c r="Q81" s="3">
        <v>1.75268065195351E-7</v>
      </c>
      <c r="R81" s="3">
        <v>2.7169786771180998E-7</v>
      </c>
      <c r="S81" s="2"/>
      <c r="T81" s="3">
        <v>6.5373554193176499E-7</v>
      </c>
      <c r="U81" s="3">
        <v>3.79763895980626E-6</v>
      </c>
      <c r="V81" s="3">
        <v>3.5900000000000003E-7</v>
      </c>
      <c r="W81" s="3">
        <v>3.5100000000000003E-8</v>
      </c>
      <c r="X81" s="3">
        <v>2.81E-8</v>
      </c>
      <c r="Y81" s="2"/>
      <c r="Z81" s="2"/>
      <c r="AA81" s="2" t="s">
        <v>95</v>
      </c>
      <c r="AB81" s="2">
        <f t="shared" si="4"/>
        <v>7.6007720494931232E-7</v>
      </c>
      <c r="AC81" s="3">
        <f t="shared" si="5"/>
        <v>1.9136113246888866E-6</v>
      </c>
      <c r="AD81" s="2">
        <f t="shared" si="6"/>
        <v>-1.3320799594315598</v>
      </c>
      <c r="AE81" s="2">
        <f t="shared" si="7"/>
        <v>0.56156625928086046</v>
      </c>
    </row>
    <row r="82" spans="1:31" x14ac:dyDescent="0.2">
      <c r="A82" s="2" t="s">
        <v>96</v>
      </c>
      <c r="B82" s="2" t="s">
        <v>11</v>
      </c>
      <c r="C82" s="2" t="s">
        <v>85</v>
      </c>
      <c r="D82" s="2">
        <v>2</v>
      </c>
      <c r="E82" s="2">
        <v>38</v>
      </c>
      <c r="F82" s="2" t="s">
        <v>13</v>
      </c>
      <c r="G82" s="2"/>
      <c r="H82" s="2"/>
      <c r="I82" s="3">
        <v>6.9411959079353601E-7</v>
      </c>
      <c r="J82" s="3">
        <v>9.626861821453091E-7</v>
      </c>
      <c r="K82" s="2"/>
      <c r="L82" s="3">
        <v>5.6100000000000001E-7</v>
      </c>
      <c r="M82" s="2"/>
      <c r="N82" s="3">
        <v>5.8500000000000001E-7</v>
      </c>
      <c r="O82" s="2"/>
      <c r="P82" s="2"/>
      <c r="Q82" s="2"/>
      <c r="R82" s="2"/>
      <c r="S82" s="2"/>
      <c r="T82" s="3">
        <v>1.0022292656305001E-6</v>
      </c>
      <c r="U82" s="2"/>
      <c r="V82" s="2"/>
      <c r="W82" s="2"/>
      <c r="X82" s="2"/>
      <c r="Y82" s="2"/>
      <c r="Z82" s="2"/>
      <c r="AA82" s="2" t="s">
        <v>96</v>
      </c>
      <c r="AB82" s="2">
        <f t="shared" si="4"/>
        <v>1.0022292656305001E-6</v>
      </c>
      <c r="AC82" s="3">
        <f t="shared" si="5"/>
        <v>7.007014432347112E-7</v>
      </c>
      <c r="AD82" s="2">
        <f t="shared" si="6"/>
        <v>0.51634079809581157</v>
      </c>
      <c r="AE82" s="2" t="e">
        <f t="shared" si="7"/>
        <v>#DIV/0!</v>
      </c>
    </row>
    <row r="83" spans="1:31" x14ac:dyDescent="0.2">
      <c r="A83" s="2" t="s">
        <v>97</v>
      </c>
      <c r="B83" s="2" t="s">
        <v>11</v>
      </c>
      <c r="C83" s="2" t="s">
        <v>85</v>
      </c>
      <c r="D83" s="2">
        <v>4</v>
      </c>
      <c r="E83" s="2">
        <v>38</v>
      </c>
      <c r="F83" s="2" t="s">
        <v>13</v>
      </c>
      <c r="G83" s="3">
        <v>5.7798707753982799E-6</v>
      </c>
      <c r="H83" s="3">
        <v>2.0528890422556099E-5</v>
      </c>
      <c r="I83" s="3">
        <v>5.1361650191799499E-6</v>
      </c>
      <c r="J83" s="3">
        <v>5.0921458045051201E-6</v>
      </c>
      <c r="K83" s="3">
        <v>9.4574938496641701E-6</v>
      </c>
      <c r="L83" s="3">
        <v>2.05E-5</v>
      </c>
      <c r="M83" s="3">
        <v>2.1500000000000001E-5</v>
      </c>
      <c r="N83" s="3">
        <v>1.7399999999999999E-5</v>
      </c>
      <c r="O83" s="3">
        <v>1.98E-5</v>
      </c>
      <c r="P83" s="3">
        <v>1.08E-5</v>
      </c>
      <c r="Q83" s="3">
        <v>1.7910152024126499E-5</v>
      </c>
      <c r="R83" s="3">
        <v>6.56558330619298E-6</v>
      </c>
      <c r="S83" s="3">
        <v>1.4592180084801701E-5</v>
      </c>
      <c r="T83" s="3">
        <v>1.25917960244708E-5</v>
      </c>
      <c r="U83" s="3">
        <v>1.8119226830698099E-6</v>
      </c>
      <c r="V83" s="3">
        <v>4.3200000000000001E-6</v>
      </c>
      <c r="W83" s="3">
        <v>1.29E-5</v>
      </c>
      <c r="X83" s="3">
        <v>3.6199999999999999E-5</v>
      </c>
      <c r="Y83" s="3">
        <v>2.0299999999999999E-5</v>
      </c>
      <c r="Z83" s="3">
        <v>2.9899999999999998E-5</v>
      </c>
      <c r="AA83" s="2" t="s">
        <v>97</v>
      </c>
      <c r="AB83" s="2">
        <f t="shared" si="4"/>
        <v>1.5709163412266179E-5</v>
      </c>
      <c r="AC83" s="3">
        <f t="shared" si="5"/>
        <v>1.3599456587130361E-5</v>
      </c>
      <c r="AD83" s="2">
        <f t="shared" si="6"/>
        <v>0.20805734749370072</v>
      </c>
      <c r="AE83" s="2">
        <f t="shared" si="7"/>
        <v>0.21163813992004452</v>
      </c>
    </row>
    <row r="84" spans="1:31" x14ac:dyDescent="0.2">
      <c r="A84" s="2" t="s">
        <v>98</v>
      </c>
      <c r="B84" s="2" t="s">
        <v>11</v>
      </c>
      <c r="C84" s="2" t="s">
        <v>85</v>
      </c>
      <c r="D84" s="2">
        <v>5</v>
      </c>
      <c r="E84" s="2">
        <v>38</v>
      </c>
      <c r="F84" s="2" t="s">
        <v>13</v>
      </c>
      <c r="G84" s="3">
        <v>6.1168327516837999E-5</v>
      </c>
      <c r="H84" s="3">
        <v>4.6502991760874403E-5</v>
      </c>
      <c r="I84" s="3">
        <v>4.1390999991979002E-5</v>
      </c>
      <c r="J84" s="3">
        <v>5.6560516897308397E-5</v>
      </c>
      <c r="K84" s="3">
        <v>4.9689943935351803E-5</v>
      </c>
      <c r="L84" s="3">
        <v>5.13E-5</v>
      </c>
      <c r="M84" s="3">
        <v>4.3699999999999998E-5</v>
      </c>
      <c r="N84" s="3">
        <v>5.6499999999999998E-5</v>
      </c>
      <c r="O84" s="3">
        <v>3.6000000000000001E-5</v>
      </c>
      <c r="P84" s="3">
        <v>4.0500000000000002E-5</v>
      </c>
      <c r="Q84" s="3">
        <v>3.5578174749502897E-5</v>
      </c>
      <c r="R84" s="3">
        <v>4.9582101461580898E-5</v>
      </c>
      <c r="S84" s="3">
        <v>8.3839684314272397E-5</v>
      </c>
      <c r="T84" s="3">
        <v>5.81004790021418E-5</v>
      </c>
      <c r="U84" s="3">
        <v>2.1435500376574601E-5</v>
      </c>
      <c r="V84" s="3">
        <v>4.5899999999999998E-5</v>
      </c>
      <c r="W84" s="3">
        <v>6.5900000000000003E-5</v>
      </c>
      <c r="X84" s="3">
        <v>5.1100000000000002E-5</v>
      </c>
      <c r="Y84" s="3">
        <v>5.2800000000000003E-5</v>
      </c>
      <c r="Z84" s="3">
        <v>5.2899999999999998E-5</v>
      </c>
      <c r="AA84" s="2" t="s">
        <v>98</v>
      </c>
      <c r="AB84" s="2">
        <f t="shared" si="4"/>
        <v>5.171359399040726E-5</v>
      </c>
      <c r="AC84" s="3">
        <f t="shared" si="5"/>
        <v>4.8331278010235162E-5</v>
      </c>
      <c r="AD84" s="2">
        <f t="shared" si="6"/>
        <v>9.7586428654483345E-2</v>
      </c>
      <c r="AE84" s="2">
        <f t="shared" si="7"/>
        <v>0.241458102512771</v>
      </c>
    </row>
    <row r="85" spans="1:31" x14ac:dyDescent="0.2">
      <c r="A85" s="2" t="s">
        <v>99</v>
      </c>
      <c r="B85" s="2" t="s">
        <v>11</v>
      </c>
      <c r="C85" s="2" t="s">
        <v>100</v>
      </c>
      <c r="D85" s="2">
        <v>1</v>
      </c>
      <c r="E85" s="2">
        <v>32</v>
      </c>
      <c r="F85" s="2" t="s">
        <v>13</v>
      </c>
      <c r="G85" s="3">
        <v>9.0334183721304899E-5</v>
      </c>
      <c r="H85" s="3">
        <v>9.3834315121953796E-5</v>
      </c>
      <c r="I85" s="2">
        <v>1.214727059038E-4</v>
      </c>
      <c r="J85" s="2">
        <v>1.390869921067E-4</v>
      </c>
      <c r="K85" s="3">
        <v>8.9625202861737306E-5</v>
      </c>
      <c r="L85" s="2">
        <v>1.0916000000000001E-4</v>
      </c>
      <c r="M85" s="2"/>
      <c r="N85" s="2"/>
      <c r="O85" s="3">
        <v>7.1199999999999996E-5</v>
      </c>
      <c r="P85" s="2"/>
      <c r="Q85" s="2"/>
      <c r="R85" s="2"/>
      <c r="S85" s="2"/>
      <c r="T85" s="2">
        <v>1.4766827435489999E-4</v>
      </c>
      <c r="U85" s="3">
        <v>8.7121420132217297E-7</v>
      </c>
      <c r="V85" s="2"/>
      <c r="W85" s="2">
        <v>1.3606999999999999E-4</v>
      </c>
      <c r="X85" s="2">
        <v>1.1913000000000001E-4</v>
      </c>
      <c r="Y85" s="2">
        <v>1.3891000000000001E-4</v>
      </c>
      <c r="Z85" s="2">
        <v>1.4677000000000001E-4</v>
      </c>
      <c r="AA85" s="2" t="s">
        <v>99</v>
      </c>
      <c r="AB85" s="2">
        <f t="shared" si="4"/>
        <v>1.1490324809270372E-4</v>
      </c>
      <c r="AC85" s="3">
        <f t="shared" si="5"/>
        <v>1.0210191424507085E-4</v>
      </c>
      <c r="AD85" s="2">
        <f t="shared" si="6"/>
        <v>0.17040966610213826</v>
      </c>
      <c r="AE85" s="2">
        <f t="shared" si="7"/>
        <v>0.20602153601634371</v>
      </c>
    </row>
    <row r="86" spans="1:31" x14ac:dyDescent="0.2">
      <c r="A86" s="2" t="s">
        <v>101</v>
      </c>
      <c r="B86" s="2" t="s">
        <v>11</v>
      </c>
      <c r="C86" s="2" t="s">
        <v>100</v>
      </c>
      <c r="D86" s="2">
        <v>2</v>
      </c>
      <c r="E86" s="2">
        <v>34</v>
      </c>
      <c r="F86" s="2" t="s">
        <v>13</v>
      </c>
      <c r="G86" s="3">
        <v>3.1628179195939997E-5</v>
      </c>
      <c r="H86" s="2"/>
      <c r="I86" s="3">
        <v>5.7958079298633601E-5</v>
      </c>
      <c r="J86" s="3">
        <v>2.79800630073797E-6</v>
      </c>
      <c r="K86" s="3">
        <v>5.8646697202166003E-5</v>
      </c>
      <c r="L86" s="2"/>
      <c r="M86" s="3">
        <v>7.5299999999999999E-6</v>
      </c>
      <c r="N86" s="3">
        <v>1.2100000000000001E-6</v>
      </c>
      <c r="O86" s="3">
        <v>3.0000000000000001E-5</v>
      </c>
      <c r="P86" s="3">
        <v>4.0299999999999997E-5</v>
      </c>
      <c r="Q86" s="3">
        <v>3.9247039337093701E-5</v>
      </c>
      <c r="R86" s="3">
        <v>2.4762453355760001E-5</v>
      </c>
      <c r="S86" s="3">
        <v>5.3444221947822797E-6</v>
      </c>
      <c r="T86" s="3">
        <v>4.69271996839934E-5</v>
      </c>
      <c r="U86" s="2"/>
      <c r="V86" s="3">
        <v>5.7800000000000002E-5</v>
      </c>
      <c r="W86" s="3">
        <v>6.3999999999999997E-5</v>
      </c>
      <c r="X86" s="3">
        <v>1.6500000000000001E-6</v>
      </c>
      <c r="Y86" s="3">
        <v>6.4499999999999996E-5</v>
      </c>
      <c r="Z86" s="3">
        <v>5.8999999999999998E-5</v>
      </c>
      <c r="AA86" s="2" t="s">
        <v>101</v>
      </c>
      <c r="AB86" s="2">
        <f t="shared" si="4"/>
        <v>4.0359012730181043E-5</v>
      </c>
      <c r="AC86" s="3">
        <f t="shared" si="5"/>
        <v>2.8758870249684697E-5</v>
      </c>
      <c r="AD86" s="2">
        <f t="shared" si="6"/>
        <v>0.48888388067865407</v>
      </c>
      <c r="AE86" s="2">
        <f t="shared" si="7"/>
        <v>0.47826935874100218</v>
      </c>
    </row>
    <row r="87" spans="1:31" x14ac:dyDescent="0.2">
      <c r="A87" s="2" t="s">
        <v>102</v>
      </c>
      <c r="B87" s="2" t="s">
        <v>11</v>
      </c>
      <c r="C87" s="2" t="s">
        <v>100</v>
      </c>
      <c r="D87" s="2">
        <v>2</v>
      </c>
      <c r="E87" s="2">
        <v>36</v>
      </c>
      <c r="F87" s="2" t="s">
        <v>13</v>
      </c>
      <c r="G87" s="3">
        <v>2.8446993420763799E-6</v>
      </c>
      <c r="H87" s="3">
        <v>4.3173982503159102E-7</v>
      </c>
      <c r="I87" s="3">
        <v>3.9748789473301202E-7</v>
      </c>
      <c r="J87" s="3">
        <v>8.1226699840885697E-6</v>
      </c>
      <c r="K87" s="3">
        <v>1.20650931216058E-6</v>
      </c>
      <c r="L87" s="3">
        <v>4.9799999999999998E-6</v>
      </c>
      <c r="M87" s="3">
        <v>1.59E-5</v>
      </c>
      <c r="N87" s="2"/>
      <c r="O87" s="3">
        <v>3.1700000000000001E-6</v>
      </c>
      <c r="P87" s="3">
        <v>1.88E-6</v>
      </c>
      <c r="Q87" s="3">
        <v>7.0239240128178195E-8</v>
      </c>
      <c r="R87" s="3">
        <v>5.8619601728723202E-6</v>
      </c>
      <c r="S87" s="3">
        <v>4.79513222111387E-6</v>
      </c>
      <c r="T87" s="3">
        <v>1.7140875928841799E-6</v>
      </c>
      <c r="U87" s="3">
        <v>1.1807358444488799E-5</v>
      </c>
      <c r="V87" s="3">
        <v>9.8900000000000002E-6</v>
      </c>
      <c r="W87" s="3">
        <v>1.79E-6</v>
      </c>
      <c r="X87" s="3">
        <v>1.17E-6</v>
      </c>
      <c r="Y87" s="3">
        <v>7.37E-7</v>
      </c>
      <c r="Z87" s="3">
        <v>1.5500000000000001E-5</v>
      </c>
      <c r="AA87" s="2" t="s">
        <v>102</v>
      </c>
      <c r="AB87" s="2">
        <f t="shared" si="4"/>
        <v>5.3335777671487352E-6</v>
      </c>
      <c r="AC87" s="3">
        <f t="shared" si="5"/>
        <v>4.3259007064544588E-6</v>
      </c>
      <c r="AD87" s="2">
        <f t="shared" si="6"/>
        <v>0.30210306729293174</v>
      </c>
      <c r="AE87" s="2">
        <f t="shared" si="7"/>
        <v>0.16979147606785872</v>
      </c>
    </row>
    <row r="88" spans="1:31" x14ac:dyDescent="0.2">
      <c r="A88" s="2" t="s">
        <v>103</v>
      </c>
      <c r="B88" s="2" t="s">
        <v>11</v>
      </c>
      <c r="C88" s="2" t="s">
        <v>100</v>
      </c>
      <c r="D88" s="2">
        <v>4</v>
      </c>
      <c r="E88" s="2">
        <v>36</v>
      </c>
      <c r="F88" s="2" t="s">
        <v>13</v>
      </c>
      <c r="G88" s="3">
        <v>6.0045649310537002E-6</v>
      </c>
      <c r="H88" s="3">
        <v>7.8411824404888399E-6</v>
      </c>
      <c r="I88" s="3">
        <v>2.5386113115992701E-6</v>
      </c>
      <c r="J88" s="3">
        <v>8.7535892165976497E-6</v>
      </c>
      <c r="K88" s="3">
        <v>1.24332629807179E-5</v>
      </c>
      <c r="L88" s="3">
        <v>1.0900000000000001E-5</v>
      </c>
      <c r="M88" s="3">
        <v>1.03E-5</v>
      </c>
      <c r="N88" s="3">
        <v>1.42E-6</v>
      </c>
      <c r="O88" s="3">
        <v>6.9299999999999997E-6</v>
      </c>
      <c r="P88" s="3">
        <v>4.0899999999999998E-6</v>
      </c>
      <c r="Q88" s="3">
        <v>1.13780968305149E-5</v>
      </c>
      <c r="R88" s="3">
        <v>3.66279010615028E-6</v>
      </c>
      <c r="S88" s="3">
        <v>1.54527586709988E-5</v>
      </c>
      <c r="T88" s="3">
        <v>1.3427383959943399E-5</v>
      </c>
      <c r="U88" s="3">
        <v>4.4669469195323704E-6</v>
      </c>
      <c r="V88" s="3">
        <v>1.29E-5</v>
      </c>
      <c r="W88" s="3">
        <v>1.6099999999999998E-5</v>
      </c>
      <c r="X88" s="3">
        <v>2.5799999999999999E-6</v>
      </c>
      <c r="Y88" s="3">
        <v>4.3699999999999997E-6</v>
      </c>
      <c r="Z88" s="3">
        <v>1.0499999999999999E-5</v>
      </c>
      <c r="AA88" s="2" t="s">
        <v>103</v>
      </c>
      <c r="AB88" s="2">
        <f t="shared" si="4"/>
        <v>9.4837976487139748E-6</v>
      </c>
      <c r="AC88" s="3">
        <f t="shared" si="5"/>
        <v>7.1211210880457361E-6</v>
      </c>
      <c r="AD88" s="2">
        <f t="shared" si="6"/>
        <v>0.41336049648087592</v>
      </c>
      <c r="AE88" s="2">
        <f t="shared" si="7"/>
        <v>0.5899848217385939</v>
      </c>
    </row>
    <row r="89" spans="1:31" x14ac:dyDescent="0.2">
      <c r="A89" s="2" t="s">
        <v>104</v>
      </c>
      <c r="B89" s="2" t="s">
        <v>11</v>
      </c>
      <c r="C89" s="2" t="s">
        <v>100</v>
      </c>
      <c r="D89" s="2">
        <v>3</v>
      </c>
      <c r="E89" s="2">
        <v>38</v>
      </c>
      <c r="F89" s="2" t="s">
        <v>13</v>
      </c>
      <c r="G89" s="3">
        <v>6.4447197788254004E-6</v>
      </c>
      <c r="H89" s="3">
        <v>5.2677486272821999E-6</v>
      </c>
      <c r="I89" s="3">
        <v>1.2788189158506901E-5</v>
      </c>
      <c r="J89" s="3">
        <v>2.74086676706079E-6</v>
      </c>
      <c r="K89" s="3">
        <v>4.4102910871223703E-6</v>
      </c>
      <c r="L89" s="3">
        <v>7.7499999999999999E-7</v>
      </c>
      <c r="M89" s="3">
        <v>7.7600000000000002E-6</v>
      </c>
      <c r="N89" s="3">
        <v>7.2699999999999999E-6</v>
      </c>
      <c r="O89" s="3">
        <v>1.59E-6</v>
      </c>
      <c r="P89" s="2"/>
      <c r="Q89" s="3">
        <v>5.9763536984679502E-7</v>
      </c>
      <c r="R89" s="3">
        <v>5.2025785926288197E-6</v>
      </c>
      <c r="S89" s="3">
        <v>1.3025331042265299E-5</v>
      </c>
      <c r="T89" s="3">
        <v>7.7572535440272502E-6</v>
      </c>
      <c r="U89" s="3">
        <v>3.2700984058665298E-6</v>
      </c>
      <c r="V89" s="3">
        <v>1.4399999999999999E-5</v>
      </c>
      <c r="W89" s="3">
        <v>1.63E-5</v>
      </c>
      <c r="X89" s="3">
        <v>3.9299999999999999E-7</v>
      </c>
      <c r="Y89" s="3">
        <v>1.42E-5</v>
      </c>
      <c r="Z89" s="3">
        <v>5.1799999999999995E-7</v>
      </c>
      <c r="AA89" s="2" t="s">
        <v>104</v>
      </c>
      <c r="AB89" s="2">
        <f t="shared" si="4"/>
        <v>7.5663896954634698E-6</v>
      </c>
      <c r="AC89" s="3">
        <f t="shared" si="5"/>
        <v>5.4496461576441846E-6</v>
      </c>
      <c r="AD89" s="2">
        <f t="shared" si="6"/>
        <v>0.47344252254753305</v>
      </c>
      <c r="AE89" s="2">
        <f t="shared" si="7"/>
        <v>0.41264591850067822</v>
      </c>
    </row>
    <row r="90" spans="1:31" x14ac:dyDescent="0.2">
      <c r="A90" s="2" t="s">
        <v>105</v>
      </c>
      <c r="B90" s="2" t="s">
        <v>11</v>
      </c>
      <c r="C90" s="2" t="s">
        <v>100</v>
      </c>
      <c r="D90" s="2">
        <v>4</v>
      </c>
      <c r="E90" s="2">
        <v>38</v>
      </c>
      <c r="F90" s="2" t="s">
        <v>13</v>
      </c>
      <c r="G90" s="2">
        <v>2.364967412602E-4</v>
      </c>
      <c r="H90" s="2">
        <v>2.0146923680200001E-4</v>
      </c>
      <c r="I90" s="2">
        <v>2.1990892461300001E-4</v>
      </c>
      <c r="J90" s="2">
        <v>2.6418863627800001E-4</v>
      </c>
      <c r="K90" s="2">
        <v>2.5025649405299998E-4</v>
      </c>
      <c r="L90" s="2">
        <v>2.2910000000000001E-4</v>
      </c>
      <c r="M90" s="2">
        <v>3.6272000000000002E-4</v>
      </c>
      <c r="N90" s="2">
        <v>3.7782000000000001E-4</v>
      </c>
      <c r="O90" s="2">
        <v>3.5742E-4</v>
      </c>
      <c r="P90" s="2">
        <v>2.2518000000000001E-4</v>
      </c>
      <c r="Q90" s="2">
        <v>2.240257461429E-4</v>
      </c>
      <c r="R90" s="2">
        <v>2.4219144279039999E-4</v>
      </c>
      <c r="S90" s="2">
        <v>4.7398108737650002E-4</v>
      </c>
      <c r="T90" s="2">
        <v>3.8063990057450001E-4</v>
      </c>
      <c r="U90" s="2">
        <v>1.4176511323919999E-4</v>
      </c>
      <c r="V90" s="2">
        <v>2.8418999999999997E-4</v>
      </c>
      <c r="W90" s="2">
        <v>3.0440000000000003E-4</v>
      </c>
      <c r="X90" s="2">
        <v>3.4811999999999999E-4</v>
      </c>
      <c r="Y90" s="2">
        <v>4.5743999999999998E-4</v>
      </c>
      <c r="Z90" s="2">
        <v>3.4013000000000001E-4</v>
      </c>
      <c r="AA90" s="2" t="s">
        <v>105</v>
      </c>
      <c r="AB90" s="2">
        <f t="shared" si="4"/>
        <v>3.1968832901235002E-4</v>
      </c>
      <c r="AC90" s="3">
        <f t="shared" si="5"/>
        <v>2.7245600330062E-4</v>
      </c>
      <c r="AD90" s="2">
        <f t="shared" si="6"/>
        <v>0.23064279641024782</v>
      </c>
      <c r="AE90" s="2">
        <f t="shared" si="7"/>
        <v>0.61425707176854483</v>
      </c>
    </row>
    <row r="91" spans="1:31" x14ac:dyDescent="0.2">
      <c r="A91" s="2" t="s">
        <v>106</v>
      </c>
      <c r="B91" s="2" t="s">
        <v>11</v>
      </c>
      <c r="C91" s="2" t="s">
        <v>100</v>
      </c>
      <c r="D91" s="2">
        <v>5</v>
      </c>
      <c r="E91" s="2">
        <v>38</v>
      </c>
      <c r="F91" s="2" t="s">
        <v>13</v>
      </c>
      <c r="G91" s="3">
        <v>6.5755932266301601E-5</v>
      </c>
      <c r="H91" s="3">
        <v>4.3784230140466898E-5</v>
      </c>
      <c r="I91" s="3">
        <v>5.4033397373695E-5</v>
      </c>
      <c r="J91" s="3">
        <v>5.3124140232620602E-5</v>
      </c>
      <c r="K91" s="3">
        <v>8.5377732025763105E-5</v>
      </c>
      <c r="L91" s="3">
        <v>3.3599999999999997E-5</v>
      </c>
      <c r="M91" s="2">
        <v>1.3996000000000001E-4</v>
      </c>
      <c r="N91" s="3">
        <v>8.3200000000000003E-5</v>
      </c>
      <c r="O91" s="3">
        <v>3.7100000000000001E-5</v>
      </c>
      <c r="P91" s="3">
        <v>4.8000000000000001E-5</v>
      </c>
      <c r="Q91" s="3">
        <v>5.3088712478770999E-5</v>
      </c>
      <c r="R91" s="3">
        <v>4.15784852409866E-5</v>
      </c>
      <c r="S91" s="3">
        <v>2.3928530519593901E-5</v>
      </c>
      <c r="T91" s="3">
        <v>7.5385203964892296E-5</v>
      </c>
      <c r="U91" s="3">
        <v>3.2256693067581201E-5</v>
      </c>
      <c r="V91" s="2">
        <v>1.3087E-4</v>
      </c>
      <c r="W91" s="3">
        <v>2.1999999999999999E-5</v>
      </c>
      <c r="X91" s="3">
        <v>8.0699999999999996E-5</v>
      </c>
      <c r="Y91" s="3">
        <v>5.3699999999999997E-5</v>
      </c>
      <c r="Z91" s="3">
        <v>6.9300000000000004E-5</v>
      </c>
      <c r="AA91" s="2" t="s">
        <v>106</v>
      </c>
      <c r="AB91" s="2">
        <f t="shared" si="4"/>
        <v>5.8280762527182507E-5</v>
      </c>
      <c r="AC91" s="3">
        <f t="shared" si="5"/>
        <v>6.4393543203884724E-5</v>
      </c>
      <c r="AD91" s="2">
        <f t="shared" si="6"/>
        <v>-0.14389628202150032</v>
      </c>
      <c r="AE91" s="2">
        <f t="shared" si="7"/>
        <v>0.16911613743849399</v>
      </c>
    </row>
    <row r="92" spans="1:31" x14ac:dyDescent="0.2">
      <c r="A92" s="2" t="s">
        <v>107</v>
      </c>
      <c r="B92" s="2" t="s">
        <v>11</v>
      </c>
      <c r="C92" s="2" t="s">
        <v>100</v>
      </c>
      <c r="D92" s="2">
        <v>6</v>
      </c>
      <c r="E92" s="2">
        <v>38</v>
      </c>
      <c r="F92" s="2" t="s">
        <v>13</v>
      </c>
      <c r="G92" s="2">
        <v>1.7573714311219999E-4</v>
      </c>
      <c r="H92" s="2">
        <v>1.4925568633690001E-4</v>
      </c>
      <c r="I92" s="2">
        <v>1.859660322444E-4</v>
      </c>
      <c r="J92" s="2">
        <v>2.6319184520280002E-4</v>
      </c>
      <c r="K92" s="2">
        <v>1.9397061012710001E-4</v>
      </c>
      <c r="L92" s="2">
        <v>1.8675000000000001E-4</v>
      </c>
      <c r="M92" s="2">
        <v>3.0978000000000001E-4</v>
      </c>
      <c r="N92" s="2">
        <v>2.6696000000000001E-4</v>
      </c>
      <c r="O92" s="2">
        <v>3.2037999999999999E-4</v>
      </c>
      <c r="P92" s="2">
        <v>1.7683E-4</v>
      </c>
      <c r="Q92" s="2">
        <v>1.6497337661110001E-4</v>
      </c>
      <c r="R92" s="2">
        <v>2.106959267647E-4</v>
      </c>
      <c r="S92" s="2">
        <v>3.5259735643070002E-4</v>
      </c>
      <c r="T92" s="2">
        <v>3.0140921343259998E-4</v>
      </c>
      <c r="U92" s="3">
        <v>9.67762852897662E-5</v>
      </c>
      <c r="V92" s="2">
        <v>5.0306000000000005E-4</v>
      </c>
      <c r="W92" s="2">
        <v>2.9322000000000001E-4</v>
      </c>
      <c r="X92" s="2">
        <v>2.1463E-4</v>
      </c>
      <c r="Y92" s="2">
        <v>2.9373000000000002E-4</v>
      </c>
      <c r="Z92" s="2">
        <v>2.9060000000000002E-4</v>
      </c>
      <c r="AA92" s="2" t="s">
        <v>107</v>
      </c>
      <c r="AB92" s="2">
        <f t="shared" si="4"/>
        <v>2.7216921585288667E-4</v>
      </c>
      <c r="AC92" s="3">
        <f t="shared" si="5"/>
        <v>2.2288213170233994E-4</v>
      </c>
      <c r="AD92" s="2">
        <f t="shared" si="6"/>
        <v>0.28822293624619971</v>
      </c>
      <c r="AE92" s="2">
        <f t="shared" si="7"/>
        <v>0.62001003879097027</v>
      </c>
    </row>
    <row r="93" spans="1:31" x14ac:dyDescent="0.2">
      <c r="A93" s="2" t="s">
        <v>108</v>
      </c>
      <c r="B93" s="2" t="s">
        <v>11</v>
      </c>
      <c r="C93" s="2" t="s">
        <v>100</v>
      </c>
      <c r="D93" s="2">
        <v>4</v>
      </c>
      <c r="E93" s="2">
        <v>40</v>
      </c>
      <c r="F93" s="2" t="s">
        <v>13</v>
      </c>
      <c r="G93" s="3">
        <v>1.7830729552127599E-5</v>
      </c>
      <c r="H93" s="3">
        <v>1.22199898382829E-5</v>
      </c>
      <c r="I93" s="3">
        <v>1.2262542435358401E-5</v>
      </c>
      <c r="J93" s="3">
        <v>1.3969423803019299E-5</v>
      </c>
      <c r="K93" s="3">
        <v>2.35185092957601E-5</v>
      </c>
      <c r="L93" s="3">
        <v>1.56E-5</v>
      </c>
      <c r="M93" s="3">
        <v>2.3099999999999999E-5</v>
      </c>
      <c r="N93" s="3">
        <v>1.73E-5</v>
      </c>
      <c r="O93" s="3">
        <v>1.66E-5</v>
      </c>
      <c r="P93" s="3">
        <v>1.11E-5</v>
      </c>
      <c r="Q93" s="3">
        <v>1.8845549223644601E-5</v>
      </c>
      <c r="R93" s="3">
        <v>9.7539853777502305E-6</v>
      </c>
      <c r="S93" s="3">
        <v>3.3042225376824198E-5</v>
      </c>
      <c r="T93" s="3">
        <v>1.95333866681275E-5</v>
      </c>
      <c r="U93" s="3">
        <v>7.5451660826112602E-6</v>
      </c>
      <c r="V93" s="3">
        <v>9.6600000000000007E-6</v>
      </c>
      <c r="W93" s="3">
        <v>8.5599999999999994E-6</v>
      </c>
      <c r="X93" s="3">
        <v>1.8899999999999999E-5</v>
      </c>
      <c r="Y93" s="3">
        <v>1.5500000000000001E-5</v>
      </c>
      <c r="Z93" s="3">
        <v>1.42E-5</v>
      </c>
      <c r="AA93" s="2" t="s">
        <v>108</v>
      </c>
      <c r="AB93" s="2">
        <f t="shared" si="4"/>
        <v>1.5554031272895776E-5</v>
      </c>
      <c r="AC93" s="3">
        <f t="shared" si="5"/>
        <v>1.6350119492454828E-5</v>
      </c>
      <c r="AD93" s="2">
        <f t="shared" si="6"/>
        <v>-7.2012634908249787E-2</v>
      </c>
      <c r="AE93" s="2">
        <f t="shared" si="7"/>
        <v>0.1086888221467477</v>
      </c>
    </row>
    <row r="94" spans="1:31" x14ac:dyDescent="0.2">
      <c r="A94" s="2" t="s">
        <v>109</v>
      </c>
      <c r="B94" s="2" t="s">
        <v>110</v>
      </c>
      <c r="C94" s="2" t="s">
        <v>111</v>
      </c>
      <c r="D94" s="2">
        <v>1</v>
      </c>
      <c r="E94" s="2">
        <v>34</v>
      </c>
      <c r="F94" s="2" t="s">
        <v>13</v>
      </c>
      <c r="G94" s="2">
        <v>1.2495946747469999E-4</v>
      </c>
      <c r="H94" s="3">
        <v>9.1651192989840397E-5</v>
      </c>
      <c r="I94" s="2">
        <v>1.9738840881909999E-4</v>
      </c>
      <c r="J94" s="2">
        <v>1.6189986727710001E-4</v>
      </c>
      <c r="K94" s="2">
        <v>3.1366073218079999E-4</v>
      </c>
      <c r="L94" s="2">
        <v>3.4789E-4</v>
      </c>
      <c r="M94" s="2">
        <v>1.3933000000000001E-4</v>
      </c>
      <c r="N94" s="2">
        <v>1.149E-4</v>
      </c>
      <c r="O94" s="2">
        <v>1.2099000000000001E-4</v>
      </c>
      <c r="P94" s="2">
        <v>1.2680999999999999E-4</v>
      </c>
      <c r="Q94" s="2">
        <v>2.169053892325E-4</v>
      </c>
      <c r="R94" s="2">
        <v>2.0233505536149999E-4</v>
      </c>
      <c r="S94" s="2">
        <v>2.540068971092E-4</v>
      </c>
      <c r="T94" s="3">
        <v>9.1163306144687503E-5</v>
      </c>
      <c r="U94" s="2">
        <v>2.5764816341039998E-4</v>
      </c>
      <c r="V94" s="2">
        <v>2.7522000000000001E-4</v>
      </c>
      <c r="W94" s="2">
        <v>3.1147999999999999E-4</v>
      </c>
      <c r="X94" s="2">
        <v>1.9285E-4</v>
      </c>
      <c r="Y94" s="2">
        <v>1.4328E-4</v>
      </c>
      <c r="Z94" s="2">
        <v>2.0589999999999999E-4</v>
      </c>
      <c r="AA94" s="2" t="s">
        <v>109</v>
      </c>
      <c r="AB94" s="2">
        <f t="shared" si="4"/>
        <v>2.1507888112582877E-4</v>
      </c>
      <c r="AC94" s="3">
        <f t="shared" si="5"/>
        <v>1.7394796687415404E-4</v>
      </c>
      <c r="AD94" s="2">
        <f t="shared" si="6"/>
        <v>0.30621005496483367</v>
      </c>
      <c r="AE94" s="2">
        <f t="shared" si="7"/>
        <v>0.60305051412723309</v>
      </c>
    </row>
    <row r="95" spans="1:31" x14ac:dyDescent="0.2">
      <c r="A95" s="2" t="s">
        <v>112</v>
      </c>
      <c r="B95" s="2" t="s">
        <v>110</v>
      </c>
      <c r="C95" s="2" t="s">
        <v>111</v>
      </c>
      <c r="D95" s="2">
        <v>2</v>
      </c>
      <c r="E95" s="2">
        <v>34</v>
      </c>
      <c r="F95" s="2" t="s">
        <v>13</v>
      </c>
      <c r="G95" s="2">
        <v>8.4090542613250003E-4</v>
      </c>
      <c r="H95" s="2">
        <v>6.4369228621189995E-4</v>
      </c>
      <c r="I95" s="2">
        <v>8.8761576909720001E-4</v>
      </c>
      <c r="J95" s="2">
        <v>9.6592183912840002E-4</v>
      </c>
      <c r="K95" s="2">
        <v>1.509154351161E-3</v>
      </c>
      <c r="L95" s="2">
        <v>1.61535E-3</v>
      </c>
      <c r="M95" s="2">
        <v>1.19658E-3</v>
      </c>
      <c r="N95" s="2">
        <v>8.3965000000000005E-4</v>
      </c>
      <c r="O95" s="2">
        <v>7.2875999999999995E-4</v>
      </c>
      <c r="P95" s="2">
        <v>8.7816000000000001E-4</v>
      </c>
      <c r="Q95" s="2">
        <v>1.0843167712039001E-3</v>
      </c>
      <c r="R95" s="2">
        <v>7.7974247942960001E-4</v>
      </c>
      <c r="S95" s="2">
        <v>1.5803133992266E-3</v>
      </c>
      <c r="T95" s="2">
        <v>7.2130255593050004E-4</v>
      </c>
      <c r="U95" s="2">
        <v>1.3933433680637E-3</v>
      </c>
      <c r="V95" s="2">
        <v>2.2919099999999999E-3</v>
      </c>
      <c r="W95" s="2">
        <v>1.9576799999999998E-3</v>
      </c>
      <c r="X95" s="2">
        <v>9.9277999999999996E-4</v>
      </c>
      <c r="Y95" s="2">
        <v>6.5740000000000004E-4</v>
      </c>
      <c r="Z95" s="2">
        <v>9.3247999999999996E-4</v>
      </c>
      <c r="AA95" s="2" t="s">
        <v>112</v>
      </c>
      <c r="AB95" s="2">
        <f t="shared" si="4"/>
        <v>1.2391268573854301E-3</v>
      </c>
      <c r="AC95" s="3">
        <f t="shared" si="5"/>
        <v>1.0105789671730999E-3</v>
      </c>
      <c r="AD95" s="2">
        <f t="shared" si="6"/>
        <v>0.29414183393576199</v>
      </c>
      <c r="AE95" s="2">
        <f t="shared" si="7"/>
        <v>0.55450094123719862</v>
      </c>
    </row>
    <row r="96" spans="1:31" x14ac:dyDescent="0.2">
      <c r="A96" s="2" t="s">
        <v>113</v>
      </c>
      <c r="B96" s="2" t="s">
        <v>110</v>
      </c>
      <c r="C96" s="2" t="s">
        <v>111</v>
      </c>
      <c r="D96" s="2">
        <v>1</v>
      </c>
      <c r="E96" s="2">
        <v>36</v>
      </c>
      <c r="F96" s="2" t="s">
        <v>13</v>
      </c>
      <c r="G96" s="2">
        <v>1.173987610274E-4</v>
      </c>
      <c r="H96" s="2">
        <v>1.2955028641820001E-4</v>
      </c>
      <c r="I96" s="2">
        <v>1.8847874179690001E-4</v>
      </c>
      <c r="J96" s="2">
        <v>1.3456474002390001E-4</v>
      </c>
      <c r="K96" s="2">
        <v>3.1977190117810002E-4</v>
      </c>
      <c r="L96" s="2">
        <v>3.0297000000000001E-4</v>
      </c>
      <c r="M96" s="2">
        <v>2.5667000000000002E-4</v>
      </c>
      <c r="N96" s="2">
        <v>1.3214999999999999E-4</v>
      </c>
      <c r="O96" s="2">
        <v>1.2839000000000001E-4</v>
      </c>
      <c r="P96" s="2">
        <v>2.1483E-4</v>
      </c>
      <c r="Q96" s="2">
        <v>3.1042648170850001E-4</v>
      </c>
      <c r="R96" s="2">
        <v>2.8541544069120002E-4</v>
      </c>
      <c r="S96" s="2">
        <v>2.6372017886340001E-4</v>
      </c>
      <c r="T96" s="2">
        <v>1.2751227568300001E-4</v>
      </c>
      <c r="U96" s="2">
        <v>2.4813613101670002E-4</v>
      </c>
      <c r="V96" s="2">
        <v>2.2091E-4</v>
      </c>
      <c r="W96" s="2">
        <v>3.6385999999999998E-4</v>
      </c>
      <c r="X96" s="2">
        <v>2.4195999999999999E-4</v>
      </c>
      <c r="Y96" s="2">
        <v>1.4245999999999999E-4</v>
      </c>
      <c r="Z96" s="2">
        <v>1.6919E-4</v>
      </c>
      <c r="AA96" s="2" t="s">
        <v>113</v>
      </c>
      <c r="AB96" s="2">
        <f t="shared" si="4"/>
        <v>2.3735905079628E-4</v>
      </c>
      <c r="AC96" s="3">
        <f t="shared" si="5"/>
        <v>1.9247744304445001E-4</v>
      </c>
      <c r="AD96" s="2">
        <f t="shared" si="6"/>
        <v>0.30238168022082768</v>
      </c>
      <c r="AE96" s="2">
        <f t="shared" si="7"/>
        <v>0.69090728167755278</v>
      </c>
    </row>
    <row r="97" spans="1:31" x14ac:dyDescent="0.2">
      <c r="A97" s="2" t="s">
        <v>114</v>
      </c>
      <c r="B97" s="2" t="s">
        <v>110</v>
      </c>
      <c r="C97" s="2" t="s">
        <v>111</v>
      </c>
      <c r="D97" s="2">
        <v>2</v>
      </c>
      <c r="E97" s="2">
        <v>36</v>
      </c>
      <c r="F97" s="2" t="s">
        <v>13</v>
      </c>
      <c r="G97" s="3">
        <v>5.4696332173662402E-5</v>
      </c>
      <c r="H97" s="3">
        <v>1.0633058049013501E-5</v>
      </c>
      <c r="I97" s="3">
        <v>7.3415739957996597E-5</v>
      </c>
      <c r="J97" s="3">
        <v>8.0793280856224098E-5</v>
      </c>
      <c r="K97" s="3">
        <v>3.0285125407711799E-5</v>
      </c>
      <c r="L97" s="3">
        <v>7.0599999999999995E-5</v>
      </c>
      <c r="M97" s="3">
        <v>3.4700000000000003E-5</v>
      </c>
      <c r="N97" s="3">
        <v>5.0599999999999997E-5</v>
      </c>
      <c r="O97" s="3">
        <v>3.43E-5</v>
      </c>
      <c r="P97" s="3">
        <v>8.5499999999999995E-6</v>
      </c>
      <c r="Q97" s="3">
        <v>5.5671239755740302E-5</v>
      </c>
      <c r="R97" s="3">
        <v>8.8124000022037505E-5</v>
      </c>
      <c r="S97" s="3">
        <v>2.8451824292029401E-5</v>
      </c>
      <c r="T97" s="3">
        <v>5.0324842451163302E-5</v>
      </c>
      <c r="U97" s="3">
        <v>5.9591649208810401E-5</v>
      </c>
      <c r="V97" s="3">
        <v>2.34E-5</v>
      </c>
      <c r="W97" s="2">
        <v>1.1907E-4</v>
      </c>
      <c r="X97" s="3">
        <v>5.3100000000000003E-5</v>
      </c>
      <c r="Y97" s="3">
        <v>2.69E-5</v>
      </c>
      <c r="Z97" s="2">
        <v>1.2338E-4</v>
      </c>
      <c r="AA97" s="2" t="s">
        <v>114</v>
      </c>
      <c r="AB97" s="2">
        <f t="shared" si="4"/>
        <v>6.2801355572978082E-5</v>
      </c>
      <c r="AC97" s="3">
        <f t="shared" si="5"/>
        <v>4.4857353644460844E-5</v>
      </c>
      <c r="AD97" s="2">
        <f t="shared" si="6"/>
        <v>0.4854511888861775</v>
      </c>
      <c r="AE97" s="2">
        <f t="shared" si="7"/>
        <v>0.66179570617042638</v>
      </c>
    </row>
    <row r="98" spans="1:31" x14ac:dyDescent="0.2">
      <c r="A98" s="2" t="s">
        <v>115</v>
      </c>
      <c r="B98" s="2" t="s">
        <v>110</v>
      </c>
      <c r="C98" s="2" t="s">
        <v>111</v>
      </c>
      <c r="D98" s="2">
        <v>2</v>
      </c>
      <c r="E98" s="2">
        <v>38</v>
      </c>
      <c r="F98" s="2" t="s">
        <v>13</v>
      </c>
      <c r="G98" s="3">
        <v>1.78661019433024E-5</v>
      </c>
      <c r="H98" s="2">
        <v>1.8100336289619999E-4</v>
      </c>
      <c r="I98" s="3">
        <v>7.4736026440682003E-6</v>
      </c>
      <c r="J98" s="2">
        <v>1.6350046708059999E-4</v>
      </c>
      <c r="K98" s="2">
        <v>2.3782288482619999E-4</v>
      </c>
      <c r="L98" s="3">
        <v>2.3300000000000001E-5</v>
      </c>
      <c r="M98" s="2">
        <v>2.4459999999999998E-4</v>
      </c>
      <c r="N98" s="3">
        <v>9.8700000000000004E-6</v>
      </c>
      <c r="O98" s="3">
        <v>9.98E-5</v>
      </c>
      <c r="P98" s="2">
        <v>2.1539000000000001E-4</v>
      </c>
      <c r="Q98" s="3">
        <v>6.9193461769087297E-6</v>
      </c>
      <c r="R98" s="3">
        <v>2.2290814580731801E-5</v>
      </c>
      <c r="S98" s="3">
        <v>9.0282883786998301E-6</v>
      </c>
      <c r="T98" s="3">
        <v>1.5610928340429999E-5</v>
      </c>
      <c r="U98" s="2">
        <v>2.9253756455990002E-4</v>
      </c>
      <c r="V98" s="3">
        <v>8.9800000000000004E-6</v>
      </c>
      <c r="W98" s="2">
        <v>2.4448999999999999E-4</v>
      </c>
      <c r="X98" s="2">
        <v>1.6839000000000001E-4</v>
      </c>
      <c r="Y98" s="2">
        <v>1.4151999999999999E-4</v>
      </c>
      <c r="Z98" s="2">
        <v>1.5585999999999999E-4</v>
      </c>
      <c r="AA98" s="2" t="s">
        <v>115</v>
      </c>
      <c r="AB98" s="2">
        <f t="shared" si="4"/>
        <v>1.0656269420366706E-4</v>
      </c>
      <c r="AC98" s="3">
        <f t="shared" si="5"/>
        <v>1.2006264193903705E-4</v>
      </c>
      <c r="AD98" s="2">
        <f t="shared" si="6"/>
        <v>-0.17208485609941224</v>
      </c>
      <c r="AE98" s="2">
        <f t="shared" si="7"/>
        <v>0.110772184616921</v>
      </c>
    </row>
    <row r="99" spans="1:31" x14ac:dyDescent="0.2">
      <c r="A99" s="2" t="s">
        <v>116</v>
      </c>
      <c r="B99" s="2" t="s">
        <v>110</v>
      </c>
      <c r="C99" s="2" t="s">
        <v>111</v>
      </c>
      <c r="D99" s="2">
        <v>3</v>
      </c>
      <c r="E99" s="2">
        <v>38</v>
      </c>
      <c r="F99" s="2" t="s">
        <v>13</v>
      </c>
      <c r="G99" s="2">
        <v>1.153775484989E-4</v>
      </c>
      <c r="H99" s="3">
        <v>8.6006777012437495E-5</v>
      </c>
      <c r="I99" s="2">
        <v>1.4069455399880001E-4</v>
      </c>
      <c r="J99" s="3">
        <v>9.2329191747216998E-5</v>
      </c>
      <c r="K99" s="2">
        <v>2.1792073072330001E-4</v>
      </c>
      <c r="L99" s="2">
        <v>2.2383E-4</v>
      </c>
      <c r="M99" s="2">
        <v>1.4148000000000001E-4</v>
      </c>
      <c r="N99" s="2">
        <v>1.0059E-4</v>
      </c>
      <c r="O99" s="2">
        <v>1.0019E-4</v>
      </c>
      <c r="P99" s="3">
        <v>6.2899999999999997E-5</v>
      </c>
      <c r="Q99" s="3">
        <v>8.4284506981682203E-5</v>
      </c>
      <c r="R99" s="3">
        <v>9.0945661107392006E-5</v>
      </c>
      <c r="S99" s="2">
        <v>1.4358028824120001E-4</v>
      </c>
      <c r="T99" s="2">
        <v>1.305619098086E-4</v>
      </c>
      <c r="U99" s="2">
        <v>1.4901646376840001E-4</v>
      </c>
      <c r="V99" s="2">
        <v>2.3991999999999999E-4</v>
      </c>
      <c r="W99" s="2">
        <v>2.3127E-4</v>
      </c>
      <c r="X99" s="3">
        <v>7.2999999999999999E-5</v>
      </c>
      <c r="Y99" s="3">
        <v>9.7899999999999994E-5</v>
      </c>
      <c r="Z99" s="2">
        <v>1.5793E-4</v>
      </c>
      <c r="AA99" s="2" t="s">
        <v>116</v>
      </c>
      <c r="AB99" s="2">
        <f t="shared" si="4"/>
        <v>1.398408829907274E-4</v>
      </c>
      <c r="AC99" s="3">
        <f t="shared" si="5"/>
        <v>1.2813188019806547E-4</v>
      </c>
      <c r="AD99" s="2">
        <f t="shared" si="6"/>
        <v>0.12615672554828669</v>
      </c>
      <c r="AE99" s="2">
        <f t="shared" si="7"/>
        <v>0.18855596572277841</v>
      </c>
    </row>
    <row r="100" spans="1:31" x14ac:dyDescent="0.2">
      <c r="A100" s="2" t="s">
        <v>117</v>
      </c>
      <c r="B100" s="2" t="s">
        <v>110</v>
      </c>
      <c r="C100" s="2" t="s">
        <v>111</v>
      </c>
      <c r="D100" s="2">
        <v>4</v>
      </c>
      <c r="E100" s="2">
        <v>38</v>
      </c>
      <c r="F100" s="2" t="s">
        <v>13</v>
      </c>
      <c r="G100" s="2">
        <v>4.0089228186600002E-4</v>
      </c>
      <c r="H100" s="2">
        <v>4.380215713153E-4</v>
      </c>
      <c r="I100" s="2">
        <v>5.1964676518929996E-4</v>
      </c>
      <c r="J100" s="2">
        <v>5.2571968813390003E-4</v>
      </c>
      <c r="K100" s="2">
        <v>7.4912417391710001E-4</v>
      </c>
      <c r="L100" s="2">
        <v>7.2192999999999997E-4</v>
      </c>
      <c r="M100" s="2">
        <v>8.6275999999999996E-4</v>
      </c>
      <c r="N100" s="2">
        <v>4.6418000000000002E-4</v>
      </c>
      <c r="O100" s="2">
        <v>3.5188E-4</v>
      </c>
      <c r="P100" s="2">
        <v>5.5977999999999996E-4</v>
      </c>
      <c r="Q100" s="2">
        <v>4.9243606350579997E-4</v>
      </c>
      <c r="R100" s="2">
        <v>4.282932174862E-4</v>
      </c>
      <c r="S100" s="2">
        <v>7.693031927225E-4</v>
      </c>
      <c r="T100" s="2">
        <v>3.9325758152430001E-4</v>
      </c>
      <c r="U100" s="2">
        <v>6.9762133389620002E-4</v>
      </c>
      <c r="V100" s="2">
        <v>5.3857999999999998E-4</v>
      </c>
      <c r="W100" s="2">
        <v>6.2987000000000004E-4</v>
      </c>
      <c r="X100" s="2">
        <v>6.1636999999999998E-4</v>
      </c>
      <c r="Y100" s="2">
        <v>3.9773E-4</v>
      </c>
      <c r="Z100" s="2">
        <v>4.2962000000000002E-4</v>
      </c>
      <c r="AA100" s="2" t="s">
        <v>117</v>
      </c>
      <c r="AB100" s="2">
        <f t="shared" si="4"/>
        <v>5.3930813891350001E-4</v>
      </c>
      <c r="AC100" s="3">
        <f t="shared" si="5"/>
        <v>5.5939344804215995E-4</v>
      </c>
      <c r="AD100" s="2">
        <f t="shared" si="6"/>
        <v>-5.2753549890192757E-2</v>
      </c>
      <c r="AE100" s="2">
        <f t="shared" si="7"/>
        <v>0.11386868191543102</v>
      </c>
    </row>
    <row r="101" spans="1:31" x14ac:dyDescent="0.2">
      <c r="A101" s="2" t="s">
        <v>118</v>
      </c>
      <c r="B101" s="2" t="s">
        <v>110</v>
      </c>
      <c r="C101" s="2" t="s">
        <v>111</v>
      </c>
      <c r="D101" s="2">
        <v>3</v>
      </c>
      <c r="E101" s="2">
        <v>40</v>
      </c>
      <c r="F101" s="2" t="s">
        <v>13</v>
      </c>
      <c r="G101" s="3">
        <v>1.84392309991882E-5</v>
      </c>
      <c r="H101" s="3">
        <v>5.28714278573165E-5</v>
      </c>
      <c r="I101" s="3">
        <v>7.3711461811487895E-5</v>
      </c>
      <c r="J101" s="3">
        <v>5.3444446484595103E-5</v>
      </c>
      <c r="K101" s="2">
        <v>1.213366947583E-4</v>
      </c>
      <c r="L101" s="3">
        <v>8.7899999999999995E-5</v>
      </c>
      <c r="M101" s="3">
        <v>7.0199999999999999E-5</v>
      </c>
      <c r="N101" s="3">
        <v>3.57E-5</v>
      </c>
      <c r="O101" s="3">
        <v>4.6600000000000001E-5</v>
      </c>
      <c r="P101" s="3">
        <v>8.2700000000000004E-5</v>
      </c>
      <c r="Q101" s="3">
        <v>6.2062491150765E-5</v>
      </c>
      <c r="R101" s="3">
        <v>4.4119198816740803E-5</v>
      </c>
      <c r="S101" s="3">
        <v>9.1599130726180194E-5</v>
      </c>
      <c r="T101" s="3">
        <v>5.07172910300741E-5</v>
      </c>
      <c r="U101" s="2">
        <v>1.3444401341250001E-4</v>
      </c>
      <c r="V101" s="2">
        <v>1.2188000000000001E-4</v>
      </c>
      <c r="W101" s="2">
        <v>1.1676E-4</v>
      </c>
      <c r="X101" s="3">
        <v>4.8600000000000002E-5</v>
      </c>
      <c r="Y101" s="3">
        <v>4.49E-5</v>
      </c>
      <c r="Z101" s="3">
        <v>2.6999999999999999E-5</v>
      </c>
      <c r="AA101" s="2" t="s">
        <v>118</v>
      </c>
      <c r="AB101" s="2">
        <f t="shared" si="4"/>
        <v>7.4208212513626005E-5</v>
      </c>
      <c r="AC101" s="3">
        <f t="shared" si="5"/>
        <v>6.4290326191088757E-5</v>
      </c>
      <c r="AD101" s="2">
        <f t="shared" si="6"/>
        <v>0.20697718603331433</v>
      </c>
      <c r="AE101" s="2">
        <f t="shared" si="7"/>
        <v>0.278959221861662</v>
      </c>
    </row>
    <row r="102" spans="1:31" x14ac:dyDescent="0.2">
      <c r="A102" s="2" t="s">
        <v>119</v>
      </c>
      <c r="B102" s="2" t="s">
        <v>110</v>
      </c>
      <c r="C102" s="2" t="s">
        <v>111</v>
      </c>
      <c r="D102" s="2">
        <v>4</v>
      </c>
      <c r="E102" s="2">
        <v>40</v>
      </c>
      <c r="F102" s="2" t="s">
        <v>13</v>
      </c>
      <c r="G102" s="2">
        <v>2.1501910587169999E-4</v>
      </c>
      <c r="H102" s="2">
        <v>2.5446957014019998E-4</v>
      </c>
      <c r="I102" s="2">
        <v>2.159885462008E-4</v>
      </c>
      <c r="J102" s="2">
        <v>2.1824434839459999E-4</v>
      </c>
      <c r="K102" s="2">
        <v>3.8023574977099999E-4</v>
      </c>
      <c r="L102" s="2">
        <v>2.5274E-4</v>
      </c>
      <c r="M102" s="2">
        <v>4.0787000000000001E-4</v>
      </c>
      <c r="N102" s="2">
        <v>3.5665000000000002E-4</v>
      </c>
      <c r="O102" s="2">
        <v>2.0861E-4</v>
      </c>
      <c r="P102" s="2">
        <v>3.6801999999999999E-4</v>
      </c>
      <c r="Q102" s="2">
        <v>2.4858479505479998E-4</v>
      </c>
      <c r="R102" s="2">
        <v>2.4137984012900001E-4</v>
      </c>
      <c r="S102" s="2">
        <v>4.4995701037749998E-4</v>
      </c>
      <c r="T102" s="2">
        <v>1.920757993088E-4</v>
      </c>
      <c r="U102" s="2">
        <v>3.967995006865E-4</v>
      </c>
      <c r="V102" s="2">
        <v>3.1783000000000001E-4</v>
      </c>
      <c r="W102" s="2">
        <v>3.4939999999999998E-4</v>
      </c>
      <c r="X102" s="2">
        <v>2.7091000000000002E-4</v>
      </c>
      <c r="Y102" s="2">
        <v>3.0131E-4</v>
      </c>
      <c r="Z102" s="2">
        <v>3.6058999999999999E-4</v>
      </c>
      <c r="AA102" s="2" t="s">
        <v>119</v>
      </c>
      <c r="AB102" s="2">
        <f t="shared" si="4"/>
        <v>3.1288369455566002E-4</v>
      </c>
      <c r="AC102" s="3">
        <f t="shared" si="5"/>
        <v>2.8778473203783001E-4</v>
      </c>
      <c r="AD102" s="2">
        <f t="shared" si="6"/>
        <v>0.12063642252934374</v>
      </c>
      <c r="AE102" s="2">
        <f t="shared" si="7"/>
        <v>0.31133523359657889</v>
      </c>
    </row>
    <row r="103" spans="1:31" x14ac:dyDescent="0.2">
      <c r="A103" s="2" t="s">
        <v>120</v>
      </c>
      <c r="B103" s="2" t="s">
        <v>110</v>
      </c>
      <c r="C103" s="2" t="s">
        <v>121</v>
      </c>
      <c r="D103" s="2">
        <v>0</v>
      </c>
      <c r="E103" s="2">
        <v>16</v>
      </c>
      <c r="F103" s="2" t="s">
        <v>13</v>
      </c>
      <c r="G103" s="2">
        <v>4.6536963978281E-3</v>
      </c>
      <c r="H103" s="2">
        <v>5.5915762854628001E-3</v>
      </c>
      <c r="I103" s="2">
        <v>4.4324786128856998E-3</v>
      </c>
      <c r="J103" s="2">
        <v>4.4562664521472003E-3</v>
      </c>
      <c r="K103" s="2">
        <v>7.8891214017840008E-3</v>
      </c>
      <c r="L103" s="2">
        <v>9.4430299999999998E-3</v>
      </c>
      <c r="M103" s="2">
        <v>8.8612699999999992E-3</v>
      </c>
      <c r="N103" s="2">
        <v>3.7600400000000001E-3</v>
      </c>
      <c r="O103" s="2">
        <v>3.8227600000000001E-3</v>
      </c>
      <c r="P103" s="2">
        <v>5.26699E-3</v>
      </c>
      <c r="Q103" s="2">
        <v>7.1926069616253998E-3</v>
      </c>
      <c r="R103" s="2">
        <v>4.5263641321444999E-3</v>
      </c>
      <c r="S103" s="2">
        <v>5.4836304516415997E-3</v>
      </c>
      <c r="T103" s="2">
        <v>3.3287811829075999E-3</v>
      </c>
      <c r="U103" s="2">
        <v>8.0434226273222997E-3</v>
      </c>
      <c r="V103" s="2">
        <v>3.9506300000000001E-3</v>
      </c>
      <c r="W103" s="2">
        <v>5.5805100000000003E-3</v>
      </c>
      <c r="X103" s="2">
        <v>3.2703300000000001E-3</v>
      </c>
      <c r="Y103" s="2">
        <v>2.43816E-3</v>
      </c>
      <c r="Z103" s="2">
        <v>2.9704699999999998E-3</v>
      </c>
      <c r="AA103" s="2" t="s">
        <v>120</v>
      </c>
      <c r="AB103" s="2">
        <f t="shared" si="4"/>
        <v>4.6784905355641403E-3</v>
      </c>
      <c r="AC103" s="3">
        <f t="shared" si="5"/>
        <v>5.8177229150107798E-3</v>
      </c>
      <c r="AD103" s="2">
        <f t="shared" si="6"/>
        <v>-0.31441145086093514</v>
      </c>
      <c r="AE103" s="2">
        <f t="shared" si="7"/>
        <v>0.66038237564510105</v>
      </c>
    </row>
    <row r="104" spans="1:31" x14ac:dyDescent="0.2">
      <c r="A104" s="2" t="s">
        <v>122</v>
      </c>
      <c r="B104" s="2" t="s">
        <v>110</v>
      </c>
      <c r="C104" s="2" t="s">
        <v>121</v>
      </c>
      <c r="D104" s="2">
        <v>1</v>
      </c>
      <c r="E104" s="2">
        <v>16</v>
      </c>
      <c r="F104" s="2" t="s">
        <v>13</v>
      </c>
      <c r="G104" s="2">
        <v>2.7362786341510002E-4</v>
      </c>
      <c r="H104" s="2">
        <v>3.6964867363929998E-4</v>
      </c>
      <c r="I104" s="2">
        <v>3.6109172717109999E-4</v>
      </c>
      <c r="J104" s="2">
        <v>3.4901574129430002E-4</v>
      </c>
      <c r="K104" s="2">
        <v>4.6196926795069999E-4</v>
      </c>
      <c r="L104" s="2">
        <v>5.0509999999999997E-4</v>
      </c>
      <c r="M104" s="2">
        <v>3.3357999999999999E-4</v>
      </c>
      <c r="N104" s="2">
        <v>1.0561E-4</v>
      </c>
      <c r="O104" s="2">
        <v>1.3954000000000001E-4</v>
      </c>
      <c r="P104" s="2">
        <v>2.1422999999999999E-4</v>
      </c>
      <c r="Q104" s="2">
        <v>4.2657882723429999E-4</v>
      </c>
      <c r="R104" s="2">
        <v>2.340495931803E-4</v>
      </c>
      <c r="S104" s="2">
        <v>3.547838037187E-4</v>
      </c>
      <c r="T104" s="2">
        <v>1.828695729824E-4</v>
      </c>
      <c r="U104" s="2">
        <v>4.0728000268080002E-4</v>
      </c>
      <c r="V104" s="2">
        <v>1.9346000000000001E-4</v>
      </c>
      <c r="W104" s="2">
        <v>3.3382000000000003E-4</v>
      </c>
      <c r="X104" s="2">
        <v>1.3332E-4</v>
      </c>
      <c r="Y104" s="3">
        <v>7.3499999999999998E-5</v>
      </c>
      <c r="Z104" s="3">
        <v>8.3200000000000003E-5</v>
      </c>
      <c r="AA104" s="2" t="s">
        <v>122</v>
      </c>
      <c r="AB104" s="2">
        <f t="shared" si="4"/>
        <v>2.4228617997964995E-4</v>
      </c>
      <c r="AC104" s="3">
        <f t="shared" si="5"/>
        <v>3.1134132734705005E-4</v>
      </c>
      <c r="AD104" s="2">
        <f t="shared" si="6"/>
        <v>-0.36178497667925558</v>
      </c>
      <c r="AE104" s="2">
        <f t="shared" si="7"/>
        <v>0.60093518280305047</v>
      </c>
    </row>
    <row r="105" spans="1:31" x14ac:dyDescent="0.2">
      <c r="A105" s="2" t="s">
        <v>123</v>
      </c>
      <c r="B105" s="2" t="s">
        <v>110</v>
      </c>
      <c r="C105" s="2" t="s">
        <v>121</v>
      </c>
      <c r="D105" s="2">
        <v>0</v>
      </c>
      <c r="E105" s="2">
        <v>18</v>
      </c>
      <c r="F105" s="2" t="s">
        <v>13</v>
      </c>
      <c r="G105" s="2">
        <v>4.9914397301755002E-3</v>
      </c>
      <c r="H105" s="2">
        <v>5.8890797594142999E-3</v>
      </c>
      <c r="I105" s="2">
        <v>3.9944081856419997E-3</v>
      </c>
      <c r="J105" s="2">
        <v>4.8300458652728003E-3</v>
      </c>
      <c r="K105" s="2">
        <v>5.4685969966549001E-3</v>
      </c>
      <c r="L105" s="2">
        <v>1.1126820000000001E-2</v>
      </c>
      <c r="M105" s="2">
        <v>8.8985499999999999E-3</v>
      </c>
      <c r="N105" s="2">
        <v>4.20551E-3</v>
      </c>
      <c r="O105" s="2">
        <v>5.05201E-3</v>
      </c>
      <c r="P105" s="2">
        <v>5.6870799999999997E-3</v>
      </c>
      <c r="Q105" s="2">
        <v>6.5205114105757996E-3</v>
      </c>
      <c r="R105" s="2">
        <v>3.9820488571314996E-3</v>
      </c>
      <c r="S105" s="2">
        <v>4.3877916737265999E-3</v>
      </c>
      <c r="T105" s="2">
        <v>3.4884110387322E-3</v>
      </c>
      <c r="U105" s="2">
        <v>9.1267732748424001E-3</v>
      </c>
      <c r="V105" s="2">
        <v>3.6663799999999999E-3</v>
      </c>
      <c r="W105" s="2">
        <v>5.2837300000000004E-3</v>
      </c>
      <c r="X105" s="2">
        <v>3.7444599999999998E-3</v>
      </c>
      <c r="Y105" s="2">
        <v>2.8476999999999999E-3</v>
      </c>
      <c r="Z105" s="2">
        <v>3.6414099999999999E-3</v>
      </c>
      <c r="AA105" s="2" t="s">
        <v>123</v>
      </c>
      <c r="AB105" s="2">
        <f t="shared" si="4"/>
        <v>4.6689216255008503E-3</v>
      </c>
      <c r="AC105" s="3">
        <f t="shared" si="5"/>
        <v>6.0143540537159496E-3</v>
      </c>
      <c r="AD105" s="2">
        <f t="shared" si="6"/>
        <v>-0.36532042806419407</v>
      </c>
      <c r="AE105" s="2">
        <f t="shared" si="7"/>
        <v>0.78324699461530101</v>
      </c>
    </row>
    <row r="106" spans="1:31" x14ac:dyDescent="0.2">
      <c r="A106" s="2" t="s">
        <v>124</v>
      </c>
      <c r="B106" s="2" t="s">
        <v>110</v>
      </c>
      <c r="C106" s="2" t="s">
        <v>121</v>
      </c>
      <c r="D106" s="2">
        <v>1</v>
      </c>
      <c r="E106" s="2">
        <v>18</v>
      </c>
      <c r="F106" s="2" t="s">
        <v>13</v>
      </c>
      <c r="G106" s="2">
        <v>4.0968270999242997E-3</v>
      </c>
      <c r="H106" s="2">
        <v>7.0084379075719999E-4</v>
      </c>
      <c r="I106" s="2">
        <v>4.6915208434145997E-3</v>
      </c>
      <c r="J106" s="2">
        <v>4.6442607566413996E-3</v>
      </c>
      <c r="K106" s="2">
        <v>7.490567409475E-3</v>
      </c>
      <c r="L106" s="2">
        <v>9.4832500000000004E-3</v>
      </c>
      <c r="M106" s="2"/>
      <c r="N106" s="2">
        <v>2.56311E-3</v>
      </c>
      <c r="O106" s="2">
        <v>2.6919000000000001E-3</v>
      </c>
      <c r="P106" s="2">
        <v>1.00954E-3</v>
      </c>
      <c r="Q106" s="2">
        <v>6.6873308991914002E-3</v>
      </c>
      <c r="R106" s="2">
        <v>3.5816211378298002E-3</v>
      </c>
      <c r="S106" s="2">
        <v>1.4963335898421999E-3</v>
      </c>
      <c r="T106" s="2">
        <v>3.5077574308121002E-3</v>
      </c>
      <c r="U106" s="2">
        <v>2.6287843696019999E-3</v>
      </c>
      <c r="V106" s="2">
        <v>4.06471E-3</v>
      </c>
      <c r="W106" s="2">
        <v>5.9470199999999999E-3</v>
      </c>
      <c r="X106" s="2">
        <v>3.0860499999999999E-3</v>
      </c>
      <c r="Y106" s="2">
        <v>2.0158900000000002E-3</v>
      </c>
      <c r="Z106" s="2">
        <v>2.7570199999999998E-3</v>
      </c>
      <c r="AA106" s="2" t="s">
        <v>124</v>
      </c>
      <c r="AB106" s="2">
        <f t="shared" si="4"/>
        <v>3.57725174272775E-3</v>
      </c>
      <c r="AC106" s="3">
        <f t="shared" si="5"/>
        <v>4.152424433356945E-3</v>
      </c>
      <c r="AD106" s="2">
        <f t="shared" si="6"/>
        <v>-0.21510226497340854</v>
      </c>
      <c r="AE106" s="2">
        <f t="shared" si="7"/>
        <v>0.21634382093392762</v>
      </c>
    </row>
    <row r="107" spans="1:31" x14ac:dyDescent="0.2">
      <c r="A107" s="2" t="s">
        <v>125</v>
      </c>
      <c r="B107" s="2" t="s">
        <v>110</v>
      </c>
      <c r="C107" s="2" t="s">
        <v>121</v>
      </c>
      <c r="D107" s="2">
        <v>2</v>
      </c>
      <c r="E107" s="2">
        <v>18</v>
      </c>
      <c r="F107" s="2" t="s">
        <v>13</v>
      </c>
      <c r="G107" s="2">
        <v>2.9645392443960003E-4</v>
      </c>
      <c r="H107" s="2">
        <v>1.7209441958319999E-4</v>
      </c>
      <c r="I107" s="2">
        <v>2.6877175849159999E-4</v>
      </c>
      <c r="J107" s="2">
        <v>2.0794012000469999E-4</v>
      </c>
      <c r="K107" s="2">
        <v>3.2667861759399998E-4</v>
      </c>
      <c r="L107" s="2">
        <v>2.5040000000000001E-4</v>
      </c>
      <c r="M107" s="2">
        <v>2.2337999999999999E-4</v>
      </c>
      <c r="N107" s="2">
        <v>2.0256000000000001E-4</v>
      </c>
      <c r="O107" s="2">
        <v>1.7459999999999999E-4</v>
      </c>
      <c r="P107" s="2">
        <v>1.2025E-4</v>
      </c>
      <c r="Q107" s="2">
        <v>3.9656535993710002E-4</v>
      </c>
      <c r="R107" s="2">
        <v>1.4107909435040001E-4</v>
      </c>
      <c r="S107" s="3">
        <v>6.6926880379408795E-5</v>
      </c>
      <c r="T107" s="2">
        <v>2.5626451249400001E-4</v>
      </c>
      <c r="U107" s="2">
        <v>3.2189695051949998E-4</v>
      </c>
      <c r="V107" s="2">
        <v>2.1670000000000001E-4</v>
      </c>
      <c r="W107" s="2">
        <v>3.1429E-4</v>
      </c>
      <c r="X107" s="2">
        <v>1.4426E-4</v>
      </c>
      <c r="Y107" s="2">
        <v>1.1191E-4</v>
      </c>
      <c r="Z107" s="2">
        <v>1.3348E-4</v>
      </c>
      <c r="AA107" s="2" t="s">
        <v>125</v>
      </c>
      <c r="AB107" s="2">
        <f t="shared" si="4"/>
        <v>2.1033727976804088E-4</v>
      </c>
      <c r="AC107" s="3">
        <f t="shared" si="5"/>
        <v>2.2431288401131001E-4</v>
      </c>
      <c r="AD107" s="2">
        <f t="shared" si="6"/>
        <v>-9.2807914678571315E-2</v>
      </c>
      <c r="AE107" s="2">
        <f t="shared" si="7"/>
        <v>0.13745482955641206</v>
      </c>
    </row>
    <row r="108" spans="1:31" x14ac:dyDescent="0.2">
      <c r="A108" s="2" t="s">
        <v>126</v>
      </c>
      <c r="B108" s="2" t="s">
        <v>110</v>
      </c>
      <c r="C108" s="2" t="s">
        <v>121</v>
      </c>
      <c r="D108" s="2">
        <v>0</v>
      </c>
      <c r="E108" s="2">
        <v>20</v>
      </c>
      <c r="F108" s="2" t="s">
        <v>13</v>
      </c>
      <c r="G108" s="2">
        <v>2.0056928266574E-3</v>
      </c>
      <c r="H108" s="2">
        <v>2.2376323926809002E-3</v>
      </c>
      <c r="I108" s="2">
        <v>1.9900197605512999E-3</v>
      </c>
      <c r="J108" s="2">
        <v>1.8217614183196999E-3</v>
      </c>
      <c r="K108" s="2">
        <v>3.1612643532876999E-3</v>
      </c>
      <c r="L108" s="2">
        <v>3.8557399999999999E-3</v>
      </c>
      <c r="M108" s="2">
        <v>2.58677E-3</v>
      </c>
      <c r="N108" s="2">
        <v>1.92497E-3</v>
      </c>
      <c r="O108" s="2">
        <v>1.9441E-3</v>
      </c>
      <c r="P108" s="2">
        <v>3.8685799999999999E-3</v>
      </c>
      <c r="Q108" s="2">
        <v>2.7727222746747999E-3</v>
      </c>
      <c r="R108" s="2">
        <v>1.8576623330888999E-3</v>
      </c>
      <c r="S108" s="2">
        <v>1.8427090052646001E-3</v>
      </c>
      <c r="T108" s="2">
        <v>1.9563417613901999E-3</v>
      </c>
      <c r="U108" s="2">
        <v>3.7043908450293999E-3</v>
      </c>
      <c r="V108" s="2">
        <v>2.0083900000000001E-3</v>
      </c>
      <c r="W108" s="2">
        <v>2.6464399999999999E-3</v>
      </c>
      <c r="X108" s="2">
        <v>1.43311E-3</v>
      </c>
      <c r="Y108" s="2">
        <v>1.2795E-3</v>
      </c>
      <c r="Z108" s="2">
        <v>1.8080500000000001E-3</v>
      </c>
      <c r="AA108" s="2" t="s">
        <v>126</v>
      </c>
      <c r="AB108" s="2">
        <f t="shared" si="4"/>
        <v>2.1309316219447903E-3</v>
      </c>
      <c r="AC108" s="3">
        <f t="shared" si="5"/>
        <v>2.5396530751497001E-3</v>
      </c>
      <c r="AD108" s="2">
        <f t="shared" si="6"/>
        <v>-0.25314713345676826</v>
      </c>
      <c r="AE108" s="2">
        <f t="shared" si="7"/>
        <v>0.60755723086481705</v>
      </c>
    </row>
    <row r="109" spans="1:31" x14ac:dyDescent="0.2">
      <c r="A109" s="2" t="s">
        <v>127</v>
      </c>
      <c r="B109" s="2" t="s">
        <v>110</v>
      </c>
      <c r="C109" s="2" t="s">
        <v>121</v>
      </c>
      <c r="D109" s="2">
        <v>1</v>
      </c>
      <c r="E109" s="2">
        <v>20</v>
      </c>
      <c r="F109" s="2" t="s">
        <v>13</v>
      </c>
      <c r="G109" s="2">
        <v>3.58477717245E-4</v>
      </c>
      <c r="H109" s="2">
        <v>3.6441835035159998E-4</v>
      </c>
      <c r="I109" s="2">
        <v>4.7394657950969998E-4</v>
      </c>
      <c r="J109" s="2">
        <v>3.5665922217629998E-4</v>
      </c>
      <c r="K109" s="2">
        <v>4.5427373843399997E-4</v>
      </c>
      <c r="L109" s="2">
        <v>4.1721999999999999E-4</v>
      </c>
      <c r="M109" s="2">
        <v>1.7950999999999999E-4</v>
      </c>
      <c r="N109" s="2">
        <v>1.3038000000000001E-4</v>
      </c>
      <c r="O109" s="2">
        <v>1.1234E-4</v>
      </c>
      <c r="P109" s="2">
        <v>4.7702999999999998E-4</v>
      </c>
      <c r="Q109" s="2">
        <v>3.97013250022E-4</v>
      </c>
      <c r="R109" s="2">
        <v>2.909201657558E-4</v>
      </c>
      <c r="S109" s="2">
        <v>1.6113806871749999E-4</v>
      </c>
      <c r="T109" s="2">
        <v>2.9004272336380002E-4</v>
      </c>
      <c r="U109" s="2">
        <v>4.961922034729E-4</v>
      </c>
      <c r="V109" s="2">
        <v>2.0882999999999999E-4</v>
      </c>
      <c r="W109" s="2">
        <v>2.8685000000000001E-4</v>
      </c>
      <c r="X109" s="2">
        <v>2.0352E-4</v>
      </c>
      <c r="Y109" s="2">
        <v>1.3401E-4</v>
      </c>
      <c r="Z109" s="2">
        <v>2.1515E-4</v>
      </c>
      <c r="AA109" s="2" t="s">
        <v>127</v>
      </c>
      <c r="AB109" s="2">
        <f t="shared" si="4"/>
        <v>2.683666411332E-4</v>
      </c>
      <c r="AC109" s="3">
        <f t="shared" si="5"/>
        <v>3.3242556077165992E-4</v>
      </c>
      <c r="AD109" s="2">
        <f t="shared" si="6"/>
        <v>-0.30882596678294488</v>
      </c>
      <c r="AE109" s="2">
        <f t="shared" si="7"/>
        <v>0.56385584094221664</v>
      </c>
    </row>
    <row r="110" spans="1:31" x14ac:dyDescent="0.2">
      <c r="A110" s="2" t="s">
        <v>128</v>
      </c>
      <c r="B110" s="2" t="s">
        <v>110</v>
      </c>
      <c r="C110" s="2" t="s">
        <v>121</v>
      </c>
      <c r="D110" s="2">
        <v>4</v>
      </c>
      <c r="E110" s="2">
        <v>20</v>
      </c>
      <c r="F110" s="2" t="s">
        <v>13</v>
      </c>
      <c r="G110" s="2">
        <v>5.3034152404601003E-3</v>
      </c>
      <c r="H110" s="2">
        <v>5.7733425309856997E-3</v>
      </c>
      <c r="I110" s="2">
        <v>4.1959056635645997E-3</v>
      </c>
      <c r="J110" s="2">
        <v>5.0897158670594996E-3</v>
      </c>
      <c r="K110" s="2">
        <v>5.7916363888675998E-3</v>
      </c>
      <c r="L110" s="2">
        <v>1.129497E-2</v>
      </c>
      <c r="M110" s="2">
        <v>8.1908899999999993E-3</v>
      </c>
      <c r="N110" s="2">
        <v>5.6395300000000002E-3</v>
      </c>
      <c r="O110" s="2">
        <v>5.0629200000000003E-3</v>
      </c>
      <c r="P110" s="2">
        <v>9.8503500000000008E-3</v>
      </c>
      <c r="Q110" s="2">
        <v>4.3137671086021998E-3</v>
      </c>
      <c r="R110" s="2">
        <v>3.1289753088119001E-3</v>
      </c>
      <c r="S110" s="2">
        <v>2.7018171002088E-3</v>
      </c>
      <c r="T110" s="2">
        <v>2.8007129580083999E-3</v>
      </c>
      <c r="U110" s="2">
        <v>5.8680684357832E-3</v>
      </c>
      <c r="V110" s="2">
        <v>3.6947E-3</v>
      </c>
      <c r="W110" s="2">
        <v>6.2648199999999999E-3</v>
      </c>
      <c r="X110" s="2">
        <v>2.7548199999999998E-3</v>
      </c>
      <c r="Y110" s="2">
        <v>2.6096299999999999E-3</v>
      </c>
      <c r="Z110" s="2">
        <v>3.09349E-3</v>
      </c>
      <c r="AA110" s="2" t="s">
        <v>128</v>
      </c>
      <c r="AB110" s="2">
        <f t="shared" si="4"/>
        <v>3.72308009114145E-3</v>
      </c>
      <c r="AC110" s="3">
        <f t="shared" si="5"/>
        <v>6.6192675690937511E-3</v>
      </c>
      <c r="AD110" s="2">
        <f t="shared" si="6"/>
        <v>-0.83017493783396989</v>
      </c>
      <c r="AE110" s="2">
        <f t="shared" si="7"/>
        <v>2.3682887579205634</v>
      </c>
    </row>
    <row r="111" spans="1:31" x14ac:dyDescent="0.2">
      <c r="A111" s="2" t="s">
        <v>129</v>
      </c>
      <c r="B111" s="2" t="s">
        <v>110</v>
      </c>
      <c r="C111" s="2" t="s">
        <v>121</v>
      </c>
      <c r="D111" s="2">
        <v>5</v>
      </c>
      <c r="E111" s="2">
        <v>20</v>
      </c>
      <c r="F111" s="2" t="s">
        <v>13</v>
      </c>
      <c r="G111" s="3">
        <v>5.1375122772888998E-5</v>
      </c>
      <c r="H111" s="3">
        <v>5.41738210773821E-6</v>
      </c>
      <c r="I111" s="3">
        <v>4.3500754394275402E-5</v>
      </c>
      <c r="J111" s="3">
        <v>7.8494401275489194E-5</v>
      </c>
      <c r="K111" s="3">
        <v>5.5530287315312897E-5</v>
      </c>
      <c r="L111" s="3">
        <v>7.1799999999999997E-5</v>
      </c>
      <c r="M111" s="3">
        <v>4.5300000000000003E-5</v>
      </c>
      <c r="N111" s="3">
        <v>4.6E-5</v>
      </c>
      <c r="O111" s="3">
        <v>4.9200000000000003E-5</v>
      </c>
      <c r="P111" s="3">
        <v>1.22E-6</v>
      </c>
      <c r="Q111" s="3">
        <v>4.4610722146509402E-5</v>
      </c>
      <c r="R111" s="3">
        <v>6.2932326009566497E-5</v>
      </c>
      <c r="S111" s="3">
        <v>1.6198768757272199E-5</v>
      </c>
      <c r="T111" s="3">
        <v>5.0820180170612402E-5</v>
      </c>
      <c r="U111" s="2">
        <v>1.160902897056E-4</v>
      </c>
      <c r="V111" s="3">
        <v>4.1999999999999998E-5</v>
      </c>
      <c r="W111" s="3">
        <v>8.0000000000000007E-5</v>
      </c>
      <c r="X111" s="3">
        <v>5.0899999999999997E-5</v>
      </c>
      <c r="Y111" s="3">
        <v>3.3300000000000003E-5</v>
      </c>
      <c r="Z111" s="3">
        <v>2.9499999999999999E-5</v>
      </c>
      <c r="AA111" s="2" t="s">
        <v>129</v>
      </c>
      <c r="AB111" s="2">
        <f t="shared" si="4"/>
        <v>5.2635228678956054E-5</v>
      </c>
      <c r="AC111" s="3">
        <f t="shared" si="5"/>
        <v>4.4783794786570475E-5</v>
      </c>
      <c r="AD111" s="2">
        <f t="shared" si="6"/>
        <v>0.23305193524983006</v>
      </c>
      <c r="AE111" s="2">
        <f t="shared" si="7"/>
        <v>0.28503141361468265</v>
      </c>
    </row>
    <row r="112" spans="1:31" x14ac:dyDescent="0.2">
      <c r="A112" s="2" t="s">
        <v>130</v>
      </c>
      <c r="B112" s="2" t="s">
        <v>110</v>
      </c>
      <c r="C112" s="2" t="s">
        <v>121</v>
      </c>
      <c r="D112" s="2">
        <v>0</v>
      </c>
      <c r="E112" s="2">
        <v>22</v>
      </c>
      <c r="F112" s="2" t="s">
        <v>34</v>
      </c>
      <c r="G112" s="2">
        <v>1.19264426104E-3</v>
      </c>
      <c r="H112" s="2">
        <v>1.1230318857348E-3</v>
      </c>
      <c r="I112" s="2">
        <v>1.3328285068142001E-3</v>
      </c>
      <c r="J112" s="2">
        <v>9.9736831865389992E-4</v>
      </c>
      <c r="K112" s="2">
        <v>2.8495018008395001E-3</v>
      </c>
      <c r="L112" s="2">
        <v>1.0449999999999999E-3</v>
      </c>
      <c r="M112" s="2">
        <v>1.24004E-3</v>
      </c>
      <c r="N112" s="2">
        <v>5.9309E-4</v>
      </c>
      <c r="O112" s="2">
        <v>5.6504999999999999E-4</v>
      </c>
      <c r="P112" s="2">
        <v>1.1802799999999999E-3</v>
      </c>
      <c r="Q112" s="2">
        <v>8.8053354682139998E-4</v>
      </c>
      <c r="R112" s="2">
        <v>1.131594772958E-3</v>
      </c>
      <c r="S112" s="2">
        <v>2.3006013422149999E-4</v>
      </c>
      <c r="T112" s="2">
        <v>7.267644994482E-4</v>
      </c>
      <c r="U112" s="2">
        <v>1.7407180592653999E-3</v>
      </c>
      <c r="V112" s="2">
        <v>5.4257999999999997E-4</v>
      </c>
      <c r="W112" s="2">
        <v>5.8750999999999996E-4</v>
      </c>
      <c r="X112" s="2">
        <v>5.3379999999999996E-4</v>
      </c>
      <c r="Y112" s="2">
        <v>4.4807000000000001E-4</v>
      </c>
      <c r="Z112" s="2">
        <v>5.8651999999999999E-4</v>
      </c>
      <c r="AA112" s="2" t="s">
        <v>130</v>
      </c>
      <c r="AB112" s="2">
        <f t="shared" si="4"/>
        <v>7.4081510127145002E-4</v>
      </c>
      <c r="AC112" s="3">
        <f t="shared" si="5"/>
        <v>1.2118834773082398E-3</v>
      </c>
      <c r="AD112" s="2">
        <f t="shared" si="6"/>
        <v>-0.71006557736439557</v>
      </c>
      <c r="AE112" s="2">
        <f t="shared" si="7"/>
        <v>1.1638178343291874</v>
      </c>
    </row>
    <row r="113" spans="1:31" x14ac:dyDescent="0.2">
      <c r="A113" s="2" t="s">
        <v>131</v>
      </c>
      <c r="B113" s="2" t="s">
        <v>110</v>
      </c>
      <c r="C113" s="2" t="s">
        <v>121</v>
      </c>
      <c r="D113" s="2">
        <v>1</v>
      </c>
      <c r="E113" s="2">
        <v>22</v>
      </c>
      <c r="F113" s="2" t="s">
        <v>34</v>
      </c>
      <c r="G113" s="2"/>
      <c r="H113" s="2"/>
      <c r="I113" s="3">
        <v>4.4985989505141402E-7</v>
      </c>
      <c r="J113" s="3">
        <v>5.5455084945837205E-7</v>
      </c>
      <c r="K113" s="3">
        <v>5.8947729161275404E-7</v>
      </c>
      <c r="L113" s="3">
        <v>1.5600000000000001E-6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>
        <v>2.53E-7</v>
      </c>
      <c r="Z113" s="2"/>
      <c r="AA113" s="2" t="s">
        <v>131</v>
      </c>
      <c r="AB113" s="2">
        <f t="shared" si="4"/>
        <v>2.53E-7</v>
      </c>
      <c r="AC113" s="3">
        <f t="shared" si="5"/>
        <v>7.8847200903063501E-7</v>
      </c>
      <c r="AD113" s="2">
        <f t="shared" si="6"/>
        <v>-1.6399221549415044</v>
      </c>
      <c r="AE113" s="2" t="e">
        <f t="shared" si="7"/>
        <v>#DIV/0!</v>
      </c>
    </row>
    <row r="114" spans="1:31" x14ac:dyDescent="0.2">
      <c r="A114" s="2" t="s">
        <v>132</v>
      </c>
      <c r="B114" s="2" t="s">
        <v>110</v>
      </c>
      <c r="C114" s="2" t="s">
        <v>121</v>
      </c>
      <c r="D114" s="2">
        <v>2</v>
      </c>
      <c r="E114" s="2">
        <v>22</v>
      </c>
      <c r="F114" s="2" t="s">
        <v>34</v>
      </c>
      <c r="G114" s="2"/>
      <c r="H114" s="2"/>
      <c r="I114" s="3">
        <v>2.8212143805938603E-7</v>
      </c>
      <c r="J114" s="3">
        <v>3.3602021810399898E-7</v>
      </c>
      <c r="K114" s="3">
        <v>1.52689434027049E-6</v>
      </c>
      <c r="L114" s="2"/>
      <c r="M114" s="2"/>
      <c r="N114" s="2"/>
      <c r="O114" s="2"/>
      <c r="P114" s="2"/>
      <c r="Q114" s="2"/>
      <c r="R114" s="2"/>
      <c r="S114" s="2"/>
      <c r="T114" s="3">
        <v>4.1714197263984302E-7</v>
      </c>
      <c r="U114" s="3">
        <v>5.4726598032205398E-7</v>
      </c>
      <c r="V114" s="3">
        <v>4.9900000000000001E-7</v>
      </c>
      <c r="W114" s="2"/>
      <c r="X114" s="2"/>
      <c r="Y114" s="3">
        <v>4.4700000000000002E-7</v>
      </c>
      <c r="Z114" s="2"/>
      <c r="AA114" s="2" t="s">
        <v>132</v>
      </c>
      <c r="AB114" s="2">
        <f t="shared" si="4"/>
        <v>4.7760198824047424E-7</v>
      </c>
      <c r="AC114" s="3">
        <f t="shared" si="5"/>
        <v>7.1501199881129169E-7</v>
      </c>
      <c r="AD114" s="2">
        <f t="shared" si="6"/>
        <v>-0.58215860984846168</v>
      </c>
      <c r="AE114" s="2">
        <f t="shared" si="7"/>
        <v>0.20874115532389528</v>
      </c>
    </row>
    <row r="115" spans="1:31" x14ac:dyDescent="0.2">
      <c r="A115" s="2" t="s">
        <v>133</v>
      </c>
      <c r="B115" s="2" t="s">
        <v>110</v>
      </c>
      <c r="C115" s="2" t="s">
        <v>121</v>
      </c>
      <c r="D115" s="2">
        <v>5</v>
      </c>
      <c r="E115" s="2">
        <v>22</v>
      </c>
      <c r="F115" s="2" t="s">
        <v>34</v>
      </c>
      <c r="G115" s="3">
        <v>7.6716018326713806E-5</v>
      </c>
      <c r="H115" s="3">
        <v>3.5222596021393097E-5</v>
      </c>
      <c r="I115" s="3">
        <v>6.4728561783091801E-5</v>
      </c>
      <c r="J115" s="3">
        <v>7.6830748727114103E-5</v>
      </c>
      <c r="K115" s="3">
        <v>6.1249967966605506E-5</v>
      </c>
      <c r="L115" s="3">
        <v>8.8800000000000004E-5</v>
      </c>
      <c r="M115" s="3">
        <v>8.4300000000000003E-5</v>
      </c>
      <c r="N115" s="3">
        <v>5.0899999999999997E-5</v>
      </c>
      <c r="O115" s="3">
        <v>5.8300000000000001E-5</v>
      </c>
      <c r="P115" s="3">
        <v>2.6699999999999998E-5</v>
      </c>
      <c r="Q115" s="3">
        <v>7.11159586923414E-5</v>
      </c>
      <c r="R115" s="3">
        <v>5.4705377783469498E-5</v>
      </c>
      <c r="S115" s="3">
        <v>4.00653003767529E-5</v>
      </c>
      <c r="T115" s="3">
        <v>3.7150034989709299E-5</v>
      </c>
      <c r="U115" s="2">
        <v>1.215026068626E-4</v>
      </c>
      <c r="V115" s="3">
        <v>6.6199999999999996E-5</v>
      </c>
      <c r="W115" s="3">
        <v>7.7399999999999998E-5</v>
      </c>
      <c r="X115" s="3">
        <v>3.0199999999999999E-5</v>
      </c>
      <c r="Y115" s="3">
        <v>3.1699999999999998E-5</v>
      </c>
      <c r="Z115" s="3">
        <v>3.0300000000000001E-5</v>
      </c>
      <c r="AA115" s="2" t="s">
        <v>133</v>
      </c>
      <c r="AB115" s="2">
        <f t="shared" si="4"/>
        <v>5.6033927870487309E-5</v>
      </c>
      <c r="AC115" s="3">
        <f t="shared" si="5"/>
        <v>6.2374789282491818E-5</v>
      </c>
      <c r="AD115" s="2">
        <f t="shared" si="6"/>
        <v>-0.15466241041827952</v>
      </c>
      <c r="AE115" s="2">
        <f t="shared" si="7"/>
        <v>0.23629981853724802</v>
      </c>
    </row>
    <row r="116" spans="1:31" x14ac:dyDescent="0.2">
      <c r="A116" s="2" t="s">
        <v>134</v>
      </c>
      <c r="B116" s="2" t="s">
        <v>110</v>
      </c>
      <c r="C116" s="2" t="s">
        <v>121</v>
      </c>
      <c r="D116" s="2">
        <v>6</v>
      </c>
      <c r="E116" s="2">
        <v>22</v>
      </c>
      <c r="F116" s="2" t="s">
        <v>34</v>
      </c>
      <c r="G116" s="2">
        <v>4.2239532288529001E-3</v>
      </c>
      <c r="H116" s="2">
        <v>4.4144013991087002E-3</v>
      </c>
      <c r="I116" s="2">
        <v>2.6433324547901001E-3</v>
      </c>
      <c r="J116" s="2">
        <v>4.4911917983363999E-3</v>
      </c>
      <c r="K116" s="2">
        <v>3.3578328067915999E-3</v>
      </c>
      <c r="L116" s="2">
        <v>8.3458300000000003E-3</v>
      </c>
      <c r="M116" s="2">
        <v>6.5476299999999996E-3</v>
      </c>
      <c r="N116" s="2">
        <v>5.3606799999999996E-3</v>
      </c>
      <c r="O116" s="2">
        <v>4.7481900000000002E-3</v>
      </c>
      <c r="P116" s="2">
        <v>7.9464800000000006E-3</v>
      </c>
      <c r="Q116" s="2">
        <v>2.6913691044192999E-3</v>
      </c>
      <c r="R116" s="2">
        <v>2.2725019514784001E-3</v>
      </c>
      <c r="S116" s="2">
        <v>1.8560504812124999E-3</v>
      </c>
      <c r="T116" s="2">
        <v>1.8811777165992001E-3</v>
      </c>
      <c r="U116" s="2">
        <v>4.2470660046171E-3</v>
      </c>
      <c r="V116" s="2">
        <v>3.9963799999999999E-3</v>
      </c>
      <c r="W116" s="2">
        <v>5.1980699999999999E-3</v>
      </c>
      <c r="X116" s="2">
        <v>2.1982400000000002E-3</v>
      </c>
      <c r="Y116" s="2">
        <v>2.2214800000000001E-3</v>
      </c>
      <c r="Z116" s="2">
        <v>2.84206E-3</v>
      </c>
      <c r="AA116" s="2" t="s">
        <v>134</v>
      </c>
      <c r="AB116" s="2">
        <f t="shared" si="4"/>
        <v>2.9404395258326504E-3</v>
      </c>
      <c r="AC116" s="3">
        <f t="shared" si="5"/>
        <v>5.2079521687879698E-3</v>
      </c>
      <c r="AD116" s="2">
        <f t="shared" si="6"/>
        <v>-0.82468437866614852</v>
      </c>
      <c r="AE116" s="2">
        <f t="shared" si="7"/>
        <v>2.283562815512886</v>
      </c>
    </row>
    <row r="117" spans="1:31" x14ac:dyDescent="0.2">
      <c r="A117" s="2" t="s">
        <v>135</v>
      </c>
      <c r="B117" s="2" t="s">
        <v>110</v>
      </c>
      <c r="C117" s="2" t="s">
        <v>110</v>
      </c>
      <c r="D117" s="2">
        <v>0</v>
      </c>
      <c r="E117" s="2">
        <v>32</v>
      </c>
      <c r="F117" s="2" t="s">
        <v>13</v>
      </c>
      <c r="G117" s="2">
        <v>4.7576984084779999E-4</v>
      </c>
      <c r="H117" s="2">
        <v>3.4737555247419999E-4</v>
      </c>
      <c r="I117" s="2">
        <v>3.7488533824779998E-4</v>
      </c>
      <c r="J117" s="2">
        <v>3.9908040400009998E-4</v>
      </c>
      <c r="K117" s="2">
        <v>6.5857678049830001E-4</v>
      </c>
      <c r="L117" s="2">
        <v>5.9865999999999999E-4</v>
      </c>
      <c r="M117" s="2">
        <v>1.08865E-3</v>
      </c>
      <c r="N117" s="2">
        <v>3.9078000000000002E-4</v>
      </c>
      <c r="O117" s="2">
        <v>3.8912000000000001E-4</v>
      </c>
      <c r="P117" s="2">
        <v>2.9302000000000001E-4</v>
      </c>
      <c r="Q117" s="2">
        <v>6.7303143356779998E-4</v>
      </c>
      <c r="R117" s="2">
        <v>4.6566559717259998E-4</v>
      </c>
      <c r="S117" s="2">
        <v>6.332737264854E-4</v>
      </c>
      <c r="T117" s="2">
        <v>2.9676902743430001E-4</v>
      </c>
      <c r="U117" s="2">
        <v>5.4380733102069999E-4</v>
      </c>
      <c r="V117" s="2">
        <v>4.9792E-4</v>
      </c>
      <c r="W117" s="2">
        <v>7.2338000000000003E-4</v>
      </c>
      <c r="X117" s="2">
        <v>3.6975000000000002E-4</v>
      </c>
      <c r="Y117" s="2">
        <v>2.7368999999999999E-4</v>
      </c>
      <c r="Z117" s="2">
        <v>3.6178000000000002E-4</v>
      </c>
      <c r="AA117" s="2" t="s">
        <v>135</v>
      </c>
      <c r="AB117" s="2">
        <f t="shared" si="4"/>
        <v>4.8390671156808E-4</v>
      </c>
      <c r="AC117" s="3">
        <f t="shared" si="5"/>
        <v>5.0159179160681993E-4</v>
      </c>
      <c r="AD117" s="2">
        <f t="shared" si="6"/>
        <v>-5.1784790195155847E-2</v>
      </c>
      <c r="AE117" s="2">
        <f t="shared" si="7"/>
        <v>7.2479087268508491E-2</v>
      </c>
    </row>
    <row r="118" spans="1:31" x14ac:dyDescent="0.2">
      <c r="A118" s="2" t="s">
        <v>136</v>
      </c>
      <c r="B118" s="2" t="s">
        <v>110</v>
      </c>
      <c r="C118" s="2" t="s">
        <v>110</v>
      </c>
      <c r="D118" s="2">
        <v>1</v>
      </c>
      <c r="E118" s="2">
        <v>32</v>
      </c>
      <c r="F118" s="2" t="s">
        <v>13</v>
      </c>
      <c r="G118" s="2">
        <v>1.2794987477280999E-3</v>
      </c>
      <c r="H118" s="2">
        <v>1.064027186713E-3</v>
      </c>
      <c r="I118" s="2">
        <v>1.3560674320439001E-3</v>
      </c>
      <c r="J118" s="2">
        <v>1.4883385033468001E-3</v>
      </c>
      <c r="K118" s="2">
        <v>2.4782972202977999E-3</v>
      </c>
      <c r="L118" s="2">
        <v>1.75764E-3</v>
      </c>
      <c r="M118" s="2">
        <v>1.68304E-3</v>
      </c>
      <c r="N118" s="2">
        <v>8.6682000000000003E-4</v>
      </c>
      <c r="O118" s="2">
        <v>7.1929000000000003E-4</v>
      </c>
      <c r="P118" s="2">
        <v>6.1406999999999998E-4</v>
      </c>
      <c r="Q118" s="2">
        <v>2.5009679854108998E-3</v>
      </c>
      <c r="R118" s="2">
        <v>2.1161287764595998E-3</v>
      </c>
      <c r="S118" s="2">
        <v>1.6193409914069001E-3</v>
      </c>
      <c r="T118" s="2">
        <v>1.1953701503406001E-3</v>
      </c>
      <c r="U118" s="2">
        <v>1.7979234854114999E-3</v>
      </c>
      <c r="V118" s="2">
        <v>1.23441E-3</v>
      </c>
      <c r="W118" s="2">
        <v>1.57445E-3</v>
      </c>
      <c r="X118" s="2">
        <v>1.39948E-3</v>
      </c>
      <c r="Y118" s="2">
        <v>7.1706000000000005E-4</v>
      </c>
      <c r="Z118" s="2">
        <v>6.7745000000000001E-4</v>
      </c>
      <c r="AA118" s="2" t="s">
        <v>136</v>
      </c>
      <c r="AB118" s="2">
        <f t="shared" si="4"/>
        <v>1.48325813890295E-3</v>
      </c>
      <c r="AC118" s="3">
        <f t="shared" si="5"/>
        <v>1.3307089090129601E-3</v>
      </c>
      <c r="AD118" s="2">
        <f t="shared" si="6"/>
        <v>0.15657468120344134</v>
      </c>
      <c r="AE118" s="2">
        <f t="shared" si="7"/>
        <v>0.2560517331289498</v>
      </c>
    </row>
    <row r="119" spans="1:31" x14ac:dyDescent="0.2">
      <c r="A119" s="2" t="s">
        <v>137</v>
      </c>
      <c r="B119" s="2" t="s">
        <v>110</v>
      </c>
      <c r="C119" s="2" t="s">
        <v>110</v>
      </c>
      <c r="D119" s="2">
        <v>2</v>
      </c>
      <c r="E119" s="2">
        <v>32</v>
      </c>
      <c r="F119" s="2" t="s">
        <v>13</v>
      </c>
      <c r="G119" s="2">
        <v>3.9626919153950001E-4</v>
      </c>
      <c r="H119" s="2">
        <v>4.4563666569359998E-4</v>
      </c>
      <c r="I119" s="2">
        <v>5.9368254459960001E-4</v>
      </c>
      <c r="J119" s="2">
        <v>5.6567084721220002E-4</v>
      </c>
      <c r="K119" s="2">
        <v>8.2955258129209996E-4</v>
      </c>
      <c r="L119" s="2">
        <v>6.8628999999999999E-4</v>
      </c>
      <c r="M119" s="2">
        <v>5.3308999999999995E-4</v>
      </c>
      <c r="N119" s="2">
        <v>1.8823000000000001E-4</v>
      </c>
      <c r="O119" s="2">
        <v>2.1762999999999999E-4</v>
      </c>
      <c r="P119" s="2">
        <v>2.7624000000000003E-4</v>
      </c>
      <c r="Q119" s="2">
        <v>5.3005206638660003E-4</v>
      </c>
      <c r="R119" s="2">
        <v>4.441953654586E-4</v>
      </c>
      <c r="S119" s="2">
        <v>6.2274488632010005E-4</v>
      </c>
      <c r="T119" s="2">
        <v>3.0099659523450002E-4</v>
      </c>
      <c r="U119" s="2">
        <v>6.3318136216519998E-4</v>
      </c>
      <c r="V119" s="2">
        <v>2.7796E-4</v>
      </c>
      <c r="W119" s="2">
        <v>4.2545000000000001E-4</v>
      </c>
      <c r="X119" s="2">
        <v>2.4755000000000003E-4</v>
      </c>
      <c r="Y119" s="2">
        <v>1.5856E-4</v>
      </c>
      <c r="Z119" s="2">
        <v>1.6772999999999999E-4</v>
      </c>
      <c r="AA119" s="2" t="s">
        <v>137</v>
      </c>
      <c r="AB119" s="2">
        <f t="shared" si="4"/>
        <v>3.8084202755649994E-4</v>
      </c>
      <c r="AC119" s="3">
        <f t="shared" si="5"/>
        <v>4.7322918303369999E-4</v>
      </c>
      <c r="AD119" s="2">
        <f t="shared" si="6"/>
        <v>-0.3133463493082706</v>
      </c>
      <c r="AE119" s="2">
        <f t="shared" si="7"/>
        <v>0.52407903144468526</v>
      </c>
    </row>
    <row r="120" spans="1:31" x14ac:dyDescent="0.2">
      <c r="A120" s="2" t="s">
        <v>138</v>
      </c>
      <c r="B120" s="2" t="s">
        <v>110</v>
      </c>
      <c r="C120" s="2" t="s">
        <v>110</v>
      </c>
      <c r="D120" s="2">
        <v>3</v>
      </c>
      <c r="E120" s="2">
        <v>32</v>
      </c>
      <c r="F120" s="2" t="s">
        <v>13</v>
      </c>
      <c r="G120" s="2"/>
      <c r="H120" s="3">
        <v>5.3432299164357403E-7</v>
      </c>
      <c r="I120" s="2"/>
      <c r="J120" s="3">
        <v>1.4486466046231499E-6</v>
      </c>
      <c r="K120" s="2"/>
      <c r="L120" s="2"/>
      <c r="M120" s="3">
        <v>9.4099999999999997E-7</v>
      </c>
      <c r="N120" s="2"/>
      <c r="O120" s="2"/>
      <c r="P120" s="3">
        <v>8.1800000000000005E-7</v>
      </c>
      <c r="Q120" s="2"/>
      <c r="R120" s="2"/>
      <c r="S120" s="2"/>
      <c r="T120" s="2"/>
      <c r="U120" s="3">
        <v>2.2840587803181598E-6</v>
      </c>
      <c r="V120" s="2"/>
      <c r="W120" s="2"/>
      <c r="X120" s="2"/>
      <c r="Y120" s="2"/>
      <c r="Z120" s="2"/>
      <c r="AA120" s="2" t="s">
        <v>138</v>
      </c>
      <c r="AB120" s="2">
        <f t="shared" si="4"/>
        <v>2.2840587803181598E-6</v>
      </c>
      <c r="AC120" s="3">
        <f t="shared" si="5"/>
        <v>9.3549239906668102E-7</v>
      </c>
      <c r="AD120" s="2">
        <f t="shared" si="6"/>
        <v>1.2878019423364062</v>
      </c>
      <c r="AE120" s="2" t="e">
        <f t="shared" si="7"/>
        <v>#DIV/0!</v>
      </c>
    </row>
    <row r="121" spans="1:31" x14ac:dyDescent="0.2">
      <c r="A121" s="2" t="s">
        <v>139</v>
      </c>
      <c r="B121" s="2" t="s">
        <v>110</v>
      </c>
      <c r="C121" s="2" t="s">
        <v>110</v>
      </c>
      <c r="D121" s="2">
        <v>0</v>
      </c>
      <c r="E121" s="2">
        <v>34</v>
      </c>
      <c r="F121" s="2" t="s">
        <v>13</v>
      </c>
      <c r="G121" s="2">
        <v>4.1715354709070002E-4</v>
      </c>
      <c r="H121" s="2">
        <v>5.9064386958520003E-4</v>
      </c>
      <c r="I121" s="2">
        <v>3.703414045792E-4</v>
      </c>
      <c r="J121" s="2">
        <v>3.9582555081520002E-4</v>
      </c>
      <c r="K121" s="2">
        <v>5.3190605702579995E-4</v>
      </c>
      <c r="L121" s="2">
        <v>9.5673000000000004E-4</v>
      </c>
      <c r="M121" s="2">
        <v>1.02749E-3</v>
      </c>
      <c r="N121" s="2">
        <v>6.3632999999999995E-4</v>
      </c>
      <c r="O121" s="2">
        <v>7.3563999999999997E-4</v>
      </c>
      <c r="P121" s="2">
        <v>5.3257999999999995E-4</v>
      </c>
      <c r="Q121" s="2">
        <v>4.8669949502880001E-4</v>
      </c>
      <c r="R121" s="2">
        <v>3.8511031912010001E-4</v>
      </c>
      <c r="S121" s="2">
        <v>6.5105857658890004E-4</v>
      </c>
      <c r="T121" s="2">
        <v>3.5427758967779998E-4</v>
      </c>
      <c r="U121" s="2">
        <v>5.8315910073669999E-4</v>
      </c>
      <c r="V121" s="2">
        <v>6.8981999999999995E-4</v>
      </c>
      <c r="W121" s="2">
        <v>8.9707999999999997E-4</v>
      </c>
      <c r="X121" s="2">
        <v>3.8277E-4</v>
      </c>
      <c r="Y121" s="2">
        <v>3.5450999999999999E-4</v>
      </c>
      <c r="Z121" s="2">
        <v>4.8055999999999999E-4</v>
      </c>
      <c r="AA121" s="2" t="s">
        <v>139</v>
      </c>
      <c r="AB121" s="2">
        <f t="shared" si="4"/>
        <v>5.2650450811522992E-4</v>
      </c>
      <c r="AC121" s="3">
        <f t="shared" si="5"/>
        <v>6.1946404290961002E-4</v>
      </c>
      <c r="AD121" s="2">
        <f t="shared" si="6"/>
        <v>-0.234574658701835</v>
      </c>
      <c r="AE121" s="2">
        <f t="shared" si="7"/>
        <v>0.49138528858468339</v>
      </c>
    </row>
    <row r="122" spans="1:31" x14ac:dyDescent="0.2">
      <c r="A122" s="2" t="s">
        <v>140</v>
      </c>
      <c r="B122" s="2" t="s">
        <v>110</v>
      </c>
      <c r="C122" s="2" t="s">
        <v>110</v>
      </c>
      <c r="D122" s="2">
        <v>1</v>
      </c>
      <c r="E122" s="2">
        <v>34</v>
      </c>
      <c r="F122" s="2" t="s">
        <v>13</v>
      </c>
      <c r="G122" s="2">
        <v>1.14658653996668E-2</v>
      </c>
      <c r="H122" s="2">
        <v>1.18905388430884E-2</v>
      </c>
      <c r="I122" s="2">
        <v>1.36189050222038E-2</v>
      </c>
      <c r="J122" s="2">
        <v>1.4172388183349901E-2</v>
      </c>
      <c r="K122" s="2">
        <v>2.8539281332946202E-2</v>
      </c>
      <c r="L122" s="2">
        <v>2.0347859999999999E-2</v>
      </c>
      <c r="M122" s="2">
        <v>2.8253919999999998E-2</v>
      </c>
      <c r="N122" s="2">
        <v>1.184868E-2</v>
      </c>
      <c r="O122" s="2">
        <v>9.4555300000000002E-3</v>
      </c>
      <c r="P122" s="2">
        <v>1.073358E-2</v>
      </c>
      <c r="Q122" s="2">
        <v>2.4406144340987299E-2</v>
      </c>
      <c r="R122" s="2">
        <v>1.9481731952746401E-2</v>
      </c>
      <c r="S122" s="2">
        <v>2.5802826993159E-2</v>
      </c>
      <c r="T122" s="2">
        <v>1.1633489332284599E-2</v>
      </c>
      <c r="U122" s="2">
        <v>2.3380201619011099E-2</v>
      </c>
      <c r="V122" s="2">
        <v>1.967528E-2</v>
      </c>
      <c r="W122" s="2">
        <v>2.433927E-2</v>
      </c>
      <c r="X122" s="2">
        <v>1.2593729999999999E-2</v>
      </c>
      <c r="Y122" s="2">
        <v>9.1590300000000003E-3</v>
      </c>
      <c r="Z122" s="2">
        <v>1.125289E-2</v>
      </c>
      <c r="AA122" s="2" t="s">
        <v>140</v>
      </c>
      <c r="AB122" s="2">
        <f t="shared" si="4"/>
        <v>1.817245942381884E-2</v>
      </c>
      <c r="AC122" s="3">
        <f t="shared" si="5"/>
        <v>1.6032654878125507E-2</v>
      </c>
      <c r="AD122" s="2">
        <f t="shared" si="6"/>
        <v>0.18074034028963881</v>
      </c>
      <c r="AE122" s="2">
        <f t="shared" si="7"/>
        <v>0.30971050100019953</v>
      </c>
    </row>
    <row r="123" spans="1:31" x14ac:dyDescent="0.2">
      <c r="A123" s="2" t="s">
        <v>141</v>
      </c>
      <c r="B123" s="2" t="s">
        <v>110</v>
      </c>
      <c r="C123" s="2" t="s">
        <v>110</v>
      </c>
      <c r="D123" s="2">
        <v>2</v>
      </c>
      <c r="E123" s="2">
        <v>34</v>
      </c>
      <c r="F123" s="2" t="s">
        <v>13</v>
      </c>
      <c r="G123" s="2">
        <v>1.7362788371620998E-2</v>
      </c>
      <c r="H123" s="2">
        <v>1.69395047903587E-2</v>
      </c>
      <c r="I123" s="2">
        <v>1.8675846360911501E-2</v>
      </c>
      <c r="J123" s="2">
        <v>6.7700280472029995E-4</v>
      </c>
      <c r="K123" s="2">
        <v>2.84042645448499E-2</v>
      </c>
      <c r="L123" s="2">
        <v>9.745E-4</v>
      </c>
      <c r="M123" s="2">
        <v>2.9659580000000001E-2</v>
      </c>
      <c r="N123" s="2">
        <v>1.7948000000000001E-4</v>
      </c>
      <c r="O123" s="2">
        <v>1.329168E-2</v>
      </c>
      <c r="P123" s="2">
        <v>1.3572809999999999E-2</v>
      </c>
      <c r="Q123" s="2">
        <v>9.5143015049910002E-4</v>
      </c>
      <c r="R123" s="2">
        <v>2.60702987072974E-2</v>
      </c>
      <c r="S123" s="2">
        <v>2.18952266506756E-2</v>
      </c>
      <c r="T123" s="2">
        <v>5.0384694534049996E-4</v>
      </c>
      <c r="U123" s="2">
        <v>3.9840234476079997E-2</v>
      </c>
      <c r="V123" s="2">
        <v>5.9867000000000004E-4</v>
      </c>
      <c r="W123" s="2">
        <v>8.6501999999999998E-4</v>
      </c>
      <c r="X123" s="2">
        <v>5.5122000000000005E-4</v>
      </c>
      <c r="Y123" s="2">
        <v>1.048256E-2</v>
      </c>
      <c r="Z123" s="2">
        <v>1.221799E-2</v>
      </c>
      <c r="AA123" s="2" t="s">
        <v>141</v>
      </c>
      <c r="AB123" s="2">
        <f t="shared" si="4"/>
        <v>1.1397649692989259E-2</v>
      </c>
      <c r="AC123" s="3">
        <f t="shared" si="5"/>
        <v>1.3973745687246139E-2</v>
      </c>
      <c r="AD123" s="2">
        <f t="shared" si="6"/>
        <v>-0.2939824323339138</v>
      </c>
      <c r="AE123" s="2">
        <f t="shared" si="7"/>
        <v>0.1893228885978171</v>
      </c>
    </row>
    <row r="124" spans="1:31" x14ac:dyDescent="0.2">
      <c r="A124" s="2" t="s">
        <v>142</v>
      </c>
      <c r="B124" s="2" t="s">
        <v>110</v>
      </c>
      <c r="C124" s="2" t="s">
        <v>110</v>
      </c>
      <c r="D124" s="2">
        <v>3</v>
      </c>
      <c r="E124" s="2">
        <v>34</v>
      </c>
      <c r="F124" s="2" t="s">
        <v>13</v>
      </c>
      <c r="G124" s="2">
        <v>3.8856299848572E-3</v>
      </c>
      <c r="H124" s="2">
        <v>1.8824031161427E-3</v>
      </c>
      <c r="I124" s="2">
        <v>5.4107871830111004E-3</v>
      </c>
      <c r="J124" s="2">
        <v>5.1318656479378997E-3</v>
      </c>
      <c r="K124" s="2">
        <v>9.6706986651208995E-3</v>
      </c>
      <c r="L124" s="2">
        <v>4.4871299999999998E-3</v>
      </c>
      <c r="M124" s="2">
        <v>4.6985300000000002E-3</v>
      </c>
      <c r="N124" s="2">
        <v>2.5737099999999999E-3</v>
      </c>
      <c r="O124" s="2">
        <v>4.7326999999999997E-4</v>
      </c>
      <c r="P124" s="2">
        <v>2.5071999999999998E-3</v>
      </c>
      <c r="Q124" s="2">
        <v>6.4947768155461001E-3</v>
      </c>
      <c r="R124" s="2">
        <v>5.1626581666944999E-3</v>
      </c>
      <c r="S124" s="2">
        <v>6.3072763260024001E-3</v>
      </c>
      <c r="T124" s="2">
        <v>3.6798818498945999E-3</v>
      </c>
      <c r="U124" s="2">
        <v>8.4010400346447994E-3</v>
      </c>
      <c r="V124" s="2">
        <v>3.21258E-3</v>
      </c>
      <c r="W124" s="2">
        <v>3.97358E-3</v>
      </c>
      <c r="X124" s="2">
        <v>2.9375500000000001E-3</v>
      </c>
      <c r="Y124" s="2">
        <v>2.2595200000000001E-3</v>
      </c>
      <c r="Z124" s="2">
        <v>2.2900899999999998E-3</v>
      </c>
      <c r="AA124" s="2" t="s">
        <v>142</v>
      </c>
      <c r="AB124" s="2">
        <f t="shared" si="4"/>
        <v>4.4718953192782393E-3</v>
      </c>
      <c r="AC124" s="3">
        <f t="shared" si="5"/>
        <v>4.07212245970698E-3</v>
      </c>
      <c r="AD124" s="2">
        <f t="shared" si="6"/>
        <v>0.13510546933574696</v>
      </c>
      <c r="AE124" s="2">
        <f t="shared" si="7"/>
        <v>0.15356068527507205</v>
      </c>
    </row>
    <row r="125" spans="1:31" x14ac:dyDescent="0.2">
      <c r="A125" s="2" t="s">
        <v>143</v>
      </c>
      <c r="B125" s="2" t="s">
        <v>110</v>
      </c>
      <c r="C125" s="2" t="s">
        <v>110</v>
      </c>
      <c r="D125" s="2">
        <v>0</v>
      </c>
      <c r="E125" s="2">
        <v>36</v>
      </c>
      <c r="F125" s="2" t="s">
        <v>13</v>
      </c>
      <c r="G125" s="3">
        <v>7.2675477323253803E-6</v>
      </c>
      <c r="H125" s="3">
        <v>3.0832664235107601E-6</v>
      </c>
      <c r="I125" s="3">
        <v>4.1143000324164097E-6</v>
      </c>
      <c r="J125" s="3">
        <v>4.3498561334280596E-6</v>
      </c>
      <c r="K125" s="2"/>
      <c r="L125" s="2"/>
      <c r="M125" s="2"/>
      <c r="N125" s="3">
        <v>4.6099999999999999E-6</v>
      </c>
      <c r="O125" s="3">
        <v>1.6700000000000001E-6</v>
      </c>
      <c r="P125" s="3">
        <v>2.0599999999999999E-5</v>
      </c>
      <c r="Q125" s="3">
        <v>4.3919319005725599E-6</v>
      </c>
      <c r="R125" s="3">
        <v>1.67108510871302E-6</v>
      </c>
      <c r="S125" s="2"/>
      <c r="T125" s="3">
        <v>1.35578490332281E-6</v>
      </c>
      <c r="U125" s="3">
        <v>2.8779260122398E-6</v>
      </c>
      <c r="V125" s="3">
        <v>1.52E-5</v>
      </c>
      <c r="W125" s="3">
        <v>4.8300000000000003E-6</v>
      </c>
      <c r="X125" s="3">
        <v>2.79E-6</v>
      </c>
      <c r="Y125" s="2"/>
      <c r="Z125" s="3">
        <v>7.8299999999999996E-7</v>
      </c>
      <c r="AA125" s="2" t="s">
        <v>143</v>
      </c>
      <c r="AB125" s="2">
        <f t="shared" si="4"/>
        <v>4.2374659906060243E-6</v>
      </c>
      <c r="AC125" s="3">
        <f t="shared" si="5"/>
        <v>6.5278529030972289E-6</v>
      </c>
      <c r="AD125" s="2">
        <f t="shared" si="6"/>
        <v>-0.62340675897094988</v>
      </c>
      <c r="AE125" s="2">
        <f t="shared" si="7"/>
        <v>0.34494157066065761</v>
      </c>
    </row>
    <row r="126" spans="1:31" x14ac:dyDescent="0.2">
      <c r="A126" s="2" t="s">
        <v>144</v>
      </c>
      <c r="B126" s="2" t="s">
        <v>110</v>
      </c>
      <c r="C126" s="2" t="s">
        <v>110</v>
      </c>
      <c r="D126" s="2">
        <v>1</v>
      </c>
      <c r="E126" s="2">
        <v>36</v>
      </c>
      <c r="F126" s="2" t="s">
        <v>13</v>
      </c>
      <c r="G126" s="2">
        <v>7.7473942880027001E-3</v>
      </c>
      <c r="H126" s="2">
        <v>9.207367738843E-3</v>
      </c>
      <c r="I126" s="2">
        <v>9.4507808226231005E-3</v>
      </c>
      <c r="J126" s="2">
        <v>1.1284872457512699E-2</v>
      </c>
      <c r="K126" s="2">
        <v>1.3146844008989E-2</v>
      </c>
      <c r="L126" s="2">
        <v>2.022231E-2</v>
      </c>
      <c r="M126" s="2">
        <v>1.5630120000000001E-2</v>
      </c>
      <c r="N126" s="2">
        <v>8.4608500000000007E-3</v>
      </c>
      <c r="O126" s="2">
        <v>8.2133099999999997E-3</v>
      </c>
      <c r="P126" s="2">
        <v>9.5271399999999999E-3</v>
      </c>
      <c r="Q126" s="2">
        <v>1.1840788520583E-2</v>
      </c>
      <c r="R126" s="2">
        <v>1.0419579085237499E-2</v>
      </c>
      <c r="S126" s="2">
        <v>1.5813213613019399E-2</v>
      </c>
      <c r="T126" s="2">
        <v>7.5671035440505003E-3</v>
      </c>
      <c r="U126" s="2">
        <v>1.6171910462371999E-2</v>
      </c>
      <c r="V126" s="2">
        <v>1.0869490000000001E-2</v>
      </c>
      <c r="W126" s="2">
        <v>1.418055E-2</v>
      </c>
      <c r="X126" s="2">
        <v>1.049579E-2</v>
      </c>
      <c r="Y126" s="2">
        <v>7.7413899999999999E-3</v>
      </c>
      <c r="Z126" s="2">
        <v>1.0343059999999999E-2</v>
      </c>
      <c r="AA126" s="2" t="s">
        <v>144</v>
      </c>
      <c r="AB126" s="2">
        <f t="shared" si="4"/>
        <v>1.1544287522526241E-2</v>
      </c>
      <c r="AC126" s="3">
        <f t="shared" si="5"/>
        <v>1.128909893159705E-2</v>
      </c>
      <c r="AD126" s="2">
        <f t="shared" si="6"/>
        <v>3.2248798915420325E-2</v>
      </c>
      <c r="AE126" s="2">
        <f t="shared" si="7"/>
        <v>5.8749884710257563E-2</v>
      </c>
    </row>
    <row r="127" spans="1:31" x14ac:dyDescent="0.2">
      <c r="A127" s="2" t="s">
        <v>145</v>
      </c>
      <c r="B127" s="2" t="s">
        <v>110</v>
      </c>
      <c r="C127" s="2" t="s">
        <v>110</v>
      </c>
      <c r="D127" s="2">
        <v>2</v>
      </c>
      <c r="E127" s="2">
        <v>36</v>
      </c>
      <c r="F127" s="2" t="s">
        <v>13</v>
      </c>
      <c r="G127" s="2">
        <v>3.1882159526277001E-3</v>
      </c>
      <c r="H127" s="2">
        <v>2.3934508640029999E-3</v>
      </c>
      <c r="I127" s="2">
        <v>4.688542352435E-3</v>
      </c>
      <c r="J127" s="2">
        <v>5.5773454311692002E-3</v>
      </c>
      <c r="K127" s="2">
        <v>9.4829081704940997E-3</v>
      </c>
      <c r="L127" s="2">
        <v>7.6702200000000002E-3</v>
      </c>
      <c r="M127" s="2">
        <v>6.86128E-3</v>
      </c>
      <c r="N127" s="2">
        <v>3.4448199999999999E-3</v>
      </c>
      <c r="O127" s="2">
        <v>2.6008099999999998E-3</v>
      </c>
      <c r="P127" s="2">
        <v>3.9744899999999998E-3</v>
      </c>
      <c r="Q127" s="2">
        <v>6.4238048387797002E-3</v>
      </c>
      <c r="R127" s="2">
        <v>5.9387504823375003E-3</v>
      </c>
      <c r="S127" s="2">
        <v>9.9223947152890998E-3</v>
      </c>
      <c r="T127" s="2">
        <v>3.7118574430221999E-3</v>
      </c>
      <c r="U127" s="2">
        <v>5.5124907293961E-3</v>
      </c>
      <c r="V127" s="2">
        <v>7.17601E-3</v>
      </c>
      <c r="W127" s="2">
        <v>8.3226800000000007E-3</v>
      </c>
      <c r="X127" s="2">
        <v>4.6679599999999996E-3</v>
      </c>
      <c r="Y127" s="2">
        <v>3.2893900000000001E-3</v>
      </c>
      <c r="Z127" s="2">
        <v>4.5415500000000001E-3</v>
      </c>
      <c r="AA127" s="2" t="s">
        <v>145</v>
      </c>
      <c r="AB127" s="2">
        <f t="shared" si="4"/>
        <v>5.9506888208824601E-3</v>
      </c>
      <c r="AC127" s="3">
        <f t="shared" si="5"/>
        <v>4.9882082770728994E-3</v>
      </c>
      <c r="AD127" s="2">
        <f t="shared" si="6"/>
        <v>0.25453497243658146</v>
      </c>
      <c r="AE127" s="2">
        <f t="shared" si="7"/>
        <v>0.45920954147163656</v>
      </c>
    </row>
    <row r="128" spans="1:31" x14ac:dyDescent="0.2">
      <c r="A128" s="2" t="s">
        <v>146</v>
      </c>
      <c r="B128" s="2" t="s">
        <v>110</v>
      </c>
      <c r="C128" s="2" t="s">
        <v>110</v>
      </c>
      <c r="D128" s="2">
        <v>3</v>
      </c>
      <c r="E128" s="2">
        <v>36</v>
      </c>
      <c r="F128" s="2" t="s">
        <v>13</v>
      </c>
      <c r="G128" s="2">
        <v>1.4082254930956E-2</v>
      </c>
      <c r="H128" s="2">
        <v>1.1572601100254799E-2</v>
      </c>
      <c r="I128" s="2">
        <v>2.0893234379365501E-2</v>
      </c>
      <c r="J128" s="2">
        <v>1.8283445948445401E-2</v>
      </c>
      <c r="K128" s="2">
        <v>3.2074460605244499E-2</v>
      </c>
      <c r="L128" s="2">
        <v>2.4066500000000001E-2</v>
      </c>
      <c r="M128" s="2">
        <v>1.6956430000000002E-2</v>
      </c>
      <c r="N128" s="2">
        <v>1.451903E-2</v>
      </c>
      <c r="O128" s="2">
        <v>1.056825E-2</v>
      </c>
      <c r="P128" s="2">
        <v>1.5566170000000001E-2</v>
      </c>
      <c r="Q128" s="2">
        <v>3.0039034235436898E-2</v>
      </c>
      <c r="R128" s="2">
        <v>2.2976688100090899E-2</v>
      </c>
      <c r="S128" s="2">
        <v>2.7713690568587499E-2</v>
      </c>
      <c r="T128" s="2">
        <v>1.6548253114238399E-2</v>
      </c>
      <c r="U128" s="2">
        <v>4.7205017415205698E-2</v>
      </c>
      <c r="V128" s="2">
        <v>1.5991390000000001E-2</v>
      </c>
      <c r="W128" s="2">
        <v>2.0362160000000001E-2</v>
      </c>
      <c r="X128" s="2">
        <v>2.014256E-2</v>
      </c>
      <c r="Y128" s="2">
        <v>1.4088699999999999E-2</v>
      </c>
      <c r="Z128" s="2">
        <v>2.4872519999999999E-2</v>
      </c>
      <c r="AA128" s="2" t="s">
        <v>146</v>
      </c>
      <c r="AB128" s="2">
        <f t="shared" si="4"/>
        <v>2.3994001343355938E-2</v>
      </c>
      <c r="AC128" s="3">
        <f t="shared" si="5"/>
        <v>1.7858237696426617E-2</v>
      </c>
      <c r="AD128" s="2">
        <f t="shared" si="6"/>
        <v>0.426084049673081</v>
      </c>
      <c r="AE128" s="2">
        <f t="shared" si="7"/>
        <v>0.94255328405674443</v>
      </c>
    </row>
    <row r="129" spans="1:31" x14ac:dyDescent="0.2">
      <c r="A129" s="2" t="s">
        <v>147</v>
      </c>
      <c r="B129" s="2" t="s">
        <v>110</v>
      </c>
      <c r="C129" s="2" t="s">
        <v>110</v>
      </c>
      <c r="D129" s="2">
        <v>4</v>
      </c>
      <c r="E129" s="2">
        <v>36</v>
      </c>
      <c r="F129" s="2" t="s">
        <v>13</v>
      </c>
      <c r="G129" s="3">
        <v>6.7510533227905796E-5</v>
      </c>
      <c r="H129" s="2">
        <v>3.9847117266876501E-2</v>
      </c>
      <c r="I129" s="2"/>
      <c r="J129" s="2"/>
      <c r="K129" s="2">
        <v>2.6683661591401001E-3</v>
      </c>
      <c r="L129" s="3">
        <v>2.2500000000000001E-5</v>
      </c>
      <c r="M129" s="2">
        <v>5.1296999999999996E-4</v>
      </c>
      <c r="N129" s="3">
        <v>1.99E-6</v>
      </c>
      <c r="O129" s="3">
        <v>2.1800000000000001E-5</v>
      </c>
      <c r="P129" s="2">
        <v>3.99037E-2</v>
      </c>
      <c r="Q129" s="2"/>
      <c r="R129" s="2"/>
      <c r="S129" s="2"/>
      <c r="T129" s="3">
        <v>3.1407645071773701E-6</v>
      </c>
      <c r="U129" s="2"/>
      <c r="V129" s="2">
        <v>1.2924E-4</v>
      </c>
      <c r="W129" s="3">
        <v>2.6400000000000001E-6</v>
      </c>
      <c r="X129" s="2">
        <v>2.5754E-4</v>
      </c>
      <c r="Y129" s="2">
        <v>2.3782999999999999E-4</v>
      </c>
      <c r="Z129" s="3">
        <v>8.8499999999999996E-5</v>
      </c>
      <c r="AA129" s="2" t="s">
        <v>147</v>
      </c>
      <c r="AB129" s="2">
        <f t="shared" si="4"/>
        <v>1.198151274178629E-4</v>
      </c>
      <c r="AC129" s="3">
        <f t="shared" si="5"/>
        <v>1.0380744244905565E-2</v>
      </c>
      <c r="AD129" s="2">
        <f t="shared" si="6"/>
        <v>-6.4369560018419198</v>
      </c>
      <c r="AE129" s="2">
        <f t="shared" si="7"/>
        <v>0.80870489347636731</v>
      </c>
    </row>
    <row r="130" spans="1:31" x14ac:dyDescent="0.2">
      <c r="A130" s="2" t="s">
        <v>148</v>
      </c>
      <c r="B130" s="2" t="s">
        <v>110</v>
      </c>
      <c r="C130" s="2" t="s">
        <v>110</v>
      </c>
      <c r="D130" s="2">
        <v>1</v>
      </c>
      <c r="E130" s="2">
        <v>38</v>
      </c>
      <c r="F130" s="2" t="s">
        <v>13</v>
      </c>
      <c r="G130" s="2">
        <v>3.3184130886603999E-3</v>
      </c>
      <c r="H130" s="2">
        <v>3.0626893430009999E-3</v>
      </c>
      <c r="I130" s="2">
        <v>2.8229761574854002E-3</v>
      </c>
      <c r="J130" s="2">
        <v>3.6794272627183001E-3</v>
      </c>
      <c r="K130" s="2">
        <v>2.030329497125E-3</v>
      </c>
      <c r="L130" s="2">
        <v>5.7196399999999998E-3</v>
      </c>
      <c r="M130" s="2">
        <v>1.38521E-3</v>
      </c>
      <c r="N130" s="2">
        <v>1.4496800000000001E-3</v>
      </c>
      <c r="O130" s="2">
        <v>2.15591E-3</v>
      </c>
      <c r="P130" s="2">
        <v>2.3045700000000001E-3</v>
      </c>
      <c r="Q130" s="2">
        <v>2.1037981912814998E-3</v>
      </c>
      <c r="R130" s="2">
        <v>1.4997223266684E-3</v>
      </c>
      <c r="S130" s="2">
        <v>1.4927103154903001E-3</v>
      </c>
      <c r="T130" s="2">
        <v>1.9551194384006001E-3</v>
      </c>
      <c r="U130" s="2">
        <v>3.8090184217455E-3</v>
      </c>
      <c r="V130" s="2">
        <v>1.87301E-3</v>
      </c>
      <c r="W130" s="2">
        <v>1.39E-3</v>
      </c>
      <c r="X130" s="2">
        <v>2.4684400000000001E-3</v>
      </c>
      <c r="Y130" s="2">
        <v>1.28531E-3</v>
      </c>
      <c r="Z130" s="2">
        <v>1.4153099999999999E-3</v>
      </c>
      <c r="AA130" s="2" t="s">
        <v>148</v>
      </c>
      <c r="AB130" s="2">
        <f t="shared" si="4"/>
        <v>1.9292438693586302E-3</v>
      </c>
      <c r="AC130" s="3">
        <f t="shared" si="5"/>
        <v>2.7928845348990099E-3</v>
      </c>
      <c r="AD130" s="2">
        <f t="shared" si="6"/>
        <v>-0.53372040885140981</v>
      </c>
      <c r="AE130" s="2">
        <f t="shared" si="7"/>
        <v>1.0617849561528176</v>
      </c>
    </row>
    <row r="131" spans="1:31" x14ac:dyDescent="0.2">
      <c r="A131" s="2" t="s">
        <v>149</v>
      </c>
      <c r="B131" s="2" t="s">
        <v>110</v>
      </c>
      <c r="C131" s="2" t="s">
        <v>110</v>
      </c>
      <c r="D131" s="2">
        <v>2</v>
      </c>
      <c r="E131" s="2">
        <v>38</v>
      </c>
      <c r="F131" s="2" t="s">
        <v>13</v>
      </c>
      <c r="G131" s="2">
        <v>1.5248899254549E-3</v>
      </c>
      <c r="H131" s="2">
        <v>1.9548632337788E-3</v>
      </c>
      <c r="I131" s="2">
        <v>2.4494546967953001E-3</v>
      </c>
      <c r="J131" s="2">
        <v>2.0566759725463E-3</v>
      </c>
      <c r="K131" s="2">
        <v>1.5199808895366E-3</v>
      </c>
      <c r="L131" s="2">
        <v>1.01242E-3</v>
      </c>
      <c r="M131" s="2">
        <v>5.8149999999999999E-4</v>
      </c>
      <c r="N131" s="2">
        <v>1.1071799999999999E-3</v>
      </c>
      <c r="O131" s="2">
        <v>7.7132000000000004E-4</v>
      </c>
      <c r="P131" s="2">
        <v>4.8420000000000001E-4</v>
      </c>
      <c r="Q131" s="2">
        <v>2.9056663915177001E-3</v>
      </c>
      <c r="R131" s="2">
        <v>1.8196528467048999E-3</v>
      </c>
      <c r="S131" s="2">
        <v>1.2059717100650999E-3</v>
      </c>
      <c r="T131" s="2">
        <v>1.4087933885283E-3</v>
      </c>
      <c r="U131" s="2">
        <v>2.3891517720983002E-3</v>
      </c>
      <c r="V131" s="2">
        <v>4.2516E-4</v>
      </c>
      <c r="W131" s="2">
        <v>5.5584999999999999E-4</v>
      </c>
      <c r="X131" s="2">
        <v>1.4293299999999999E-3</v>
      </c>
      <c r="Y131" s="2">
        <v>1.0211E-3</v>
      </c>
      <c r="Z131" s="2">
        <v>1.5597E-3</v>
      </c>
      <c r="AA131" s="2" t="s">
        <v>149</v>
      </c>
      <c r="AB131" s="2">
        <f t="shared" ref="AB131:AB194" si="8">AVERAGE(Q131:Z131)</f>
        <v>1.4720376108914301E-3</v>
      </c>
      <c r="AC131" s="3">
        <f t="shared" ref="AC131:AC194" si="9">AVERAGE(G131:P131)</f>
        <v>1.3462484718111899E-3</v>
      </c>
      <c r="AD131" s="2">
        <f t="shared" ref="AD131:AD194" si="10">LOG((AB131/AC131),2)</f>
        <v>0.12886982594737101</v>
      </c>
      <c r="AE131" s="2">
        <f t="shared" ref="AE131:AE194" si="11">-LOG10((TTEST(Q131:Z131,G131:P131,2,3)))</f>
        <v>0.15549742130901076</v>
      </c>
    </row>
    <row r="132" spans="1:31" x14ac:dyDescent="0.2">
      <c r="A132" s="2" t="s">
        <v>150</v>
      </c>
      <c r="B132" s="2" t="s">
        <v>110</v>
      </c>
      <c r="C132" s="2" t="s">
        <v>110</v>
      </c>
      <c r="D132" s="2">
        <v>3</v>
      </c>
      <c r="E132" s="2">
        <v>38</v>
      </c>
      <c r="F132" s="2" t="s">
        <v>13</v>
      </c>
      <c r="G132" s="2">
        <v>2.5744214873329001E-3</v>
      </c>
      <c r="H132" s="2">
        <v>2.8994211702539998E-3</v>
      </c>
      <c r="I132" s="2">
        <v>4.0591866156150002E-3</v>
      </c>
      <c r="J132" s="2">
        <v>5.1909123895506996E-3</v>
      </c>
      <c r="K132" s="2">
        <v>6.9206120074822002E-3</v>
      </c>
      <c r="L132" s="2">
        <v>8.2577999999999992E-3</v>
      </c>
      <c r="M132" s="2">
        <v>6.7252099999999997E-3</v>
      </c>
      <c r="N132" s="2">
        <v>2.7966000000000002E-3</v>
      </c>
      <c r="O132" s="2">
        <v>2.97847E-3</v>
      </c>
      <c r="P132" s="2">
        <v>3.5344700000000001E-3</v>
      </c>
      <c r="Q132" s="2">
        <v>4.1793015183208999E-3</v>
      </c>
      <c r="R132" s="2">
        <v>3.7663715203490999E-3</v>
      </c>
      <c r="S132" s="2">
        <v>4.6442043735363996E-3</v>
      </c>
      <c r="T132" s="2">
        <v>2.5451807222260001E-3</v>
      </c>
      <c r="U132" s="2">
        <v>7.2750104075348003E-3</v>
      </c>
      <c r="V132" s="2">
        <v>4.58422E-3</v>
      </c>
      <c r="W132" s="2">
        <v>6.6500500000000002E-3</v>
      </c>
      <c r="X132" s="2">
        <v>3.4606400000000001E-3</v>
      </c>
      <c r="Y132" s="2">
        <v>2.93764E-3</v>
      </c>
      <c r="Z132" s="2">
        <v>2.9530699999999999E-3</v>
      </c>
      <c r="AA132" s="2" t="s">
        <v>150</v>
      </c>
      <c r="AB132" s="2">
        <f t="shared" si="8"/>
        <v>4.2995688541967204E-3</v>
      </c>
      <c r="AC132" s="3">
        <f t="shared" si="9"/>
        <v>4.5937103670234802E-3</v>
      </c>
      <c r="AD132" s="2">
        <f t="shared" si="10"/>
        <v>-9.5467899176896354E-2</v>
      </c>
      <c r="AE132" s="2">
        <f t="shared" si="11"/>
        <v>0.14043831555671049</v>
      </c>
    </row>
    <row r="133" spans="1:31" x14ac:dyDescent="0.2">
      <c r="A133" s="2" t="s">
        <v>151</v>
      </c>
      <c r="B133" s="2" t="s">
        <v>110</v>
      </c>
      <c r="C133" s="2" t="s">
        <v>110</v>
      </c>
      <c r="D133" s="2">
        <v>4</v>
      </c>
      <c r="E133" s="2">
        <v>38</v>
      </c>
      <c r="F133" s="2" t="s">
        <v>13</v>
      </c>
      <c r="G133" s="2">
        <v>0.12656381283218801</v>
      </c>
      <c r="H133" s="2">
        <v>0.116970105342598</v>
      </c>
      <c r="I133" s="2">
        <v>0.113408348794134</v>
      </c>
      <c r="J133" s="2">
        <v>0.109653338352907</v>
      </c>
      <c r="K133" s="2">
        <v>0.134172653023096</v>
      </c>
      <c r="L133" s="2">
        <v>0.13755511000000001</v>
      </c>
      <c r="M133" s="2">
        <v>0.13700440999999999</v>
      </c>
      <c r="N133" s="2">
        <v>0.12079065999999999</v>
      </c>
      <c r="O133" s="2">
        <v>0.10359249</v>
      </c>
      <c r="P133" s="2">
        <v>0.11493916</v>
      </c>
      <c r="Q133" s="2">
        <v>0.13933742843569399</v>
      </c>
      <c r="R133" s="2">
        <v>0.135607660750766</v>
      </c>
      <c r="S133" s="2">
        <v>0.108826273604421</v>
      </c>
      <c r="T133" s="2">
        <v>8.6176275382171305E-2</v>
      </c>
      <c r="U133" s="2">
        <v>0.21039846614914401</v>
      </c>
      <c r="V133" s="2">
        <v>0.10007626</v>
      </c>
      <c r="W133" s="2">
        <v>0.11692526</v>
      </c>
      <c r="X133" s="2">
        <v>0.12983676999999999</v>
      </c>
      <c r="Y133" s="2">
        <v>8.686431E-2</v>
      </c>
      <c r="Z133" s="2">
        <v>0.12433996</v>
      </c>
      <c r="AA133" s="2" t="s">
        <v>151</v>
      </c>
      <c r="AB133" s="2">
        <f t="shared" si="8"/>
        <v>0.12383886643221961</v>
      </c>
      <c r="AC133" s="3">
        <f t="shared" si="9"/>
        <v>0.12146500883449229</v>
      </c>
      <c r="AD133" s="2">
        <f t="shared" si="10"/>
        <v>2.7923403116813576E-2</v>
      </c>
      <c r="AE133" s="2">
        <f t="shared" si="11"/>
        <v>7.2682048709914002E-2</v>
      </c>
    </row>
    <row r="134" spans="1:31" x14ac:dyDescent="0.2">
      <c r="A134" s="2" t="s">
        <v>152</v>
      </c>
      <c r="B134" s="2" t="s">
        <v>110</v>
      </c>
      <c r="C134" s="2" t="s">
        <v>110</v>
      </c>
      <c r="D134" s="2">
        <v>5</v>
      </c>
      <c r="E134" s="2">
        <v>38</v>
      </c>
      <c r="F134" s="2" t="s">
        <v>13</v>
      </c>
      <c r="G134" s="2">
        <v>3.7493046258872502E-2</v>
      </c>
      <c r="H134" s="2">
        <v>3.44040925379882E-2</v>
      </c>
      <c r="I134" s="2">
        <v>4.3081035809649698E-2</v>
      </c>
      <c r="J134" s="2">
        <v>4.53600162178521E-2</v>
      </c>
      <c r="K134" s="2">
        <v>6.2063013836868901E-2</v>
      </c>
      <c r="L134" s="2">
        <v>6.4265139999999998E-2</v>
      </c>
      <c r="M134" s="2">
        <v>4.2467919999999999E-2</v>
      </c>
      <c r="N134" s="2">
        <v>3.9517839999999999E-2</v>
      </c>
      <c r="O134" s="2">
        <v>3.1057040000000001E-2</v>
      </c>
      <c r="P134" s="2">
        <v>5.1607859999999998E-2</v>
      </c>
      <c r="Q134" s="2">
        <v>5.0334295529908903E-2</v>
      </c>
      <c r="R134" s="2">
        <v>4.4681053005551599E-2</v>
      </c>
      <c r="S134" s="2">
        <v>4.7107232097957502E-2</v>
      </c>
      <c r="T134" s="2">
        <v>2.8259260888818499E-2</v>
      </c>
      <c r="U134" s="2">
        <v>6.2068737542676999E-2</v>
      </c>
      <c r="V134" s="2">
        <v>4.3867799999999998E-2</v>
      </c>
      <c r="W134" s="2">
        <v>4.742557E-2</v>
      </c>
      <c r="X134" s="2">
        <v>5.0514860000000002E-2</v>
      </c>
      <c r="Y134" s="2">
        <v>3.0313929999999999E-2</v>
      </c>
      <c r="Z134" s="2">
        <v>4.8118630000000003E-2</v>
      </c>
      <c r="AA134" s="2" t="s">
        <v>152</v>
      </c>
      <c r="AB134" s="2">
        <f t="shared" si="8"/>
        <v>4.5269136906491356E-2</v>
      </c>
      <c r="AC134" s="3">
        <f t="shared" si="9"/>
        <v>4.5131700466123144E-2</v>
      </c>
      <c r="AD134" s="2">
        <f t="shared" si="10"/>
        <v>4.3866634310288193E-3</v>
      </c>
      <c r="AE134" s="2">
        <f t="shared" si="11"/>
        <v>1.0137569907133376E-2</v>
      </c>
    </row>
    <row r="135" spans="1:31" x14ac:dyDescent="0.2">
      <c r="A135" s="2" t="s">
        <v>153</v>
      </c>
      <c r="B135" s="2" t="s">
        <v>110</v>
      </c>
      <c r="C135" s="2" t="s">
        <v>110</v>
      </c>
      <c r="D135" s="2">
        <v>6</v>
      </c>
      <c r="E135" s="2">
        <v>38</v>
      </c>
      <c r="F135" s="2" t="s">
        <v>13</v>
      </c>
      <c r="G135" s="2">
        <v>4.4151703340191998E-3</v>
      </c>
      <c r="H135" s="2">
        <v>1.18830918880409E-2</v>
      </c>
      <c r="I135" s="2">
        <v>1.6148886383856399E-2</v>
      </c>
      <c r="J135" s="2">
        <v>6.2231535757117E-3</v>
      </c>
      <c r="K135" s="2">
        <v>9.0156659316446008E-3</v>
      </c>
      <c r="L135" s="2">
        <v>9.3249100000000005E-3</v>
      </c>
      <c r="M135" s="2">
        <v>6.78255E-3</v>
      </c>
      <c r="N135" s="2">
        <v>6.4972199999999997E-3</v>
      </c>
      <c r="O135" s="2">
        <v>2.9096700000000001E-3</v>
      </c>
      <c r="P135" s="2">
        <v>1.3793710000000001E-2</v>
      </c>
      <c r="Q135" s="2">
        <v>8.8543134810596998E-3</v>
      </c>
      <c r="R135" s="2">
        <v>1.0555261692263399E-2</v>
      </c>
      <c r="S135" s="2">
        <v>1.0315470405595901E-2</v>
      </c>
      <c r="T135" s="2">
        <v>4.4161015673893998E-3</v>
      </c>
      <c r="U135" s="2">
        <v>2.5811921842089799E-2</v>
      </c>
      <c r="V135" s="2">
        <v>3.8949499999999999E-3</v>
      </c>
      <c r="W135" s="2">
        <v>5.8806800000000001E-3</v>
      </c>
      <c r="X135" s="2">
        <v>7.5637999999999999E-3</v>
      </c>
      <c r="Y135" s="2">
        <v>3.7415399999999998E-3</v>
      </c>
      <c r="Z135" s="2">
        <v>4.1817699999999996E-3</v>
      </c>
      <c r="AA135" s="2" t="s">
        <v>153</v>
      </c>
      <c r="AB135" s="2">
        <f t="shared" si="8"/>
        <v>8.5215808988398194E-3</v>
      </c>
      <c r="AC135" s="3">
        <f t="shared" si="9"/>
        <v>8.6994028113272816E-3</v>
      </c>
      <c r="AD135" s="2">
        <f t="shared" si="10"/>
        <v>-2.9795267689021524E-2</v>
      </c>
      <c r="AE135" s="2">
        <f t="shared" si="11"/>
        <v>2.5148794133523673E-2</v>
      </c>
    </row>
    <row r="136" spans="1:31" x14ac:dyDescent="0.2">
      <c r="A136" s="2" t="s">
        <v>154</v>
      </c>
      <c r="B136" s="2" t="s">
        <v>110</v>
      </c>
      <c r="C136" s="2" t="s">
        <v>110</v>
      </c>
      <c r="D136" s="2">
        <v>7</v>
      </c>
      <c r="E136" s="2">
        <v>38</v>
      </c>
      <c r="F136" s="2" t="s">
        <v>13</v>
      </c>
      <c r="G136" s="2">
        <v>1.42554145143496E-2</v>
      </c>
      <c r="H136" s="2">
        <v>1.7865544208803701E-2</v>
      </c>
      <c r="I136" s="2">
        <v>1.6005402698508201E-2</v>
      </c>
      <c r="J136" s="2">
        <v>2.0288610961473101E-2</v>
      </c>
      <c r="K136" s="2">
        <v>2.1912791556707199E-2</v>
      </c>
      <c r="L136" s="2">
        <v>2.108258E-2</v>
      </c>
      <c r="M136" s="2">
        <v>1.3319040000000001E-2</v>
      </c>
      <c r="N136" s="2">
        <v>9.7681899999999995E-3</v>
      </c>
      <c r="O136" s="2">
        <v>8.7864799999999993E-3</v>
      </c>
      <c r="P136" s="2">
        <v>1.2268889999999999E-2</v>
      </c>
      <c r="Q136" s="2">
        <v>1.3251203578019901E-2</v>
      </c>
      <c r="R136" s="2">
        <v>1.1872335472527499E-2</v>
      </c>
      <c r="S136" s="2">
        <v>1.4253479912558001E-2</v>
      </c>
      <c r="T136" s="2">
        <v>8.3130815616028995E-3</v>
      </c>
      <c r="U136" s="2">
        <v>1.9415806857557599E-2</v>
      </c>
      <c r="V136" s="2">
        <v>9.8433300000000008E-3</v>
      </c>
      <c r="W136" s="2">
        <v>1.49132E-2</v>
      </c>
      <c r="X136" s="2">
        <v>8.98411E-3</v>
      </c>
      <c r="Y136" s="2">
        <v>6.3002500000000003E-3</v>
      </c>
      <c r="Z136" s="2">
        <v>7.3821800000000003E-3</v>
      </c>
      <c r="AA136" s="2" t="s">
        <v>154</v>
      </c>
      <c r="AB136" s="2">
        <f t="shared" si="8"/>
        <v>1.1452897738226591E-2</v>
      </c>
      <c r="AC136" s="3">
        <f t="shared" si="9"/>
        <v>1.5555294393984179E-2</v>
      </c>
      <c r="AD136" s="2">
        <f t="shared" si="10"/>
        <v>-0.44169303317481412</v>
      </c>
      <c r="AE136" s="2">
        <f t="shared" si="11"/>
        <v>1.2964020880583673</v>
      </c>
    </row>
    <row r="137" spans="1:31" x14ac:dyDescent="0.2">
      <c r="A137" s="2" t="s">
        <v>155</v>
      </c>
      <c r="B137" s="2" t="s">
        <v>110</v>
      </c>
      <c r="C137" s="2" t="s">
        <v>110</v>
      </c>
      <c r="D137" s="2">
        <v>1</v>
      </c>
      <c r="E137" s="2">
        <v>40</v>
      </c>
      <c r="F137" s="2" t="s">
        <v>13</v>
      </c>
      <c r="G137" s="3">
        <v>3.1123432366199098E-5</v>
      </c>
      <c r="H137" s="3">
        <v>1.5802350726594E-5</v>
      </c>
      <c r="I137" s="2">
        <v>1.4570752763550001E-4</v>
      </c>
      <c r="J137" s="3">
        <v>7.2090827165677095E-5</v>
      </c>
      <c r="K137" s="3">
        <v>9.5797018682223294E-5</v>
      </c>
      <c r="L137" s="3">
        <v>9.02E-6</v>
      </c>
      <c r="M137" s="3">
        <v>9.3500000000000003E-6</v>
      </c>
      <c r="N137" s="3">
        <v>1.24E-5</v>
      </c>
      <c r="O137" s="3">
        <v>2.16E-5</v>
      </c>
      <c r="P137" s="3">
        <v>8.8800000000000004E-5</v>
      </c>
      <c r="Q137" s="3">
        <v>2.1736439201645799E-5</v>
      </c>
      <c r="R137" s="3">
        <v>6.5104120663754805E-5</v>
      </c>
      <c r="S137" s="3">
        <v>7.5935867839792798E-6</v>
      </c>
      <c r="T137" s="3">
        <v>8.2558246368002596E-5</v>
      </c>
      <c r="U137" s="2">
        <v>1.5234068638250001E-4</v>
      </c>
      <c r="V137" s="3">
        <v>2.7900000000000001E-5</v>
      </c>
      <c r="W137" s="3">
        <v>1.4399999999999999E-5</v>
      </c>
      <c r="X137" s="3">
        <v>2.0599999999999999E-5</v>
      </c>
      <c r="Y137" s="3">
        <v>5.4099999999999999E-7</v>
      </c>
      <c r="Z137" s="3">
        <v>1.5099999999999999E-5</v>
      </c>
      <c r="AA137" s="2" t="s">
        <v>155</v>
      </c>
      <c r="AB137" s="2">
        <f t="shared" si="8"/>
        <v>4.0787407939988255E-5</v>
      </c>
      <c r="AC137" s="3">
        <f t="shared" si="9"/>
        <v>5.0169115657619346E-5</v>
      </c>
      <c r="AD137" s="2">
        <f t="shared" si="10"/>
        <v>-0.29867568155570218</v>
      </c>
      <c r="AE137" s="2">
        <f t="shared" si="11"/>
        <v>0.17907646956529127</v>
      </c>
    </row>
    <row r="138" spans="1:31" x14ac:dyDescent="0.2">
      <c r="A138" s="2" t="s">
        <v>156</v>
      </c>
      <c r="B138" s="2" t="s">
        <v>110</v>
      </c>
      <c r="C138" s="2" t="s">
        <v>110</v>
      </c>
      <c r="D138" s="2">
        <v>2</v>
      </c>
      <c r="E138" s="2">
        <v>40</v>
      </c>
      <c r="F138" s="2" t="s">
        <v>13</v>
      </c>
      <c r="G138" s="2">
        <v>4.5590475820660002E-4</v>
      </c>
      <c r="H138" s="2">
        <v>2.1043079733320001E-4</v>
      </c>
      <c r="I138" s="2">
        <v>9.1594124969839995E-4</v>
      </c>
      <c r="J138" s="2">
        <v>1.4901427517673E-3</v>
      </c>
      <c r="K138" s="2">
        <v>3.6388437700799999E-4</v>
      </c>
      <c r="L138" s="2">
        <v>1.03421E-3</v>
      </c>
      <c r="M138" s="2">
        <v>1.4092E-4</v>
      </c>
      <c r="N138" s="2">
        <v>5.4821999999999998E-4</v>
      </c>
      <c r="O138" s="2">
        <v>4.2968999999999999E-4</v>
      </c>
      <c r="P138" s="2">
        <v>2.7782000000000002E-4</v>
      </c>
      <c r="Q138" s="2">
        <v>1.2115363985905001E-3</v>
      </c>
      <c r="R138" s="3">
        <v>8.2071046404195096E-5</v>
      </c>
      <c r="S138" s="2">
        <v>4.964112931658E-4</v>
      </c>
      <c r="T138" s="2">
        <v>3.1781426620900002E-4</v>
      </c>
      <c r="U138" s="2">
        <v>4.8897558144640003E-4</v>
      </c>
      <c r="V138" s="2">
        <v>3.8821999999999999E-4</v>
      </c>
      <c r="W138" s="2">
        <v>7.4259E-4</v>
      </c>
      <c r="X138" s="2">
        <v>4.3227000000000001E-4</v>
      </c>
      <c r="Y138" s="2">
        <v>4.3661999999999998E-4</v>
      </c>
      <c r="Z138" s="2">
        <v>4.2645999999999998E-4</v>
      </c>
      <c r="AA138" s="2" t="s">
        <v>156</v>
      </c>
      <c r="AB138" s="2">
        <f t="shared" si="8"/>
        <v>5.0229685858158945E-4</v>
      </c>
      <c r="AC138" s="3">
        <f t="shared" si="9"/>
        <v>5.8671639340135005E-4</v>
      </c>
      <c r="AD138" s="2">
        <f t="shared" si="10"/>
        <v>-0.22412305054430062</v>
      </c>
      <c r="AE138" s="2">
        <f t="shared" si="11"/>
        <v>0.21036853266038197</v>
      </c>
    </row>
    <row r="139" spans="1:31" x14ac:dyDescent="0.2">
      <c r="A139" s="2" t="s">
        <v>157</v>
      </c>
      <c r="B139" s="2" t="s">
        <v>110</v>
      </c>
      <c r="C139" s="2" t="s">
        <v>110</v>
      </c>
      <c r="D139" s="2">
        <v>3</v>
      </c>
      <c r="E139" s="2">
        <v>40</v>
      </c>
      <c r="F139" s="2" t="s">
        <v>13</v>
      </c>
      <c r="G139" s="2">
        <v>8.0498444009139997E-4</v>
      </c>
      <c r="H139" s="2">
        <v>5.7251991444939995E-4</v>
      </c>
      <c r="I139" s="2">
        <v>3.6478894779700001E-4</v>
      </c>
      <c r="J139" s="2">
        <v>5.2809180289029999E-4</v>
      </c>
      <c r="K139" s="2">
        <v>8.7078187116100005E-4</v>
      </c>
      <c r="L139" s="2">
        <v>7.7189999999999995E-4</v>
      </c>
      <c r="M139" s="2">
        <v>6.3685E-4</v>
      </c>
      <c r="N139" s="2">
        <v>4.4520999999999997E-4</v>
      </c>
      <c r="O139" s="2">
        <v>3.0828000000000002E-4</v>
      </c>
      <c r="P139" s="2">
        <v>3.4238999999999998E-4</v>
      </c>
      <c r="Q139" s="2">
        <v>5.1091165029850001E-4</v>
      </c>
      <c r="R139" s="2">
        <v>5.0859110091300004E-4</v>
      </c>
      <c r="S139" s="2">
        <v>5.4364669547170004E-4</v>
      </c>
      <c r="T139" s="2">
        <v>3.746663957359E-4</v>
      </c>
      <c r="U139" s="2">
        <v>4.0624282610680001E-4</v>
      </c>
      <c r="V139" s="2">
        <v>2.9499000000000002E-4</v>
      </c>
      <c r="W139" s="2">
        <v>4.5720999999999999E-4</v>
      </c>
      <c r="X139" s="2">
        <v>3.6982999999999997E-4</v>
      </c>
      <c r="Y139" s="2">
        <v>4.3345999999999999E-4</v>
      </c>
      <c r="Z139" s="2">
        <v>2.8798000000000002E-4</v>
      </c>
      <c r="AA139" s="2" t="s">
        <v>157</v>
      </c>
      <c r="AB139" s="2">
        <f t="shared" si="8"/>
        <v>4.1875286685258997E-4</v>
      </c>
      <c r="AC139" s="3">
        <f t="shared" si="9"/>
        <v>5.6457969763890991E-4</v>
      </c>
      <c r="AD139" s="2">
        <f t="shared" si="10"/>
        <v>-0.43107818279004867</v>
      </c>
      <c r="AE139" s="2">
        <f t="shared" si="11"/>
        <v>1.2311363088585563</v>
      </c>
    </row>
    <row r="140" spans="1:31" x14ac:dyDescent="0.2">
      <c r="A140" s="2" t="s">
        <v>158</v>
      </c>
      <c r="B140" s="2" t="s">
        <v>110</v>
      </c>
      <c r="C140" s="2" t="s">
        <v>110</v>
      </c>
      <c r="D140" s="2">
        <v>4</v>
      </c>
      <c r="E140" s="2">
        <v>40</v>
      </c>
      <c r="F140" s="2" t="s">
        <v>13</v>
      </c>
      <c r="G140" s="2">
        <v>5.0082322984697997E-3</v>
      </c>
      <c r="H140" s="2">
        <v>3.4603693758707E-3</v>
      </c>
      <c r="I140" s="2">
        <v>4.0214524373637997E-3</v>
      </c>
      <c r="J140" s="2">
        <v>3.5890668048129998E-3</v>
      </c>
      <c r="K140" s="2">
        <v>5.8443584656276996E-3</v>
      </c>
      <c r="L140" s="2">
        <v>6.6471300000000002E-3</v>
      </c>
      <c r="M140" s="2">
        <v>6.5182800000000004E-3</v>
      </c>
      <c r="N140" s="2">
        <v>5.3409399999999998E-3</v>
      </c>
      <c r="O140" s="2">
        <v>4.6231500000000003E-3</v>
      </c>
      <c r="P140" s="2">
        <v>5.3746200000000001E-3</v>
      </c>
      <c r="Q140" s="2">
        <v>4.9426458564857997E-3</v>
      </c>
      <c r="R140" s="2">
        <v>4.3153286984419E-3</v>
      </c>
      <c r="S140" s="2">
        <v>7.4196582616093002E-3</v>
      </c>
      <c r="T140" s="2">
        <v>3.4010616860428002E-3</v>
      </c>
      <c r="U140" s="2">
        <v>5.6228096333267004E-3</v>
      </c>
      <c r="V140" s="2">
        <v>4.2624100000000003E-3</v>
      </c>
      <c r="W140" s="2">
        <v>5.1940500000000004E-3</v>
      </c>
      <c r="X140" s="2">
        <v>5.23414E-3</v>
      </c>
      <c r="Y140" s="2">
        <v>3.77896E-3</v>
      </c>
      <c r="Z140" s="2">
        <v>4.7210400000000001E-3</v>
      </c>
      <c r="AA140" s="2" t="s">
        <v>158</v>
      </c>
      <c r="AB140" s="2">
        <f t="shared" si="8"/>
        <v>4.8892104135906502E-3</v>
      </c>
      <c r="AC140" s="3">
        <f t="shared" si="9"/>
        <v>5.0427599382145E-3</v>
      </c>
      <c r="AD140" s="2">
        <f t="shared" si="10"/>
        <v>-4.4612052131858343E-2</v>
      </c>
      <c r="AE140" s="2">
        <f t="shared" si="11"/>
        <v>0.11705946518872304</v>
      </c>
    </row>
    <row r="141" spans="1:31" x14ac:dyDescent="0.2">
      <c r="A141" s="2" t="s">
        <v>159</v>
      </c>
      <c r="B141" s="2" t="s">
        <v>110</v>
      </c>
      <c r="C141" s="2" t="s">
        <v>110</v>
      </c>
      <c r="D141" s="2">
        <v>5</v>
      </c>
      <c r="E141" s="2">
        <v>40</v>
      </c>
      <c r="F141" s="2" t="s">
        <v>13</v>
      </c>
      <c r="G141" s="2">
        <v>3.4608561952305002E-3</v>
      </c>
      <c r="H141" s="2">
        <v>2.7438797779018001E-3</v>
      </c>
      <c r="I141" s="2">
        <v>3.2870519739490998E-3</v>
      </c>
      <c r="J141" s="2">
        <v>3.3144533024875998E-3</v>
      </c>
      <c r="K141" s="2">
        <v>4.9316397522657998E-3</v>
      </c>
      <c r="L141" s="2">
        <v>2.5192399999999998E-3</v>
      </c>
      <c r="M141" s="2">
        <v>2.1305400000000002E-3</v>
      </c>
      <c r="N141" s="2">
        <v>1.9508699999999999E-3</v>
      </c>
      <c r="O141" s="2">
        <v>1.38916E-3</v>
      </c>
      <c r="P141" s="2">
        <v>1.8962499999999999E-3</v>
      </c>
      <c r="Q141" s="2">
        <v>3.4142405097441998E-3</v>
      </c>
      <c r="R141" s="2">
        <v>3.1227894779684998E-3</v>
      </c>
      <c r="S141" s="2">
        <v>1.6525359217624E-3</v>
      </c>
      <c r="T141" s="2">
        <v>2.6077067469000999E-3</v>
      </c>
      <c r="U141" s="2">
        <v>3.6630656915437E-3</v>
      </c>
      <c r="V141" s="2">
        <v>1.8165900000000001E-3</v>
      </c>
      <c r="W141" s="2">
        <v>2.0935099999999998E-3</v>
      </c>
      <c r="X141" s="2">
        <v>2.0650299999999998E-3</v>
      </c>
      <c r="Y141" s="2">
        <v>1.3194700000000001E-3</v>
      </c>
      <c r="Z141" s="2">
        <v>1.80478E-3</v>
      </c>
      <c r="AA141" s="2" t="s">
        <v>159</v>
      </c>
      <c r="AB141" s="2">
        <f t="shared" si="8"/>
        <v>2.3559718347918894E-3</v>
      </c>
      <c r="AC141" s="3">
        <f t="shared" si="9"/>
        <v>2.76239410018348E-3</v>
      </c>
      <c r="AD141" s="2">
        <f t="shared" si="10"/>
        <v>-0.2295968659351578</v>
      </c>
      <c r="AE141" s="2">
        <f t="shared" si="11"/>
        <v>0.47048324594841712</v>
      </c>
    </row>
    <row r="142" spans="1:31" x14ac:dyDescent="0.2">
      <c r="A142" s="2" t="s">
        <v>160</v>
      </c>
      <c r="B142" s="2" t="s">
        <v>110</v>
      </c>
      <c r="C142" s="2" t="s">
        <v>110</v>
      </c>
      <c r="D142" s="2">
        <v>6</v>
      </c>
      <c r="E142" s="2">
        <v>40</v>
      </c>
      <c r="F142" s="2" t="s">
        <v>13</v>
      </c>
      <c r="G142" s="2">
        <v>9.90935615898E-4</v>
      </c>
      <c r="H142" s="2">
        <v>9.7703049320429993E-4</v>
      </c>
      <c r="I142" s="2">
        <v>1.0813097471192999E-3</v>
      </c>
      <c r="J142" s="2">
        <v>9.9886356946119999E-4</v>
      </c>
      <c r="K142" s="2">
        <v>4.698964580025E-4</v>
      </c>
      <c r="L142" s="2">
        <v>1.47835E-3</v>
      </c>
      <c r="M142" s="2">
        <v>6.5939000000000004E-4</v>
      </c>
      <c r="N142" s="2">
        <v>8.5132000000000003E-4</v>
      </c>
      <c r="O142" s="2">
        <v>5.7490000000000004E-4</v>
      </c>
      <c r="P142" s="2">
        <v>1.14481E-3</v>
      </c>
      <c r="Q142" s="2">
        <v>1.2233902662746E-3</v>
      </c>
      <c r="R142" s="2">
        <v>9.6496981199049999E-4</v>
      </c>
      <c r="S142" s="2">
        <v>8.6306516164799999E-4</v>
      </c>
      <c r="T142" s="2">
        <v>6.3542216619900005E-4</v>
      </c>
      <c r="U142" s="2">
        <v>1.2981740530665E-3</v>
      </c>
      <c r="V142" s="2">
        <v>1.1010099999999999E-3</v>
      </c>
      <c r="W142" s="2">
        <v>9.1907999999999996E-4</v>
      </c>
      <c r="X142" s="2">
        <v>9.1478000000000002E-4</v>
      </c>
      <c r="Y142" s="2">
        <v>5.3573E-4</v>
      </c>
      <c r="Z142" s="2">
        <v>6.2051999999999995E-4</v>
      </c>
      <c r="AA142" s="2" t="s">
        <v>160</v>
      </c>
      <c r="AB142" s="2">
        <f t="shared" si="8"/>
        <v>9.0761414591785988E-4</v>
      </c>
      <c r="AC142" s="3">
        <f t="shared" si="9"/>
        <v>9.2268058836852994E-4</v>
      </c>
      <c r="AD142" s="2">
        <f t="shared" si="10"/>
        <v>-2.3752210370385961E-2</v>
      </c>
      <c r="AE142" s="2">
        <f t="shared" si="11"/>
        <v>4.3459008462800361E-2</v>
      </c>
    </row>
    <row r="143" spans="1:31" x14ac:dyDescent="0.2">
      <c r="A143" s="2" t="s">
        <v>161</v>
      </c>
      <c r="B143" s="2" t="s">
        <v>110</v>
      </c>
      <c r="C143" s="2" t="s">
        <v>110</v>
      </c>
      <c r="D143" s="2">
        <v>7</v>
      </c>
      <c r="E143" s="2">
        <v>40</v>
      </c>
      <c r="F143" s="2" t="s">
        <v>13</v>
      </c>
      <c r="G143" s="2">
        <v>9.074667732383E-4</v>
      </c>
      <c r="H143" s="2">
        <v>8.806781123166E-4</v>
      </c>
      <c r="I143" s="2">
        <v>1.5010952876364999E-3</v>
      </c>
      <c r="J143" s="2">
        <v>8.9207219284900005E-4</v>
      </c>
      <c r="K143" s="2">
        <v>1.2793044497481001E-3</v>
      </c>
      <c r="L143" s="2">
        <v>5.3076000000000002E-4</v>
      </c>
      <c r="M143" s="2">
        <v>2.031E-4</v>
      </c>
      <c r="N143" s="2">
        <v>7.8969000000000001E-4</v>
      </c>
      <c r="O143" s="2">
        <v>5.1360000000000002E-4</v>
      </c>
      <c r="P143" s="2">
        <v>7.6243999999999997E-4</v>
      </c>
      <c r="Q143" s="2">
        <v>1.0145150099558999E-3</v>
      </c>
      <c r="R143" s="2">
        <v>5.8973464668290001E-4</v>
      </c>
      <c r="S143" s="3">
        <v>4.5445715193988602E-5</v>
      </c>
      <c r="T143" s="2">
        <v>7.1724166853790003E-4</v>
      </c>
      <c r="U143" s="2">
        <v>7.1860085889510002E-4</v>
      </c>
      <c r="V143" s="2">
        <v>1.3072E-4</v>
      </c>
      <c r="W143" s="2">
        <v>2.1113999999999999E-4</v>
      </c>
      <c r="X143" s="2">
        <v>8.2315000000000003E-4</v>
      </c>
      <c r="Y143" s="2">
        <v>6.3234999999999995E-4</v>
      </c>
      <c r="Z143" s="2">
        <v>9.4620999999999995E-4</v>
      </c>
      <c r="AA143" s="2" t="s">
        <v>161</v>
      </c>
      <c r="AB143" s="2">
        <f t="shared" si="8"/>
        <v>5.8291078992657897E-4</v>
      </c>
      <c r="AC143" s="3">
        <f t="shared" si="9"/>
        <v>8.2602068157885023E-4</v>
      </c>
      <c r="AD143" s="2">
        <f t="shared" si="10"/>
        <v>-0.50290279693405338</v>
      </c>
      <c r="AE143" s="2">
        <f t="shared" si="11"/>
        <v>0.83618638592322869</v>
      </c>
    </row>
    <row r="144" spans="1:31" x14ac:dyDescent="0.2">
      <c r="A144" s="2" t="s">
        <v>162</v>
      </c>
      <c r="B144" s="2" t="s">
        <v>110</v>
      </c>
      <c r="C144" s="2" t="s">
        <v>110</v>
      </c>
      <c r="D144" s="2">
        <v>8</v>
      </c>
      <c r="E144" s="2">
        <v>40</v>
      </c>
      <c r="F144" s="2" t="s">
        <v>13</v>
      </c>
      <c r="G144" s="2">
        <v>4.4496635843648E-3</v>
      </c>
      <c r="H144" s="2">
        <v>3.0107815884776001E-3</v>
      </c>
      <c r="I144" s="3">
        <v>8.8721786976371893E-5</v>
      </c>
      <c r="J144" s="3">
        <v>2.59170279411065E-5</v>
      </c>
      <c r="K144" s="2">
        <v>5.5356407227695002E-3</v>
      </c>
      <c r="L144" s="3">
        <v>2.0999999999999999E-5</v>
      </c>
      <c r="M144" s="2">
        <v>7.5270999999999997E-4</v>
      </c>
      <c r="N144" s="3">
        <v>4.0200000000000001E-5</v>
      </c>
      <c r="O144" s="2">
        <v>1.7448100000000001E-3</v>
      </c>
      <c r="P144" s="2">
        <v>6.4758000000000003E-4</v>
      </c>
      <c r="Q144" s="3">
        <v>2.35777651062753E-5</v>
      </c>
      <c r="R144" s="2"/>
      <c r="S144" s="2"/>
      <c r="T144" s="3">
        <v>2.85496787165918E-5</v>
      </c>
      <c r="U144" s="2"/>
      <c r="V144" s="3">
        <v>7.6000000000000001E-6</v>
      </c>
      <c r="W144" s="3">
        <v>4.1600000000000002E-5</v>
      </c>
      <c r="X144" s="2">
        <v>4.2924299999999999E-3</v>
      </c>
      <c r="Y144" s="2">
        <v>2.7557200000000001E-3</v>
      </c>
      <c r="Z144" s="3">
        <v>8.0099999999999995E-6</v>
      </c>
      <c r="AA144" s="2" t="s">
        <v>162</v>
      </c>
      <c r="AB144" s="2">
        <f t="shared" si="8"/>
        <v>1.0224982062604095E-3</v>
      </c>
      <c r="AC144" s="3">
        <f t="shared" si="9"/>
        <v>1.6317024710529378E-3</v>
      </c>
      <c r="AD144" s="2">
        <f t="shared" si="10"/>
        <v>-0.67427970416817684</v>
      </c>
      <c r="AE144" s="2">
        <f t="shared" si="11"/>
        <v>0.28339368342297333</v>
      </c>
    </row>
    <row r="145" spans="1:31" x14ac:dyDescent="0.2">
      <c r="A145" s="2" t="s">
        <v>163</v>
      </c>
      <c r="B145" s="2" t="s">
        <v>110</v>
      </c>
      <c r="C145" s="2" t="s">
        <v>110</v>
      </c>
      <c r="D145" s="2">
        <v>1</v>
      </c>
      <c r="E145" s="2">
        <v>42</v>
      </c>
      <c r="F145" s="2" t="s">
        <v>13</v>
      </c>
      <c r="G145" s="3">
        <v>5.9151741744201599E-6</v>
      </c>
      <c r="H145" s="3">
        <v>4.5039064506935303E-5</v>
      </c>
      <c r="I145" s="2">
        <v>1.771998126607E-4</v>
      </c>
      <c r="J145" s="3">
        <v>7.0306551974905603E-5</v>
      </c>
      <c r="K145" s="3">
        <v>5.0035981835679997E-6</v>
      </c>
      <c r="L145" s="3">
        <v>9.7499999999999998E-5</v>
      </c>
      <c r="M145" s="3">
        <v>8.03E-5</v>
      </c>
      <c r="N145" s="3">
        <v>3.2799999999999998E-5</v>
      </c>
      <c r="O145" s="3">
        <v>2.4700000000000001E-5</v>
      </c>
      <c r="P145" s="3">
        <v>9.7899999999999994E-6</v>
      </c>
      <c r="Q145" s="2">
        <v>1.069288053737E-4</v>
      </c>
      <c r="R145" s="3">
        <v>5.1107572903546899E-5</v>
      </c>
      <c r="S145" s="3">
        <v>2.8766315725744101E-5</v>
      </c>
      <c r="T145" s="2">
        <v>1.0113532164560001E-4</v>
      </c>
      <c r="U145" s="3">
        <v>3.8404808385466003E-5</v>
      </c>
      <c r="V145" s="2">
        <v>1.8228E-4</v>
      </c>
      <c r="W145" s="2">
        <v>1.3437E-4</v>
      </c>
      <c r="X145" s="3">
        <v>3.8099999999999998E-5</v>
      </c>
      <c r="Y145" s="3">
        <v>9.6900000000000004E-6</v>
      </c>
      <c r="Z145" s="3">
        <v>6.9999999999999994E-5</v>
      </c>
      <c r="AA145" s="2" t="s">
        <v>163</v>
      </c>
      <c r="AB145" s="2">
        <f t="shared" si="8"/>
        <v>7.6078282403405686E-5</v>
      </c>
      <c r="AC145" s="3">
        <f t="shared" si="9"/>
        <v>5.4855420150052908E-5</v>
      </c>
      <c r="AD145" s="2">
        <f t="shared" si="10"/>
        <v>0.47185049790240663</v>
      </c>
      <c r="AE145" s="2">
        <f t="shared" si="11"/>
        <v>0.40766672551364863</v>
      </c>
    </row>
    <row r="146" spans="1:31" x14ac:dyDescent="0.2">
      <c r="A146" s="2" t="s">
        <v>164</v>
      </c>
      <c r="B146" s="2" t="s">
        <v>110</v>
      </c>
      <c r="C146" s="2" t="s">
        <v>110</v>
      </c>
      <c r="D146" s="2">
        <v>2</v>
      </c>
      <c r="E146" s="2">
        <v>42</v>
      </c>
      <c r="F146" s="2" t="s">
        <v>13</v>
      </c>
      <c r="G146" s="2">
        <v>1.3327153443310001E-4</v>
      </c>
      <c r="H146" s="3">
        <v>9.6541270626099092E-6</v>
      </c>
      <c r="I146" s="3">
        <v>2.3887909155833102E-6</v>
      </c>
      <c r="J146" s="2">
        <v>1.048199013465E-4</v>
      </c>
      <c r="K146" s="3">
        <v>4.6365329637488002E-5</v>
      </c>
      <c r="L146" s="3">
        <v>5.4E-6</v>
      </c>
      <c r="M146" s="3">
        <v>9.6299999999999996E-5</v>
      </c>
      <c r="N146" s="3">
        <v>3.0000000000000001E-5</v>
      </c>
      <c r="O146" s="3">
        <v>2.8900000000000001E-5</v>
      </c>
      <c r="P146" s="2">
        <v>1.0642E-4</v>
      </c>
      <c r="Q146" s="3">
        <v>1.50635050455613E-5</v>
      </c>
      <c r="R146" s="3">
        <v>9.3279372380855398E-5</v>
      </c>
      <c r="S146" s="2">
        <v>1.1396927350220001E-4</v>
      </c>
      <c r="T146" s="3">
        <v>1.2500736606441E-5</v>
      </c>
      <c r="U146" s="3">
        <v>5.2421628433869401E-5</v>
      </c>
      <c r="V146" s="3">
        <v>4.2599999999999999E-6</v>
      </c>
      <c r="W146" s="3">
        <v>3.8500000000000001E-5</v>
      </c>
      <c r="X146" s="3">
        <v>2.8799999999999999E-5</v>
      </c>
      <c r="Y146" s="2"/>
      <c r="Z146" s="3">
        <v>9.6000000000000002E-5</v>
      </c>
      <c r="AA146" s="2" t="s">
        <v>164</v>
      </c>
      <c r="AB146" s="2">
        <f t="shared" si="8"/>
        <v>5.0532723996547464E-5</v>
      </c>
      <c r="AC146" s="3">
        <f t="shared" si="9"/>
        <v>5.6351968339528127E-5</v>
      </c>
      <c r="AD146" s="2">
        <f t="shared" si="10"/>
        <v>-0.15724805233990849</v>
      </c>
      <c r="AE146" s="2">
        <f t="shared" si="11"/>
        <v>0.10712873617283714</v>
      </c>
    </row>
    <row r="147" spans="1:31" x14ac:dyDescent="0.2">
      <c r="A147" s="2" t="s">
        <v>165</v>
      </c>
      <c r="B147" s="2" t="s">
        <v>110</v>
      </c>
      <c r="C147" s="2" t="s">
        <v>110</v>
      </c>
      <c r="D147" s="2">
        <v>3</v>
      </c>
      <c r="E147" s="2">
        <v>42</v>
      </c>
      <c r="F147" s="2" t="s">
        <v>13</v>
      </c>
      <c r="G147" s="3">
        <v>7.2172435055267703E-5</v>
      </c>
      <c r="H147" s="2">
        <v>1.806622017856E-4</v>
      </c>
      <c r="I147" s="3">
        <v>2.05275603583796E-5</v>
      </c>
      <c r="J147" s="3">
        <v>3.3384274442958699E-5</v>
      </c>
      <c r="K147" s="2">
        <v>4.8396579491379998E-4</v>
      </c>
      <c r="L147" s="2">
        <v>1.8951999999999999E-4</v>
      </c>
      <c r="M147" s="2">
        <v>2.7434999999999997E-4</v>
      </c>
      <c r="N147" s="3">
        <v>7.1799999999999997E-5</v>
      </c>
      <c r="O147" s="3">
        <v>5.9599999999999999E-5</v>
      </c>
      <c r="P147" s="3">
        <v>2.1399999999999998E-6</v>
      </c>
      <c r="Q147" s="2">
        <v>2.094197785685E-4</v>
      </c>
      <c r="R147" s="3">
        <v>2.9104952305491799E-5</v>
      </c>
      <c r="S147" s="2">
        <v>2.2028024537660001E-4</v>
      </c>
      <c r="T147" s="3">
        <v>9.6042603157990594E-6</v>
      </c>
      <c r="U147" s="2">
        <v>3.0708492193419999E-4</v>
      </c>
      <c r="V147" s="2">
        <v>1.0192E-4</v>
      </c>
      <c r="W147" s="2">
        <v>2.4185E-4</v>
      </c>
      <c r="X147" s="3">
        <v>3.7299999999999999E-5</v>
      </c>
      <c r="Y147" s="3">
        <v>4.6699999999999997E-5</v>
      </c>
      <c r="Z147" s="2">
        <v>1.0233E-4</v>
      </c>
      <c r="AA147" s="2" t="s">
        <v>165</v>
      </c>
      <c r="AB147" s="2">
        <f t="shared" si="8"/>
        <v>1.3055941585005912E-4</v>
      </c>
      <c r="AC147" s="3">
        <f t="shared" si="9"/>
        <v>1.388122266556006E-4</v>
      </c>
      <c r="AD147" s="2">
        <f t="shared" si="10"/>
        <v>-8.8428139348917981E-2</v>
      </c>
      <c r="AE147" s="2">
        <f t="shared" si="11"/>
        <v>5.1456875247770838E-2</v>
      </c>
    </row>
    <row r="148" spans="1:31" x14ac:dyDescent="0.2">
      <c r="A148" s="2" t="s">
        <v>166</v>
      </c>
      <c r="B148" s="2" t="s">
        <v>110</v>
      </c>
      <c r="C148" s="2" t="s">
        <v>110</v>
      </c>
      <c r="D148" s="2">
        <v>4</v>
      </c>
      <c r="E148" s="2">
        <v>42</v>
      </c>
      <c r="F148" s="2" t="s">
        <v>13</v>
      </c>
      <c r="G148" s="3">
        <v>2.19013675971353E-5</v>
      </c>
      <c r="H148" s="2">
        <v>4.776420331023E-4</v>
      </c>
      <c r="I148" s="3">
        <v>5.1005045155215496E-6</v>
      </c>
      <c r="J148" s="3">
        <v>3.8067801002755999E-5</v>
      </c>
      <c r="K148" s="2">
        <v>4.9975732138390005E-4</v>
      </c>
      <c r="L148" s="2">
        <v>5.0628000000000001E-4</v>
      </c>
      <c r="M148" s="2"/>
      <c r="N148" s="3">
        <v>1.17E-5</v>
      </c>
      <c r="O148" s="3">
        <v>9.4300000000000002E-5</v>
      </c>
      <c r="P148" s="2">
        <v>5.7446000000000005E-4</v>
      </c>
      <c r="Q148" s="2">
        <v>2.6612401616840002E-4</v>
      </c>
      <c r="R148" s="3">
        <v>3.4186846198497497E-5</v>
      </c>
      <c r="S148" s="3">
        <v>7.5417392190949297E-6</v>
      </c>
      <c r="T148" s="3">
        <v>2.4609318602944501E-5</v>
      </c>
      <c r="U148" s="2">
        <v>4.6465988479450001E-4</v>
      </c>
      <c r="V148" s="3">
        <v>9.9900000000000002E-5</v>
      </c>
      <c r="W148" s="3">
        <v>1.8499999999999999E-5</v>
      </c>
      <c r="X148" s="3">
        <v>5.1600000000000001E-5</v>
      </c>
      <c r="Y148" s="2">
        <v>2.8072999999999998E-4</v>
      </c>
      <c r="Z148" s="3">
        <v>1.3699999999999999E-5</v>
      </c>
      <c r="AA148" s="2" t="s">
        <v>166</v>
      </c>
      <c r="AB148" s="2">
        <f t="shared" si="8"/>
        <v>1.2615518049834368E-4</v>
      </c>
      <c r="AC148" s="3">
        <f t="shared" si="9"/>
        <v>2.476898919557348E-4</v>
      </c>
      <c r="AD148" s="2">
        <f t="shared" si="10"/>
        <v>-0.97333554338172967</v>
      </c>
      <c r="AE148" s="2">
        <f t="shared" si="11"/>
        <v>0.62052205246387293</v>
      </c>
    </row>
    <row r="149" spans="1:31" x14ac:dyDescent="0.2">
      <c r="A149" s="2" t="s">
        <v>167</v>
      </c>
      <c r="B149" s="2" t="s">
        <v>110</v>
      </c>
      <c r="C149" s="2" t="s">
        <v>110</v>
      </c>
      <c r="D149" s="2">
        <v>5</v>
      </c>
      <c r="E149" s="2">
        <v>42</v>
      </c>
      <c r="F149" s="2" t="s">
        <v>13</v>
      </c>
      <c r="G149" s="2">
        <v>7.6368146699890005E-4</v>
      </c>
      <c r="H149" s="2">
        <v>3.8647847468729999E-4</v>
      </c>
      <c r="I149" s="2">
        <v>1.1565325986867001E-3</v>
      </c>
      <c r="J149" s="2">
        <v>7.9277743513539998E-4</v>
      </c>
      <c r="K149" s="2">
        <v>1.0138650252120001E-3</v>
      </c>
      <c r="L149" s="2">
        <v>1.1195300000000001E-3</v>
      </c>
      <c r="M149" s="2">
        <v>2.9514999999999999E-4</v>
      </c>
      <c r="N149" s="2">
        <v>6.7851999999999995E-4</v>
      </c>
      <c r="O149" s="2">
        <v>2.7658000000000001E-4</v>
      </c>
      <c r="P149" s="2">
        <v>1.0585799999999999E-3</v>
      </c>
      <c r="Q149" s="2">
        <v>1.0016112337988001E-3</v>
      </c>
      <c r="R149" s="2">
        <v>5.3209717011989998E-4</v>
      </c>
      <c r="S149" s="2">
        <v>4.0572422544230002E-4</v>
      </c>
      <c r="T149" s="2">
        <v>8.1189056479510002E-4</v>
      </c>
      <c r="U149" s="2">
        <v>8.9476434407610001E-4</v>
      </c>
      <c r="V149" s="2">
        <v>6.6660000000000005E-4</v>
      </c>
      <c r="W149" s="2">
        <v>3.7267000000000002E-4</v>
      </c>
      <c r="X149" s="2">
        <v>5.2223999999999999E-4</v>
      </c>
      <c r="Y149" s="2">
        <v>4.4013E-4</v>
      </c>
      <c r="Z149" s="2">
        <v>4.2309999999999998E-4</v>
      </c>
      <c r="AA149" s="2" t="s">
        <v>167</v>
      </c>
      <c r="AB149" s="2">
        <f t="shared" si="8"/>
        <v>6.070827538232201E-4</v>
      </c>
      <c r="AC149" s="3">
        <f t="shared" si="9"/>
        <v>7.5416950007203007E-4</v>
      </c>
      <c r="AD149" s="2">
        <f t="shared" si="10"/>
        <v>-0.31299561727312053</v>
      </c>
      <c r="AE149" s="2">
        <f t="shared" si="11"/>
        <v>0.56812833647883088</v>
      </c>
    </row>
    <row r="150" spans="1:31" x14ac:dyDescent="0.2">
      <c r="A150" s="2" t="s">
        <v>168</v>
      </c>
      <c r="B150" s="2" t="s">
        <v>110</v>
      </c>
      <c r="C150" s="2" t="s">
        <v>110</v>
      </c>
      <c r="D150" s="2">
        <v>6</v>
      </c>
      <c r="E150" s="2">
        <v>42</v>
      </c>
      <c r="F150" s="2" t="s">
        <v>13</v>
      </c>
      <c r="G150" s="2">
        <v>2.3954609034030001E-4</v>
      </c>
      <c r="H150" s="2">
        <v>1.9337335210940001E-4</v>
      </c>
      <c r="I150" s="2">
        <v>3.0658684177809999E-4</v>
      </c>
      <c r="J150" s="2">
        <v>3.9525259326379997E-4</v>
      </c>
      <c r="K150" s="2">
        <v>8.4464598347539996E-4</v>
      </c>
      <c r="L150" s="2">
        <v>3.0037999999999999E-4</v>
      </c>
      <c r="M150" s="2">
        <v>3.6656999999999998E-4</v>
      </c>
      <c r="N150" s="2">
        <v>1.5490999999999999E-4</v>
      </c>
      <c r="O150" s="2">
        <v>1.6246000000000001E-4</v>
      </c>
      <c r="P150" s="2">
        <v>1.6322999999999999E-4</v>
      </c>
      <c r="Q150" s="2">
        <v>3.24873956702E-4</v>
      </c>
      <c r="R150" s="2">
        <v>1.8019383765719999E-4</v>
      </c>
      <c r="S150" s="2">
        <v>4.9880952687869997E-4</v>
      </c>
      <c r="T150" s="2">
        <v>1.78643475027E-4</v>
      </c>
      <c r="U150" s="2">
        <v>2.682780283907E-4</v>
      </c>
      <c r="V150" s="2">
        <v>1.7451000000000001E-4</v>
      </c>
      <c r="W150" s="2">
        <v>1.6695999999999999E-4</v>
      </c>
      <c r="X150" s="2">
        <v>1.7587000000000001E-4</v>
      </c>
      <c r="Y150" s="3">
        <v>5.6700000000000003E-5</v>
      </c>
      <c r="Z150" s="2">
        <v>1.5341000000000001E-4</v>
      </c>
      <c r="AA150" s="2" t="s">
        <v>168</v>
      </c>
      <c r="AB150" s="2">
        <f t="shared" si="8"/>
        <v>2.1782488246556002E-4</v>
      </c>
      <c r="AC150" s="3">
        <f t="shared" si="9"/>
        <v>3.1269548609669993E-4</v>
      </c>
      <c r="AD150" s="2">
        <f t="shared" si="10"/>
        <v>-0.52158962874277104</v>
      </c>
      <c r="AE150" s="2">
        <f t="shared" si="11"/>
        <v>0.63952034041671457</v>
      </c>
    </row>
    <row r="151" spans="1:31" x14ac:dyDescent="0.2">
      <c r="A151" s="2" t="s">
        <v>169</v>
      </c>
      <c r="B151" s="2" t="s">
        <v>110</v>
      </c>
      <c r="C151" s="2" t="s">
        <v>110</v>
      </c>
      <c r="D151" s="2">
        <v>7</v>
      </c>
      <c r="E151" s="2">
        <v>42</v>
      </c>
      <c r="F151" s="2" t="s">
        <v>13</v>
      </c>
      <c r="G151" s="2">
        <v>1.9167413884926001E-3</v>
      </c>
      <c r="H151" s="3">
        <v>9.7606865078880397E-5</v>
      </c>
      <c r="I151" s="2">
        <v>1.8422320668110001E-4</v>
      </c>
      <c r="J151" s="2">
        <v>1.7959497393740001E-4</v>
      </c>
      <c r="K151" s="2">
        <v>3.5354764801930001E-4</v>
      </c>
      <c r="L151" s="2">
        <v>1.5807000000000001E-4</v>
      </c>
      <c r="M151" s="2">
        <v>1.53769E-3</v>
      </c>
      <c r="N151" s="2">
        <v>4.9876E-4</v>
      </c>
      <c r="O151" s="2">
        <v>1.5175E-4</v>
      </c>
      <c r="P151" s="2">
        <v>1.3458E-4</v>
      </c>
      <c r="Q151" s="2">
        <v>6.3974213587609998E-4</v>
      </c>
      <c r="R151" s="2">
        <v>2.1628760404029999E-4</v>
      </c>
      <c r="S151" s="2">
        <v>1.2846479298561999E-3</v>
      </c>
      <c r="T151" s="2">
        <v>1.7718847559537001E-3</v>
      </c>
      <c r="U151" s="2">
        <v>1.9414583275976999E-3</v>
      </c>
      <c r="V151" s="2">
        <v>1.63492E-3</v>
      </c>
      <c r="W151" s="2">
        <v>1.31645E-3</v>
      </c>
      <c r="X151" s="2">
        <v>1.578E-3</v>
      </c>
      <c r="Y151" s="2">
        <v>1.0560000000000001E-3</v>
      </c>
      <c r="Z151" s="2">
        <v>1.9589E-4</v>
      </c>
      <c r="AA151" s="2" t="s">
        <v>169</v>
      </c>
      <c r="AB151" s="2">
        <f t="shared" si="8"/>
        <v>1.1635280753324001E-3</v>
      </c>
      <c r="AC151" s="3">
        <f t="shared" si="9"/>
        <v>5.2125640822092809E-4</v>
      </c>
      <c r="AD151" s="2">
        <f t="shared" si="10"/>
        <v>1.1584409026703637</v>
      </c>
      <c r="AE151" s="2">
        <f t="shared" si="11"/>
        <v>1.4252142443008404</v>
      </c>
    </row>
    <row r="152" spans="1:31" x14ac:dyDescent="0.2">
      <c r="A152" s="2" t="s">
        <v>170</v>
      </c>
      <c r="B152" s="2" t="s">
        <v>110</v>
      </c>
      <c r="C152" s="2" t="s">
        <v>110</v>
      </c>
      <c r="D152" s="2">
        <v>8</v>
      </c>
      <c r="E152" s="2">
        <v>42</v>
      </c>
      <c r="F152" s="2" t="s">
        <v>13</v>
      </c>
      <c r="G152" s="2"/>
      <c r="H152" s="3">
        <v>3.1370343910308298E-5</v>
      </c>
      <c r="I152" s="3">
        <v>2.09938104976694E-5</v>
      </c>
      <c r="J152" s="3">
        <v>3.1877274676916601E-5</v>
      </c>
      <c r="K152" s="2">
        <v>1.445925391647E-4</v>
      </c>
      <c r="L152" s="3">
        <v>3.6000000000000001E-5</v>
      </c>
      <c r="M152" s="3">
        <v>9.6099999999999995E-6</v>
      </c>
      <c r="N152" s="2"/>
      <c r="O152" s="3">
        <v>1.4800000000000001E-5</v>
      </c>
      <c r="P152" s="2"/>
      <c r="Q152" s="3">
        <v>3.8248943561818499E-5</v>
      </c>
      <c r="R152" s="3">
        <v>5.4880054136328697E-5</v>
      </c>
      <c r="S152" s="3">
        <v>2.1819120480615301E-5</v>
      </c>
      <c r="T152" s="2"/>
      <c r="U152" s="3">
        <v>6.7647093764141496E-5</v>
      </c>
      <c r="V152" s="3">
        <v>5.13E-6</v>
      </c>
      <c r="W152" s="3">
        <v>9.6600000000000007E-6</v>
      </c>
      <c r="X152" s="3">
        <v>6.99E-6</v>
      </c>
      <c r="Y152" s="3">
        <v>2.0000000000000002E-5</v>
      </c>
      <c r="Z152" s="3">
        <v>2.73E-5</v>
      </c>
      <c r="AA152" s="2" t="s">
        <v>170</v>
      </c>
      <c r="AB152" s="2">
        <f t="shared" si="8"/>
        <v>2.7963912438100448E-5</v>
      </c>
      <c r="AC152" s="3">
        <f t="shared" si="9"/>
        <v>4.132056689279918E-5</v>
      </c>
      <c r="AD152" s="2">
        <f t="shared" si="10"/>
        <v>-0.56329382456361632</v>
      </c>
      <c r="AE152" s="2">
        <f t="shared" si="11"/>
        <v>0.2986760804394743</v>
      </c>
    </row>
    <row r="153" spans="1:31" x14ac:dyDescent="0.2">
      <c r="A153" s="2" t="s">
        <v>171</v>
      </c>
      <c r="B153" s="2" t="s">
        <v>110</v>
      </c>
      <c r="C153" s="2" t="s">
        <v>110</v>
      </c>
      <c r="D153" s="2">
        <v>3</v>
      </c>
      <c r="E153" s="2">
        <v>44</v>
      </c>
      <c r="F153" s="2" t="s">
        <v>34</v>
      </c>
      <c r="G153" s="3">
        <v>1.0306525928063601E-5</v>
      </c>
      <c r="H153" s="3">
        <v>3.6273543127743699E-6</v>
      </c>
      <c r="I153" s="3">
        <v>1.33371253381731E-5</v>
      </c>
      <c r="J153" s="3">
        <v>8.7694227549942299E-6</v>
      </c>
      <c r="K153" s="3">
        <v>8.9961507763424E-6</v>
      </c>
      <c r="L153" s="2"/>
      <c r="M153" s="3">
        <v>1.03E-5</v>
      </c>
      <c r="N153" s="3">
        <v>7.1600000000000001E-6</v>
      </c>
      <c r="O153" s="3">
        <v>4.5000000000000001E-6</v>
      </c>
      <c r="P153" s="2"/>
      <c r="Q153" s="2"/>
      <c r="R153" s="3">
        <v>1.57318715276551E-5</v>
      </c>
      <c r="S153" s="2"/>
      <c r="T153" s="3">
        <v>4.8019831734128902E-6</v>
      </c>
      <c r="U153" s="3">
        <v>9.1374300251600604E-6</v>
      </c>
      <c r="V153" s="2"/>
      <c r="W153" s="3">
        <v>5.4999999999999999E-6</v>
      </c>
      <c r="X153" s="3">
        <v>7.8299999999999996E-6</v>
      </c>
      <c r="Y153" s="2"/>
      <c r="Z153" s="3">
        <v>3.8099999999999999E-6</v>
      </c>
      <c r="AA153" s="2" t="s">
        <v>171</v>
      </c>
      <c r="AB153" s="2">
        <f t="shared" si="8"/>
        <v>7.8018807877046752E-6</v>
      </c>
      <c r="AC153" s="3">
        <f t="shared" si="9"/>
        <v>8.374572388793462E-6</v>
      </c>
      <c r="AD153" s="2">
        <f t="shared" si="10"/>
        <v>-0.1021935731425628</v>
      </c>
      <c r="AE153" s="2">
        <f t="shared" si="11"/>
        <v>0.10122458137775821</v>
      </c>
    </row>
    <row r="154" spans="1:31" x14ac:dyDescent="0.2">
      <c r="A154" s="2" t="s">
        <v>172</v>
      </c>
      <c r="B154" s="2" t="s">
        <v>110</v>
      </c>
      <c r="C154" s="2" t="s">
        <v>110</v>
      </c>
      <c r="D154" s="2">
        <v>4</v>
      </c>
      <c r="E154" s="2">
        <v>44</v>
      </c>
      <c r="F154" s="2" t="s">
        <v>34</v>
      </c>
      <c r="G154" s="3">
        <v>2.53687795447091E-5</v>
      </c>
      <c r="H154" s="3">
        <v>2.3994794676712199E-5</v>
      </c>
      <c r="I154" s="3">
        <v>2.9751431849938801E-5</v>
      </c>
      <c r="J154" s="3">
        <v>6.1588041374169099E-6</v>
      </c>
      <c r="K154" s="3">
        <v>3.0822075019873903E-5</v>
      </c>
      <c r="L154" s="2"/>
      <c r="M154" s="2"/>
      <c r="N154" s="3">
        <v>1.29E-5</v>
      </c>
      <c r="O154" s="2"/>
      <c r="P154" s="3">
        <v>3.8699999999999999E-5</v>
      </c>
      <c r="Q154" s="3">
        <v>7.0333238155605594E-5</v>
      </c>
      <c r="R154" s="3">
        <v>3.2021211415694498E-5</v>
      </c>
      <c r="S154" s="3">
        <v>2.9474016063947101E-5</v>
      </c>
      <c r="T154" s="2"/>
      <c r="U154" s="2"/>
      <c r="V154" s="3">
        <v>3.9499999999999998E-5</v>
      </c>
      <c r="W154" s="2"/>
      <c r="X154" s="3">
        <v>2.3600000000000001E-5</v>
      </c>
      <c r="Y154" s="2"/>
      <c r="Z154" s="2"/>
      <c r="AA154" s="2" t="s">
        <v>172</v>
      </c>
      <c r="AB154" s="2">
        <f t="shared" si="8"/>
        <v>3.8985693127049442E-5</v>
      </c>
      <c r="AC154" s="3">
        <f t="shared" si="9"/>
        <v>2.3956555032664413E-5</v>
      </c>
      <c r="AD154" s="2">
        <f t="shared" si="10"/>
        <v>0.70252432184135294</v>
      </c>
      <c r="AE154" s="2">
        <f t="shared" si="11"/>
        <v>0.81049779501656727</v>
      </c>
    </row>
    <row r="155" spans="1:31" x14ac:dyDescent="0.2">
      <c r="A155" s="2" t="s">
        <v>173</v>
      </c>
      <c r="B155" s="2" t="s">
        <v>110</v>
      </c>
      <c r="C155" s="2" t="s">
        <v>110</v>
      </c>
      <c r="D155" s="2">
        <v>5</v>
      </c>
      <c r="E155" s="2">
        <v>44</v>
      </c>
      <c r="F155" s="2" t="s">
        <v>34</v>
      </c>
      <c r="G155" s="2">
        <v>1.4311609045810001E-4</v>
      </c>
      <c r="H155" s="3">
        <v>9.9666037864495099E-5</v>
      </c>
      <c r="I155" s="2">
        <v>1.6110424409009999E-4</v>
      </c>
      <c r="J155" s="2">
        <v>1.0833558141400001E-4</v>
      </c>
      <c r="K155" s="2">
        <v>2.1286640067830001E-4</v>
      </c>
      <c r="L155" s="2">
        <v>1.186E-4</v>
      </c>
      <c r="M155" s="3">
        <v>6.4800000000000003E-5</v>
      </c>
      <c r="N155" s="3">
        <v>5.2200000000000002E-5</v>
      </c>
      <c r="O155" s="3">
        <v>5.6700000000000003E-5</v>
      </c>
      <c r="P155" s="3">
        <v>8.5400000000000002E-5</v>
      </c>
      <c r="Q155" s="3">
        <v>7.7219729396404502E-5</v>
      </c>
      <c r="R155" s="3">
        <v>5.4821535358166797E-5</v>
      </c>
      <c r="S155" s="2">
        <v>1.0437104035909999E-4</v>
      </c>
      <c r="T155" s="3">
        <v>8.3965475841594805E-5</v>
      </c>
      <c r="U155" s="3">
        <v>7.78169207478132E-5</v>
      </c>
      <c r="V155" s="3">
        <v>6.2299999999999996E-5</v>
      </c>
      <c r="W155" s="3">
        <v>9.8099999999999999E-5</v>
      </c>
      <c r="X155" s="3">
        <v>5.0899999999999997E-5</v>
      </c>
      <c r="Y155" s="3">
        <v>3.04E-5</v>
      </c>
      <c r="Z155" s="3">
        <v>4.2799999999999997E-5</v>
      </c>
      <c r="AA155" s="2" t="s">
        <v>173</v>
      </c>
      <c r="AB155" s="2">
        <f t="shared" si="8"/>
        <v>6.8269470170307913E-5</v>
      </c>
      <c r="AC155" s="3">
        <f t="shared" si="9"/>
        <v>1.102788354504995E-4</v>
      </c>
      <c r="AD155" s="2">
        <f t="shared" si="10"/>
        <v>-0.69184347713388483</v>
      </c>
      <c r="AE155" s="2">
        <f t="shared" si="11"/>
        <v>1.4584852161379374</v>
      </c>
    </row>
    <row r="156" spans="1:31" x14ac:dyDescent="0.2">
      <c r="A156" s="2" t="s">
        <v>174</v>
      </c>
      <c r="B156" s="2" t="s">
        <v>110</v>
      </c>
      <c r="C156" s="2" t="s">
        <v>110</v>
      </c>
      <c r="D156" s="2">
        <v>6</v>
      </c>
      <c r="E156" s="2">
        <v>44</v>
      </c>
      <c r="F156" s="2" t="s">
        <v>34</v>
      </c>
      <c r="G156" s="3">
        <v>9.7168172019223104E-6</v>
      </c>
      <c r="H156" s="3">
        <v>3.2365448008395098E-5</v>
      </c>
      <c r="I156" s="2">
        <v>2.292468588752E-4</v>
      </c>
      <c r="J156" s="3">
        <v>1.71143164698663E-6</v>
      </c>
      <c r="K156" s="2">
        <v>3.0193493789109997E-4</v>
      </c>
      <c r="L156" s="3">
        <v>6.5400000000000001E-6</v>
      </c>
      <c r="M156" s="3">
        <v>8.1999999999999994E-6</v>
      </c>
      <c r="N156" s="3">
        <v>4.3800000000000001E-5</v>
      </c>
      <c r="O156" s="3">
        <v>8.4800000000000001E-5</v>
      </c>
      <c r="P156" s="3">
        <v>4.2200000000000003E-5</v>
      </c>
      <c r="Q156" s="3">
        <v>7.4594233472563898E-5</v>
      </c>
      <c r="R156" s="3">
        <v>5.9279082287174598E-5</v>
      </c>
      <c r="S156" s="3">
        <v>6.3635127683318396E-5</v>
      </c>
      <c r="T156" s="3">
        <v>7.3190925044414802E-5</v>
      </c>
      <c r="U156" s="2">
        <v>1.5551375365489999E-4</v>
      </c>
      <c r="V156" s="3">
        <v>1.6699999999999999E-5</v>
      </c>
      <c r="W156" s="3">
        <v>2.6400000000000001E-5</v>
      </c>
      <c r="X156" s="2">
        <v>1.0121E-4</v>
      </c>
      <c r="Y156" s="2">
        <v>1.2339999999999999E-4</v>
      </c>
      <c r="Z156" s="3">
        <v>6.1500000000000004E-5</v>
      </c>
      <c r="AA156" s="2" t="s">
        <v>174</v>
      </c>
      <c r="AB156" s="2">
        <f t="shared" si="8"/>
        <v>7.5542312214237173E-5</v>
      </c>
      <c r="AC156" s="3">
        <f t="shared" si="9"/>
        <v>7.6051549362360406E-5</v>
      </c>
      <c r="AD156" s="2">
        <f t="shared" si="10"/>
        <v>-9.692696842119564E-3</v>
      </c>
      <c r="AE156" s="2">
        <f t="shared" si="11"/>
        <v>4.8847723722623944E-3</v>
      </c>
    </row>
    <row r="157" spans="1:31" x14ac:dyDescent="0.2">
      <c r="A157" s="2" t="s">
        <v>175</v>
      </c>
      <c r="B157" s="2" t="s">
        <v>110</v>
      </c>
      <c r="C157" s="2" t="s">
        <v>110</v>
      </c>
      <c r="D157" s="2">
        <v>5</v>
      </c>
      <c r="E157" s="2">
        <v>44</v>
      </c>
      <c r="F157" s="2" t="s">
        <v>34</v>
      </c>
      <c r="G157" s="3">
        <v>9.5319915596396497E-5</v>
      </c>
      <c r="H157" s="3">
        <v>4.0503574715502099E-5</v>
      </c>
      <c r="I157" s="2">
        <v>1.2612258068509999E-4</v>
      </c>
      <c r="J157" s="3">
        <v>8.7742789912466194E-5</v>
      </c>
      <c r="K157" s="2">
        <v>1.416761305688E-4</v>
      </c>
      <c r="L157" s="3">
        <v>6.4599999999999998E-5</v>
      </c>
      <c r="M157" s="3">
        <v>6.4200000000000002E-5</v>
      </c>
      <c r="N157" s="3">
        <v>1.88E-5</v>
      </c>
      <c r="O157" s="3">
        <v>1.01E-5</v>
      </c>
      <c r="P157" s="3">
        <v>5.8799999999999999E-5</v>
      </c>
      <c r="Q157" s="3">
        <v>3.1144546788878998E-5</v>
      </c>
      <c r="R157" s="3">
        <v>1.4488457489418399E-5</v>
      </c>
      <c r="S157" s="2"/>
      <c r="T157" s="3">
        <v>3.7740618656399602E-5</v>
      </c>
      <c r="U157" s="3">
        <v>6.3356193905327594E-5</v>
      </c>
      <c r="V157" s="3">
        <v>4.1199999999999999E-5</v>
      </c>
      <c r="W157" s="2"/>
      <c r="X157" s="3">
        <v>4.4499999999999997E-5</v>
      </c>
      <c r="Y157" s="3">
        <v>1.49E-5</v>
      </c>
      <c r="Z157" s="3">
        <v>4.0299999999999997E-5</v>
      </c>
      <c r="AA157" s="2" t="s">
        <v>175</v>
      </c>
      <c r="AB157" s="2">
        <f t="shared" si="8"/>
        <v>3.5953727105003071E-5</v>
      </c>
      <c r="AC157" s="3">
        <f t="shared" si="9"/>
        <v>7.0786499147826475E-5</v>
      </c>
      <c r="AD157" s="2">
        <f t="shared" si="10"/>
        <v>-0.97733289268516188</v>
      </c>
      <c r="AE157" s="2">
        <f t="shared" si="11"/>
        <v>1.452245856081305</v>
      </c>
    </row>
    <row r="158" spans="1:31" x14ac:dyDescent="0.2">
      <c r="A158" s="2" t="s">
        <v>176</v>
      </c>
      <c r="B158" s="2" t="s">
        <v>110</v>
      </c>
      <c r="C158" s="2" t="s">
        <v>110</v>
      </c>
      <c r="D158" s="2">
        <v>6</v>
      </c>
      <c r="E158" s="2">
        <v>44</v>
      </c>
      <c r="F158" s="2" t="s">
        <v>34</v>
      </c>
      <c r="G158" s="3">
        <v>2.9517465215518701E-5</v>
      </c>
      <c r="H158" s="3">
        <v>1.00605909260418E-5</v>
      </c>
      <c r="I158" s="3">
        <v>1.9314333556143801E-5</v>
      </c>
      <c r="J158" s="3">
        <v>2.0375827398036899E-5</v>
      </c>
      <c r="K158" s="3">
        <v>1.72560161313252E-5</v>
      </c>
      <c r="L158" s="3">
        <v>7.9099999999999998E-5</v>
      </c>
      <c r="M158" s="3">
        <v>1.26E-5</v>
      </c>
      <c r="N158" s="3">
        <v>2.6999999999999999E-5</v>
      </c>
      <c r="O158" s="3">
        <v>2.62E-5</v>
      </c>
      <c r="P158" s="3">
        <v>7.25E-5</v>
      </c>
      <c r="Q158" s="3">
        <v>2.2758807507653698E-5</v>
      </c>
      <c r="R158" s="3">
        <v>6.6205417669312404E-6</v>
      </c>
      <c r="S158" s="3">
        <v>8.8099230871794902E-6</v>
      </c>
      <c r="T158" s="3">
        <v>1.7778655547087501E-5</v>
      </c>
      <c r="U158" s="3">
        <v>3.3316310181968602E-5</v>
      </c>
      <c r="V158" s="3">
        <v>4.35E-5</v>
      </c>
      <c r="W158" s="3">
        <v>3.3099999999999998E-5</v>
      </c>
      <c r="X158" s="3">
        <v>4.8300000000000002E-5</v>
      </c>
      <c r="Y158" s="3">
        <v>3.2400000000000001E-5</v>
      </c>
      <c r="Z158" s="3">
        <v>2.5299999999999998E-5</v>
      </c>
      <c r="AA158" s="2" t="s">
        <v>176</v>
      </c>
      <c r="AB158" s="2">
        <f t="shared" si="8"/>
        <v>2.7188423809082058E-5</v>
      </c>
      <c r="AC158" s="3">
        <f t="shared" si="9"/>
        <v>3.1392423322706641E-5</v>
      </c>
      <c r="AD158" s="2">
        <f t="shared" si="10"/>
        <v>-0.20742388473711471</v>
      </c>
      <c r="AE158" s="2">
        <f t="shared" si="11"/>
        <v>0.19365791328170645</v>
      </c>
    </row>
    <row r="159" spans="1:31" x14ac:dyDescent="0.2">
      <c r="A159" s="2" t="s">
        <v>177</v>
      </c>
      <c r="B159" s="2" t="s">
        <v>110</v>
      </c>
      <c r="C159" s="2" t="s">
        <v>178</v>
      </c>
      <c r="D159" s="2">
        <v>1</v>
      </c>
      <c r="E159" s="2">
        <v>32</v>
      </c>
      <c r="F159" s="2" t="s">
        <v>13</v>
      </c>
      <c r="G159" s="2"/>
      <c r="H159" s="2"/>
      <c r="I159" s="3">
        <v>1.84676205133648E-5</v>
      </c>
      <c r="J159" s="2"/>
      <c r="K159" s="2"/>
      <c r="L159" s="3">
        <v>4.74E-5</v>
      </c>
      <c r="M159" s="2"/>
      <c r="N159" s="3">
        <v>3.0700000000000001E-5</v>
      </c>
      <c r="O159" s="2"/>
      <c r="P159" s="3">
        <v>1.31E-5</v>
      </c>
      <c r="Q159" s="2"/>
      <c r="R159" s="2"/>
      <c r="S159" s="3">
        <v>1.7985049824821801E-5</v>
      </c>
      <c r="T159" s="2"/>
      <c r="U159" s="3">
        <v>2.1281835682374E-5</v>
      </c>
      <c r="V159" s="3">
        <v>3.8600000000000003E-5</v>
      </c>
      <c r="W159" s="3">
        <v>2.2900000000000001E-5</v>
      </c>
      <c r="X159" s="2"/>
      <c r="Y159" s="3">
        <v>9.8500000000000006E-6</v>
      </c>
      <c r="Z159" s="3">
        <v>1.6699999999999999E-5</v>
      </c>
      <c r="AA159" s="2" t="s">
        <v>177</v>
      </c>
      <c r="AB159" s="2">
        <f t="shared" si="8"/>
        <v>2.121948091786597E-5</v>
      </c>
      <c r="AC159" s="3">
        <f t="shared" si="9"/>
        <v>2.7416905128341198E-5</v>
      </c>
      <c r="AD159" s="2">
        <f t="shared" si="10"/>
        <v>-0.36967636146943017</v>
      </c>
      <c r="AE159" s="2">
        <f t="shared" si="11"/>
        <v>0.29716426840585819</v>
      </c>
    </row>
    <row r="160" spans="1:31" x14ac:dyDescent="0.2">
      <c r="A160" s="2" t="s">
        <v>179</v>
      </c>
      <c r="B160" s="2" t="s">
        <v>110</v>
      </c>
      <c r="C160" s="2" t="s">
        <v>178</v>
      </c>
      <c r="D160" s="2">
        <v>1</v>
      </c>
      <c r="E160" s="2">
        <v>34</v>
      </c>
      <c r="F160" s="2" t="s">
        <v>13</v>
      </c>
      <c r="G160" s="3">
        <v>3.1519083588210803E-5</v>
      </c>
      <c r="H160" s="3">
        <v>1.9944803388822699E-5</v>
      </c>
      <c r="I160" s="3">
        <v>2.1365555186138198E-5</v>
      </c>
      <c r="J160" s="3">
        <v>2.8266036412187901E-5</v>
      </c>
      <c r="K160" s="3">
        <v>6.9578074409421702E-5</v>
      </c>
      <c r="L160" s="3">
        <v>2.4499999999999999E-5</v>
      </c>
      <c r="M160" s="3">
        <v>4.8600000000000002E-5</v>
      </c>
      <c r="N160" s="3">
        <v>3.4499999999999998E-5</v>
      </c>
      <c r="O160" s="3">
        <v>1.04E-5</v>
      </c>
      <c r="P160" s="3">
        <v>1.52E-5</v>
      </c>
      <c r="Q160" s="2"/>
      <c r="R160" s="2"/>
      <c r="S160" s="3">
        <v>6.0715769175886697E-5</v>
      </c>
      <c r="T160" s="3">
        <v>3.9269551284800002E-5</v>
      </c>
      <c r="U160" s="3">
        <v>2.82463329887223E-5</v>
      </c>
      <c r="V160" s="3">
        <v>8.5500000000000005E-5</v>
      </c>
      <c r="W160" s="3">
        <v>5.2599999999999998E-5</v>
      </c>
      <c r="X160" s="2"/>
      <c r="Y160" s="3">
        <v>8.6000000000000007E-6</v>
      </c>
      <c r="Z160" s="3">
        <v>4.07E-5</v>
      </c>
      <c r="AA160" s="2" t="s">
        <v>179</v>
      </c>
      <c r="AB160" s="2">
        <f t="shared" si="8"/>
        <v>4.5090236207058426E-5</v>
      </c>
      <c r="AC160" s="3">
        <f t="shared" si="9"/>
        <v>3.0387355298478131E-5</v>
      </c>
      <c r="AD160" s="2">
        <f t="shared" si="10"/>
        <v>0.56934394931053844</v>
      </c>
      <c r="AE160" s="2">
        <f t="shared" si="11"/>
        <v>0.69438087341445243</v>
      </c>
    </row>
    <row r="161" spans="1:31" x14ac:dyDescent="0.2">
      <c r="A161" s="2" t="s">
        <v>180</v>
      </c>
      <c r="B161" s="2" t="s">
        <v>110</v>
      </c>
      <c r="C161" s="2" t="s">
        <v>178</v>
      </c>
      <c r="D161" s="2">
        <v>2</v>
      </c>
      <c r="E161" s="2">
        <v>34</v>
      </c>
      <c r="F161" s="2" t="s">
        <v>13</v>
      </c>
      <c r="G161" s="2">
        <v>8.4090542613250003E-4</v>
      </c>
      <c r="H161" s="2">
        <v>6.4369228621189995E-4</v>
      </c>
      <c r="I161" s="2">
        <v>8.8761576909720001E-4</v>
      </c>
      <c r="J161" s="2">
        <v>9.6592183912840002E-4</v>
      </c>
      <c r="K161" s="2">
        <v>1.509154351161E-3</v>
      </c>
      <c r="L161" s="2">
        <v>1.61535E-3</v>
      </c>
      <c r="M161" s="2">
        <v>1.19658E-3</v>
      </c>
      <c r="N161" s="2">
        <v>8.3965000000000005E-4</v>
      </c>
      <c r="O161" s="2">
        <v>7.2875999999999995E-4</v>
      </c>
      <c r="P161" s="2">
        <v>8.7816000000000001E-4</v>
      </c>
      <c r="Q161" s="2">
        <v>1.0843167712039001E-3</v>
      </c>
      <c r="R161" s="2">
        <v>7.7974247942960001E-4</v>
      </c>
      <c r="S161" s="2">
        <v>1.5803133992266E-3</v>
      </c>
      <c r="T161" s="2">
        <v>7.2130255593050004E-4</v>
      </c>
      <c r="U161" s="2">
        <v>1.3933433680637E-3</v>
      </c>
      <c r="V161" s="2">
        <v>2.2919099999999999E-3</v>
      </c>
      <c r="W161" s="2">
        <v>1.9576799999999998E-3</v>
      </c>
      <c r="X161" s="2">
        <v>9.9277999999999996E-4</v>
      </c>
      <c r="Y161" s="2">
        <v>6.5740000000000004E-4</v>
      </c>
      <c r="Z161" s="2">
        <v>9.3247999999999996E-4</v>
      </c>
      <c r="AA161" s="2" t="s">
        <v>180</v>
      </c>
      <c r="AB161" s="2">
        <f t="shared" si="8"/>
        <v>1.2391268573854301E-3</v>
      </c>
      <c r="AC161" s="3">
        <f t="shared" si="9"/>
        <v>1.0105789671730999E-3</v>
      </c>
      <c r="AD161" s="2">
        <f t="shared" si="10"/>
        <v>0.29414183393576199</v>
      </c>
      <c r="AE161" s="2">
        <f t="shared" si="11"/>
        <v>0.55450094123719862</v>
      </c>
    </row>
    <row r="162" spans="1:31" x14ac:dyDescent="0.2">
      <c r="A162" s="2" t="s">
        <v>181</v>
      </c>
      <c r="B162" s="2" t="s">
        <v>110</v>
      </c>
      <c r="C162" s="2" t="s">
        <v>178</v>
      </c>
      <c r="D162" s="2">
        <v>1</v>
      </c>
      <c r="E162" s="2">
        <v>36</v>
      </c>
      <c r="F162" s="2" t="s">
        <v>13</v>
      </c>
      <c r="G162" s="3">
        <v>2.4635882757267E-6</v>
      </c>
      <c r="H162" s="3">
        <v>5.5095383290268297E-6</v>
      </c>
      <c r="I162" s="3">
        <v>6.7890484006681201E-6</v>
      </c>
      <c r="J162" s="3">
        <v>2.6717132026871102E-6</v>
      </c>
      <c r="K162" s="3">
        <v>1.4488660437874E-5</v>
      </c>
      <c r="L162" s="3">
        <v>3.1599999999999998E-6</v>
      </c>
      <c r="M162" s="3">
        <v>1.27E-5</v>
      </c>
      <c r="N162" s="2"/>
      <c r="O162" s="3">
        <v>1.1600000000000001E-5</v>
      </c>
      <c r="P162" s="3">
        <v>1.9000000000000001E-5</v>
      </c>
      <c r="Q162" s="3">
        <v>1.13112780774812E-5</v>
      </c>
      <c r="R162" s="3">
        <v>1.28516916641386E-5</v>
      </c>
      <c r="S162" s="3">
        <v>1.2124004296614199E-5</v>
      </c>
      <c r="T162" s="3">
        <v>4.9507314737341201E-6</v>
      </c>
      <c r="U162" s="3">
        <v>1.8060972254517401E-5</v>
      </c>
      <c r="V162" s="3">
        <v>3.57E-5</v>
      </c>
      <c r="W162" s="3">
        <v>3.26E-5</v>
      </c>
      <c r="X162" s="3">
        <v>9.2499999999999995E-6</v>
      </c>
      <c r="Y162" s="3">
        <v>1.38E-5</v>
      </c>
      <c r="Z162" s="3">
        <v>1.84E-5</v>
      </c>
      <c r="AA162" s="2" t="s">
        <v>181</v>
      </c>
      <c r="AB162" s="2">
        <f t="shared" si="8"/>
        <v>1.6904867776648556E-5</v>
      </c>
      <c r="AC162" s="3">
        <f t="shared" si="9"/>
        <v>8.7091720717758623E-6</v>
      </c>
      <c r="AD162" s="2">
        <f t="shared" si="10"/>
        <v>0.95683124989325052</v>
      </c>
      <c r="AE162" s="2">
        <f t="shared" si="11"/>
        <v>1.3640338960859422</v>
      </c>
    </row>
    <row r="163" spans="1:31" x14ac:dyDescent="0.2">
      <c r="A163" s="2" t="s">
        <v>182</v>
      </c>
      <c r="B163" s="2" t="s">
        <v>110</v>
      </c>
      <c r="C163" s="2" t="s">
        <v>178</v>
      </c>
      <c r="D163" s="2">
        <v>2</v>
      </c>
      <c r="E163" s="2">
        <v>36</v>
      </c>
      <c r="F163" s="2" t="s">
        <v>13</v>
      </c>
      <c r="G163" s="2">
        <v>6.4773644160439996E-4</v>
      </c>
      <c r="H163" s="2">
        <v>4.8925676851520002E-4</v>
      </c>
      <c r="I163" s="2">
        <v>7.7208756330480002E-4</v>
      </c>
      <c r="J163" s="2">
        <v>6.1466792120639996E-4</v>
      </c>
      <c r="K163" s="2">
        <v>1.0927122147491E-3</v>
      </c>
      <c r="L163" s="2">
        <v>1.11466E-3</v>
      </c>
      <c r="M163" s="2">
        <v>9.9354999999999995E-4</v>
      </c>
      <c r="N163" s="2">
        <v>5.9714999999999996E-4</v>
      </c>
      <c r="O163" s="2">
        <v>4.6756E-4</v>
      </c>
      <c r="P163" s="2">
        <v>6.8610999999999998E-4</v>
      </c>
      <c r="Q163" s="2">
        <v>8.8772394622120001E-4</v>
      </c>
      <c r="R163" s="2">
        <v>6.5864424789040005E-4</v>
      </c>
      <c r="S163" s="2">
        <v>9.919479898174001E-4</v>
      </c>
      <c r="T163" s="2">
        <v>6.4608001131389995E-4</v>
      </c>
      <c r="U163" s="2">
        <v>1.1840589394862999E-3</v>
      </c>
      <c r="V163" s="2">
        <v>3.7727699999999999E-3</v>
      </c>
      <c r="W163" s="2">
        <v>1.5141899999999999E-3</v>
      </c>
      <c r="X163" s="2">
        <v>7.3802999999999998E-4</v>
      </c>
      <c r="Y163" s="2">
        <v>5.7934999999999996E-4</v>
      </c>
      <c r="Z163" s="2">
        <v>7.1296E-4</v>
      </c>
      <c r="AA163" s="2" t="s">
        <v>182</v>
      </c>
      <c r="AB163" s="2">
        <f t="shared" si="8"/>
        <v>1.16857551347292E-3</v>
      </c>
      <c r="AC163" s="3">
        <f t="shared" si="9"/>
        <v>7.4754909093799002E-4</v>
      </c>
      <c r="AD163" s="2">
        <f t="shared" si="10"/>
        <v>0.6445107360999166</v>
      </c>
      <c r="AE163" s="2">
        <f t="shared" si="11"/>
        <v>0.6829104259053822</v>
      </c>
    </row>
    <row r="164" spans="1:31" x14ac:dyDescent="0.2">
      <c r="A164" s="2" t="s">
        <v>183</v>
      </c>
      <c r="B164" s="2" t="s">
        <v>110</v>
      </c>
      <c r="C164" s="2" t="s">
        <v>178</v>
      </c>
      <c r="D164" s="2">
        <v>4</v>
      </c>
      <c r="E164" s="2">
        <v>36</v>
      </c>
      <c r="F164" s="2" t="s">
        <v>13</v>
      </c>
      <c r="G164" s="2">
        <v>1.072666984477E-4</v>
      </c>
      <c r="H164" s="2">
        <v>1.078685518652E-4</v>
      </c>
      <c r="I164" s="2">
        <v>2.1517810093249999E-4</v>
      </c>
      <c r="J164" s="2">
        <v>2.0183653597309999E-4</v>
      </c>
      <c r="K164" s="2">
        <v>2.5871184097559999E-4</v>
      </c>
      <c r="L164" s="2">
        <v>2.4126E-4</v>
      </c>
      <c r="M164" s="2">
        <v>3.5221999999999999E-4</v>
      </c>
      <c r="N164" s="2">
        <v>1.4966E-4</v>
      </c>
      <c r="O164" s="2">
        <v>1.3371999999999999E-4</v>
      </c>
      <c r="P164" s="2">
        <v>1.6396999999999999E-4</v>
      </c>
      <c r="Q164" s="2">
        <v>1.6889949596770001E-4</v>
      </c>
      <c r="R164" s="2">
        <v>1.1627901216169999E-4</v>
      </c>
      <c r="S164" s="2">
        <v>2.8431993544579998E-4</v>
      </c>
      <c r="T164" s="2">
        <v>1.129290628721E-4</v>
      </c>
      <c r="U164" s="2">
        <v>1.5291842241200001E-4</v>
      </c>
      <c r="V164" s="2">
        <v>2.2442E-4</v>
      </c>
      <c r="W164" s="2">
        <v>2.9260000000000001E-4</v>
      </c>
      <c r="X164" s="3">
        <v>6.02E-5</v>
      </c>
      <c r="Y164" s="2">
        <v>1.1556E-4</v>
      </c>
      <c r="Z164" s="2">
        <v>1.3226000000000001E-4</v>
      </c>
      <c r="AA164" s="2" t="s">
        <v>183</v>
      </c>
      <c r="AB164" s="2">
        <f t="shared" si="8"/>
        <v>1.6603859288592999E-4</v>
      </c>
      <c r="AC164" s="3">
        <f t="shared" si="9"/>
        <v>1.9316917281941002E-4</v>
      </c>
      <c r="AD164" s="2">
        <f t="shared" si="10"/>
        <v>-0.21834626716450695</v>
      </c>
      <c r="AE164" s="2">
        <f t="shared" si="11"/>
        <v>0.35457895565402131</v>
      </c>
    </row>
    <row r="165" spans="1:31" x14ac:dyDescent="0.2">
      <c r="A165" s="2" t="s">
        <v>184</v>
      </c>
      <c r="B165" s="2" t="s">
        <v>110</v>
      </c>
      <c r="C165" s="2" t="s">
        <v>178</v>
      </c>
      <c r="D165" s="2">
        <v>5</v>
      </c>
      <c r="E165" s="2">
        <v>36</v>
      </c>
      <c r="F165" s="2" t="s">
        <v>13</v>
      </c>
      <c r="G165" s="2">
        <v>1.10734336481701E-2</v>
      </c>
      <c r="H165" s="2">
        <v>9.3696200570845007E-3</v>
      </c>
      <c r="I165" s="2">
        <v>1.0581716742010101E-2</v>
      </c>
      <c r="J165" s="2">
        <v>1.1782017111621201E-2</v>
      </c>
      <c r="K165" s="2">
        <v>1.45583372822791E-2</v>
      </c>
      <c r="L165" s="2">
        <v>1.9637000000000002E-2</v>
      </c>
      <c r="M165" s="2">
        <v>1.7514459999999999E-2</v>
      </c>
      <c r="N165" s="2">
        <v>1.5548040000000001E-2</v>
      </c>
      <c r="O165" s="2">
        <v>1.4209629999999999E-2</v>
      </c>
      <c r="P165" s="2">
        <v>1.505652E-2</v>
      </c>
      <c r="Q165" s="2">
        <v>1.32548939604024E-2</v>
      </c>
      <c r="R165" s="2">
        <v>1.2186314676823899E-2</v>
      </c>
      <c r="S165" s="2">
        <v>1.8411436629443601E-2</v>
      </c>
      <c r="T165" s="2">
        <v>8.6112689893318006E-3</v>
      </c>
      <c r="U165" s="2">
        <v>1.6342793667275601E-2</v>
      </c>
      <c r="V165" s="2">
        <v>1.410407E-2</v>
      </c>
      <c r="W165" s="2">
        <v>1.7938900000000001E-2</v>
      </c>
      <c r="X165" s="2">
        <v>1.556681E-2</v>
      </c>
      <c r="Y165" s="2">
        <v>1.1127379999999999E-2</v>
      </c>
      <c r="Z165" s="2">
        <v>1.5663349999999999E-2</v>
      </c>
      <c r="AA165" s="2" t="s">
        <v>184</v>
      </c>
      <c r="AB165" s="2">
        <f t="shared" si="8"/>
        <v>1.4320721792327731E-2</v>
      </c>
      <c r="AC165" s="3">
        <f t="shared" si="9"/>
        <v>1.3933077484116499E-2</v>
      </c>
      <c r="AD165" s="2">
        <f t="shared" si="10"/>
        <v>3.9590259058978602E-2</v>
      </c>
      <c r="AE165" s="2">
        <f t="shared" si="11"/>
        <v>0.10383752389156514</v>
      </c>
    </row>
    <row r="166" spans="1:31" x14ac:dyDescent="0.2">
      <c r="A166" s="2" t="s">
        <v>185</v>
      </c>
      <c r="B166" s="2" t="s">
        <v>110</v>
      </c>
      <c r="C166" s="2" t="s">
        <v>178</v>
      </c>
      <c r="D166" s="2">
        <v>2</v>
      </c>
      <c r="E166" s="2">
        <v>38</v>
      </c>
      <c r="F166" s="2" t="s">
        <v>13</v>
      </c>
      <c r="G166" s="2">
        <v>1.249474095327E-4</v>
      </c>
      <c r="H166" s="2">
        <v>1.2565043043120001E-4</v>
      </c>
      <c r="I166" s="2">
        <v>1.9199148499290001E-4</v>
      </c>
      <c r="J166" s="2">
        <v>1.456130691299E-4</v>
      </c>
      <c r="K166" s="2">
        <v>3.0100201038770001E-4</v>
      </c>
      <c r="L166" s="2">
        <v>3.0088000000000001E-4</v>
      </c>
      <c r="M166" s="2">
        <v>2.9264999999999998E-4</v>
      </c>
      <c r="N166" s="2">
        <v>1.3876000000000001E-4</v>
      </c>
      <c r="O166" s="2">
        <v>1.4043000000000001E-4</v>
      </c>
      <c r="P166" s="2">
        <v>1.7997999999999999E-4</v>
      </c>
      <c r="Q166" s="2">
        <v>2.8302449867119997E-4</v>
      </c>
      <c r="R166" s="2">
        <v>2.0436385300129999E-4</v>
      </c>
      <c r="S166" s="2">
        <v>2.9296977444579999E-4</v>
      </c>
      <c r="T166" s="2">
        <v>1.7213529593449999E-4</v>
      </c>
      <c r="U166" s="2">
        <v>3.3792359890610002E-4</v>
      </c>
      <c r="V166" s="2">
        <v>3.2656999999999999E-4</v>
      </c>
      <c r="W166" s="2">
        <v>3.4911000000000002E-4</v>
      </c>
      <c r="X166" s="2">
        <v>2.2618000000000001E-4</v>
      </c>
      <c r="Y166" s="2">
        <v>2.0709999999999999E-4</v>
      </c>
      <c r="Z166" s="2">
        <v>2.0367000000000001E-4</v>
      </c>
      <c r="AA166" s="2" t="s">
        <v>185</v>
      </c>
      <c r="AB166" s="2">
        <f t="shared" si="8"/>
        <v>2.6030470209588999E-4</v>
      </c>
      <c r="AC166" s="3">
        <f t="shared" si="9"/>
        <v>1.9419044044743998E-4</v>
      </c>
      <c r="AD166" s="2">
        <f t="shared" si="10"/>
        <v>0.42272919063508035</v>
      </c>
      <c r="AE166" s="2">
        <f t="shared" si="11"/>
        <v>1.3047954705648244</v>
      </c>
    </row>
    <row r="167" spans="1:31" x14ac:dyDescent="0.2">
      <c r="A167" s="2" t="s">
        <v>186</v>
      </c>
      <c r="B167" s="2" t="s">
        <v>110</v>
      </c>
      <c r="C167" s="2" t="s">
        <v>178</v>
      </c>
      <c r="D167" s="2">
        <v>3</v>
      </c>
      <c r="E167" s="2">
        <v>38</v>
      </c>
      <c r="F167" s="2" t="s">
        <v>13</v>
      </c>
      <c r="G167" s="2">
        <v>1.153775484989E-4</v>
      </c>
      <c r="H167" s="3">
        <v>8.6006777012437495E-5</v>
      </c>
      <c r="I167" s="2">
        <v>1.668209520433E-4</v>
      </c>
      <c r="J167" s="2">
        <v>1.3388604184439999E-4</v>
      </c>
      <c r="K167" s="2">
        <v>2.1792073072330001E-4</v>
      </c>
      <c r="L167" s="2">
        <v>2.2383E-4</v>
      </c>
      <c r="M167" s="2">
        <v>3.4461000000000002E-4</v>
      </c>
      <c r="N167" s="2">
        <v>1.6451000000000001E-4</v>
      </c>
      <c r="O167" s="2">
        <v>1.272E-4</v>
      </c>
      <c r="P167" s="2">
        <v>2.0024999999999999E-4</v>
      </c>
      <c r="Q167" s="2">
        <v>2.5296368161309998E-4</v>
      </c>
      <c r="R167" s="2">
        <v>1.9537704064079999E-4</v>
      </c>
      <c r="S167" s="2">
        <v>1.4358028824120001E-4</v>
      </c>
      <c r="T167" s="2">
        <v>1.305619098086E-4</v>
      </c>
      <c r="U167" s="2">
        <v>2.8955687681329998E-4</v>
      </c>
      <c r="V167" s="2">
        <v>2.3991999999999999E-4</v>
      </c>
      <c r="W167" s="2">
        <v>2.3127E-4</v>
      </c>
      <c r="X167" s="2">
        <v>2.3827000000000001E-4</v>
      </c>
      <c r="Y167" s="2">
        <v>1.6870000000000001E-4</v>
      </c>
      <c r="Z167" s="2">
        <v>1.5793E-4</v>
      </c>
      <c r="AA167" s="2" t="s">
        <v>186</v>
      </c>
      <c r="AB167" s="2">
        <f t="shared" si="8"/>
        <v>2.0481297971170002E-4</v>
      </c>
      <c r="AC167" s="3">
        <f t="shared" si="9"/>
        <v>1.7804120501223376E-4</v>
      </c>
      <c r="AD167" s="2">
        <f t="shared" si="10"/>
        <v>0.20209597650963956</v>
      </c>
      <c r="AE167" s="2">
        <f t="shared" si="11"/>
        <v>0.43666566022538894</v>
      </c>
    </row>
    <row r="168" spans="1:31" x14ac:dyDescent="0.2">
      <c r="A168" s="2" t="s">
        <v>187</v>
      </c>
      <c r="B168" s="2" t="s">
        <v>110</v>
      </c>
      <c r="C168" s="2" t="s">
        <v>178</v>
      </c>
      <c r="D168" s="2">
        <v>4</v>
      </c>
      <c r="E168" s="2">
        <v>38</v>
      </c>
      <c r="F168" s="2" t="s">
        <v>13</v>
      </c>
      <c r="G168" s="2">
        <v>1.544388748107E-4</v>
      </c>
      <c r="H168" s="2">
        <v>2.1678042201059999E-4</v>
      </c>
      <c r="I168" s="2">
        <v>2.3384205564810001E-4</v>
      </c>
      <c r="J168" s="2">
        <v>2.5825816858589999E-4</v>
      </c>
      <c r="K168" s="2">
        <v>4.0265115130609999E-4</v>
      </c>
      <c r="L168" s="2">
        <v>4.0100999999999998E-4</v>
      </c>
      <c r="M168" s="2">
        <v>4.7411000000000003E-4</v>
      </c>
      <c r="N168" s="2">
        <v>2.4802E-4</v>
      </c>
      <c r="O168" s="2">
        <v>2.3018E-4</v>
      </c>
      <c r="P168" s="2">
        <v>2.6762999999999998E-4</v>
      </c>
      <c r="Q168" s="2">
        <v>2.443411935276E-4</v>
      </c>
      <c r="R168" s="2">
        <v>2.2671890624080001E-4</v>
      </c>
      <c r="S168" s="2">
        <v>2.9713536675730001E-4</v>
      </c>
      <c r="T168" s="2">
        <v>1.3662531384500001E-4</v>
      </c>
      <c r="U168" s="2">
        <v>3.285591371424E-4</v>
      </c>
      <c r="V168" s="2">
        <v>2.9263999999999999E-4</v>
      </c>
      <c r="W168" s="2">
        <v>4.4518999999999998E-4</v>
      </c>
      <c r="X168" s="2">
        <v>2.7242E-4</v>
      </c>
      <c r="Y168" s="2">
        <v>2.1152000000000001E-4</v>
      </c>
      <c r="Z168" s="2">
        <v>2.9116999999999999E-4</v>
      </c>
      <c r="AA168" s="2" t="s">
        <v>187</v>
      </c>
      <c r="AB168" s="2">
        <f t="shared" si="8"/>
        <v>2.7463199175130999E-4</v>
      </c>
      <c r="AC168" s="3">
        <f t="shared" si="9"/>
        <v>2.8869206723614E-4</v>
      </c>
      <c r="AD168" s="2">
        <f t="shared" si="10"/>
        <v>-7.2031771188422813E-2</v>
      </c>
      <c r="AE168" s="2">
        <f t="shared" si="11"/>
        <v>0.13289117520931545</v>
      </c>
    </row>
    <row r="169" spans="1:31" x14ac:dyDescent="0.2">
      <c r="A169" s="2" t="s">
        <v>188</v>
      </c>
      <c r="B169" s="2" t="s">
        <v>110</v>
      </c>
      <c r="C169" s="2" t="s">
        <v>178</v>
      </c>
      <c r="D169" s="2">
        <v>5</v>
      </c>
      <c r="E169" s="2">
        <v>38</v>
      </c>
      <c r="F169" s="2" t="s">
        <v>13</v>
      </c>
      <c r="G169" s="2">
        <v>1.883681149192E-3</v>
      </c>
      <c r="H169" s="2">
        <v>1.4685298314886001E-3</v>
      </c>
      <c r="I169" s="2">
        <v>1.541850153028E-3</v>
      </c>
      <c r="J169" s="2">
        <v>1.7061520565900001E-3</v>
      </c>
      <c r="K169" s="2">
        <v>2.5760148664389E-3</v>
      </c>
      <c r="L169" s="2">
        <v>2.8741299999999999E-3</v>
      </c>
      <c r="M169" s="2">
        <v>2.5328199999999999E-3</v>
      </c>
      <c r="N169" s="2">
        <v>2.0768700000000002E-3</v>
      </c>
      <c r="O169" s="2">
        <v>1.5317900000000001E-3</v>
      </c>
      <c r="P169" s="2">
        <v>1.9510700000000001E-3</v>
      </c>
      <c r="Q169" s="2">
        <v>2.2175381148073999E-3</v>
      </c>
      <c r="R169" s="2">
        <v>1.8906326046887001E-3</v>
      </c>
      <c r="S169" s="2">
        <v>3.3453793515039998E-3</v>
      </c>
      <c r="T169" s="2">
        <v>1.4484844913204E-3</v>
      </c>
      <c r="U169" s="2">
        <v>2.5421568250422002E-3</v>
      </c>
      <c r="V169" s="2">
        <v>2.20864E-3</v>
      </c>
      <c r="W169" s="2">
        <v>2.7975600000000002E-3</v>
      </c>
      <c r="X169" s="2">
        <v>1.86787E-3</v>
      </c>
      <c r="Y169" s="2">
        <v>1.3961500000000001E-3</v>
      </c>
      <c r="Z169" s="2">
        <v>1.8620900000000001E-3</v>
      </c>
      <c r="AA169" s="2" t="s">
        <v>188</v>
      </c>
      <c r="AB169" s="2">
        <f t="shared" si="8"/>
        <v>2.15765013873627E-3</v>
      </c>
      <c r="AC169" s="3">
        <f t="shared" si="9"/>
        <v>2.0142908056737501E-3</v>
      </c>
      <c r="AD169" s="2">
        <f t="shared" si="10"/>
        <v>9.9188969867694959E-2</v>
      </c>
      <c r="AE169" s="2">
        <f t="shared" si="11"/>
        <v>0.24462356703531532</v>
      </c>
    </row>
    <row r="170" spans="1:31" x14ac:dyDescent="0.2">
      <c r="A170" s="2" t="s">
        <v>189</v>
      </c>
      <c r="B170" s="2" t="s">
        <v>110</v>
      </c>
      <c r="C170" s="2" t="s">
        <v>178</v>
      </c>
      <c r="D170" s="2">
        <v>6</v>
      </c>
      <c r="E170" s="2">
        <v>38</v>
      </c>
      <c r="F170" s="2" t="s">
        <v>13</v>
      </c>
      <c r="G170" s="2">
        <v>5.1346929797239996E-3</v>
      </c>
      <c r="H170" s="2">
        <v>4.2887061111789998E-3</v>
      </c>
      <c r="I170" s="2">
        <v>5.4810406520169001E-3</v>
      </c>
      <c r="J170" s="2">
        <v>7.1869069487005997E-3</v>
      </c>
      <c r="K170" s="2">
        <v>7.6822521356535002E-3</v>
      </c>
      <c r="L170" s="2">
        <v>9.5533300000000005E-3</v>
      </c>
      <c r="M170" s="2">
        <v>9.15878E-3</v>
      </c>
      <c r="N170" s="2">
        <v>7.0505999999999997E-3</v>
      </c>
      <c r="O170" s="2">
        <v>6.71347E-3</v>
      </c>
      <c r="P170" s="2">
        <v>7.2892699999999996E-3</v>
      </c>
      <c r="Q170" s="2">
        <v>6.8252931243642E-3</v>
      </c>
      <c r="R170" s="2">
        <v>5.3249773775636E-3</v>
      </c>
      <c r="S170" s="2">
        <v>8.4300795009500992E-3</v>
      </c>
      <c r="T170" s="2">
        <v>4.5940595067714999E-3</v>
      </c>
      <c r="U170" s="2">
        <v>8.8575279717549998E-3</v>
      </c>
      <c r="V170" s="2">
        <v>8.8859799999999999E-3</v>
      </c>
      <c r="W170" s="2">
        <v>8.8982699999999998E-3</v>
      </c>
      <c r="X170" s="2">
        <v>6.9650800000000002E-3</v>
      </c>
      <c r="Y170" s="2">
        <v>5.8655000000000001E-3</v>
      </c>
      <c r="Z170" s="2">
        <v>7.70953E-3</v>
      </c>
      <c r="AA170" s="2" t="s">
        <v>189</v>
      </c>
      <c r="AB170" s="2">
        <f t="shared" si="8"/>
        <v>7.2356297481404406E-3</v>
      </c>
      <c r="AC170" s="3">
        <f t="shared" si="9"/>
        <v>6.9539048827273993E-3</v>
      </c>
      <c r="AD170" s="2">
        <f t="shared" si="10"/>
        <v>5.7295252556192201E-2</v>
      </c>
      <c r="AE170" s="2">
        <f t="shared" si="11"/>
        <v>0.15324466543790441</v>
      </c>
    </row>
    <row r="171" spans="1:31" x14ac:dyDescent="0.2">
      <c r="A171" s="2" t="s">
        <v>190</v>
      </c>
      <c r="B171" s="2" t="s">
        <v>110</v>
      </c>
      <c r="C171" s="2" t="s">
        <v>178</v>
      </c>
      <c r="D171" s="2">
        <v>3</v>
      </c>
      <c r="E171" s="2">
        <v>40</v>
      </c>
      <c r="F171" s="2" t="s">
        <v>13</v>
      </c>
      <c r="G171" s="3">
        <v>1.84392309991882E-5</v>
      </c>
      <c r="H171" s="3">
        <v>5.28714278573165E-5</v>
      </c>
      <c r="I171" s="3">
        <v>7.3711461811487895E-5</v>
      </c>
      <c r="J171" s="3">
        <v>5.3444446484595103E-5</v>
      </c>
      <c r="K171" s="2">
        <v>1.213366947583E-4</v>
      </c>
      <c r="L171" s="3">
        <v>8.7899999999999995E-5</v>
      </c>
      <c r="M171" s="3">
        <v>7.0199999999999999E-5</v>
      </c>
      <c r="N171" s="3">
        <v>3.57E-5</v>
      </c>
      <c r="O171" s="3">
        <v>4.6600000000000001E-5</v>
      </c>
      <c r="P171" s="3">
        <v>8.2700000000000004E-5</v>
      </c>
      <c r="Q171" s="3">
        <v>6.2062491150765E-5</v>
      </c>
      <c r="R171" s="3">
        <v>4.4119198816740803E-5</v>
      </c>
      <c r="S171" s="3">
        <v>9.1599130726180194E-5</v>
      </c>
      <c r="T171" s="3">
        <v>5.07172910300741E-5</v>
      </c>
      <c r="U171" s="2">
        <v>1.3444401341250001E-4</v>
      </c>
      <c r="V171" s="2">
        <v>1.2188000000000001E-4</v>
      </c>
      <c r="W171" s="2">
        <v>1.1676E-4</v>
      </c>
      <c r="X171" s="3">
        <v>4.8600000000000002E-5</v>
      </c>
      <c r="Y171" s="3">
        <v>4.49E-5</v>
      </c>
      <c r="Z171" s="3">
        <v>2.6999999999999999E-5</v>
      </c>
      <c r="AA171" s="2" t="s">
        <v>190</v>
      </c>
      <c r="AB171" s="2">
        <f t="shared" si="8"/>
        <v>7.4208212513626005E-5</v>
      </c>
      <c r="AC171" s="3">
        <f t="shared" si="9"/>
        <v>6.4290326191088757E-5</v>
      </c>
      <c r="AD171" s="2">
        <f t="shared" si="10"/>
        <v>0.20697718603331433</v>
      </c>
      <c r="AE171" s="2">
        <f t="shared" si="11"/>
        <v>0.278959221861662</v>
      </c>
    </row>
    <row r="172" spans="1:31" x14ac:dyDescent="0.2">
      <c r="A172" s="2" t="s">
        <v>191</v>
      </c>
      <c r="B172" s="2" t="s">
        <v>110</v>
      </c>
      <c r="C172" s="2" t="s">
        <v>178</v>
      </c>
      <c r="D172" s="2">
        <v>4</v>
      </c>
      <c r="E172" s="2">
        <v>40</v>
      </c>
      <c r="F172" s="2" t="s">
        <v>13</v>
      </c>
      <c r="G172" s="2"/>
      <c r="H172" s="3">
        <v>4.2462046994410402E-6</v>
      </c>
      <c r="I172" s="2"/>
      <c r="J172" s="3">
        <v>8.3613422570171405E-7</v>
      </c>
      <c r="K172" s="3">
        <v>5.9531370044066196E-6</v>
      </c>
      <c r="L172" s="3">
        <v>2.8399999999999999E-5</v>
      </c>
      <c r="M172" s="3">
        <v>6.7100000000000001E-6</v>
      </c>
      <c r="N172" s="3">
        <v>4.16E-6</v>
      </c>
      <c r="O172" s="2"/>
      <c r="P172" s="3">
        <v>2.2399999999999999E-5</v>
      </c>
      <c r="Q172" s="3">
        <v>4.3267051891779698E-6</v>
      </c>
      <c r="R172" s="3">
        <v>4.8170194234307904E-6</v>
      </c>
      <c r="S172" s="3">
        <v>6.6001571648442301E-6</v>
      </c>
      <c r="T172" s="2"/>
      <c r="U172" s="3">
        <v>3.7161510890868802E-6</v>
      </c>
      <c r="V172" s="3">
        <v>5.5899999999999998E-6</v>
      </c>
      <c r="W172" s="3">
        <v>1.2E-5</v>
      </c>
      <c r="X172" s="2"/>
      <c r="Y172" s="2"/>
      <c r="Z172" s="3">
        <v>4.0899999999999998E-6</v>
      </c>
      <c r="AA172" s="2" t="s">
        <v>191</v>
      </c>
      <c r="AB172" s="2">
        <f t="shared" si="8"/>
        <v>5.8771475523628381E-6</v>
      </c>
      <c r="AC172" s="3">
        <f t="shared" si="9"/>
        <v>1.0386496561364195E-5</v>
      </c>
      <c r="AD172" s="2">
        <f t="shared" si="10"/>
        <v>-0.82152108070404728</v>
      </c>
      <c r="AE172" s="2">
        <f t="shared" si="11"/>
        <v>0.50514732962574005</v>
      </c>
    </row>
    <row r="173" spans="1:31" x14ac:dyDescent="0.2">
      <c r="A173" s="2" t="s">
        <v>192</v>
      </c>
      <c r="B173" s="2" t="s">
        <v>110</v>
      </c>
      <c r="C173" s="2" t="s">
        <v>178</v>
      </c>
      <c r="D173" s="2">
        <v>5</v>
      </c>
      <c r="E173" s="2">
        <v>40</v>
      </c>
      <c r="F173" s="2" t="s">
        <v>13</v>
      </c>
      <c r="G173" s="2">
        <v>1.6998755334408E-3</v>
      </c>
      <c r="H173" s="2">
        <v>1.2280881470855E-3</v>
      </c>
      <c r="I173" s="2">
        <v>1.4394840108161E-3</v>
      </c>
      <c r="J173" s="2">
        <v>1.4861868773814999E-3</v>
      </c>
      <c r="K173" s="2">
        <v>2.4810901663992E-3</v>
      </c>
      <c r="L173" s="2">
        <v>2.8583100000000002E-3</v>
      </c>
      <c r="M173" s="2">
        <v>2.7461600000000001E-3</v>
      </c>
      <c r="N173" s="2">
        <v>2.0772199999999998E-3</v>
      </c>
      <c r="O173" s="2">
        <v>1.55868E-3</v>
      </c>
      <c r="P173" s="2">
        <v>2.2243900000000001E-3</v>
      </c>
      <c r="Q173" s="2">
        <v>1.9238806958571E-3</v>
      </c>
      <c r="R173" s="2">
        <v>1.9783777726205998E-3</v>
      </c>
      <c r="S173" s="2">
        <v>2.8896642338292998E-3</v>
      </c>
      <c r="T173" s="2">
        <v>1.3158459846867E-3</v>
      </c>
      <c r="U173" s="2">
        <v>2.2445307622788002E-3</v>
      </c>
      <c r="V173" s="2">
        <v>1.9671699999999999E-3</v>
      </c>
      <c r="W173" s="2">
        <v>2.2332300000000001E-3</v>
      </c>
      <c r="X173" s="2">
        <v>2.5302499999999999E-3</v>
      </c>
      <c r="Y173" s="2">
        <v>1.75581E-3</v>
      </c>
      <c r="Z173" s="2">
        <v>2.6133300000000001E-3</v>
      </c>
      <c r="AA173" s="2" t="s">
        <v>192</v>
      </c>
      <c r="AB173" s="2">
        <f t="shared" si="8"/>
        <v>2.1452089449272502E-3</v>
      </c>
      <c r="AC173" s="3">
        <f t="shared" si="9"/>
        <v>1.9799484735123101E-3</v>
      </c>
      <c r="AD173" s="2">
        <f t="shared" si="10"/>
        <v>0.11565528825270585</v>
      </c>
      <c r="AE173" s="2">
        <f t="shared" si="11"/>
        <v>0.31037275000263448</v>
      </c>
    </row>
    <row r="174" spans="1:31" x14ac:dyDescent="0.2">
      <c r="A174" s="2" t="s">
        <v>193</v>
      </c>
      <c r="B174" s="2" t="s">
        <v>110</v>
      </c>
      <c r="C174" s="2" t="s">
        <v>178</v>
      </c>
      <c r="D174" s="2">
        <v>6</v>
      </c>
      <c r="E174" s="2">
        <v>40</v>
      </c>
      <c r="F174" s="2" t="s">
        <v>13</v>
      </c>
      <c r="G174" s="2">
        <v>7.5683971534360004E-4</v>
      </c>
      <c r="H174" s="2">
        <v>7.0819950504249997E-4</v>
      </c>
      <c r="I174" s="2">
        <v>7.6712201675779997E-4</v>
      </c>
      <c r="J174" s="2">
        <v>9.1532847328219997E-4</v>
      </c>
      <c r="K174" s="2">
        <v>1.2072234538605001E-3</v>
      </c>
      <c r="L174" s="2">
        <v>1.57249E-3</v>
      </c>
      <c r="M174" s="2">
        <v>1.0039000000000001E-3</v>
      </c>
      <c r="N174" s="2">
        <v>9.6139000000000001E-4</v>
      </c>
      <c r="O174" s="2">
        <v>6.5134999999999998E-4</v>
      </c>
      <c r="P174" s="2">
        <v>7.7145000000000002E-4</v>
      </c>
      <c r="Q174" s="2">
        <v>1.1403581121517E-3</v>
      </c>
      <c r="R174" s="2">
        <v>9.5420147682709995E-4</v>
      </c>
      <c r="S174" s="2">
        <v>1.0670879786137E-3</v>
      </c>
      <c r="T174" s="2">
        <v>8.2683418356689999E-4</v>
      </c>
      <c r="U174" s="2">
        <v>1.5378789422552999E-3</v>
      </c>
      <c r="V174" s="2">
        <v>1.1900700000000001E-3</v>
      </c>
      <c r="W174" s="2">
        <v>1.27198E-3</v>
      </c>
      <c r="X174" s="2">
        <v>1.15401E-3</v>
      </c>
      <c r="Y174" s="2">
        <v>8.1512999999999996E-4</v>
      </c>
      <c r="Z174" s="2">
        <v>1.01008E-3</v>
      </c>
      <c r="AA174" s="2" t="s">
        <v>193</v>
      </c>
      <c r="AB174" s="2">
        <f t="shared" si="8"/>
        <v>1.0967630693414702E-3</v>
      </c>
      <c r="AC174" s="3">
        <f t="shared" si="9"/>
        <v>9.3152931642866003E-4</v>
      </c>
      <c r="AD174" s="2">
        <f t="shared" si="10"/>
        <v>0.23557881955795668</v>
      </c>
      <c r="AE174" s="2">
        <f t="shared" si="11"/>
        <v>0.80193234241336542</v>
      </c>
    </row>
    <row r="175" spans="1:31" x14ac:dyDescent="0.2">
      <c r="A175" s="2" t="s">
        <v>194</v>
      </c>
      <c r="B175" s="2" t="s">
        <v>195</v>
      </c>
      <c r="C175" s="2" t="s">
        <v>195</v>
      </c>
      <c r="D175" s="2">
        <v>1</v>
      </c>
      <c r="E175" s="2">
        <v>34</v>
      </c>
      <c r="F175" s="2" t="s">
        <v>13</v>
      </c>
      <c r="G175" s="3">
        <v>4.6633134489460102E-5</v>
      </c>
      <c r="H175" s="2"/>
      <c r="I175" s="3">
        <v>3.2401028630055802E-5</v>
      </c>
      <c r="J175" s="2"/>
      <c r="K175" s="3">
        <v>3.48921932612526E-5</v>
      </c>
      <c r="L175" s="3">
        <v>1.0000000000000001E-5</v>
      </c>
      <c r="M175" s="2"/>
      <c r="N175" s="3">
        <v>1.2300000000000001E-5</v>
      </c>
      <c r="O175" s="3">
        <v>4.8900000000000003E-5</v>
      </c>
      <c r="P175" s="2">
        <v>1.8411999999999999E-4</v>
      </c>
      <c r="Q175" s="2"/>
      <c r="R175" s="2"/>
      <c r="S175" s="2">
        <v>1.4535626352849999E-4</v>
      </c>
      <c r="T175" s="3">
        <v>5.4845452982448E-5</v>
      </c>
      <c r="U175" s="2"/>
      <c r="V175" s="3">
        <v>3.68E-5</v>
      </c>
      <c r="W175" s="3">
        <v>2.3499999999999999E-5</v>
      </c>
      <c r="X175" s="3">
        <v>2.44E-5</v>
      </c>
      <c r="Y175" s="3">
        <v>7.2700000000000005E-5</v>
      </c>
      <c r="Z175" s="3">
        <v>7.1899999999999999E-5</v>
      </c>
      <c r="AA175" s="2" t="s">
        <v>194</v>
      </c>
      <c r="AB175" s="2">
        <f t="shared" si="8"/>
        <v>6.1357388072992566E-5</v>
      </c>
      <c r="AC175" s="3">
        <f t="shared" si="9"/>
        <v>5.2749479482966927E-5</v>
      </c>
      <c r="AD175" s="2">
        <f t="shared" si="10"/>
        <v>0.21808021217938739</v>
      </c>
      <c r="AE175" s="2">
        <f t="shared" si="11"/>
        <v>0.11805703990719979</v>
      </c>
    </row>
    <row r="176" spans="1:31" x14ac:dyDescent="0.2">
      <c r="A176" s="2" t="s">
        <v>196</v>
      </c>
      <c r="B176" s="2" t="s">
        <v>195</v>
      </c>
      <c r="C176" s="2" t="s">
        <v>195</v>
      </c>
      <c r="D176" s="2">
        <v>2</v>
      </c>
      <c r="E176" s="2">
        <v>34</v>
      </c>
      <c r="F176" s="2" t="s">
        <v>13</v>
      </c>
      <c r="G176" s="2">
        <v>2.276336163926E-4</v>
      </c>
      <c r="H176" s="2">
        <v>2.6862971016490002E-4</v>
      </c>
      <c r="I176" s="2">
        <v>1.858630258206E-4</v>
      </c>
      <c r="J176" s="2">
        <v>1.8417871889970001E-4</v>
      </c>
      <c r="K176" s="2">
        <v>3.340600918638E-4</v>
      </c>
      <c r="L176" s="3">
        <v>7.8800000000000004E-5</v>
      </c>
      <c r="M176" s="2">
        <v>3.9843000000000002E-4</v>
      </c>
      <c r="N176" s="2">
        <v>1.3839000000000001E-4</v>
      </c>
      <c r="O176" s="2">
        <v>2.2907E-4</v>
      </c>
      <c r="P176" s="2">
        <v>5.9458999999999998E-4</v>
      </c>
      <c r="Q176" s="2">
        <v>3.4465480337919998E-4</v>
      </c>
      <c r="R176" s="2">
        <v>1.7087760935370001E-4</v>
      </c>
      <c r="S176" s="2">
        <v>9.6245100173120005E-4</v>
      </c>
      <c r="T176" s="2">
        <v>3.8324238384290001E-4</v>
      </c>
      <c r="U176" s="2">
        <v>2.672872431136E-4</v>
      </c>
      <c r="V176" s="2">
        <v>4.483E-4</v>
      </c>
      <c r="W176" s="2">
        <v>2.6861000000000002E-4</v>
      </c>
      <c r="X176" s="2">
        <v>1.9331E-4</v>
      </c>
      <c r="Y176" s="2">
        <v>3.0563999999999998E-4</v>
      </c>
      <c r="Z176" s="2">
        <v>3.1938000000000002E-4</v>
      </c>
      <c r="AA176" s="2" t="s">
        <v>196</v>
      </c>
      <c r="AB176" s="2">
        <f t="shared" si="8"/>
        <v>3.6637530414206001E-4</v>
      </c>
      <c r="AC176" s="3">
        <f t="shared" si="9"/>
        <v>2.6396451631415993E-4</v>
      </c>
      <c r="AD176" s="2">
        <f t="shared" si="10"/>
        <v>0.47297825361231005</v>
      </c>
      <c r="AE176" s="2">
        <f t="shared" si="11"/>
        <v>0.60653366061443903</v>
      </c>
    </row>
    <row r="177" spans="1:31" x14ac:dyDescent="0.2">
      <c r="A177" s="2" t="s">
        <v>197</v>
      </c>
      <c r="B177" s="2" t="s">
        <v>195</v>
      </c>
      <c r="C177" s="2" t="s">
        <v>195</v>
      </c>
      <c r="D177" s="2">
        <v>3</v>
      </c>
      <c r="E177" s="2">
        <v>34</v>
      </c>
      <c r="F177" s="2" t="s">
        <v>13</v>
      </c>
      <c r="G177" s="3">
        <v>3.3253702262462301E-6</v>
      </c>
      <c r="H177" s="2"/>
      <c r="I177" s="2"/>
      <c r="J177" s="3">
        <v>4.8829628506804201E-6</v>
      </c>
      <c r="K177" s="3">
        <v>1.0722450443993899E-5</v>
      </c>
      <c r="L177" s="2"/>
      <c r="M177" s="3">
        <v>8.14E-6</v>
      </c>
      <c r="N177" s="2"/>
      <c r="O177" s="2"/>
      <c r="P177" s="2"/>
      <c r="Q177" s="3">
        <v>6.1174524289733299E-6</v>
      </c>
      <c r="R177" s="2"/>
      <c r="S177" s="3">
        <v>2.88270932485035E-5</v>
      </c>
      <c r="T177" s="3">
        <v>7.6944874590593297E-6</v>
      </c>
      <c r="U177" s="2"/>
      <c r="V177" s="2"/>
      <c r="W177" s="3">
        <v>3.5300000000000001E-6</v>
      </c>
      <c r="X177" s="2"/>
      <c r="Y177" s="3">
        <v>2.43E-6</v>
      </c>
      <c r="Z177" s="2"/>
      <c r="AA177" s="2" t="s">
        <v>197</v>
      </c>
      <c r="AB177" s="2">
        <f t="shared" si="8"/>
        <v>9.7198066273072334E-6</v>
      </c>
      <c r="AC177" s="3">
        <f t="shared" si="9"/>
        <v>6.7676958802301379E-6</v>
      </c>
      <c r="AD177" s="2">
        <f t="shared" si="10"/>
        <v>0.52226287255748216</v>
      </c>
      <c r="AE177" s="2">
        <f t="shared" si="11"/>
        <v>0.22829123225621506</v>
      </c>
    </row>
    <row r="178" spans="1:31" x14ac:dyDescent="0.2">
      <c r="A178" s="2" t="s">
        <v>198</v>
      </c>
      <c r="B178" s="2" t="s">
        <v>195</v>
      </c>
      <c r="C178" s="2" t="s">
        <v>195</v>
      </c>
      <c r="D178" s="2">
        <v>1</v>
      </c>
      <c r="E178" s="2">
        <v>36</v>
      </c>
      <c r="F178" s="2" t="s">
        <v>13</v>
      </c>
      <c r="G178" s="2">
        <v>1.7338256456913999E-3</v>
      </c>
      <c r="H178" s="2">
        <v>2.2939170408361998E-3</v>
      </c>
      <c r="I178" s="2">
        <v>2.0182240200458E-3</v>
      </c>
      <c r="J178" s="2">
        <v>1.1195820994098001E-3</v>
      </c>
      <c r="K178" s="2">
        <v>1.3297544538542999E-3</v>
      </c>
      <c r="L178" s="2">
        <v>1.1752100000000001E-3</v>
      </c>
      <c r="M178" s="2">
        <v>2.7985000000000002E-3</v>
      </c>
      <c r="N178" s="2">
        <v>1.9634100000000001E-3</v>
      </c>
      <c r="O178" s="2">
        <v>2.2958499999999999E-3</v>
      </c>
      <c r="P178" s="2">
        <v>5.3273399999999999E-3</v>
      </c>
      <c r="Q178" s="2">
        <v>1.4693997410938E-3</v>
      </c>
      <c r="R178" s="2">
        <v>1.0850708338322999E-3</v>
      </c>
      <c r="S178" s="2">
        <v>5.9416843378485998E-3</v>
      </c>
      <c r="T178" s="2">
        <v>1.7051400244036E-3</v>
      </c>
      <c r="U178" s="2">
        <v>2.1998314586130002E-3</v>
      </c>
      <c r="V178" s="2">
        <v>3.37236E-3</v>
      </c>
      <c r="W178" s="2">
        <v>2.6880099999999998E-3</v>
      </c>
      <c r="X178" s="2">
        <v>1.43987E-3</v>
      </c>
      <c r="Y178" s="2">
        <v>2.8878699999999998E-3</v>
      </c>
      <c r="Z178" s="2">
        <v>3.3387600000000001E-3</v>
      </c>
      <c r="AA178" s="2" t="s">
        <v>198</v>
      </c>
      <c r="AB178" s="2">
        <f t="shared" si="8"/>
        <v>2.6127996395791304E-3</v>
      </c>
      <c r="AC178" s="3">
        <f t="shared" si="9"/>
        <v>2.20556132598375E-3</v>
      </c>
      <c r="AD178" s="2">
        <f t="shared" si="10"/>
        <v>0.24445062164757903</v>
      </c>
      <c r="AE178" s="2">
        <f t="shared" si="11"/>
        <v>0.29960244744199299</v>
      </c>
    </row>
    <row r="179" spans="1:31" x14ac:dyDescent="0.2">
      <c r="A179" s="2" t="s">
        <v>199</v>
      </c>
      <c r="B179" s="2" t="s">
        <v>195</v>
      </c>
      <c r="C179" s="2" t="s">
        <v>195</v>
      </c>
      <c r="D179" s="2">
        <v>2</v>
      </c>
      <c r="E179" s="2">
        <v>36</v>
      </c>
      <c r="F179" s="2" t="s">
        <v>13</v>
      </c>
      <c r="G179" s="2">
        <v>2.0882089409445998E-3</v>
      </c>
      <c r="H179" s="2">
        <v>2.0423804773911001E-3</v>
      </c>
      <c r="I179" s="2">
        <v>1.4795878831324999E-3</v>
      </c>
      <c r="J179" s="2">
        <v>1.0511807434386E-3</v>
      </c>
      <c r="K179" s="2">
        <v>1.0912865557248001E-3</v>
      </c>
      <c r="L179" s="2">
        <v>9.2281000000000004E-4</v>
      </c>
      <c r="M179" s="2">
        <v>2.2655399999999999E-3</v>
      </c>
      <c r="N179" s="2">
        <v>1.7460900000000001E-3</v>
      </c>
      <c r="O179" s="2">
        <v>2.46379E-3</v>
      </c>
      <c r="P179" s="2">
        <v>4.7634699999999997E-3</v>
      </c>
      <c r="Q179" s="2">
        <v>2.0939447407284E-3</v>
      </c>
      <c r="R179" s="2">
        <v>9.8302511781180003E-4</v>
      </c>
      <c r="S179" s="2">
        <v>5.0474305605096997E-3</v>
      </c>
      <c r="T179" s="2">
        <v>2.7299026207475998E-3</v>
      </c>
      <c r="U179" s="2">
        <v>2.9078033061138001E-3</v>
      </c>
      <c r="V179" s="2">
        <v>2.26289E-3</v>
      </c>
      <c r="W179" s="2">
        <v>1.5495699999999999E-3</v>
      </c>
      <c r="X179" s="2">
        <v>1.98979E-3</v>
      </c>
      <c r="Y179" s="2">
        <v>1.7938100000000001E-3</v>
      </c>
      <c r="Z179" s="2">
        <v>2.4912200000000002E-3</v>
      </c>
      <c r="AA179" s="2" t="s">
        <v>199</v>
      </c>
      <c r="AB179" s="2">
        <f t="shared" si="8"/>
        <v>2.3849386345911297E-3</v>
      </c>
      <c r="AC179" s="3">
        <f t="shared" si="9"/>
        <v>1.9914344600631601E-3</v>
      </c>
      <c r="AD179" s="2">
        <f t="shared" si="10"/>
        <v>0.26014414553289916</v>
      </c>
      <c r="AE179" s="2">
        <f t="shared" si="11"/>
        <v>0.36093382320998352</v>
      </c>
    </row>
    <row r="180" spans="1:31" x14ac:dyDescent="0.2">
      <c r="A180" s="2" t="s">
        <v>200</v>
      </c>
      <c r="B180" s="2" t="s">
        <v>195</v>
      </c>
      <c r="C180" s="2" t="s">
        <v>195</v>
      </c>
      <c r="D180" s="2">
        <v>3</v>
      </c>
      <c r="E180" s="2">
        <v>36</v>
      </c>
      <c r="F180" s="2" t="s">
        <v>13</v>
      </c>
      <c r="G180" s="2">
        <v>1.3740330262519999E-4</v>
      </c>
      <c r="H180" s="2">
        <v>1.7345973680330001E-4</v>
      </c>
      <c r="I180" s="3">
        <v>8.3600030752790396E-6</v>
      </c>
      <c r="J180" s="3">
        <v>4.3632293914337602E-5</v>
      </c>
      <c r="K180" s="2">
        <v>1.820984218007E-4</v>
      </c>
      <c r="L180" s="3">
        <v>9.3700000000000001E-5</v>
      </c>
      <c r="M180" s="2">
        <v>1.3705999999999999E-4</v>
      </c>
      <c r="N180" s="2">
        <v>1.0719E-4</v>
      </c>
      <c r="O180" s="2">
        <v>1.8187999999999999E-4</v>
      </c>
      <c r="P180" s="2">
        <v>4.5984999999999998E-4</v>
      </c>
      <c r="Q180" s="2">
        <v>1.7606022000529999E-4</v>
      </c>
      <c r="R180" s="2">
        <v>1.588975516214E-4</v>
      </c>
      <c r="S180" s="2">
        <v>6.501850079224E-4</v>
      </c>
      <c r="T180" s="2">
        <v>1.3620719402590001E-4</v>
      </c>
      <c r="U180" s="2">
        <v>2.3012274494120001E-4</v>
      </c>
      <c r="V180" s="2">
        <v>1.4552E-4</v>
      </c>
      <c r="W180" s="2">
        <v>1.2873E-4</v>
      </c>
      <c r="X180" s="2">
        <v>1.3681000000000001E-4</v>
      </c>
      <c r="Y180" s="2">
        <v>1.1568E-4</v>
      </c>
      <c r="Z180" s="2">
        <v>2.4877999999999999E-4</v>
      </c>
      <c r="AA180" s="2" t="s">
        <v>200</v>
      </c>
      <c r="AB180" s="2">
        <f t="shared" si="8"/>
        <v>2.1269927185162E-4</v>
      </c>
      <c r="AC180" s="3">
        <f t="shared" si="9"/>
        <v>1.5246337582188165E-4</v>
      </c>
      <c r="AD180" s="2">
        <f t="shared" si="10"/>
        <v>0.48035236890524025</v>
      </c>
      <c r="AE180" s="2">
        <f t="shared" si="11"/>
        <v>0.44658385488146107</v>
      </c>
    </row>
    <row r="181" spans="1:31" x14ac:dyDescent="0.2">
      <c r="A181" s="2" t="s">
        <v>201</v>
      </c>
      <c r="B181" s="2" t="s">
        <v>195</v>
      </c>
      <c r="C181" s="2" t="s">
        <v>195</v>
      </c>
      <c r="D181" s="2">
        <v>4</v>
      </c>
      <c r="E181" s="2">
        <v>36</v>
      </c>
      <c r="F181" s="2" t="s">
        <v>13</v>
      </c>
      <c r="G181" s="2">
        <v>1.40601811221257E-2</v>
      </c>
      <c r="H181" s="2">
        <v>2.4259971951823299E-2</v>
      </c>
      <c r="I181" s="2">
        <v>1.4689882538998399E-2</v>
      </c>
      <c r="J181" s="2">
        <v>7.0541198173939999E-3</v>
      </c>
      <c r="K181" s="2">
        <v>8.3888563253037996E-3</v>
      </c>
      <c r="L181" s="2">
        <v>6.8749800000000002E-3</v>
      </c>
      <c r="M181" s="2">
        <v>1.0023600000000001E-2</v>
      </c>
      <c r="N181" s="2">
        <v>1.132346E-2</v>
      </c>
      <c r="O181" s="2">
        <v>1.6635029999999999E-2</v>
      </c>
      <c r="P181" s="2">
        <v>2.7947010000000001E-2</v>
      </c>
      <c r="Q181" s="2">
        <v>8.6180364736506004E-3</v>
      </c>
      <c r="R181" s="2">
        <v>6.1842567042195004E-3</v>
      </c>
      <c r="S181" s="2">
        <v>8.1443153985648001E-3</v>
      </c>
      <c r="T181" s="2">
        <v>1.30804206630204E-2</v>
      </c>
      <c r="U181" s="2">
        <v>1.35386197265182E-2</v>
      </c>
      <c r="V181" s="2">
        <v>1.0630799999999999E-2</v>
      </c>
      <c r="W181" s="2">
        <v>9.3398100000000005E-3</v>
      </c>
      <c r="X181" s="2">
        <v>8.6466600000000005E-3</v>
      </c>
      <c r="Y181" s="2">
        <v>1.2331119999999999E-2</v>
      </c>
      <c r="Z181" s="2">
        <v>1.3930939999999999E-2</v>
      </c>
      <c r="AA181" s="2" t="s">
        <v>201</v>
      </c>
      <c r="AB181" s="2">
        <f t="shared" si="8"/>
        <v>1.0444497896597351E-2</v>
      </c>
      <c r="AC181" s="3">
        <f t="shared" si="9"/>
        <v>1.4125709175564518E-2</v>
      </c>
      <c r="AD181" s="2">
        <f t="shared" si="10"/>
        <v>-0.43558016057696514</v>
      </c>
      <c r="AE181" s="2">
        <f t="shared" si="11"/>
        <v>0.81168374818363054</v>
      </c>
    </row>
    <row r="182" spans="1:31" x14ac:dyDescent="0.2">
      <c r="A182" s="2" t="s">
        <v>202</v>
      </c>
      <c r="B182" s="2" t="s">
        <v>195</v>
      </c>
      <c r="C182" s="2" t="s">
        <v>195</v>
      </c>
      <c r="D182" s="2">
        <v>5</v>
      </c>
      <c r="E182" s="2">
        <v>36</v>
      </c>
      <c r="F182" s="2" t="s">
        <v>13</v>
      </c>
      <c r="G182" s="2">
        <v>1.3857257245540001E-4</v>
      </c>
      <c r="H182" s="2">
        <v>3.1128379034860002E-4</v>
      </c>
      <c r="I182" s="2">
        <v>2.2433946744250001E-4</v>
      </c>
      <c r="J182" s="2">
        <v>1.2253032760020001E-4</v>
      </c>
      <c r="K182" s="3">
        <v>8.7078049966943406E-5</v>
      </c>
      <c r="L182" s="3">
        <v>7.6000000000000004E-5</v>
      </c>
      <c r="M182" s="3">
        <v>5.5899999999999997E-5</v>
      </c>
      <c r="N182" s="3">
        <v>6.8200000000000004E-5</v>
      </c>
      <c r="O182" s="2">
        <v>1.4512999999999999E-4</v>
      </c>
      <c r="P182" s="2">
        <v>2.5772000000000002E-4</v>
      </c>
      <c r="Q182" s="2">
        <v>2.0637190751369999E-4</v>
      </c>
      <c r="R182" s="2">
        <v>1.1837832542019999E-4</v>
      </c>
      <c r="S182" s="3">
        <v>1.89677018333501E-5</v>
      </c>
      <c r="T182" s="2">
        <v>2.4083885862179999E-4</v>
      </c>
      <c r="U182" s="2">
        <v>2.438850213067E-4</v>
      </c>
      <c r="V182" s="3">
        <v>8.9900000000000003E-5</v>
      </c>
      <c r="W182" s="2">
        <v>1.1311000000000001E-4</v>
      </c>
      <c r="X182" s="2">
        <v>1.4909999999999999E-4</v>
      </c>
      <c r="Y182" s="2">
        <v>1.1687E-4</v>
      </c>
      <c r="Z182" s="2">
        <v>1.1132E-4</v>
      </c>
      <c r="AA182" s="2" t="s">
        <v>202</v>
      </c>
      <c r="AB182" s="2">
        <f t="shared" si="8"/>
        <v>1.40874181469575E-4</v>
      </c>
      <c r="AC182" s="3">
        <f t="shared" si="9"/>
        <v>1.4867542078136436E-4</v>
      </c>
      <c r="AD182" s="2">
        <f t="shared" si="10"/>
        <v>-7.7758931000269163E-2</v>
      </c>
      <c r="AE182" s="2">
        <f t="shared" si="11"/>
        <v>8.134562802981983E-2</v>
      </c>
    </row>
    <row r="183" spans="1:31" x14ac:dyDescent="0.2">
      <c r="A183" s="2" t="s">
        <v>203</v>
      </c>
      <c r="B183" s="2" t="s">
        <v>195</v>
      </c>
      <c r="C183" s="2" t="s">
        <v>195</v>
      </c>
      <c r="D183" s="2">
        <v>1</v>
      </c>
      <c r="E183" s="2">
        <v>38</v>
      </c>
      <c r="F183" s="2" t="s">
        <v>13</v>
      </c>
      <c r="G183" s="3">
        <v>1.57494841239076E-5</v>
      </c>
      <c r="H183" s="2"/>
      <c r="I183" s="3">
        <v>2.3110049225792598E-5</v>
      </c>
      <c r="J183" s="2"/>
      <c r="K183" s="2"/>
      <c r="L183" s="3">
        <v>7.4599999999999997E-6</v>
      </c>
      <c r="M183" s="2"/>
      <c r="N183" s="2"/>
      <c r="O183" s="3">
        <v>7.3599999999999998E-6</v>
      </c>
      <c r="P183" s="3">
        <v>5.0699999999999999E-5</v>
      </c>
      <c r="Q183" s="2"/>
      <c r="R183" s="3">
        <v>1.27566337449992E-5</v>
      </c>
      <c r="S183" s="3">
        <v>2.0359410739475E-5</v>
      </c>
      <c r="T183" s="3">
        <v>2.5945048622282802E-5</v>
      </c>
      <c r="U183" s="2"/>
      <c r="V183" s="3">
        <v>2.7399999999999999E-5</v>
      </c>
      <c r="W183" s="3">
        <v>1.17E-5</v>
      </c>
      <c r="X183" s="3">
        <v>6.9700000000000002E-6</v>
      </c>
      <c r="Y183" s="3">
        <v>5.8300000000000001E-6</v>
      </c>
      <c r="Z183" s="2"/>
      <c r="AA183" s="2" t="s">
        <v>203</v>
      </c>
      <c r="AB183" s="2">
        <f t="shared" si="8"/>
        <v>1.5851584729536713E-5</v>
      </c>
      <c r="AC183" s="3">
        <f t="shared" si="9"/>
        <v>2.087590666994004E-5</v>
      </c>
      <c r="AD183" s="2">
        <f t="shared" si="10"/>
        <v>-0.39721177917862388</v>
      </c>
      <c r="AE183" s="2">
        <f t="shared" si="11"/>
        <v>0.23236353719674932</v>
      </c>
    </row>
    <row r="184" spans="1:31" x14ac:dyDescent="0.2">
      <c r="A184" s="2" t="s">
        <v>204</v>
      </c>
      <c r="B184" s="2" t="s">
        <v>195</v>
      </c>
      <c r="C184" s="2" t="s">
        <v>195</v>
      </c>
      <c r="D184" s="2">
        <v>2</v>
      </c>
      <c r="E184" s="2">
        <v>38</v>
      </c>
      <c r="F184" s="2" t="s">
        <v>13</v>
      </c>
      <c r="G184" s="3">
        <v>4.2988495550718803E-5</v>
      </c>
      <c r="H184" s="2"/>
      <c r="I184" s="2"/>
      <c r="J184" s="3">
        <v>2.85294674047595E-5</v>
      </c>
      <c r="K184" s="3">
        <v>2.1234811626194899E-5</v>
      </c>
      <c r="L184" s="3">
        <v>3.68E-5</v>
      </c>
      <c r="M184" s="2"/>
      <c r="N184" s="2"/>
      <c r="O184" s="3">
        <v>3.65E-5</v>
      </c>
      <c r="P184" s="2">
        <v>1.0402E-4</v>
      </c>
      <c r="Q184" s="3">
        <v>2.0792943708932299E-5</v>
      </c>
      <c r="R184" s="3">
        <v>1.7225377656823699E-5</v>
      </c>
      <c r="S184" s="2"/>
      <c r="T184" s="2"/>
      <c r="U184" s="2"/>
      <c r="V184" s="2"/>
      <c r="W184" s="2"/>
      <c r="X184" s="2"/>
      <c r="Y184" s="3">
        <v>1.8E-5</v>
      </c>
      <c r="Z184" s="3">
        <v>7.0199999999999999E-5</v>
      </c>
      <c r="AA184" s="2" t="s">
        <v>204</v>
      </c>
      <c r="AB184" s="2">
        <f t="shared" si="8"/>
        <v>3.1554580341438998E-5</v>
      </c>
      <c r="AC184" s="3">
        <f t="shared" si="9"/>
        <v>4.5012129096945538E-5</v>
      </c>
      <c r="AD184" s="2">
        <f t="shared" si="10"/>
        <v>-0.51246437008971601</v>
      </c>
      <c r="AE184" s="2">
        <f t="shared" si="11"/>
        <v>0.32573096328398388</v>
      </c>
    </row>
    <row r="185" spans="1:31" x14ac:dyDescent="0.2">
      <c r="A185" s="2" t="s">
        <v>205</v>
      </c>
      <c r="B185" s="2" t="s">
        <v>195</v>
      </c>
      <c r="C185" s="2" t="s">
        <v>195</v>
      </c>
      <c r="D185" s="2">
        <v>3</v>
      </c>
      <c r="E185" s="2">
        <v>38</v>
      </c>
      <c r="F185" s="2" t="s">
        <v>13</v>
      </c>
      <c r="G185" s="2">
        <v>3.7018253553999997E-4</v>
      </c>
      <c r="H185" s="2"/>
      <c r="I185" s="2">
        <v>1.6302440374148001E-3</v>
      </c>
      <c r="J185" s="2">
        <v>1.4720684010003E-3</v>
      </c>
      <c r="K185" s="2">
        <v>3.1800484933089998E-4</v>
      </c>
      <c r="L185" s="2">
        <v>2.9579999999999998E-4</v>
      </c>
      <c r="M185" s="2">
        <v>5.7653999999999995E-4</v>
      </c>
      <c r="N185" s="2"/>
      <c r="O185" s="3">
        <v>1.8300000000000001E-5</v>
      </c>
      <c r="P185" s="2"/>
      <c r="Q185" s="2"/>
      <c r="R185" s="2"/>
      <c r="S185" s="2"/>
      <c r="T185" s="2">
        <v>1.9731472462949999E-4</v>
      </c>
      <c r="U185" s="2">
        <v>3.1257259324769999E-4</v>
      </c>
      <c r="V185" s="2">
        <v>1.6668999999999999E-4</v>
      </c>
      <c r="W185" s="3">
        <v>3.01E-5</v>
      </c>
      <c r="X185" s="2">
        <v>2.2646E-4</v>
      </c>
      <c r="Y185" s="2"/>
      <c r="Z185" s="2">
        <v>1.2253000000000001E-4</v>
      </c>
      <c r="AA185" s="2" t="s">
        <v>205</v>
      </c>
      <c r="AB185" s="2">
        <f t="shared" si="8"/>
        <v>1.7594455297953332E-4</v>
      </c>
      <c r="AC185" s="3">
        <f t="shared" si="9"/>
        <v>6.6873426046942862E-4</v>
      </c>
      <c r="AD185" s="2">
        <f t="shared" si="10"/>
        <v>-1.9263121803284586</v>
      </c>
      <c r="AE185" s="2">
        <f t="shared" si="11"/>
        <v>1.0793023268491861</v>
      </c>
    </row>
    <row r="186" spans="1:31" x14ac:dyDescent="0.2">
      <c r="A186" s="2" t="s">
        <v>206</v>
      </c>
      <c r="B186" s="2" t="s">
        <v>195</v>
      </c>
      <c r="C186" s="2" t="s">
        <v>195</v>
      </c>
      <c r="D186" s="2">
        <v>4</v>
      </c>
      <c r="E186" s="2">
        <v>38</v>
      </c>
      <c r="F186" s="2" t="s">
        <v>13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">
        <v>1.2844881019176899E-7</v>
      </c>
      <c r="S186" s="3">
        <v>6.7597289726062406E-5</v>
      </c>
      <c r="T186" s="3">
        <v>4.1760836404078403E-5</v>
      </c>
      <c r="U186" s="2"/>
      <c r="V186" s="3">
        <v>2.1399999999999998E-5</v>
      </c>
      <c r="W186" s="2"/>
      <c r="X186" s="2"/>
      <c r="Y186" s="3">
        <v>8.6000000000000003E-5</v>
      </c>
      <c r="Z186" s="3">
        <v>5.3300000000000001E-5</v>
      </c>
      <c r="AA186" s="2" t="s">
        <v>206</v>
      </c>
      <c r="AB186" s="2">
        <f t="shared" si="8"/>
        <v>4.5031095823388764E-5</v>
      </c>
      <c r="AC186" s="3" t="e">
        <f t="shared" si="9"/>
        <v>#DIV/0!</v>
      </c>
      <c r="AD186" s="2" t="e">
        <f t="shared" si="10"/>
        <v>#DIV/0!</v>
      </c>
      <c r="AE186" s="2" t="e">
        <f t="shared" si="11"/>
        <v>#DIV/0!</v>
      </c>
    </row>
    <row r="187" spans="1:31" x14ac:dyDescent="0.2">
      <c r="A187" s="2" t="s">
        <v>207</v>
      </c>
      <c r="B187" s="2" t="s">
        <v>195</v>
      </c>
      <c r="C187" s="2" t="s">
        <v>195</v>
      </c>
      <c r="D187" s="2">
        <v>5</v>
      </c>
      <c r="E187" s="2">
        <v>38</v>
      </c>
      <c r="F187" s="2" t="s">
        <v>13</v>
      </c>
      <c r="G187" s="2">
        <v>4.1985452768384997E-3</v>
      </c>
      <c r="H187" s="2">
        <v>6.1052799207135999E-3</v>
      </c>
      <c r="I187" s="2">
        <v>7.5052869737578997E-3</v>
      </c>
      <c r="J187" s="2">
        <v>2.7995888605969999E-3</v>
      </c>
      <c r="K187" s="2">
        <v>2.4875666431160002E-3</v>
      </c>
      <c r="L187" s="2">
        <v>2.7341399999999999E-3</v>
      </c>
      <c r="M187" s="2">
        <v>2.52856E-3</v>
      </c>
      <c r="N187" s="2">
        <v>2.5964899999999999E-3</v>
      </c>
      <c r="O187" s="2">
        <v>3.19375E-3</v>
      </c>
      <c r="P187" s="2">
        <v>1.287991E-2</v>
      </c>
      <c r="Q187" s="2">
        <v>3.4690614158399001E-3</v>
      </c>
      <c r="R187" s="2">
        <v>1.948287039857E-3</v>
      </c>
      <c r="S187" s="2">
        <v>3.5023011527837E-3</v>
      </c>
      <c r="T187" s="2">
        <v>4.2013561354267001E-3</v>
      </c>
      <c r="U187" s="2">
        <v>3.4296339868699001E-3</v>
      </c>
      <c r="V187" s="2">
        <v>3.2780800000000001E-3</v>
      </c>
      <c r="W187" s="2">
        <v>3.06164E-3</v>
      </c>
      <c r="X187" s="2">
        <v>3.4033499999999999E-3</v>
      </c>
      <c r="Y187" s="2">
        <v>3.9568099999999998E-3</v>
      </c>
      <c r="Z187" s="2">
        <v>4.21967E-3</v>
      </c>
      <c r="AA187" s="2" t="s">
        <v>207</v>
      </c>
      <c r="AB187" s="2">
        <f t="shared" si="8"/>
        <v>3.44701897307772E-3</v>
      </c>
      <c r="AC187" s="3">
        <f t="shared" si="9"/>
        <v>4.7029117675023002E-3</v>
      </c>
      <c r="AD187" s="2">
        <f t="shared" si="10"/>
        <v>-0.44820502608184698</v>
      </c>
      <c r="AE187" s="2">
        <f t="shared" si="11"/>
        <v>0.56541302803277949</v>
      </c>
    </row>
    <row r="188" spans="1:31" x14ac:dyDescent="0.2">
      <c r="A188" s="2" t="s">
        <v>208</v>
      </c>
      <c r="B188" s="2" t="s">
        <v>195</v>
      </c>
      <c r="C188" s="2" t="s">
        <v>195</v>
      </c>
      <c r="D188" s="2">
        <v>6</v>
      </c>
      <c r="E188" s="2">
        <v>38</v>
      </c>
      <c r="F188" s="2" t="s">
        <v>13</v>
      </c>
      <c r="G188" s="2">
        <v>1.23599466913356E-2</v>
      </c>
      <c r="H188" s="2">
        <v>2.7275494898583899E-2</v>
      </c>
      <c r="I188" s="2">
        <v>1.52568893870923E-2</v>
      </c>
      <c r="J188" s="2">
        <v>7.0175386312634003E-3</v>
      </c>
      <c r="K188" s="2">
        <v>9.6453780854288008E-3</v>
      </c>
      <c r="L188" s="2">
        <v>5.2685299999999996E-3</v>
      </c>
      <c r="M188" s="2">
        <v>1.088014E-2</v>
      </c>
      <c r="N188" s="2">
        <v>8.3753000000000005E-3</v>
      </c>
      <c r="O188" s="2">
        <v>1.306767E-2</v>
      </c>
      <c r="P188" s="2">
        <v>2.142032E-2</v>
      </c>
      <c r="Q188" s="2">
        <v>1.0762730339090001E-2</v>
      </c>
      <c r="R188" s="2">
        <v>7.0732239551118004E-3</v>
      </c>
      <c r="S188" s="2">
        <v>1.8418015183345599E-2</v>
      </c>
      <c r="T188" s="2">
        <v>1.4390501191870599E-2</v>
      </c>
      <c r="U188" s="2">
        <v>1.42798232242244E-2</v>
      </c>
      <c r="V188" s="2">
        <v>1.091526E-2</v>
      </c>
      <c r="W188" s="2">
        <v>8.5718300000000008E-3</v>
      </c>
      <c r="X188" s="2">
        <v>7.8974700000000002E-3</v>
      </c>
      <c r="Y188" s="2">
        <v>1.006568E-2</v>
      </c>
      <c r="Z188" s="2">
        <v>1.0401199999999999E-2</v>
      </c>
      <c r="AA188" s="2" t="s">
        <v>208</v>
      </c>
      <c r="AB188" s="2">
        <f t="shared" si="8"/>
        <v>1.127757338936424E-2</v>
      </c>
      <c r="AC188" s="3">
        <f t="shared" si="9"/>
        <v>1.30567207693704E-2</v>
      </c>
      <c r="AD188" s="2">
        <f t="shared" si="10"/>
        <v>-0.21133593113096022</v>
      </c>
      <c r="AE188" s="2">
        <f t="shared" si="11"/>
        <v>0.32549858862132591</v>
      </c>
    </row>
    <row r="189" spans="1:31" x14ac:dyDescent="0.2">
      <c r="A189" s="2" t="s">
        <v>209</v>
      </c>
      <c r="B189" s="2" t="s">
        <v>195</v>
      </c>
      <c r="C189" s="2" t="s">
        <v>195</v>
      </c>
      <c r="D189" s="2">
        <v>7</v>
      </c>
      <c r="E189" s="2">
        <v>38</v>
      </c>
      <c r="F189" s="2" t="s">
        <v>13</v>
      </c>
      <c r="G189" s="3">
        <v>1.5902898959781799E-5</v>
      </c>
      <c r="H189" s="3">
        <v>1.9350276799160201E-5</v>
      </c>
      <c r="I189" s="3">
        <v>2.4824078784830302E-5</v>
      </c>
      <c r="J189" s="3">
        <v>1.42199890518156E-5</v>
      </c>
      <c r="K189" s="3">
        <v>8.8253286138175905E-6</v>
      </c>
      <c r="L189" s="3">
        <v>6.0699999999999997E-7</v>
      </c>
      <c r="M189" s="3">
        <v>9.0799999999999995E-6</v>
      </c>
      <c r="N189" s="3">
        <v>1.42E-6</v>
      </c>
      <c r="O189" s="2"/>
      <c r="P189" s="3">
        <v>1.4E-5</v>
      </c>
      <c r="Q189" s="3">
        <v>7.48466802907736E-6</v>
      </c>
      <c r="R189" s="3">
        <v>5.9939509671929798E-6</v>
      </c>
      <c r="S189" s="3">
        <v>2.4163647615699198E-5</v>
      </c>
      <c r="T189" s="3">
        <v>2.3402494214673801E-5</v>
      </c>
      <c r="U189" s="3">
        <v>3.6023293999160198E-6</v>
      </c>
      <c r="V189" s="3">
        <v>8.1600000000000003E-8</v>
      </c>
      <c r="W189" s="3">
        <v>1.06E-5</v>
      </c>
      <c r="X189" s="3">
        <v>1.6500000000000001E-6</v>
      </c>
      <c r="Y189" s="3">
        <v>2.1900000000000002E-6</v>
      </c>
      <c r="Z189" s="3">
        <v>5.49E-6</v>
      </c>
      <c r="AA189" s="2" t="s">
        <v>209</v>
      </c>
      <c r="AB189" s="2">
        <f t="shared" si="8"/>
        <v>8.4658690226559374E-6</v>
      </c>
      <c r="AC189" s="3">
        <f t="shared" si="9"/>
        <v>1.2025508023267277E-5</v>
      </c>
      <c r="AD189" s="2">
        <f t="shared" si="10"/>
        <v>-0.50636776893073387</v>
      </c>
      <c r="AE189" s="2">
        <f t="shared" si="11"/>
        <v>0.44150440709368743</v>
      </c>
    </row>
    <row r="190" spans="1:31" x14ac:dyDescent="0.2">
      <c r="A190" s="2" t="s">
        <v>210</v>
      </c>
      <c r="B190" s="2" t="s">
        <v>195</v>
      </c>
      <c r="C190" s="2" t="s">
        <v>195</v>
      </c>
      <c r="D190" s="2">
        <v>1</v>
      </c>
      <c r="E190" s="2">
        <v>40</v>
      </c>
      <c r="F190" s="2" t="s">
        <v>13</v>
      </c>
      <c r="G190" s="3">
        <v>9.6468907336465403E-6</v>
      </c>
      <c r="H190" s="2"/>
      <c r="I190" s="2"/>
      <c r="J190" s="2"/>
      <c r="K190" s="2"/>
      <c r="L190" s="3">
        <v>7.3100000000000003E-6</v>
      </c>
      <c r="M190" s="2"/>
      <c r="N190" s="2"/>
      <c r="O190" s="2"/>
      <c r="P190" s="3">
        <v>5.91E-5</v>
      </c>
      <c r="Q190" s="3">
        <v>1.22638325822251E-5</v>
      </c>
      <c r="R190" s="3">
        <v>3.9157276603116196E-6</v>
      </c>
      <c r="S190" s="3">
        <v>1.5397160437603E-5</v>
      </c>
      <c r="T190" s="3">
        <v>8.9048683830716E-6</v>
      </c>
      <c r="U190" s="3">
        <v>9.0844158626694397E-6</v>
      </c>
      <c r="V190" s="3">
        <v>6.4200000000000002E-5</v>
      </c>
      <c r="W190" s="3">
        <v>1.42E-5</v>
      </c>
      <c r="X190" s="2"/>
      <c r="Y190" s="3">
        <v>1.8499999999999999E-5</v>
      </c>
      <c r="Z190" s="2"/>
      <c r="AA190" s="2" t="s">
        <v>210</v>
      </c>
      <c r="AB190" s="2">
        <f t="shared" si="8"/>
        <v>1.8308250615735092E-5</v>
      </c>
      <c r="AC190" s="3">
        <f t="shared" si="9"/>
        <v>2.5352296911215514E-5</v>
      </c>
      <c r="AD190" s="2">
        <f t="shared" si="10"/>
        <v>-0.46962251515567111</v>
      </c>
      <c r="AE190" s="2">
        <f t="shared" si="11"/>
        <v>0.13830201644015758</v>
      </c>
    </row>
    <row r="191" spans="1:31" x14ac:dyDescent="0.2">
      <c r="A191" s="2" t="s">
        <v>211</v>
      </c>
      <c r="B191" s="2" t="s">
        <v>195</v>
      </c>
      <c r="C191" s="2" t="s">
        <v>195</v>
      </c>
      <c r="D191" s="2">
        <v>2</v>
      </c>
      <c r="E191" s="2">
        <v>40</v>
      </c>
      <c r="F191" s="2" t="s">
        <v>13</v>
      </c>
      <c r="G191" s="3">
        <v>4.9350650257891302E-5</v>
      </c>
      <c r="H191" s="2"/>
      <c r="I191" s="3">
        <v>7.1212058213773397E-5</v>
      </c>
      <c r="J191" s="3">
        <v>9.6629434537933196E-5</v>
      </c>
      <c r="K191" s="3">
        <v>5.7521808031531602E-6</v>
      </c>
      <c r="L191" s="3">
        <v>2.76E-5</v>
      </c>
      <c r="M191" s="3">
        <v>4.2899999999999999E-5</v>
      </c>
      <c r="N191" s="3">
        <v>1.77E-5</v>
      </c>
      <c r="O191" s="3">
        <v>3.0800000000000003E-5</v>
      </c>
      <c r="P191" s="3">
        <v>9.1000000000000003E-5</v>
      </c>
      <c r="Q191" s="3">
        <v>2.7185970774452302E-5</v>
      </c>
      <c r="R191" s="3">
        <v>8.5300795745288405E-6</v>
      </c>
      <c r="S191" s="3">
        <v>2.41496956467155E-5</v>
      </c>
      <c r="T191" s="3">
        <v>1.2125365445358801E-5</v>
      </c>
      <c r="U191" s="3">
        <v>2.5784754670648499E-5</v>
      </c>
      <c r="V191" s="3">
        <v>1.7399999999999999E-5</v>
      </c>
      <c r="W191" s="3">
        <v>2.4700000000000001E-5</v>
      </c>
      <c r="X191" s="3">
        <v>1.1399999999999999E-5</v>
      </c>
      <c r="Y191" s="2">
        <v>1.3138000000000001E-4</v>
      </c>
      <c r="Z191" s="3">
        <v>2.7900000000000001E-5</v>
      </c>
      <c r="AA191" s="2" t="s">
        <v>211</v>
      </c>
      <c r="AB191" s="2">
        <f t="shared" si="8"/>
        <v>3.1055586611170399E-5</v>
      </c>
      <c r="AC191" s="3">
        <f t="shared" si="9"/>
        <v>4.8104924868083444E-5</v>
      </c>
      <c r="AD191" s="2">
        <f t="shared" si="10"/>
        <v>-0.63133178204144014</v>
      </c>
      <c r="AE191" s="2">
        <f t="shared" si="11"/>
        <v>0.53830128344373107</v>
      </c>
    </row>
    <row r="192" spans="1:31" x14ac:dyDescent="0.2">
      <c r="A192" s="2" t="s">
        <v>212</v>
      </c>
      <c r="B192" s="2" t="s">
        <v>195</v>
      </c>
      <c r="C192" s="2" t="s">
        <v>195</v>
      </c>
      <c r="D192" s="2">
        <v>3</v>
      </c>
      <c r="E192" s="2">
        <v>40</v>
      </c>
      <c r="F192" s="2" t="s">
        <v>13</v>
      </c>
      <c r="G192" s="2"/>
      <c r="H192" s="2"/>
      <c r="I192" s="3">
        <v>3.5765692134303898E-5</v>
      </c>
      <c r="J192" s="3">
        <v>9.5289877071820995E-6</v>
      </c>
      <c r="K192" s="3">
        <v>3.5215225246490799E-5</v>
      </c>
      <c r="L192" s="3">
        <v>4.2100000000000003E-6</v>
      </c>
      <c r="M192" s="2">
        <v>1.3617999999999999E-4</v>
      </c>
      <c r="N192" s="3">
        <v>6.86E-5</v>
      </c>
      <c r="O192" s="2">
        <v>1.4190000000000001E-4</v>
      </c>
      <c r="P192" s="2">
        <v>3.8758E-4</v>
      </c>
      <c r="Q192" s="3">
        <v>1.3620390599700299E-5</v>
      </c>
      <c r="R192" s="3">
        <v>2.0290989909224901E-5</v>
      </c>
      <c r="S192" s="2">
        <v>2.0338947851629999E-4</v>
      </c>
      <c r="T192" s="3">
        <v>1.6771805484020601E-5</v>
      </c>
      <c r="U192" s="2"/>
      <c r="V192" s="3">
        <v>4.6300000000000001E-5</v>
      </c>
      <c r="W192" s="3">
        <v>9.6399999999999999E-5</v>
      </c>
      <c r="X192" s="3">
        <v>2.0000000000000002E-5</v>
      </c>
      <c r="Y192" s="3">
        <v>1.4100000000000001E-5</v>
      </c>
      <c r="Z192" s="3">
        <v>9.87E-5</v>
      </c>
      <c r="AA192" s="2" t="s">
        <v>212</v>
      </c>
      <c r="AB192" s="2">
        <f t="shared" si="8"/>
        <v>5.8841407167693971E-5</v>
      </c>
      <c r="AC192" s="3">
        <f t="shared" si="9"/>
        <v>1.0237248813599709E-4</v>
      </c>
      <c r="AD192" s="2">
        <f t="shared" si="10"/>
        <v>-0.79892440002558263</v>
      </c>
      <c r="AE192" s="2">
        <f t="shared" si="11"/>
        <v>0.39701372971408766</v>
      </c>
    </row>
    <row r="193" spans="1:31" x14ac:dyDescent="0.2">
      <c r="A193" s="2" t="s">
        <v>213</v>
      </c>
      <c r="B193" s="2" t="s">
        <v>195</v>
      </c>
      <c r="C193" s="2" t="s">
        <v>195</v>
      </c>
      <c r="D193" s="2">
        <v>4</v>
      </c>
      <c r="E193" s="2">
        <v>40</v>
      </c>
      <c r="F193" s="2" t="s">
        <v>13</v>
      </c>
      <c r="G193" s="2">
        <v>1.0637917402617999E-3</v>
      </c>
      <c r="H193" s="2">
        <v>1.1408245210013E-3</v>
      </c>
      <c r="I193" s="2">
        <v>8.1990134359420002E-4</v>
      </c>
      <c r="J193" s="2">
        <v>3.0881320426429999E-4</v>
      </c>
      <c r="K193" s="2">
        <v>7.8598025959350005E-4</v>
      </c>
      <c r="L193" s="2">
        <v>5.5694000000000002E-4</v>
      </c>
      <c r="M193" s="2">
        <v>1.23226E-3</v>
      </c>
      <c r="N193" s="2">
        <v>1.0493499999999999E-3</v>
      </c>
      <c r="O193" s="2">
        <v>1.3684700000000001E-3</v>
      </c>
      <c r="P193" s="2">
        <v>2.6800000000000001E-3</v>
      </c>
      <c r="Q193" s="2">
        <v>9.3558274237869998E-4</v>
      </c>
      <c r="R193" s="2">
        <v>6.1982777252979999E-4</v>
      </c>
      <c r="S193" s="2">
        <v>2.5246773847827E-3</v>
      </c>
      <c r="T193" s="2">
        <v>1.0683395430391E-3</v>
      </c>
      <c r="U193" s="2">
        <v>5.5226961055990004E-4</v>
      </c>
      <c r="V193" s="2">
        <v>9.6319000000000005E-4</v>
      </c>
      <c r="W193" s="2">
        <v>8.7186000000000002E-4</v>
      </c>
      <c r="X193" s="2">
        <v>1.1775100000000001E-3</v>
      </c>
      <c r="Y193" s="2">
        <v>1.3952999999999999E-3</v>
      </c>
      <c r="Z193" s="2">
        <v>1.4562100000000001E-3</v>
      </c>
      <c r="AA193" s="2" t="s">
        <v>213</v>
      </c>
      <c r="AB193" s="2">
        <f t="shared" si="8"/>
        <v>1.1564767053290198E-3</v>
      </c>
      <c r="AC193" s="3">
        <f t="shared" si="9"/>
        <v>1.1006331068715099E-3</v>
      </c>
      <c r="AD193" s="2">
        <f t="shared" si="10"/>
        <v>7.1402575885563202E-2</v>
      </c>
      <c r="AE193" s="2">
        <f t="shared" si="11"/>
        <v>7.6647651918331672E-2</v>
      </c>
    </row>
    <row r="194" spans="1:31" x14ac:dyDescent="0.2">
      <c r="A194" s="2" t="s">
        <v>214</v>
      </c>
      <c r="B194" s="2" t="s">
        <v>195</v>
      </c>
      <c r="C194" s="2" t="s">
        <v>195</v>
      </c>
      <c r="D194" s="2">
        <v>5</v>
      </c>
      <c r="E194" s="2">
        <v>40</v>
      </c>
      <c r="F194" s="2" t="s">
        <v>13</v>
      </c>
      <c r="G194" s="2">
        <v>1.0966731005713E-3</v>
      </c>
      <c r="H194" s="2">
        <v>1.1107635231656001E-3</v>
      </c>
      <c r="I194" s="2">
        <v>1.0164124845522E-3</v>
      </c>
      <c r="J194" s="2">
        <v>5.3267370492490003E-4</v>
      </c>
      <c r="K194" s="2">
        <v>5.1669953300409997E-4</v>
      </c>
      <c r="L194" s="2">
        <v>4.6500000000000003E-4</v>
      </c>
      <c r="M194" s="2">
        <v>6.4754000000000005E-4</v>
      </c>
      <c r="N194" s="2">
        <v>7.2449999999999999E-4</v>
      </c>
      <c r="O194" s="2">
        <v>1.13214E-3</v>
      </c>
      <c r="P194" s="2">
        <v>2.0073399999999998E-3</v>
      </c>
      <c r="Q194" s="2">
        <v>1.0810138311646001E-3</v>
      </c>
      <c r="R194" s="2">
        <v>6.7834257898640002E-4</v>
      </c>
      <c r="S194" s="2">
        <v>1.8208842613685E-3</v>
      </c>
      <c r="T194" s="2">
        <v>1.0979049563307999E-3</v>
      </c>
      <c r="U194" s="2">
        <v>1.1029049306151E-3</v>
      </c>
      <c r="V194" s="2">
        <v>7.9681000000000001E-4</v>
      </c>
      <c r="W194" s="2">
        <v>6.4501000000000001E-4</v>
      </c>
      <c r="X194" s="2">
        <v>8.6109999999999995E-4</v>
      </c>
      <c r="Y194" s="2">
        <v>1.1273500000000001E-3</v>
      </c>
      <c r="Z194" s="2">
        <v>1.03798E-3</v>
      </c>
      <c r="AA194" s="2" t="s">
        <v>214</v>
      </c>
      <c r="AB194" s="2">
        <f t="shared" si="8"/>
        <v>1.0249300558465399E-3</v>
      </c>
      <c r="AC194" s="3">
        <f t="shared" si="9"/>
        <v>9.2497423462181011E-4</v>
      </c>
      <c r="AD194" s="2">
        <f t="shared" si="10"/>
        <v>0.14804037477467644</v>
      </c>
      <c r="AE194" s="2">
        <f t="shared" si="11"/>
        <v>0.23091240649948486</v>
      </c>
    </row>
    <row r="195" spans="1:31" x14ac:dyDescent="0.2">
      <c r="A195" s="2" t="s">
        <v>215</v>
      </c>
      <c r="B195" s="2" t="s">
        <v>195</v>
      </c>
      <c r="C195" s="2" t="s">
        <v>195</v>
      </c>
      <c r="D195" s="2">
        <v>6</v>
      </c>
      <c r="E195" s="2">
        <v>40</v>
      </c>
      <c r="F195" s="2" t="s">
        <v>13</v>
      </c>
      <c r="G195" s="2">
        <v>5.2891912475334004E-3</v>
      </c>
      <c r="H195" s="2">
        <v>1.5748009339344098E-2</v>
      </c>
      <c r="I195" s="2">
        <v>5.9100255752472996E-3</v>
      </c>
      <c r="J195" s="2">
        <v>2.6147127742936001E-3</v>
      </c>
      <c r="K195" s="2">
        <v>2.9407994738272999E-3</v>
      </c>
      <c r="L195" s="2">
        <v>2.6513999999999999E-3</v>
      </c>
      <c r="M195" s="2">
        <v>8.7332699999999996E-3</v>
      </c>
      <c r="N195" s="2">
        <v>6.7468399999999996E-3</v>
      </c>
      <c r="O195" s="2">
        <v>1.014932E-2</v>
      </c>
      <c r="P195" s="2">
        <v>1.9454200000000001E-2</v>
      </c>
      <c r="Q195" s="2">
        <v>5.9890742336496001E-3</v>
      </c>
      <c r="R195" s="2">
        <v>3.7597501129401998E-3</v>
      </c>
      <c r="S195" s="2">
        <v>1.52777839029863E-2</v>
      </c>
      <c r="T195" s="2">
        <v>7.1904764353806E-3</v>
      </c>
      <c r="U195" s="2">
        <v>1.17928486464897E-2</v>
      </c>
      <c r="V195" s="2">
        <v>8.1308200000000004E-3</v>
      </c>
      <c r="W195" s="2">
        <v>5.0066499999999996E-3</v>
      </c>
      <c r="X195" s="2">
        <v>6.1768300000000003E-3</v>
      </c>
      <c r="Y195" s="2">
        <v>8.0516800000000003E-3</v>
      </c>
      <c r="Z195" s="2">
        <v>1.050881E-2</v>
      </c>
      <c r="AA195" s="2" t="s">
        <v>215</v>
      </c>
      <c r="AB195" s="2">
        <f t="shared" ref="AB195:AB258" si="12">AVERAGE(Q195:Z195)</f>
        <v>8.1884723331446391E-3</v>
      </c>
      <c r="AC195" s="3">
        <f t="shared" ref="AC195:AC258" si="13">AVERAGE(G195:P195)</f>
        <v>8.0237768410245693E-3</v>
      </c>
      <c r="AD195" s="2">
        <f t="shared" ref="AD195:AD258" si="14">LOG((AB195/AC195),2)</f>
        <v>2.9312841329246379E-2</v>
      </c>
      <c r="AE195" s="2">
        <f t="shared" ref="AE195:AE258" si="15">-LOG10((TTEST(Q195:Z195,G195:P195,2,3)))</f>
        <v>2.7398667838069015E-2</v>
      </c>
    </row>
    <row r="196" spans="1:31" x14ac:dyDescent="0.2">
      <c r="A196" s="2" t="s">
        <v>216</v>
      </c>
      <c r="B196" s="2" t="s">
        <v>195</v>
      </c>
      <c r="C196" s="2" t="s">
        <v>195</v>
      </c>
      <c r="D196" s="2">
        <v>7</v>
      </c>
      <c r="E196" s="2">
        <v>40</v>
      </c>
      <c r="F196" s="2" t="s">
        <v>13</v>
      </c>
      <c r="G196" s="2">
        <v>1.2882467671090001E-3</v>
      </c>
      <c r="H196" s="2">
        <v>5.1386362824779996E-3</v>
      </c>
      <c r="I196" s="2">
        <v>3.6063134962439E-3</v>
      </c>
      <c r="J196" s="2">
        <v>1.1740245154303001E-3</v>
      </c>
      <c r="K196" s="2">
        <v>1.5234322691404999E-3</v>
      </c>
      <c r="L196" s="2">
        <v>9.4899000000000003E-4</v>
      </c>
      <c r="M196" s="2">
        <v>1.12984E-3</v>
      </c>
      <c r="N196" s="2">
        <v>7.7731999999999996E-4</v>
      </c>
      <c r="O196" s="2">
        <v>1.09581E-3</v>
      </c>
      <c r="P196" s="2">
        <v>4.3944700000000001E-3</v>
      </c>
      <c r="Q196" s="2">
        <v>2.1955792549568E-3</v>
      </c>
      <c r="R196" s="2">
        <v>1.1310947288917001E-3</v>
      </c>
      <c r="S196" s="2">
        <v>2.9640737199710001E-3</v>
      </c>
      <c r="T196" s="2">
        <v>2.1521057843556001E-3</v>
      </c>
      <c r="U196" s="2">
        <v>1.8764604900271E-3</v>
      </c>
      <c r="V196" s="2">
        <v>1.7204799999999999E-3</v>
      </c>
      <c r="W196" s="2">
        <v>1.43534E-3</v>
      </c>
      <c r="X196" s="2">
        <v>1.1391400000000001E-3</v>
      </c>
      <c r="Y196" s="2">
        <v>1.43676E-3</v>
      </c>
      <c r="Z196" s="2">
        <v>1.7008699999999999E-3</v>
      </c>
      <c r="AA196" s="2" t="s">
        <v>216</v>
      </c>
      <c r="AB196" s="2">
        <f t="shared" si="12"/>
        <v>1.7751903978202202E-3</v>
      </c>
      <c r="AC196" s="3">
        <f t="shared" si="13"/>
        <v>2.1077083330401699E-3</v>
      </c>
      <c r="AD196" s="2">
        <f t="shared" si="14"/>
        <v>-0.24770147009726887</v>
      </c>
      <c r="AE196" s="2">
        <f t="shared" si="15"/>
        <v>0.25813076319291273</v>
      </c>
    </row>
    <row r="197" spans="1:31" x14ac:dyDescent="0.2">
      <c r="A197" s="2" t="s">
        <v>217</v>
      </c>
      <c r="B197" s="2" t="s">
        <v>195</v>
      </c>
      <c r="C197" s="2" t="s">
        <v>195</v>
      </c>
      <c r="D197" s="2">
        <v>8</v>
      </c>
      <c r="E197" s="2">
        <v>40</v>
      </c>
      <c r="F197" s="2" t="s">
        <v>13</v>
      </c>
      <c r="G197" s="2">
        <v>6.5333324932319997E-4</v>
      </c>
      <c r="H197" s="2">
        <v>1.3862966443844E-3</v>
      </c>
      <c r="I197" s="2">
        <v>1.0008547313218E-3</v>
      </c>
      <c r="J197" s="2">
        <v>6.5439306471330001E-4</v>
      </c>
      <c r="K197" s="2">
        <v>4.0391003255439999E-4</v>
      </c>
      <c r="L197" s="2">
        <v>3.6346000000000002E-4</v>
      </c>
      <c r="M197" s="2">
        <v>1.3378999999999999E-3</v>
      </c>
      <c r="N197" s="2">
        <v>6.0455999999999997E-4</v>
      </c>
      <c r="O197" s="2">
        <v>8.2288000000000001E-4</v>
      </c>
      <c r="P197" s="2">
        <v>2.4268200000000001E-3</v>
      </c>
      <c r="Q197" s="2">
        <v>6.7198951247470005E-4</v>
      </c>
      <c r="R197" s="2">
        <v>2.0480133233540001E-4</v>
      </c>
      <c r="S197" s="2">
        <v>7.7704909922709999E-4</v>
      </c>
      <c r="T197" s="2">
        <v>5.6820863630289997E-4</v>
      </c>
      <c r="U197" s="2">
        <v>4.8710469904830002E-4</v>
      </c>
      <c r="V197" s="2">
        <v>5.5763000000000004E-4</v>
      </c>
      <c r="W197" s="2">
        <v>6.7049000000000004E-4</v>
      </c>
      <c r="X197" s="2">
        <v>5.3970000000000005E-4</v>
      </c>
      <c r="Y197" s="2">
        <v>6.2542999999999995E-4</v>
      </c>
      <c r="Z197" s="2">
        <v>1.27995E-3</v>
      </c>
      <c r="AA197" s="2" t="s">
        <v>217</v>
      </c>
      <c r="AB197" s="2">
        <f t="shared" si="12"/>
        <v>6.3823532793883995E-4</v>
      </c>
      <c r="AC197" s="3">
        <f t="shared" si="13"/>
        <v>9.6544077222971011E-4</v>
      </c>
      <c r="AD197" s="2">
        <f t="shared" si="14"/>
        <v>-0.59709928792503641</v>
      </c>
      <c r="AE197" s="2">
        <f t="shared" si="15"/>
        <v>0.81709556008038586</v>
      </c>
    </row>
    <row r="198" spans="1:31" x14ac:dyDescent="0.2">
      <c r="A198" s="2" t="s">
        <v>218</v>
      </c>
      <c r="B198" s="2" t="s">
        <v>195</v>
      </c>
      <c r="C198" s="2" t="s">
        <v>195</v>
      </c>
      <c r="D198" s="2">
        <v>0</v>
      </c>
      <c r="E198" s="2">
        <v>42</v>
      </c>
      <c r="F198" s="2" t="s">
        <v>13</v>
      </c>
      <c r="G198" s="2"/>
      <c r="H198" s="2">
        <v>1.019129720261E-4</v>
      </c>
      <c r="I198" s="2">
        <v>1.0454054119419999E-4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3">
        <v>8.5599999999999994E-5</v>
      </c>
      <c r="Y198" s="3">
        <v>6.2600000000000004E-5</v>
      </c>
      <c r="Z198" s="2"/>
      <c r="AA198" s="2" t="s">
        <v>218</v>
      </c>
      <c r="AB198" s="2">
        <f t="shared" si="12"/>
        <v>7.4099999999999999E-5</v>
      </c>
      <c r="AC198" s="3">
        <f t="shared" si="13"/>
        <v>1.0322675661015E-4</v>
      </c>
      <c r="AD198" s="2">
        <f t="shared" si="14"/>
        <v>-0.47827152142679136</v>
      </c>
      <c r="AE198" s="2">
        <f t="shared" si="15"/>
        <v>0.62769455420966469</v>
      </c>
    </row>
    <row r="199" spans="1:31" x14ac:dyDescent="0.2">
      <c r="A199" s="2" t="s">
        <v>219</v>
      </c>
      <c r="B199" s="2" t="s">
        <v>195</v>
      </c>
      <c r="C199" s="2" t="s">
        <v>195</v>
      </c>
      <c r="D199" s="2">
        <v>2</v>
      </c>
      <c r="E199" s="2">
        <v>42</v>
      </c>
      <c r="F199" s="2" t="s">
        <v>13</v>
      </c>
      <c r="G199" s="3">
        <v>5.3371777496560397E-6</v>
      </c>
      <c r="H199" s="3">
        <v>2.4357130754896199E-5</v>
      </c>
      <c r="I199" s="2"/>
      <c r="J199" s="2"/>
      <c r="K199" s="2"/>
      <c r="L199" s="2"/>
      <c r="M199" s="2"/>
      <c r="N199" s="3">
        <v>6.5699999999999998E-6</v>
      </c>
      <c r="O199" s="2"/>
      <c r="P199" s="2"/>
      <c r="Q199" s="2"/>
      <c r="R199" s="2"/>
      <c r="S199" s="3">
        <v>5.00061821657713E-5</v>
      </c>
      <c r="T199" s="3">
        <v>8.4564993141587197E-6</v>
      </c>
      <c r="U199" s="2"/>
      <c r="V199" s="3">
        <v>2.58E-5</v>
      </c>
      <c r="W199" s="2"/>
      <c r="X199" s="2"/>
      <c r="Y199" s="3">
        <v>1.0200000000000001E-5</v>
      </c>
      <c r="Z199" s="2"/>
      <c r="AA199" s="2" t="s">
        <v>219</v>
      </c>
      <c r="AB199" s="2">
        <f t="shared" si="12"/>
        <v>2.3615670369982507E-5</v>
      </c>
      <c r="AC199" s="3">
        <f t="shared" si="13"/>
        <v>1.2088102834850746E-5</v>
      </c>
      <c r="AD199" s="2">
        <f t="shared" si="14"/>
        <v>0.96615665052535682</v>
      </c>
      <c r="AE199" s="2">
        <f t="shared" si="15"/>
        <v>0.44226711383332157</v>
      </c>
    </row>
    <row r="200" spans="1:31" x14ac:dyDescent="0.2">
      <c r="A200" s="2" t="s">
        <v>220</v>
      </c>
      <c r="B200" s="2" t="s">
        <v>195</v>
      </c>
      <c r="C200" s="2" t="s">
        <v>195</v>
      </c>
      <c r="D200" s="2">
        <v>4</v>
      </c>
      <c r="E200" s="2">
        <v>42</v>
      </c>
      <c r="F200" s="2" t="s">
        <v>13</v>
      </c>
      <c r="G200" s="2"/>
      <c r="H200" s="3">
        <v>1.6316637189461301E-5</v>
      </c>
      <c r="I200" s="2"/>
      <c r="J200" s="3">
        <v>1.7875140144011499E-5</v>
      </c>
      <c r="K200" s="3">
        <v>2.7427705993560501E-5</v>
      </c>
      <c r="L200" s="3">
        <v>2.4199999999999999E-5</v>
      </c>
      <c r="M200" s="2"/>
      <c r="N200" s="3">
        <v>2.12E-5</v>
      </c>
      <c r="O200" s="2"/>
      <c r="P200" s="3">
        <v>2.5000000000000001E-5</v>
      </c>
      <c r="Q200" s="3">
        <v>8.4918095875059793E-6</v>
      </c>
      <c r="R200" s="2"/>
      <c r="S200" s="3">
        <v>2.5375143589117701E-5</v>
      </c>
      <c r="T200" s="3">
        <v>1.09656416036516E-5</v>
      </c>
      <c r="U200" s="2"/>
      <c r="V200" s="3">
        <v>9.5200000000000003E-6</v>
      </c>
      <c r="W200" s="3">
        <v>5.0200000000000002E-6</v>
      </c>
      <c r="X200" s="2"/>
      <c r="Y200" s="2"/>
      <c r="Z200" s="3">
        <v>9.9699999999999994E-6</v>
      </c>
      <c r="AA200" s="2" t="s">
        <v>220</v>
      </c>
      <c r="AB200" s="2">
        <f t="shared" si="12"/>
        <v>1.155709913004588E-5</v>
      </c>
      <c r="AC200" s="3">
        <f t="shared" si="13"/>
        <v>2.2003247221172217E-5</v>
      </c>
      <c r="AD200" s="2">
        <f t="shared" si="14"/>
        <v>-0.92893712914274684</v>
      </c>
      <c r="AE200" s="2">
        <f t="shared" si="15"/>
        <v>1.8433817781390698</v>
      </c>
    </row>
    <row r="201" spans="1:31" x14ac:dyDescent="0.2">
      <c r="A201" s="2" t="s">
        <v>221</v>
      </c>
      <c r="B201" s="2" t="s">
        <v>195</v>
      </c>
      <c r="C201" s="2" t="s">
        <v>195</v>
      </c>
      <c r="D201" s="2">
        <v>5</v>
      </c>
      <c r="E201" s="2">
        <v>42</v>
      </c>
      <c r="F201" s="2" t="s">
        <v>13</v>
      </c>
      <c r="G201" s="2"/>
      <c r="H201" s="2"/>
      <c r="I201" s="2"/>
      <c r="J201" s="2"/>
      <c r="K201" s="3">
        <v>4.64865931226132E-5</v>
      </c>
      <c r="L201" s="3">
        <v>1.5699999999999999E-5</v>
      </c>
      <c r="M201" s="3">
        <v>1.6799999999999998E-5</v>
      </c>
      <c r="N201" s="2"/>
      <c r="O201" s="2"/>
      <c r="P201" s="3">
        <v>8.25E-5</v>
      </c>
      <c r="Q201" s="3">
        <v>2.1013707920530299E-5</v>
      </c>
      <c r="R201" s="2"/>
      <c r="S201" s="2"/>
      <c r="T201" s="3">
        <v>5.7046341537063397E-5</v>
      </c>
      <c r="U201" s="2"/>
      <c r="V201" s="2"/>
      <c r="W201" s="2"/>
      <c r="X201" s="3">
        <v>3.4499999999999998E-5</v>
      </c>
      <c r="Y201" s="2"/>
      <c r="Z201" s="3">
        <v>7.1000000000000005E-5</v>
      </c>
      <c r="AA201" s="2" t="s">
        <v>221</v>
      </c>
      <c r="AB201" s="2">
        <f t="shared" si="12"/>
        <v>4.5890012364398428E-5</v>
      </c>
      <c r="AC201" s="3">
        <f t="shared" si="13"/>
        <v>4.0371648280653304E-5</v>
      </c>
      <c r="AD201" s="2">
        <f t="shared" si="14"/>
        <v>0.18483770555415457</v>
      </c>
      <c r="AE201" s="2">
        <f t="shared" si="15"/>
        <v>0.10469337970064793</v>
      </c>
    </row>
    <row r="202" spans="1:31" x14ac:dyDescent="0.2">
      <c r="A202" s="2" t="s">
        <v>222</v>
      </c>
      <c r="B202" s="2" t="s">
        <v>195</v>
      </c>
      <c r="C202" s="2" t="s">
        <v>195</v>
      </c>
      <c r="D202" s="2">
        <v>8</v>
      </c>
      <c r="E202" s="2">
        <v>42</v>
      </c>
      <c r="F202" s="2" t="s">
        <v>13</v>
      </c>
      <c r="G202" s="2"/>
      <c r="H202" s="3">
        <v>2.3786460131078298E-5</v>
      </c>
      <c r="I202" s="2"/>
      <c r="J202" s="3">
        <v>1.47917004937383E-5</v>
      </c>
      <c r="K202" s="3">
        <v>1.40586047365271E-5</v>
      </c>
      <c r="L202" s="2"/>
      <c r="M202" s="3">
        <v>1.0200000000000001E-5</v>
      </c>
      <c r="N202" s="2"/>
      <c r="O202" s="2"/>
      <c r="P202" s="3">
        <v>1.08E-5</v>
      </c>
      <c r="Q202" s="2"/>
      <c r="R202" s="2"/>
      <c r="S202" s="3">
        <v>1.11662258432938E-5</v>
      </c>
      <c r="T202" s="2"/>
      <c r="U202" s="2"/>
      <c r="V202" s="2"/>
      <c r="W202" s="2"/>
      <c r="X202" s="2"/>
      <c r="Y202" s="2"/>
      <c r="Z202" s="3">
        <v>4.1E-5</v>
      </c>
      <c r="AA202" s="2" t="s">
        <v>222</v>
      </c>
      <c r="AB202" s="2">
        <f t="shared" si="12"/>
        <v>2.6083112921646901E-5</v>
      </c>
      <c r="AC202" s="3">
        <f t="shared" si="13"/>
        <v>1.4727353072268741E-5</v>
      </c>
      <c r="AD202" s="2">
        <f t="shared" si="14"/>
        <v>0.82461790008704572</v>
      </c>
      <c r="AE202" s="2">
        <f t="shared" si="15"/>
        <v>0.23319856640699591</v>
      </c>
    </row>
    <row r="203" spans="1:31" x14ac:dyDescent="0.2">
      <c r="A203" s="2" t="s">
        <v>223</v>
      </c>
      <c r="B203" s="2" t="s">
        <v>195</v>
      </c>
      <c r="C203" s="2" t="s">
        <v>195</v>
      </c>
      <c r="D203" s="2">
        <v>1</v>
      </c>
      <c r="E203" s="2">
        <v>44</v>
      </c>
      <c r="F203" s="2" t="s">
        <v>34</v>
      </c>
      <c r="G203" s="2"/>
      <c r="H203" s="2">
        <v>1.3623270586050001E-4</v>
      </c>
      <c r="I203" s="2"/>
      <c r="J203" s="2"/>
      <c r="K203" s="3">
        <v>5.1854926627904001E-5</v>
      </c>
      <c r="L203" s="3">
        <v>6.5599999999999995E-5</v>
      </c>
      <c r="M203" s="2"/>
      <c r="N203" s="2"/>
      <c r="O203" s="2"/>
      <c r="P203" s="2">
        <v>1.2515000000000001E-4</v>
      </c>
      <c r="Q203" s="3">
        <v>1.65953786649602E-5</v>
      </c>
      <c r="R203" s="3">
        <v>3.9906397908357299E-5</v>
      </c>
      <c r="S203" s="2"/>
      <c r="T203" s="2"/>
      <c r="U203" s="2">
        <v>1.341937680969E-4</v>
      </c>
      <c r="V203" s="2"/>
      <c r="W203" s="2"/>
      <c r="X203" s="2">
        <v>2.0133E-4</v>
      </c>
      <c r="Y203" s="2">
        <v>1.5845E-4</v>
      </c>
      <c r="Z203" s="2"/>
      <c r="AA203" s="2" t="s">
        <v>223</v>
      </c>
      <c r="AB203" s="2">
        <f t="shared" si="12"/>
        <v>1.100951089340435E-4</v>
      </c>
      <c r="AC203" s="3">
        <f t="shared" si="13"/>
        <v>9.4709408122101006E-5</v>
      </c>
      <c r="AD203" s="2">
        <f t="shared" si="14"/>
        <v>0.21717072688924474</v>
      </c>
      <c r="AE203" s="2">
        <f t="shared" si="15"/>
        <v>0.14236358842710423</v>
      </c>
    </row>
    <row r="204" spans="1:31" x14ac:dyDescent="0.2">
      <c r="A204" s="2" t="s">
        <v>224</v>
      </c>
      <c r="B204" s="2" t="s">
        <v>225</v>
      </c>
      <c r="C204" s="2" t="s">
        <v>226</v>
      </c>
      <c r="D204" s="2"/>
      <c r="E204" s="2"/>
      <c r="F204" s="2"/>
      <c r="G204" s="3">
        <v>2.0148586398786199E-5</v>
      </c>
      <c r="H204" s="2"/>
      <c r="I204" s="3">
        <v>1.1485535139206E-5</v>
      </c>
      <c r="J204" s="3">
        <v>8.76940256871694E-6</v>
      </c>
      <c r="K204" s="3">
        <v>1.48252453999451E-5</v>
      </c>
      <c r="L204" s="3">
        <v>9.0999999999999993E-6</v>
      </c>
      <c r="M204" s="3">
        <v>2.9899999999999998E-5</v>
      </c>
      <c r="N204" s="3">
        <v>5.6700000000000003E-5</v>
      </c>
      <c r="O204" s="3">
        <v>4.3999999999999999E-5</v>
      </c>
      <c r="P204" s="3">
        <v>1.4E-5</v>
      </c>
      <c r="Q204" s="3">
        <v>2.69126796570496E-5</v>
      </c>
      <c r="R204" s="3">
        <v>3.41741890106673E-6</v>
      </c>
      <c r="S204" s="3">
        <v>3.8411418300011398E-5</v>
      </c>
      <c r="T204" s="3">
        <v>2.0315118802052402E-5</v>
      </c>
      <c r="U204" s="3">
        <v>4.5551269889419903E-6</v>
      </c>
      <c r="V204" s="3">
        <v>7.4599999999999997E-5</v>
      </c>
      <c r="W204" s="3">
        <v>5.8199999999999998E-5</v>
      </c>
      <c r="X204" s="3">
        <v>1.2799999999999999E-5</v>
      </c>
      <c r="Y204" s="3">
        <v>4.1699999999999997E-5</v>
      </c>
      <c r="Z204" s="3">
        <v>1.9400000000000001E-5</v>
      </c>
      <c r="AA204" s="2" t="s">
        <v>224</v>
      </c>
      <c r="AB204" s="2">
        <f t="shared" si="12"/>
        <v>3.0031176264912206E-5</v>
      </c>
      <c r="AC204" s="3">
        <f t="shared" si="13"/>
        <v>2.3214307722961579E-5</v>
      </c>
      <c r="AD204" s="2">
        <f t="shared" si="14"/>
        <v>0.37144672492329467</v>
      </c>
      <c r="AE204" s="2">
        <f t="shared" si="15"/>
        <v>0.32535026620703239</v>
      </c>
    </row>
    <row r="205" spans="1:31" x14ac:dyDescent="0.2">
      <c r="A205" s="2" t="s">
        <v>227</v>
      </c>
      <c r="B205" s="2" t="s">
        <v>225</v>
      </c>
      <c r="C205" s="2" t="s">
        <v>226</v>
      </c>
      <c r="D205" s="2"/>
      <c r="E205" s="2"/>
      <c r="F205" s="2"/>
      <c r="G205" s="3">
        <v>1.0162875884245001E-5</v>
      </c>
      <c r="H205" s="3">
        <v>1.07694384313639E-5</v>
      </c>
      <c r="I205" s="3">
        <v>9.3390543921536499E-6</v>
      </c>
      <c r="J205" s="3">
        <v>2.4431842223393802E-6</v>
      </c>
      <c r="K205" s="3">
        <v>1.20768880831184E-5</v>
      </c>
      <c r="L205" s="3">
        <v>3.93E-5</v>
      </c>
      <c r="M205" s="3">
        <v>4.0099999999999999E-5</v>
      </c>
      <c r="N205" s="3">
        <v>4.5500000000000001E-5</v>
      </c>
      <c r="O205" s="2">
        <v>1.1092E-4</v>
      </c>
      <c r="P205" s="3">
        <v>4.0099999999999999E-5</v>
      </c>
      <c r="Q205" s="3">
        <v>4.1285194451648102E-6</v>
      </c>
      <c r="R205" s="3">
        <v>8.5599034924091706E-6</v>
      </c>
      <c r="S205" s="3">
        <v>4.8063694363593299E-5</v>
      </c>
      <c r="T205" s="3">
        <v>2.32643138744609E-5</v>
      </c>
      <c r="U205" s="3">
        <v>1.4313418602735899E-5</v>
      </c>
      <c r="V205" s="3">
        <v>5.5600000000000003E-5</v>
      </c>
      <c r="W205" s="3">
        <v>4.5800000000000002E-5</v>
      </c>
      <c r="X205" s="3">
        <v>2.5000000000000001E-5</v>
      </c>
      <c r="Y205" s="3">
        <v>4.8699999999999998E-5</v>
      </c>
      <c r="Z205" s="3">
        <v>4.2899999999999999E-5</v>
      </c>
      <c r="AA205" s="2" t="s">
        <v>227</v>
      </c>
      <c r="AB205" s="2">
        <f t="shared" si="12"/>
        <v>3.1632984977836413E-5</v>
      </c>
      <c r="AC205" s="3">
        <f t="shared" si="13"/>
        <v>3.2071144101322033E-5</v>
      </c>
      <c r="AD205" s="2">
        <f t="shared" si="14"/>
        <v>-1.9846122131282312E-2</v>
      </c>
      <c r="AE205" s="2">
        <f t="shared" si="15"/>
        <v>1.2862156223711819E-2</v>
      </c>
    </row>
    <row r="206" spans="1:31" x14ac:dyDescent="0.2">
      <c r="A206" s="2" t="s">
        <v>228</v>
      </c>
      <c r="B206" s="2" t="s">
        <v>225</v>
      </c>
      <c r="C206" s="2" t="s">
        <v>226</v>
      </c>
      <c r="D206" s="2"/>
      <c r="E206" s="2"/>
      <c r="F206" s="2"/>
      <c r="G206" s="3">
        <v>2.3258361396667E-5</v>
      </c>
      <c r="H206" s="3">
        <v>3.6285012847423303E-5</v>
      </c>
      <c r="I206" s="3">
        <v>2.9013838940307E-5</v>
      </c>
      <c r="J206" s="3">
        <v>1.9362907722912601E-5</v>
      </c>
      <c r="K206" s="3">
        <v>1.23602750620146E-5</v>
      </c>
      <c r="L206" s="3">
        <v>2.6299999999999999E-5</v>
      </c>
      <c r="M206" s="3">
        <v>3.18E-5</v>
      </c>
      <c r="N206" s="3">
        <v>2.44E-5</v>
      </c>
      <c r="O206" s="3">
        <v>4.2200000000000003E-5</v>
      </c>
      <c r="P206" s="3">
        <v>4.6E-5</v>
      </c>
      <c r="Q206" s="3">
        <v>1.9272657867255302E-5</v>
      </c>
      <c r="R206" s="3">
        <v>3.7107408004430699E-5</v>
      </c>
      <c r="S206" s="3">
        <v>3.7948982198451698E-5</v>
      </c>
      <c r="T206" s="3">
        <v>4.0015625239923802E-5</v>
      </c>
      <c r="U206" s="3">
        <v>1.8937990119379699E-5</v>
      </c>
      <c r="V206" s="3">
        <v>3.4700000000000003E-5</v>
      </c>
      <c r="W206" s="3">
        <v>3.9700000000000003E-5</v>
      </c>
      <c r="X206" s="3">
        <v>1.95E-5</v>
      </c>
      <c r="Y206" s="3">
        <v>2.8099999999999999E-5</v>
      </c>
      <c r="Z206" s="3">
        <v>3.5500000000000002E-5</v>
      </c>
      <c r="AA206" s="2" t="s">
        <v>228</v>
      </c>
      <c r="AB206" s="2">
        <f t="shared" si="12"/>
        <v>3.1078266342944115E-5</v>
      </c>
      <c r="AC206" s="3">
        <f t="shared" si="13"/>
        <v>2.9098039596932448E-5</v>
      </c>
      <c r="AD206" s="2">
        <f t="shared" si="14"/>
        <v>9.4984068627088927E-2</v>
      </c>
      <c r="AE206" s="2">
        <f t="shared" si="15"/>
        <v>0.18713082978829598</v>
      </c>
    </row>
    <row r="207" spans="1:31" x14ac:dyDescent="0.2">
      <c r="A207" s="2" t="s">
        <v>229</v>
      </c>
      <c r="B207" s="2" t="s">
        <v>225</v>
      </c>
      <c r="C207" s="2" t="s">
        <v>226</v>
      </c>
      <c r="D207" s="2"/>
      <c r="E207" s="2"/>
      <c r="F207" s="2"/>
      <c r="G207" s="2">
        <v>1.5494636892789999E-4</v>
      </c>
      <c r="H207" s="2">
        <v>2.322399936859E-4</v>
      </c>
      <c r="I207" s="2">
        <v>1.6148819050300001E-4</v>
      </c>
      <c r="J207" s="2">
        <v>1.3271405022520001E-4</v>
      </c>
      <c r="K207" s="3">
        <v>5.5483605567977799E-5</v>
      </c>
      <c r="L207" s="2">
        <v>1.0804E-4</v>
      </c>
      <c r="M207" s="3">
        <v>9.0199999999999997E-5</v>
      </c>
      <c r="N207" s="2">
        <v>1.1707E-4</v>
      </c>
      <c r="O207" s="2">
        <v>1.6705999999999999E-4</v>
      </c>
      <c r="P207" s="2">
        <v>1.0922E-4</v>
      </c>
      <c r="Q207" s="2">
        <v>1.6011151842969999E-4</v>
      </c>
      <c r="R207" s="2">
        <v>1.5514618038979999E-4</v>
      </c>
      <c r="S207" s="3">
        <v>5.4747466706673399E-5</v>
      </c>
      <c r="T207" s="2">
        <v>2.0881823062830001E-4</v>
      </c>
      <c r="U207" s="2">
        <v>1.03488205002E-4</v>
      </c>
      <c r="V207" s="2">
        <v>1.1676E-4</v>
      </c>
      <c r="W207" s="2">
        <v>1.1577E-4</v>
      </c>
      <c r="X207" s="3">
        <v>7.8100000000000001E-5</v>
      </c>
      <c r="Y207" s="2">
        <v>1.2208E-4</v>
      </c>
      <c r="Z207" s="3">
        <v>8.9099999999999997E-5</v>
      </c>
      <c r="AA207" s="2" t="s">
        <v>229</v>
      </c>
      <c r="AB207" s="2">
        <f t="shared" si="12"/>
        <v>1.2041216011564734E-4</v>
      </c>
      <c r="AC207" s="3">
        <f t="shared" si="13"/>
        <v>1.3284622089099776E-4</v>
      </c>
      <c r="AD207" s="2">
        <f t="shared" si="14"/>
        <v>-0.14177609418090953</v>
      </c>
      <c r="AE207" s="2">
        <f t="shared" si="15"/>
        <v>0.25125639959858298</v>
      </c>
    </row>
    <row r="208" spans="1:31" x14ac:dyDescent="0.2">
      <c r="A208" s="2" t="s">
        <v>230</v>
      </c>
      <c r="B208" s="2" t="s">
        <v>225</v>
      </c>
      <c r="C208" s="2" t="s">
        <v>226</v>
      </c>
      <c r="D208" s="2"/>
      <c r="E208" s="2"/>
      <c r="F208" s="2"/>
      <c r="G208" s="2">
        <v>1.437624648135E-4</v>
      </c>
      <c r="H208" s="2">
        <v>1.9395981842580001E-4</v>
      </c>
      <c r="I208" s="2">
        <v>1.4989002312810001E-4</v>
      </c>
      <c r="J208" s="2">
        <v>1.066994495273E-4</v>
      </c>
      <c r="K208" s="3">
        <v>4.3382913881138298E-5</v>
      </c>
      <c r="L208" s="2">
        <v>2.0395999999999999E-4</v>
      </c>
      <c r="M208" s="2">
        <v>1.4087E-4</v>
      </c>
      <c r="N208" s="2">
        <v>1.9348999999999999E-4</v>
      </c>
      <c r="O208" s="2">
        <v>1.5677000000000001E-4</v>
      </c>
      <c r="P208" s="2">
        <v>1.4331000000000001E-4</v>
      </c>
      <c r="Q208" s="2">
        <v>1.4625405984459999E-4</v>
      </c>
      <c r="R208" s="2">
        <v>1.0534495007199999E-4</v>
      </c>
      <c r="S208" s="3">
        <v>5.4134684081099398E-5</v>
      </c>
      <c r="T208" s="2">
        <v>2.2938163838359999E-4</v>
      </c>
      <c r="U208" s="3">
        <v>8.0444641050178304E-5</v>
      </c>
      <c r="V208" s="2">
        <v>2.6280999999999999E-4</v>
      </c>
      <c r="W208" s="2">
        <v>2.6909999999999998E-4</v>
      </c>
      <c r="X208" s="2">
        <v>1.3725E-4</v>
      </c>
      <c r="Y208" s="2">
        <v>1.7084000000000001E-4</v>
      </c>
      <c r="Z208" s="2">
        <v>1.6033E-4</v>
      </c>
      <c r="AA208" s="2" t="s">
        <v>230</v>
      </c>
      <c r="AB208" s="2">
        <f t="shared" si="12"/>
        <v>1.6158899734314776E-4</v>
      </c>
      <c r="AC208" s="3">
        <f t="shared" si="13"/>
        <v>1.4760946697758384E-4</v>
      </c>
      <c r="AD208" s="2">
        <f t="shared" si="14"/>
        <v>0.13054371572868192</v>
      </c>
      <c r="AE208" s="2">
        <f t="shared" si="15"/>
        <v>0.20749718338251902</v>
      </c>
    </row>
    <row r="209" spans="1:31" x14ac:dyDescent="0.2">
      <c r="A209" s="2" t="s">
        <v>231</v>
      </c>
      <c r="B209" s="2" t="s">
        <v>225</v>
      </c>
      <c r="C209" s="2" t="s">
        <v>232</v>
      </c>
      <c r="D209" s="2"/>
      <c r="E209" s="2"/>
      <c r="F209" s="2"/>
      <c r="G209" s="2">
        <v>1.459054926445E-4</v>
      </c>
      <c r="H209" s="2">
        <v>1.625968464618E-4</v>
      </c>
      <c r="I209" s="2">
        <v>1.7821738194999999E-4</v>
      </c>
      <c r="J209" s="2">
        <v>1.6775611039920001E-4</v>
      </c>
      <c r="K209" s="2">
        <v>1.408472769764E-4</v>
      </c>
      <c r="L209" s="2">
        <v>3.5599999999999998E-4</v>
      </c>
      <c r="M209" s="2">
        <v>2.8497E-4</v>
      </c>
      <c r="N209" s="2">
        <v>4.2604999999999997E-4</v>
      </c>
      <c r="O209" s="2">
        <v>4.7380000000000002E-4</v>
      </c>
      <c r="P209" s="2">
        <v>3.1966999999999998E-4</v>
      </c>
      <c r="Q209" s="2">
        <v>1.5815415112359999E-4</v>
      </c>
      <c r="R209" s="2">
        <v>1.7117405309100001E-4</v>
      </c>
      <c r="S209" s="2">
        <v>3.4044151301569999E-4</v>
      </c>
      <c r="T209" s="2">
        <v>1.401727227973E-4</v>
      </c>
      <c r="U209" s="2">
        <v>1.089904318176E-4</v>
      </c>
      <c r="V209" s="2">
        <v>5.2861E-4</v>
      </c>
      <c r="W209" s="2">
        <v>3.7078000000000002E-4</v>
      </c>
      <c r="X209" s="2">
        <v>4.1400999999999997E-4</v>
      </c>
      <c r="Y209" s="2">
        <v>2.8650000000000003E-4</v>
      </c>
      <c r="Z209" s="2">
        <v>3.3721000000000001E-4</v>
      </c>
      <c r="AA209" s="2" t="s">
        <v>231</v>
      </c>
      <c r="AB209" s="2">
        <f t="shared" si="12"/>
        <v>2.8560428718452005E-4</v>
      </c>
      <c r="AC209" s="3">
        <f t="shared" si="13"/>
        <v>2.6558131084318998E-4</v>
      </c>
      <c r="AD209" s="2">
        <f t="shared" si="14"/>
        <v>0.10486400899600883</v>
      </c>
      <c r="AE209" s="2">
        <f t="shared" si="15"/>
        <v>0.13293229760415345</v>
      </c>
    </row>
    <row r="210" spans="1:31" x14ac:dyDescent="0.2">
      <c r="A210" s="2" t="s">
        <v>233</v>
      </c>
      <c r="B210" s="2" t="s">
        <v>225</v>
      </c>
      <c r="C210" s="2" t="s">
        <v>232</v>
      </c>
      <c r="D210" s="2"/>
      <c r="E210" s="2"/>
      <c r="F210" s="2"/>
      <c r="G210" s="3">
        <v>2.8755500620572302E-5</v>
      </c>
      <c r="H210" s="3">
        <v>1.5299273446667701E-5</v>
      </c>
      <c r="I210" s="3">
        <v>2.6144318297981701E-5</v>
      </c>
      <c r="J210" s="3">
        <v>4.1222537270254402E-5</v>
      </c>
      <c r="K210" s="3">
        <v>3.9033397570890703E-5</v>
      </c>
      <c r="L210" s="2">
        <v>1.7056999999999999E-4</v>
      </c>
      <c r="M210" s="2">
        <v>1.5687000000000001E-4</v>
      </c>
      <c r="N210" s="2">
        <v>2.7208000000000001E-4</v>
      </c>
      <c r="O210" s="2">
        <v>3.7816999999999999E-4</v>
      </c>
      <c r="P210" s="2">
        <v>1.7636999999999999E-4</v>
      </c>
      <c r="Q210" s="3">
        <v>6.5225124914339397E-5</v>
      </c>
      <c r="R210" s="3">
        <v>8.1025084944546898E-5</v>
      </c>
      <c r="S210" s="3">
        <v>8.16168305742017E-5</v>
      </c>
      <c r="T210" s="3">
        <v>3.7043101004121202E-5</v>
      </c>
      <c r="U210" s="3">
        <v>4.4284408060744203E-5</v>
      </c>
      <c r="V210" s="2">
        <v>3.0940999999999998E-4</v>
      </c>
      <c r="W210" s="2">
        <v>2.1206999999999999E-4</v>
      </c>
      <c r="X210" s="2">
        <v>2.6080999999999999E-4</v>
      </c>
      <c r="Y210" s="2">
        <v>3.7937000000000002E-4</v>
      </c>
      <c r="Z210" s="2">
        <v>2.8150000000000001E-4</v>
      </c>
      <c r="AA210" s="2" t="s">
        <v>233</v>
      </c>
      <c r="AB210" s="2">
        <f t="shared" si="12"/>
        <v>1.7523545494979535E-4</v>
      </c>
      <c r="AC210" s="3">
        <f t="shared" si="13"/>
        <v>1.3045150272063667E-4</v>
      </c>
      <c r="AD210" s="2">
        <f t="shared" si="14"/>
        <v>0.42578113813345214</v>
      </c>
      <c r="AE210" s="2">
        <f t="shared" si="15"/>
        <v>0.36216859158166509</v>
      </c>
    </row>
    <row r="211" spans="1:31" x14ac:dyDescent="0.2">
      <c r="A211" s="2" t="s">
        <v>234</v>
      </c>
      <c r="B211" s="2" t="s">
        <v>225</v>
      </c>
      <c r="C211" s="2" t="s">
        <v>235</v>
      </c>
      <c r="D211" s="2"/>
      <c r="E211" s="2"/>
      <c r="F211" s="2"/>
      <c r="G211" s="3">
        <v>3.2386746201388002E-6</v>
      </c>
      <c r="H211" s="3">
        <v>3.4396532507403901E-6</v>
      </c>
      <c r="I211" s="3">
        <v>4.8215314992254399E-6</v>
      </c>
      <c r="J211" s="3">
        <v>9.2774432530955805E-6</v>
      </c>
      <c r="K211" s="3">
        <v>1.9707014801925401E-5</v>
      </c>
      <c r="L211" s="3">
        <v>1.98E-5</v>
      </c>
      <c r="M211" s="3">
        <v>2.4300000000000001E-5</v>
      </c>
      <c r="N211" s="3">
        <v>2.3600000000000001E-5</v>
      </c>
      <c r="O211" s="3">
        <v>1.7399999999999999E-5</v>
      </c>
      <c r="P211" s="3">
        <v>2.6800000000000002E-6</v>
      </c>
      <c r="Q211" s="3">
        <v>3.7763957147574502E-6</v>
      </c>
      <c r="R211" s="3">
        <v>6.8155139745900197E-6</v>
      </c>
      <c r="S211" s="3">
        <v>9.3577342193056906E-5</v>
      </c>
      <c r="T211" s="3">
        <v>1.98479800778984E-5</v>
      </c>
      <c r="U211" s="3">
        <v>2.11613835435637E-6</v>
      </c>
      <c r="V211" s="3">
        <v>1.4399999999999999E-5</v>
      </c>
      <c r="W211" s="3">
        <v>8.6000000000000007E-6</v>
      </c>
      <c r="X211" s="3">
        <v>1.5999999999999999E-5</v>
      </c>
      <c r="Y211" s="3">
        <v>2.5999999999999998E-5</v>
      </c>
      <c r="Z211" s="3">
        <v>2.2099999999999998E-5</v>
      </c>
      <c r="AA211" s="2" t="s">
        <v>234</v>
      </c>
      <c r="AB211" s="2">
        <f t="shared" si="12"/>
        <v>2.1323337031465916E-5</v>
      </c>
      <c r="AC211" s="3">
        <f t="shared" si="13"/>
        <v>1.2826431742512561E-5</v>
      </c>
      <c r="AD211" s="2">
        <f t="shared" si="14"/>
        <v>0.73331335798780517</v>
      </c>
      <c r="AE211" s="2">
        <f t="shared" si="15"/>
        <v>0.44478766122732311</v>
      </c>
    </row>
    <row r="212" spans="1:31" x14ac:dyDescent="0.2">
      <c r="A212" s="2" t="s">
        <v>236</v>
      </c>
      <c r="B212" s="2" t="s">
        <v>225</v>
      </c>
      <c r="C212" s="2" t="s">
        <v>235</v>
      </c>
      <c r="D212" s="2"/>
      <c r="E212" s="2"/>
      <c r="F212" s="2"/>
      <c r="G212" s="2"/>
      <c r="H212" s="2"/>
      <c r="I212" s="2"/>
      <c r="J212" s="2"/>
      <c r="K212" s="3">
        <v>5.1476703212708897E-6</v>
      </c>
      <c r="L212" s="2"/>
      <c r="M212" s="2"/>
      <c r="N212" s="2"/>
      <c r="O212" s="2"/>
      <c r="P212" s="2"/>
      <c r="Q212" s="2"/>
      <c r="R212" s="3">
        <v>4.1373695044014198E-6</v>
      </c>
      <c r="S212" s="3">
        <v>4.10174247162574E-5</v>
      </c>
      <c r="T212" s="2"/>
      <c r="U212" s="2"/>
      <c r="V212" s="3">
        <v>5.0599999999999998E-6</v>
      </c>
      <c r="W212" s="2"/>
      <c r="X212" s="2"/>
      <c r="Y212" s="3">
        <v>6.1999999999999999E-6</v>
      </c>
      <c r="Z212" s="2"/>
      <c r="AA212" s="2" t="s">
        <v>236</v>
      </c>
      <c r="AB212" s="2">
        <f t="shared" si="12"/>
        <v>1.4103698555164706E-5</v>
      </c>
      <c r="AC212" s="3">
        <f t="shared" si="13"/>
        <v>5.1476703212708897E-6</v>
      </c>
      <c r="AD212" s="2">
        <f t="shared" si="14"/>
        <v>1.4540819794200639</v>
      </c>
      <c r="AE212" s="2" t="e">
        <f t="shared" si="15"/>
        <v>#DIV/0!</v>
      </c>
    </row>
    <row r="213" spans="1:31" x14ac:dyDescent="0.2">
      <c r="A213" s="2" t="s">
        <v>237</v>
      </c>
      <c r="B213" s="2" t="s">
        <v>225</v>
      </c>
      <c r="C213" s="2" t="s">
        <v>235</v>
      </c>
      <c r="D213" s="2"/>
      <c r="E213" s="2"/>
      <c r="F213" s="2"/>
      <c r="G213" s="3">
        <v>7.0881902279791505E-5</v>
      </c>
      <c r="H213" s="3">
        <v>3.1412549277542602E-5</v>
      </c>
      <c r="I213" s="2">
        <v>1.190993790309E-4</v>
      </c>
      <c r="J213" s="3">
        <v>3.3753475243293903E-5</v>
      </c>
      <c r="K213" s="3">
        <v>9.7970105064439095E-5</v>
      </c>
      <c r="L213" s="3">
        <v>3.3099999999999998E-5</v>
      </c>
      <c r="M213" s="3">
        <v>4.9200000000000003E-5</v>
      </c>
      <c r="N213" s="3">
        <v>4.1E-5</v>
      </c>
      <c r="O213" s="3">
        <v>2.8900000000000001E-5</v>
      </c>
      <c r="P213" s="3">
        <v>3.6900000000000002E-5</v>
      </c>
      <c r="Q213" s="3">
        <v>8.5245581376763207E-5</v>
      </c>
      <c r="R213" s="3">
        <v>9.6997470655300601E-5</v>
      </c>
      <c r="S213" s="2">
        <v>3.1363439173240002E-4</v>
      </c>
      <c r="T213" s="2">
        <v>1.219359824984E-4</v>
      </c>
      <c r="U213" s="3">
        <v>3.81736234909047E-5</v>
      </c>
      <c r="V213" s="3">
        <v>4.3099999999999997E-5</v>
      </c>
      <c r="W213" s="3">
        <v>3.79E-5</v>
      </c>
      <c r="X213" s="3">
        <v>3.3300000000000003E-5</v>
      </c>
      <c r="Y213" s="3">
        <v>8.4900000000000004E-5</v>
      </c>
      <c r="Z213" s="3">
        <v>5.8799999999999999E-5</v>
      </c>
      <c r="AA213" s="2" t="s">
        <v>237</v>
      </c>
      <c r="AB213" s="2">
        <f t="shared" si="12"/>
        <v>9.1398704975376844E-5</v>
      </c>
      <c r="AC213" s="3">
        <f t="shared" si="13"/>
        <v>5.4221741089596707E-5</v>
      </c>
      <c r="AD213" s="2">
        <f t="shared" si="14"/>
        <v>0.75330228429755375</v>
      </c>
      <c r="AE213" s="2">
        <f t="shared" si="15"/>
        <v>0.67000311770425269</v>
      </c>
    </row>
    <row r="214" spans="1:31" x14ac:dyDescent="0.2">
      <c r="A214" s="2" t="s">
        <v>238</v>
      </c>
      <c r="B214" s="2" t="s">
        <v>225</v>
      </c>
      <c r="C214" s="2" t="s">
        <v>235</v>
      </c>
      <c r="D214" s="2"/>
      <c r="E214" s="2"/>
      <c r="F214" s="2"/>
      <c r="G214" s="3">
        <v>7.1932577422998496E-5</v>
      </c>
      <c r="H214" s="3">
        <v>4.2664522923269299E-5</v>
      </c>
      <c r="I214" s="2">
        <v>1.0479086665760001E-4</v>
      </c>
      <c r="J214" s="3">
        <v>5.2234145602673E-5</v>
      </c>
      <c r="K214" s="2">
        <v>1.312065918429E-4</v>
      </c>
      <c r="L214" s="3">
        <v>7.2600000000000003E-5</v>
      </c>
      <c r="M214" s="3">
        <v>7.9400000000000006E-5</v>
      </c>
      <c r="N214" s="3">
        <v>7.2000000000000002E-5</v>
      </c>
      <c r="O214" s="3">
        <v>8.3300000000000005E-5</v>
      </c>
      <c r="P214" s="3">
        <v>4.3800000000000001E-5</v>
      </c>
      <c r="Q214" s="3">
        <v>8.6915639287658296E-5</v>
      </c>
      <c r="R214" s="3">
        <v>9.2138908301508E-5</v>
      </c>
      <c r="S214" s="2">
        <v>3.0905459406940002E-4</v>
      </c>
      <c r="T214" s="2">
        <v>1.1928020720130001E-4</v>
      </c>
      <c r="U214" s="3">
        <v>5.7998617211110701E-5</v>
      </c>
      <c r="V214" s="3">
        <v>9.0400000000000002E-5</v>
      </c>
      <c r="W214" s="3">
        <v>8.2200000000000006E-5</v>
      </c>
      <c r="X214" s="3">
        <v>7.4099999999999999E-5</v>
      </c>
      <c r="Y214" s="2">
        <v>1.2323E-4</v>
      </c>
      <c r="Z214" s="3">
        <v>8.4599999999999996E-5</v>
      </c>
      <c r="AA214" s="2" t="s">
        <v>238</v>
      </c>
      <c r="AB214" s="2">
        <f t="shared" si="12"/>
        <v>1.1199179660709772E-4</v>
      </c>
      <c r="AC214" s="3">
        <f t="shared" si="13"/>
        <v>7.5392870444944082E-5</v>
      </c>
      <c r="AD214" s="2">
        <f t="shared" si="14"/>
        <v>0.57089305276169366</v>
      </c>
      <c r="AE214" s="2">
        <f t="shared" si="15"/>
        <v>0.79843984495889553</v>
      </c>
    </row>
    <row r="215" spans="1:31" x14ac:dyDescent="0.2">
      <c r="A215" s="2" t="s">
        <v>239</v>
      </c>
      <c r="B215" s="2" t="s">
        <v>225</v>
      </c>
      <c r="C215" s="2" t="s">
        <v>235</v>
      </c>
      <c r="D215" s="2"/>
      <c r="E215" s="2"/>
      <c r="F215" s="2"/>
      <c r="G215" s="3">
        <v>6.8374518183264303E-5</v>
      </c>
      <c r="H215" s="3">
        <v>3.8268624524754801E-5</v>
      </c>
      <c r="I215" s="2">
        <v>1.261445886522E-4</v>
      </c>
      <c r="J215" s="3">
        <v>3.8775812201215897E-5</v>
      </c>
      <c r="K215" s="2">
        <v>1.246052094953E-4</v>
      </c>
      <c r="L215" s="3">
        <v>6.2000000000000003E-5</v>
      </c>
      <c r="M215" s="3">
        <v>7.6899999999999999E-5</v>
      </c>
      <c r="N215" s="3">
        <v>8.7600000000000002E-5</v>
      </c>
      <c r="O215" s="3">
        <v>8.53E-5</v>
      </c>
      <c r="P215" s="3">
        <v>3.1600000000000002E-5</v>
      </c>
      <c r="Q215" s="3">
        <v>7.3769345108260699E-5</v>
      </c>
      <c r="R215" s="3">
        <v>8.5024565136691694E-5</v>
      </c>
      <c r="S215" s="2">
        <v>7.8288006578799995E-4</v>
      </c>
      <c r="T215" s="3">
        <v>9.7146107974869207E-5</v>
      </c>
      <c r="U215" s="3">
        <v>4.0125999629694998E-5</v>
      </c>
      <c r="V215" s="3">
        <v>8.8900000000000006E-5</v>
      </c>
      <c r="W215" s="3">
        <v>7.7100000000000004E-5</v>
      </c>
      <c r="X215" s="3">
        <v>8.8800000000000004E-5</v>
      </c>
      <c r="Y215" s="2">
        <v>1.5881000000000001E-4</v>
      </c>
      <c r="Z215" s="2">
        <v>1.0082E-4</v>
      </c>
      <c r="AA215" s="2" t="s">
        <v>239</v>
      </c>
      <c r="AB215" s="2">
        <f t="shared" si="12"/>
        <v>1.5933760836375164E-4</v>
      </c>
      <c r="AC215" s="3">
        <f t="shared" si="13"/>
        <v>7.3956875305673491E-5</v>
      </c>
      <c r="AD215" s="2">
        <f t="shared" si="14"/>
        <v>1.1073306485756349</v>
      </c>
      <c r="AE215" s="2">
        <f t="shared" si="15"/>
        <v>0.59059032981145732</v>
      </c>
    </row>
    <row r="216" spans="1:31" x14ac:dyDescent="0.2">
      <c r="A216" s="2" t="s">
        <v>240</v>
      </c>
      <c r="B216" s="2" t="s">
        <v>225</v>
      </c>
      <c r="C216" s="2" t="s">
        <v>235</v>
      </c>
      <c r="D216" s="2"/>
      <c r="E216" s="2"/>
      <c r="F216" s="2"/>
      <c r="G216" s="2"/>
      <c r="H216" s="2"/>
      <c r="I216" s="3">
        <v>4.0927264083657699E-6</v>
      </c>
      <c r="J216" s="2"/>
      <c r="K216" s="3">
        <v>2.2868381565303699E-6</v>
      </c>
      <c r="L216" s="2"/>
      <c r="M216" s="2"/>
      <c r="N216" s="2"/>
      <c r="O216" s="3">
        <v>6.1500000000000004E-6</v>
      </c>
      <c r="P216" s="3">
        <v>7.4200000000000001E-6</v>
      </c>
      <c r="Q216" s="2"/>
      <c r="R216" s="2"/>
      <c r="S216" s="3">
        <v>5.07730000922573E-5</v>
      </c>
      <c r="T216" s="2"/>
      <c r="U216" s="2"/>
      <c r="V216" s="2"/>
      <c r="W216" s="2"/>
      <c r="X216" s="2"/>
      <c r="Y216" s="2"/>
      <c r="Z216" s="2"/>
      <c r="AA216" s="2" t="s">
        <v>240</v>
      </c>
      <c r="AB216" s="2">
        <f t="shared" si="12"/>
        <v>5.07730000922573E-5</v>
      </c>
      <c r="AC216" s="3">
        <f t="shared" si="13"/>
        <v>4.987391141224035E-6</v>
      </c>
      <c r="AD216" s="2">
        <f t="shared" si="14"/>
        <v>3.3477042516613555</v>
      </c>
      <c r="AE216" s="2" t="e">
        <f t="shared" si="15"/>
        <v>#DIV/0!</v>
      </c>
    </row>
    <row r="217" spans="1:31" x14ac:dyDescent="0.2">
      <c r="A217" s="2" t="s">
        <v>241</v>
      </c>
      <c r="B217" s="2" t="s">
        <v>225</v>
      </c>
      <c r="C217" s="2" t="s">
        <v>235</v>
      </c>
      <c r="D217" s="2"/>
      <c r="E217" s="2"/>
      <c r="F217" s="2"/>
      <c r="G217" s="2">
        <v>1.079706202575E-4</v>
      </c>
      <c r="H217" s="3">
        <v>3.5418448128138999E-5</v>
      </c>
      <c r="I217" s="3">
        <v>8.02131347994601E-5</v>
      </c>
      <c r="J217" s="3">
        <v>7.2434392752975397E-5</v>
      </c>
      <c r="K217" s="2">
        <v>1.055109964726E-4</v>
      </c>
      <c r="L217" s="3">
        <v>9.4300000000000002E-5</v>
      </c>
      <c r="M217" s="2">
        <v>1.9084000000000001E-4</v>
      </c>
      <c r="N217" s="2">
        <v>2.0211E-4</v>
      </c>
      <c r="O217" s="2">
        <v>2.1885000000000001E-4</v>
      </c>
      <c r="P217" s="2">
        <v>1.6882E-4</v>
      </c>
      <c r="Q217" s="2">
        <v>1.6648228083619999E-4</v>
      </c>
      <c r="R217" s="2">
        <v>1.493966515589E-4</v>
      </c>
      <c r="S217" s="2">
        <v>3.3410738035379999E-4</v>
      </c>
      <c r="T217" s="2">
        <v>1.8264138179530001E-4</v>
      </c>
      <c r="U217" s="3">
        <v>4.0443174155256201E-5</v>
      </c>
      <c r="V217" s="2">
        <v>4.1564E-4</v>
      </c>
      <c r="W217" s="2">
        <v>3.4112999999999998E-4</v>
      </c>
      <c r="X217" s="2">
        <v>3.2728E-4</v>
      </c>
      <c r="Y217" s="2">
        <v>5.7300999999999999E-4</v>
      </c>
      <c r="Z217" s="2">
        <v>3.4400000000000001E-4</v>
      </c>
      <c r="AA217" s="2" t="s">
        <v>241</v>
      </c>
      <c r="AB217" s="2">
        <f t="shared" si="12"/>
        <v>2.8741308686994562E-4</v>
      </c>
      <c r="AC217" s="3">
        <f t="shared" si="13"/>
        <v>1.2764675924106745E-4</v>
      </c>
      <c r="AD217" s="2">
        <f t="shared" si="14"/>
        <v>1.1709688436190684</v>
      </c>
      <c r="AE217" s="2">
        <f t="shared" si="15"/>
        <v>1.9832114638105109</v>
      </c>
    </row>
    <row r="218" spans="1:31" x14ac:dyDescent="0.2">
      <c r="A218" s="2" t="s">
        <v>242</v>
      </c>
      <c r="B218" s="2" t="s">
        <v>225</v>
      </c>
      <c r="C218" s="2" t="s">
        <v>235</v>
      </c>
      <c r="D218" s="2"/>
      <c r="E218" s="2"/>
      <c r="F218" s="2"/>
      <c r="G218" s="3">
        <v>1.9502512847665899E-6</v>
      </c>
      <c r="H218" s="2"/>
      <c r="I218" s="2"/>
      <c r="J218" s="2"/>
      <c r="K218" s="3">
        <v>1.2436536844551701E-6</v>
      </c>
      <c r="L218" s="2"/>
      <c r="M218" s="2"/>
      <c r="N218" s="3">
        <v>1.11E-6</v>
      </c>
      <c r="O218" s="3">
        <v>1.4699999999999999E-6</v>
      </c>
      <c r="P218" s="3">
        <v>3.8700000000000002E-6</v>
      </c>
      <c r="Q218" s="3">
        <v>1.1533365109447701E-6</v>
      </c>
      <c r="R218" s="2"/>
      <c r="S218" s="3">
        <v>3.6892611577826398E-6</v>
      </c>
      <c r="T218" s="3">
        <v>1.69816868539785E-6</v>
      </c>
      <c r="U218" s="2"/>
      <c r="V218" s="3">
        <v>2.04E-6</v>
      </c>
      <c r="W218" s="3">
        <v>1.53E-6</v>
      </c>
      <c r="X218" s="2"/>
      <c r="Y218" s="2"/>
      <c r="Z218" s="2"/>
      <c r="AA218" s="2" t="s">
        <v>242</v>
      </c>
      <c r="AB218" s="2">
        <f t="shared" si="12"/>
        <v>2.022153270825052E-6</v>
      </c>
      <c r="AC218" s="3">
        <f t="shared" si="13"/>
        <v>1.9287809938443521E-6</v>
      </c>
      <c r="AD218" s="2">
        <f t="shared" si="14"/>
        <v>6.820301183624973E-2</v>
      </c>
      <c r="AE218" s="2">
        <f t="shared" si="15"/>
        <v>4.9242456652177732E-2</v>
      </c>
    </row>
    <row r="219" spans="1:31" x14ac:dyDescent="0.2">
      <c r="A219" s="2" t="s">
        <v>243</v>
      </c>
      <c r="B219" s="2" t="s">
        <v>225</v>
      </c>
      <c r="C219" s="2" t="s">
        <v>235</v>
      </c>
      <c r="D219" s="2"/>
      <c r="E219" s="2"/>
      <c r="F219" s="2"/>
      <c r="G219" s="3">
        <v>1.8747017839431899E-5</v>
      </c>
      <c r="H219" s="3">
        <v>1.4730951310117399E-5</v>
      </c>
      <c r="I219" s="3">
        <v>1.3075041746784101E-5</v>
      </c>
      <c r="J219" s="3">
        <v>1.4568742926276899E-5</v>
      </c>
      <c r="K219" s="3">
        <v>3.8446542847873997E-5</v>
      </c>
      <c r="L219" s="3">
        <v>9.6700000000000006E-5</v>
      </c>
      <c r="M219" s="2">
        <v>1.3655000000000001E-4</v>
      </c>
      <c r="N219" s="2">
        <v>1.3375999999999999E-4</v>
      </c>
      <c r="O219" s="2">
        <v>2.8270999999999998E-4</v>
      </c>
      <c r="P219" s="2">
        <v>1.0033E-4</v>
      </c>
      <c r="Q219" s="3">
        <v>6.8342489493067204E-5</v>
      </c>
      <c r="R219" s="3">
        <v>6.4271740546357006E-5</v>
      </c>
      <c r="S219" s="2">
        <v>2.1795044489090001E-4</v>
      </c>
      <c r="T219" s="3">
        <v>5.7390436269908503E-5</v>
      </c>
      <c r="U219" s="2">
        <v>1.6835657203580001E-4</v>
      </c>
      <c r="V219" s="2">
        <v>6.9216999999999998E-4</v>
      </c>
      <c r="W219" s="2">
        <v>4.3531E-4</v>
      </c>
      <c r="X219" s="2">
        <v>4.9268999999999995E-4</v>
      </c>
      <c r="Y219" s="2">
        <v>1.0717599999999999E-3</v>
      </c>
      <c r="Z219" s="2">
        <v>6.6901000000000005E-4</v>
      </c>
      <c r="AA219" s="2" t="s">
        <v>243</v>
      </c>
      <c r="AB219" s="2">
        <f t="shared" si="12"/>
        <v>3.9372516832360331E-4</v>
      </c>
      <c r="AC219" s="3">
        <f t="shared" si="13"/>
        <v>8.496182966704843E-5</v>
      </c>
      <c r="AD219" s="2">
        <f t="shared" si="14"/>
        <v>2.2123021974158554</v>
      </c>
      <c r="AE219" s="2">
        <f t="shared" si="15"/>
        <v>1.7150180816849288</v>
      </c>
    </row>
    <row r="220" spans="1:31" x14ac:dyDescent="0.2">
      <c r="A220" s="2" t="s">
        <v>244</v>
      </c>
      <c r="B220" s="2" t="s">
        <v>225</v>
      </c>
      <c r="C220" s="2" t="s">
        <v>235</v>
      </c>
      <c r="D220" s="2"/>
      <c r="E220" s="2"/>
      <c r="F220" s="2"/>
      <c r="G220" s="2">
        <v>1.4963914181410001E-4</v>
      </c>
      <c r="H220" s="2">
        <v>1.4876568445810001E-4</v>
      </c>
      <c r="I220" s="2">
        <v>1.1653007040259999E-4</v>
      </c>
      <c r="J220" s="2">
        <v>1.810395259737E-4</v>
      </c>
      <c r="K220" s="2">
        <v>1.199047310468E-4</v>
      </c>
      <c r="L220" s="2">
        <v>1.4557E-4</v>
      </c>
      <c r="M220" s="2">
        <v>2.0285E-4</v>
      </c>
      <c r="N220" s="2">
        <v>1.8900000000000001E-4</v>
      </c>
      <c r="O220" s="2">
        <v>2.3894000000000001E-4</v>
      </c>
      <c r="P220" s="2">
        <v>1.7118E-4</v>
      </c>
      <c r="Q220" s="2">
        <v>5.1618930756160001E-4</v>
      </c>
      <c r="R220" s="2">
        <v>5.8459947582570001E-4</v>
      </c>
      <c r="S220" s="2">
        <v>2.7813931611399999E-4</v>
      </c>
      <c r="T220" s="2">
        <v>4.9855130380009995E-4</v>
      </c>
      <c r="U220" s="2">
        <v>4.6663809618009998E-4</v>
      </c>
      <c r="V220" s="2">
        <v>7.6617999999999999E-4</v>
      </c>
      <c r="W220" s="2">
        <v>5.3222999999999996E-4</v>
      </c>
      <c r="X220" s="2">
        <v>5.0348000000000005E-4</v>
      </c>
      <c r="Y220" s="2">
        <v>1.02239E-3</v>
      </c>
      <c r="Z220" s="2">
        <v>6.7157999999999996E-4</v>
      </c>
      <c r="AA220" s="2" t="s">
        <v>244</v>
      </c>
      <c r="AB220" s="2">
        <f t="shared" si="12"/>
        <v>5.8399774994814997E-4</v>
      </c>
      <c r="AC220" s="3">
        <f t="shared" si="13"/>
        <v>1.6634191536952998E-4</v>
      </c>
      <c r="AD220" s="2">
        <f t="shared" si="14"/>
        <v>1.8118110612775946</v>
      </c>
      <c r="AE220" s="2">
        <f t="shared" si="15"/>
        <v>4.0764992432269</v>
      </c>
    </row>
    <row r="221" spans="1:31" x14ac:dyDescent="0.2">
      <c r="A221" s="2" t="s">
        <v>245</v>
      </c>
      <c r="B221" s="2" t="s">
        <v>225</v>
      </c>
      <c r="C221" s="2" t="s">
        <v>235</v>
      </c>
      <c r="D221" s="2"/>
      <c r="E221" s="2"/>
      <c r="F221" s="2"/>
      <c r="G221" s="3">
        <v>4.4006331038953897E-5</v>
      </c>
      <c r="H221" s="2"/>
      <c r="I221" s="3">
        <v>3.75750137718516E-6</v>
      </c>
      <c r="J221" s="3">
        <v>5.9130865169200399E-5</v>
      </c>
      <c r="K221" s="2"/>
      <c r="L221" s="3">
        <v>2.4300000000000001E-5</v>
      </c>
      <c r="M221" s="2"/>
      <c r="N221" s="2"/>
      <c r="O221" s="3">
        <v>1.9000000000000001E-5</v>
      </c>
      <c r="P221" s="3">
        <v>4.1799999999999998E-6</v>
      </c>
      <c r="Q221" s="3">
        <v>4.4831025337474603E-5</v>
      </c>
      <c r="R221" s="3">
        <v>5.8026969620997903E-5</v>
      </c>
      <c r="S221" s="3">
        <v>7.41262423850512E-5</v>
      </c>
      <c r="T221" s="3">
        <v>1.44774122548739E-5</v>
      </c>
      <c r="U221" s="3">
        <v>8.9468256302389305E-7</v>
      </c>
      <c r="V221" s="3">
        <v>2.37E-5</v>
      </c>
      <c r="W221" s="3">
        <v>1.1E-5</v>
      </c>
      <c r="X221" s="3">
        <v>3.8699999999999999E-5</v>
      </c>
      <c r="Y221" s="3">
        <v>5.49E-6</v>
      </c>
      <c r="Z221" s="3">
        <v>2.5999999999999998E-5</v>
      </c>
      <c r="AA221" s="2" t="s">
        <v>245</v>
      </c>
      <c r="AB221" s="2">
        <f t="shared" si="12"/>
        <v>2.9724633216142144E-5</v>
      </c>
      <c r="AC221" s="3">
        <f t="shared" si="13"/>
        <v>2.5729116264223245E-5</v>
      </c>
      <c r="AD221" s="2">
        <f t="shared" si="14"/>
        <v>0.20825710342631765</v>
      </c>
      <c r="AE221" s="2">
        <f t="shared" si="15"/>
        <v>0.13051689359413585</v>
      </c>
    </row>
    <row r="222" spans="1:31" x14ac:dyDescent="0.2">
      <c r="A222" s="2" t="s">
        <v>246</v>
      </c>
      <c r="B222" s="2" t="s">
        <v>225</v>
      </c>
      <c r="C222" s="2" t="s">
        <v>235</v>
      </c>
      <c r="D222" s="2"/>
      <c r="E222" s="2"/>
      <c r="F222" s="2"/>
      <c r="G222" s="2">
        <v>2.1646218117737002E-3</v>
      </c>
      <c r="H222" s="2">
        <v>2.1387127454607002E-3</v>
      </c>
      <c r="I222" s="2">
        <v>2.2482970540162999E-3</v>
      </c>
      <c r="J222" s="2">
        <v>2.2899346775984001E-3</v>
      </c>
      <c r="K222" s="2">
        <v>2.0321066552358999E-3</v>
      </c>
      <c r="L222" s="2">
        <v>1.35603E-3</v>
      </c>
      <c r="M222" s="2">
        <v>1.7907000000000001E-3</v>
      </c>
      <c r="N222" s="2">
        <v>1.61666E-3</v>
      </c>
      <c r="O222" s="2">
        <v>2.0590299999999999E-3</v>
      </c>
      <c r="P222" s="2">
        <v>1.5837E-3</v>
      </c>
      <c r="Q222" s="2">
        <v>6.4598547058897001E-3</v>
      </c>
      <c r="R222" s="2">
        <v>7.3474492570202001E-3</v>
      </c>
      <c r="S222" s="2">
        <v>2.462787690898E-3</v>
      </c>
      <c r="T222" s="2">
        <v>8.4391976583418002E-3</v>
      </c>
      <c r="U222" s="2">
        <v>4.0648820101591996E-3</v>
      </c>
      <c r="V222" s="2">
        <v>6.8562700000000002E-3</v>
      </c>
      <c r="W222" s="2">
        <v>5.1485999999999997E-3</v>
      </c>
      <c r="X222" s="2">
        <v>4.9071000000000002E-3</v>
      </c>
      <c r="Y222" s="2">
        <v>7.7432600000000001E-3</v>
      </c>
      <c r="Z222" s="2">
        <v>5.2343800000000003E-3</v>
      </c>
      <c r="AA222" s="2" t="s">
        <v>246</v>
      </c>
      <c r="AB222" s="2">
        <f t="shared" si="12"/>
        <v>5.8663781322308896E-3</v>
      </c>
      <c r="AC222" s="3">
        <f t="shared" si="13"/>
        <v>1.9279792944084998E-3</v>
      </c>
      <c r="AD222" s="2">
        <f t="shared" si="14"/>
        <v>1.6053805088631981</v>
      </c>
      <c r="AE222" s="2">
        <f t="shared" si="15"/>
        <v>4.1653813729639859</v>
      </c>
    </row>
    <row r="223" spans="1:31" x14ac:dyDescent="0.2">
      <c r="A223" s="2" t="s">
        <v>247</v>
      </c>
      <c r="B223" s="2" t="s">
        <v>225</v>
      </c>
      <c r="C223" s="2" t="s">
        <v>235</v>
      </c>
      <c r="D223" s="2"/>
      <c r="E223" s="2"/>
      <c r="F223" s="2"/>
      <c r="G223" s="2">
        <v>1.152061857203E-4</v>
      </c>
      <c r="H223" s="2">
        <v>1.158606244314E-4</v>
      </c>
      <c r="I223" s="2">
        <v>1.635913619759E-4</v>
      </c>
      <c r="J223" s="2">
        <v>1.4597735379040001E-4</v>
      </c>
      <c r="K223" s="2">
        <v>1.354756722789E-4</v>
      </c>
      <c r="L223" s="3">
        <v>3.2700000000000002E-5</v>
      </c>
      <c r="M223" s="3">
        <v>5.7200000000000001E-5</v>
      </c>
      <c r="N223" s="3">
        <v>5.4700000000000001E-5</v>
      </c>
      <c r="O223" s="3">
        <v>4.4799999999999998E-5</v>
      </c>
      <c r="P223" s="3">
        <v>5.1499999999999998E-5</v>
      </c>
      <c r="Q223" s="2">
        <v>3.52134874374E-4</v>
      </c>
      <c r="R223" s="2">
        <v>4.1534441683699998E-4</v>
      </c>
      <c r="S223" s="2">
        <v>1.18862734567E-4</v>
      </c>
      <c r="T223" s="2">
        <v>3.669020574856E-4</v>
      </c>
      <c r="U223" s="2">
        <v>1.201846893624E-4</v>
      </c>
      <c r="V223" s="2">
        <v>2.8901000000000003E-4</v>
      </c>
      <c r="W223" s="2">
        <v>1.5798E-4</v>
      </c>
      <c r="X223" s="2">
        <v>1.6663E-4</v>
      </c>
      <c r="Y223" s="2">
        <v>3.4859000000000002E-4</v>
      </c>
      <c r="Z223" s="2">
        <v>1.8338E-4</v>
      </c>
      <c r="AA223" s="2" t="s">
        <v>247</v>
      </c>
      <c r="AB223" s="2">
        <f t="shared" si="12"/>
        <v>2.5190187726260003E-4</v>
      </c>
      <c r="AC223" s="3">
        <f t="shared" si="13"/>
        <v>9.1701119819689999E-5</v>
      </c>
      <c r="AD223" s="2">
        <f t="shared" si="14"/>
        <v>1.4578506168986165</v>
      </c>
      <c r="AE223" s="2">
        <f t="shared" si="15"/>
        <v>2.8406077655590334</v>
      </c>
    </row>
    <row r="224" spans="1:31" x14ac:dyDescent="0.2">
      <c r="A224" s="2" t="s">
        <v>248</v>
      </c>
      <c r="B224" s="2" t="s">
        <v>225</v>
      </c>
      <c r="C224" s="2" t="s">
        <v>235</v>
      </c>
      <c r="D224" s="2"/>
      <c r="E224" s="2"/>
      <c r="F224" s="2"/>
      <c r="G224" s="2">
        <v>1.4710364327779001E-3</v>
      </c>
      <c r="H224" s="2">
        <v>1.24375943346E-3</v>
      </c>
      <c r="I224" s="2">
        <v>1.1972557770181E-3</v>
      </c>
      <c r="J224" s="2">
        <v>1.2294932981277999E-3</v>
      </c>
      <c r="K224" s="2">
        <v>1.2164554160916999E-3</v>
      </c>
      <c r="L224" s="2">
        <v>1.19068E-3</v>
      </c>
      <c r="M224" s="2">
        <v>1.91292E-3</v>
      </c>
      <c r="N224" s="2">
        <v>1.5804599999999999E-3</v>
      </c>
      <c r="O224" s="2">
        <v>1.8990299999999999E-3</v>
      </c>
      <c r="P224" s="2">
        <v>1.4530299999999999E-3</v>
      </c>
      <c r="Q224" s="2">
        <v>3.2899175034182999E-3</v>
      </c>
      <c r="R224" s="2">
        <v>3.2986427866332001E-3</v>
      </c>
      <c r="S224" s="2">
        <v>1.8469024332177001E-3</v>
      </c>
      <c r="T224" s="2">
        <v>4.1389038084468002E-3</v>
      </c>
      <c r="U224" s="2">
        <v>2.4152618099320998E-3</v>
      </c>
      <c r="V224" s="2">
        <v>7.0960099999999998E-3</v>
      </c>
      <c r="W224" s="2">
        <v>4.5450899999999999E-3</v>
      </c>
      <c r="X224" s="2">
        <v>4.1830699999999997E-3</v>
      </c>
      <c r="Y224" s="2">
        <v>5.5266100000000004E-3</v>
      </c>
      <c r="Z224" s="2">
        <v>4.3408099999999996E-3</v>
      </c>
      <c r="AA224" s="2" t="s">
        <v>248</v>
      </c>
      <c r="AB224" s="2">
        <f t="shared" si="12"/>
        <v>4.0681218341648093E-3</v>
      </c>
      <c r="AC224" s="3">
        <f t="shared" si="13"/>
        <v>1.43941203574755E-3</v>
      </c>
      <c r="AD224" s="2">
        <f t="shared" si="14"/>
        <v>1.4988832596870387</v>
      </c>
      <c r="AE224" s="2">
        <f t="shared" si="15"/>
        <v>3.4738048089919569</v>
      </c>
    </row>
    <row r="225" spans="1:31" x14ac:dyDescent="0.2">
      <c r="A225" s="2" t="s">
        <v>249</v>
      </c>
      <c r="B225" s="2" t="s">
        <v>225</v>
      </c>
      <c r="C225" s="2" t="s">
        <v>235</v>
      </c>
      <c r="D225" s="2"/>
      <c r="E225" s="2"/>
      <c r="F225" s="2"/>
      <c r="G225" s="2">
        <v>1.5716627822245999E-3</v>
      </c>
      <c r="H225" s="2">
        <v>1.5729341067938999E-3</v>
      </c>
      <c r="I225" s="2">
        <v>1.8400250261502999E-3</v>
      </c>
      <c r="J225" s="2">
        <v>1.6647833213263E-3</v>
      </c>
      <c r="K225" s="2">
        <v>2.0963790928014E-3</v>
      </c>
      <c r="L225" s="2">
        <v>1.8166199999999999E-3</v>
      </c>
      <c r="M225" s="2">
        <v>2.8035999999999998E-3</v>
      </c>
      <c r="N225" s="2">
        <v>2.6942699999999999E-3</v>
      </c>
      <c r="O225" s="2">
        <v>3.1168400000000001E-3</v>
      </c>
      <c r="P225" s="2">
        <v>2.78569E-3</v>
      </c>
      <c r="Q225" s="2">
        <v>3.7696232571824001E-3</v>
      </c>
      <c r="R225" s="2">
        <v>3.8363042712739001E-3</v>
      </c>
      <c r="S225" s="2">
        <v>5.8508473401046998E-3</v>
      </c>
      <c r="T225" s="2">
        <v>4.1286925780835999E-3</v>
      </c>
      <c r="U225" s="2">
        <v>2.6740087814698999E-3</v>
      </c>
      <c r="V225" s="2">
        <v>8.4175299999999995E-3</v>
      </c>
      <c r="W225" s="2">
        <v>6.0369200000000003E-3</v>
      </c>
      <c r="X225" s="2">
        <v>6.2054800000000002E-3</v>
      </c>
      <c r="Y225" s="2">
        <v>8.9912299999999994E-3</v>
      </c>
      <c r="Z225" s="2">
        <v>6.1001900000000001E-3</v>
      </c>
      <c r="AA225" s="2" t="s">
        <v>249</v>
      </c>
      <c r="AB225" s="2">
        <f t="shared" si="12"/>
        <v>5.6010826228114494E-3</v>
      </c>
      <c r="AC225" s="3">
        <f t="shared" si="13"/>
        <v>2.1962804329296497E-3</v>
      </c>
      <c r="AD225" s="2">
        <f t="shared" si="14"/>
        <v>1.3506434327690624</v>
      </c>
      <c r="AE225" s="2">
        <f t="shared" si="15"/>
        <v>3.3781264892591367</v>
      </c>
    </row>
    <row r="226" spans="1:31" x14ac:dyDescent="0.2">
      <c r="A226" s="2" t="s">
        <v>250</v>
      </c>
      <c r="B226" s="2" t="s">
        <v>225</v>
      </c>
      <c r="C226" s="2" t="s">
        <v>235</v>
      </c>
      <c r="D226" s="2"/>
      <c r="E226" s="2"/>
      <c r="F226" s="2"/>
      <c r="G226" s="3">
        <v>6.3367197523940094E-5</v>
      </c>
      <c r="H226" s="3">
        <v>4.7928024309415401E-5</v>
      </c>
      <c r="I226" s="3">
        <v>5.7998711288154897E-5</v>
      </c>
      <c r="J226" s="3">
        <v>6.1028617366019301E-5</v>
      </c>
      <c r="K226" s="3">
        <v>8.7242802342998494E-5</v>
      </c>
      <c r="L226" s="3">
        <v>6.05E-5</v>
      </c>
      <c r="M226" s="2">
        <v>1.1391999999999999E-4</v>
      </c>
      <c r="N226" s="3">
        <v>9.31E-5</v>
      </c>
      <c r="O226" s="3">
        <v>9.8999999999999994E-5</v>
      </c>
      <c r="P226" s="3">
        <v>8.5799999999999998E-5</v>
      </c>
      <c r="Q226" s="2">
        <v>1.3224801503640001E-4</v>
      </c>
      <c r="R226" s="2">
        <v>1.216261029415E-4</v>
      </c>
      <c r="S226" s="2">
        <v>3.7712737985929999E-4</v>
      </c>
      <c r="T226" s="2">
        <v>1.2720767910510001E-4</v>
      </c>
      <c r="U226" s="3">
        <v>8.4989501600529798E-5</v>
      </c>
      <c r="V226" s="2">
        <v>3.7761000000000001E-4</v>
      </c>
      <c r="W226" s="2">
        <v>1.9293000000000001E-4</v>
      </c>
      <c r="X226" s="2">
        <v>2.0455000000000001E-4</v>
      </c>
      <c r="Y226" s="2">
        <v>3.0791E-4</v>
      </c>
      <c r="Z226" s="2">
        <v>1.9503000000000001E-4</v>
      </c>
      <c r="AA226" s="2" t="s">
        <v>250</v>
      </c>
      <c r="AB226" s="2">
        <f t="shared" si="12"/>
        <v>2.1212286785428298E-4</v>
      </c>
      <c r="AC226" s="3">
        <f t="shared" si="13"/>
        <v>7.698853528305283E-5</v>
      </c>
      <c r="AD226" s="2">
        <f t="shared" si="14"/>
        <v>1.4621846300814572</v>
      </c>
      <c r="AE226" s="2">
        <f t="shared" si="15"/>
        <v>2.5244062542303873</v>
      </c>
    </row>
    <row r="227" spans="1:31" x14ac:dyDescent="0.2">
      <c r="A227" s="2" t="s">
        <v>251</v>
      </c>
      <c r="B227" s="2" t="s">
        <v>225</v>
      </c>
      <c r="C227" s="2" t="s">
        <v>252</v>
      </c>
      <c r="D227" s="2"/>
      <c r="E227" s="2"/>
      <c r="F227" s="2"/>
      <c r="G227" s="3">
        <v>2.8330704754329302E-6</v>
      </c>
      <c r="H227" s="3">
        <v>2.63317831205038E-6</v>
      </c>
      <c r="I227" s="2"/>
      <c r="J227" s="2"/>
      <c r="K227" s="3">
        <v>1.0087312939880799E-5</v>
      </c>
      <c r="L227" s="3">
        <v>1.42E-5</v>
      </c>
      <c r="M227" s="3">
        <v>5.04E-6</v>
      </c>
      <c r="N227" s="3">
        <v>6.72E-6</v>
      </c>
      <c r="O227" s="3">
        <v>1.8700000000000001E-5</v>
      </c>
      <c r="P227" s="3">
        <v>5.8900000000000004E-6</v>
      </c>
      <c r="Q227" s="3">
        <v>1.17178169725939E-6</v>
      </c>
      <c r="R227" s="2"/>
      <c r="S227" s="3">
        <v>2.41781756986092E-5</v>
      </c>
      <c r="T227" s="3">
        <v>1.35975695211522E-6</v>
      </c>
      <c r="U227" s="3">
        <v>1.20751680560376E-6</v>
      </c>
      <c r="V227" s="3">
        <v>1.2E-5</v>
      </c>
      <c r="W227" s="3">
        <v>1.88E-5</v>
      </c>
      <c r="X227" s="3">
        <v>4.7299999999999996E-6</v>
      </c>
      <c r="Y227" s="3">
        <v>8.3799999999999994E-6</v>
      </c>
      <c r="Z227" s="3">
        <v>6.6800000000000004E-6</v>
      </c>
      <c r="AA227" s="2" t="s">
        <v>251</v>
      </c>
      <c r="AB227" s="2">
        <f t="shared" si="12"/>
        <v>8.7230256837319536E-6</v>
      </c>
      <c r="AC227" s="3">
        <f t="shared" si="13"/>
        <v>8.2629452159205142E-6</v>
      </c>
      <c r="AD227" s="2">
        <f t="shared" si="14"/>
        <v>7.8172534904024121E-2</v>
      </c>
      <c r="AE227" s="2">
        <f t="shared" si="15"/>
        <v>4.8576959348769419E-2</v>
      </c>
    </row>
    <row r="228" spans="1:31" x14ac:dyDescent="0.2">
      <c r="A228" s="2" t="s">
        <v>253</v>
      </c>
      <c r="B228" s="2" t="s">
        <v>225</v>
      </c>
      <c r="C228" s="2" t="s">
        <v>252</v>
      </c>
      <c r="D228" s="2"/>
      <c r="E228" s="2"/>
      <c r="F228" s="2"/>
      <c r="G228" s="2">
        <v>2.7324414047719998E-4</v>
      </c>
      <c r="H228" s="2">
        <v>3.5008474892889998E-4</v>
      </c>
      <c r="I228" s="2">
        <v>2.8801721927070002E-4</v>
      </c>
      <c r="J228" s="2">
        <v>4.2827560588770003E-4</v>
      </c>
      <c r="K228" s="2">
        <v>2.206898660811E-4</v>
      </c>
      <c r="L228" s="2">
        <v>5.1531000000000005E-4</v>
      </c>
      <c r="M228" s="2">
        <v>5.7863000000000001E-4</v>
      </c>
      <c r="N228" s="2">
        <v>8.1957000000000004E-4</v>
      </c>
      <c r="O228" s="2">
        <v>1.04166E-3</v>
      </c>
      <c r="P228" s="2">
        <v>6.0397999999999995E-4</v>
      </c>
      <c r="Q228" s="2">
        <v>2.8035773747930003E-4</v>
      </c>
      <c r="R228" s="2">
        <v>3.1243661550019999E-4</v>
      </c>
      <c r="S228" s="2">
        <v>6.282952016682E-4</v>
      </c>
      <c r="T228" s="2">
        <v>3.34710450419E-4</v>
      </c>
      <c r="U228" s="2">
        <v>2.2228625741880001E-4</v>
      </c>
      <c r="V228" s="2">
        <v>1.05331E-3</v>
      </c>
      <c r="W228" s="2">
        <v>9.0768000000000001E-4</v>
      </c>
      <c r="X228" s="2">
        <v>4.0601999999999999E-4</v>
      </c>
      <c r="Y228" s="2">
        <v>8.7047999999999997E-4</v>
      </c>
      <c r="Z228" s="2">
        <v>5.4436999999999997E-4</v>
      </c>
      <c r="AA228" s="2" t="s">
        <v>253</v>
      </c>
      <c r="AB228" s="2">
        <f t="shared" si="12"/>
        <v>5.5599462624854996E-4</v>
      </c>
      <c r="AC228" s="3">
        <f t="shared" si="13"/>
        <v>5.1194615806456002E-4</v>
      </c>
      <c r="AD228" s="2">
        <f t="shared" si="14"/>
        <v>0.11907885081052574</v>
      </c>
      <c r="AE228" s="2">
        <f t="shared" si="15"/>
        <v>0.13742296843566706</v>
      </c>
    </row>
    <row r="229" spans="1:31" x14ac:dyDescent="0.2">
      <c r="A229" s="2" t="s">
        <v>254</v>
      </c>
      <c r="B229" s="2" t="s">
        <v>225</v>
      </c>
      <c r="C229" s="2" t="s">
        <v>252</v>
      </c>
      <c r="D229" s="2"/>
      <c r="E229" s="2"/>
      <c r="F229" s="2"/>
      <c r="G229" s="2"/>
      <c r="H229" s="3">
        <v>2.60929814006473E-6</v>
      </c>
      <c r="I229" s="3">
        <v>2.0906567800309401E-6</v>
      </c>
      <c r="J229" s="3">
        <v>2.10183243716491E-5</v>
      </c>
      <c r="K229" s="3">
        <v>3.4153094741651401E-6</v>
      </c>
      <c r="L229" s="3">
        <v>8.0499999999999992E-6</v>
      </c>
      <c r="M229" s="3">
        <v>8.3299999999999999E-6</v>
      </c>
      <c r="N229" s="3">
        <v>1.56E-5</v>
      </c>
      <c r="O229" s="3">
        <v>4.25E-6</v>
      </c>
      <c r="P229" s="3">
        <v>2.5000000000000002E-6</v>
      </c>
      <c r="Q229" s="3">
        <v>3.1352973987558299E-6</v>
      </c>
      <c r="R229" s="3">
        <v>4.8077682928210999E-6</v>
      </c>
      <c r="S229" s="3">
        <v>6.9305510399312002E-6</v>
      </c>
      <c r="T229" s="3">
        <v>8.4839002235988801E-6</v>
      </c>
      <c r="U229" s="3">
        <v>1.8603955263775199E-6</v>
      </c>
      <c r="V229" s="3">
        <v>2.02E-5</v>
      </c>
      <c r="W229" s="3">
        <v>1.73E-5</v>
      </c>
      <c r="X229" s="3">
        <v>5.8200000000000002E-6</v>
      </c>
      <c r="Y229" s="3">
        <v>1.31E-5</v>
      </c>
      <c r="Z229" s="3">
        <v>6.3099999999999997E-6</v>
      </c>
      <c r="AA229" s="2" t="s">
        <v>254</v>
      </c>
      <c r="AB229" s="2">
        <f t="shared" si="12"/>
        <v>8.7947912481484506E-6</v>
      </c>
      <c r="AC229" s="3">
        <f t="shared" si="13"/>
        <v>7.5403987517677677E-6</v>
      </c>
      <c r="AD229" s="2">
        <f t="shared" si="14"/>
        <v>0.22200851632247051</v>
      </c>
      <c r="AE229" s="2">
        <f t="shared" si="15"/>
        <v>0.17044064268285711</v>
      </c>
    </row>
    <row r="230" spans="1:31" x14ac:dyDescent="0.2">
      <c r="A230" s="2" t="s">
        <v>255</v>
      </c>
      <c r="B230" s="2" t="s">
        <v>225</v>
      </c>
      <c r="C230" s="2" t="s">
        <v>252</v>
      </c>
      <c r="D230" s="2"/>
      <c r="E230" s="2"/>
      <c r="F230" s="2"/>
      <c r="G230" s="3">
        <v>3.5840683190698698E-5</v>
      </c>
      <c r="H230" s="3">
        <v>5.6167462345732303E-5</v>
      </c>
      <c r="I230" s="3">
        <v>5.8599838388950697E-5</v>
      </c>
      <c r="J230" s="3">
        <v>5.7761832201482501E-5</v>
      </c>
      <c r="K230" s="3">
        <v>7.9939495718881994E-5</v>
      </c>
      <c r="L230" s="2">
        <v>2.3806000000000001E-4</v>
      </c>
      <c r="M230" s="2">
        <v>2.4371000000000001E-4</v>
      </c>
      <c r="N230" s="2">
        <v>2.5997999999999999E-4</v>
      </c>
      <c r="O230" s="2">
        <v>5.3481000000000004E-4</v>
      </c>
      <c r="P230" s="2">
        <v>1.6369999999999999E-4</v>
      </c>
      <c r="Q230" s="3">
        <v>7.9465577298589303E-5</v>
      </c>
      <c r="R230" s="3">
        <v>6.7706274837533596E-5</v>
      </c>
      <c r="S230" s="2">
        <v>3.062788085853E-4</v>
      </c>
      <c r="T230" s="3">
        <v>9.9972130619119305E-5</v>
      </c>
      <c r="U230" s="3">
        <v>9.9876755693590404E-5</v>
      </c>
      <c r="V230" s="2">
        <v>4.0423E-4</v>
      </c>
      <c r="W230" s="2">
        <v>3.5466000000000002E-4</v>
      </c>
      <c r="X230" s="2">
        <v>1.9729E-4</v>
      </c>
      <c r="Y230" s="2">
        <v>4.839E-4</v>
      </c>
      <c r="Z230" s="2">
        <v>3.299E-4</v>
      </c>
      <c r="AA230" s="2" t="s">
        <v>255</v>
      </c>
      <c r="AB230" s="2">
        <f t="shared" si="12"/>
        <v>2.4232795470341328E-4</v>
      </c>
      <c r="AC230" s="3">
        <f t="shared" si="13"/>
        <v>1.7285693118457461E-4</v>
      </c>
      <c r="AD230" s="2">
        <f t="shared" si="14"/>
        <v>0.48738238853096122</v>
      </c>
      <c r="AE230" s="2">
        <f t="shared" si="15"/>
        <v>0.48839527858030274</v>
      </c>
    </row>
    <row r="231" spans="1:31" x14ac:dyDescent="0.2">
      <c r="A231" s="2" t="s">
        <v>256</v>
      </c>
      <c r="B231" s="2" t="s">
        <v>225</v>
      </c>
      <c r="C231" s="2" t="s">
        <v>252</v>
      </c>
      <c r="D231" s="2"/>
      <c r="E231" s="2"/>
      <c r="F231" s="2"/>
      <c r="G231" s="2"/>
      <c r="H231" s="2"/>
      <c r="I231" s="2"/>
      <c r="J231" s="3">
        <v>2.32194563136408E-6</v>
      </c>
      <c r="K231" s="2"/>
      <c r="L231" s="3">
        <v>9.0699999999999996E-6</v>
      </c>
      <c r="M231" s="3">
        <v>2.8700000000000001E-6</v>
      </c>
      <c r="N231" s="3">
        <v>9.8200000000000008E-6</v>
      </c>
      <c r="O231" s="3">
        <v>1.7099999999999999E-5</v>
      </c>
      <c r="P231" s="3">
        <v>4.78E-6</v>
      </c>
      <c r="Q231" s="2"/>
      <c r="R231" s="2"/>
      <c r="S231" s="3">
        <v>1.9000352454668601E-5</v>
      </c>
      <c r="T231" s="3">
        <v>4.6177857113601199E-6</v>
      </c>
      <c r="U231" s="3">
        <v>1.21215756971468E-5</v>
      </c>
      <c r="V231" s="3">
        <v>2.4499999999999999E-5</v>
      </c>
      <c r="W231" s="3">
        <v>3.1000000000000001E-5</v>
      </c>
      <c r="X231" s="3">
        <v>1.24E-5</v>
      </c>
      <c r="Y231" s="3">
        <v>2.05E-5</v>
      </c>
      <c r="Z231" s="3">
        <v>2.4600000000000002E-5</v>
      </c>
      <c r="AA231" s="2" t="s">
        <v>256</v>
      </c>
      <c r="AB231" s="2">
        <f t="shared" si="12"/>
        <v>1.859246423289694E-5</v>
      </c>
      <c r="AC231" s="3">
        <f t="shared" si="13"/>
        <v>7.6603242718940126E-6</v>
      </c>
      <c r="AD231" s="2">
        <f t="shared" si="14"/>
        <v>1.2792406269863523</v>
      </c>
      <c r="AE231" s="2">
        <f t="shared" si="15"/>
        <v>1.872895507709285</v>
      </c>
    </row>
    <row r="232" spans="1:31" x14ac:dyDescent="0.2">
      <c r="A232" s="2" t="s">
        <v>257</v>
      </c>
      <c r="B232" s="2" t="s">
        <v>225</v>
      </c>
      <c r="C232" s="2" t="s">
        <v>252</v>
      </c>
      <c r="D232" s="2"/>
      <c r="E232" s="2"/>
      <c r="F232" s="2"/>
      <c r="G232" s="2">
        <v>2.2637809970749999E-4</v>
      </c>
      <c r="H232" s="2">
        <v>3.6853244135489998E-4</v>
      </c>
      <c r="I232" s="2">
        <v>1.8842726210480001E-4</v>
      </c>
      <c r="J232" s="2">
        <v>3.0373949519850002E-4</v>
      </c>
      <c r="K232" s="2">
        <v>1.6394726422149999E-4</v>
      </c>
      <c r="L232" s="2">
        <v>2.1277000000000001E-4</v>
      </c>
      <c r="M232" s="2">
        <v>2.1552999999999999E-4</v>
      </c>
      <c r="N232" s="2">
        <v>2.1531E-4</v>
      </c>
      <c r="O232" s="2">
        <v>2.7190999999999999E-4</v>
      </c>
      <c r="P232" s="2">
        <v>2.1515E-4</v>
      </c>
      <c r="Q232" s="2">
        <v>2.6543763121599997E-4</v>
      </c>
      <c r="R232" s="2">
        <v>3.4317640824710002E-4</v>
      </c>
      <c r="S232" s="2">
        <v>1.9612550642829999E-4</v>
      </c>
      <c r="T232" s="2">
        <v>3.2455101635300003E-4</v>
      </c>
      <c r="U232" s="2">
        <v>2.5909953606299997E-4</v>
      </c>
      <c r="V232" s="2">
        <v>3.2573999999999998E-4</v>
      </c>
      <c r="W232" s="2">
        <v>2.8782999999999999E-4</v>
      </c>
      <c r="X232" s="2">
        <v>1.8175E-4</v>
      </c>
      <c r="Y232" s="2">
        <v>3.0245000000000001E-4</v>
      </c>
      <c r="Z232" s="2">
        <v>2.5158E-4</v>
      </c>
      <c r="AA232" s="2" t="s">
        <v>257</v>
      </c>
      <c r="AB232" s="2">
        <f t="shared" si="12"/>
        <v>2.7377400983074002E-4</v>
      </c>
      <c r="AC232" s="3">
        <f t="shared" si="13"/>
        <v>2.3816945625872E-4</v>
      </c>
      <c r="AD232" s="2">
        <f t="shared" si="14"/>
        <v>0.20099708536700914</v>
      </c>
      <c r="AE232" s="2">
        <f t="shared" si="15"/>
        <v>0.73982697617336879</v>
      </c>
    </row>
    <row r="233" spans="1:31" x14ac:dyDescent="0.2">
      <c r="A233" s="2" t="s">
        <v>258</v>
      </c>
      <c r="B233" s="2" t="s">
        <v>225</v>
      </c>
      <c r="C233" s="2" t="s">
        <v>252</v>
      </c>
      <c r="D233" s="2"/>
      <c r="E233" s="2"/>
      <c r="F233" s="2"/>
      <c r="G233" s="3">
        <v>1.27667914756634E-5</v>
      </c>
      <c r="H233" s="3">
        <v>1.6209705003621302E-5</v>
      </c>
      <c r="I233" s="3">
        <v>8.6482152234496706E-6</v>
      </c>
      <c r="J233" s="3">
        <v>1.8278133928194002E-5</v>
      </c>
      <c r="K233" s="3">
        <v>1.4036567705095099E-5</v>
      </c>
      <c r="L233" s="3">
        <v>1.1399999999999999E-5</v>
      </c>
      <c r="M233" s="3">
        <v>9.0100000000000001E-6</v>
      </c>
      <c r="N233" s="2"/>
      <c r="O233" s="3">
        <v>7.2099999999999996E-6</v>
      </c>
      <c r="P233" s="3">
        <v>9.6299999999999993E-6</v>
      </c>
      <c r="Q233" s="3">
        <v>6.8374000019686604E-6</v>
      </c>
      <c r="R233" s="3">
        <v>2.4511447074883698E-5</v>
      </c>
      <c r="S233" s="3">
        <v>2.7788099477830499E-5</v>
      </c>
      <c r="T233" s="3">
        <v>2.4013624384429598E-5</v>
      </c>
      <c r="U233" s="3">
        <v>2.0401166285982E-5</v>
      </c>
      <c r="V233" s="3">
        <v>3.04E-5</v>
      </c>
      <c r="W233" s="3">
        <v>2.3300000000000001E-5</v>
      </c>
      <c r="X233" s="3">
        <v>1.7399999999999999E-5</v>
      </c>
      <c r="Y233" s="3">
        <v>1.27E-5</v>
      </c>
      <c r="Z233" s="3">
        <v>3.9500000000000003E-6</v>
      </c>
      <c r="AA233" s="2" t="s">
        <v>258</v>
      </c>
      <c r="AB233" s="2">
        <f t="shared" si="12"/>
        <v>1.9130173722509446E-5</v>
      </c>
      <c r="AC233" s="3">
        <f t="shared" si="13"/>
        <v>1.1909934815113721E-5</v>
      </c>
      <c r="AD233" s="2">
        <f t="shared" si="14"/>
        <v>0.68368445782884379</v>
      </c>
      <c r="AE233" s="2">
        <f t="shared" si="15"/>
        <v>1.4547468766831086</v>
      </c>
    </row>
    <row r="234" spans="1:31" x14ac:dyDescent="0.2">
      <c r="A234" s="2" t="s">
        <v>259</v>
      </c>
      <c r="B234" s="2" t="s">
        <v>225</v>
      </c>
      <c r="C234" s="2" t="s">
        <v>252</v>
      </c>
      <c r="D234" s="2"/>
      <c r="E234" s="2"/>
      <c r="F234" s="2"/>
      <c r="G234" s="2">
        <v>4.0906736246795004E-3</v>
      </c>
      <c r="H234" s="2">
        <v>4.5786481633789998E-3</v>
      </c>
      <c r="I234" s="2">
        <v>3.5166545663602002E-3</v>
      </c>
      <c r="J234" s="2">
        <v>4.0844219045541004E-3</v>
      </c>
      <c r="K234" s="2">
        <v>1.9670267001564001E-3</v>
      </c>
      <c r="L234" s="2">
        <v>1.5464999999999999E-3</v>
      </c>
      <c r="M234" s="2">
        <v>1.15518E-3</v>
      </c>
      <c r="N234" s="2">
        <v>1.6273500000000001E-3</v>
      </c>
      <c r="O234" s="2">
        <v>2.0982800000000001E-3</v>
      </c>
      <c r="P234" s="2">
        <v>1.2530200000000001E-3</v>
      </c>
      <c r="Q234" s="2">
        <v>3.9210267262981E-3</v>
      </c>
      <c r="R234" s="2">
        <v>4.9079568175405004E-3</v>
      </c>
      <c r="S234" s="2">
        <v>1.2059899583899E-3</v>
      </c>
      <c r="T234" s="2">
        <v>5.2801706476099004E-3</v>
      </c>
      <c r="U234" s="2">
        <v>2.6191783204341998E-3</v>
      </c>
      <c r="V234" s="2">
        <v>2.3471199999999998E-3</v>
      </c>
      <c r="W234" s="2">
        <v>2.1634200000000001E-3</v>
      </c>
      <c r="X234" s="2">
        <v>1.6443600000000001E-3</v>
      </c>
      <c r="Y234" s="2">
        <v>2.1914E-3</v>
      </c>
      <c r="Z234" s="2">
        <v>1.7705399999999999E-3</v>
      </c>
      <c r="AA234" s="2" t="s">
        <v>259</v>
      </c>
      <c r="AB234" s="2">
        <f t="shared" si="12"/>
        <v>2.8051162470272605E-3</v>
      </c>
      <c r="AC234" s="3">
        <f t="shared" si="13"/>
        <v>2.5917754959129203E-3</v>
      </c>
      <c r="AD234" s="2">
        <f t="shared" si="14"/>
        <v>0.11411980401453056</v>
      </c>
      <c r="AE234" s="2">
        <f t="shared" si="15"/>
        <v>0.13608240930878959</v>
      </c>
    </row>
    <row r="235" spans="1:31" x14ac:dyDescent="0.2">
      <c r="A235" s="2" t="s">
        <v>260</v>
      </c>
      <c r="B235" s="2" t="s">
        <v>225</v>
      </c>
      <c r="C235" s="2" t="s">
        <v>252</v>
      </c>
      <c r="D235" s="2"/>
      <c r="E235" s="2"/>
      <c r="F235" s="2"/>
      <c r="G235" s="2">
        <v>4.0894465002749999E-4</v>
      </c>
      <c r="H235" s="2">
        <v>3.6711066263690002E-4</v>
      </c>
      <c r="I235" s="2">
        <v>3.7586136380890001E-4</v>
      </c>
      <c r="J235" s="2">
        <v>4.349379214027E-4</v>
      </c>
      <c r="K235" s="2">
        <v>2.4428329864700001E-4</v>
      </c>
      <c r="L235" s="2">
        <v>1.4147000000000001E-4</v>
      </c>
      <c r="M235" s="2">
        <v>1.0606E-4</v>
      </c>
      <c r="N235" s="2">
        <v>1.3689E-4</v>
      </c>
      <c r="O235" s="2">
        <v>1.5924999999999999E-4</v>
      </c>
      <c r="P235" s="2">
        <v>1.1385E-4</v>
      </c>
      <c r="Q235" s="2">
        <v>3.2024660570860003E-4</v>
      </c>
      <c r="R235" s="2">
        <v>3.9874110815699999E-4</v>
      </c>
      <c r="S235" s="2">
        <v>1.5158202470129999E-4</v>
      </c>
      <c r="T235" s="2">
        <v>5.2261936289909998E-4</v>
      </c>
      <c r="U235" s="2">
        <v>2.0233998617610001E-4</v>
      </c>
      <c r="V235" s="2">
        <v>1.9416999999999999E-4</v>
      </c>
      <c r="W235" s="2">
        <v>1.3872999999999999E-4</v>
      </c>
      <c r="X235" s="2">
        <v>1.2883999999999999E-4</v>
      </c>
      <c r="Y235" s="2">
        <v>1.5893999999999999E-4</v>
      </c>
      <c r="Z235" s="2">
        <v>1.3636E-4</v>
      </c>
      <c r="AA235" s="2" t="s">
        <v>260</v>
      </c>
      <c r="AB235" s="2">
        <f t="shared" si="12"/>
        <v>2.3525690876420995E-4</v>
      </c>
      <c r="AC235" s="3">
        <f t="shared" si="13"/>
        <v>2.4886578965230001E-4</v>
      </c>
      <c r="AD235" s="2">
        <f t="shared" si="14"/>
        <v>-8.1130832760570551E-2</v>
      </c>
      <c r="AE235" s="2">
        <f t="shared" si="15"/>
        <v>8.4584003368588692E-2</v>
      </c>
    </row>
    <row r="236" spans="1:31" x14ac:dyDescent="0.2">
      <c r="A236" s="2" t="s">
        <v>261</v>
      </c>
      <c r="B236" s="2" t="s">
        <v>225</v>
      </c>
      <c r="C236" s="2" t="s">
        <v>252</v>
      </c>
      <c r="D236" s="2"/>
      <c r="E236" s="2"/>
      <c r="F236" s="2"/>
      <c r="G236" s="2">
        <v>6.2765631580168997E-3</v>
      </c>
      <c r="H236" s="2">
        <v>5.6616082524532998E-3</v>
      </c>
      <c r="I236" s="2">
        <v>5.1106344032553997E-3</v>
      </c>
      <c r="J236" s="2">
        <v>5.0847584027455999E-3</v>
      </c>
      <c r="K236" s="2">
        <v>3.5412321172351002E-3</v>
      </c>
      <c r="L236" s="2">
        <v>5.4972099999999998E-3</v>
      </c>
      <c r="M236" s="2">
        <v>4.1965500000000003E-3</v>
      </c>
      <c r="N236" s="2">
        <v>5.3278500000000003E-3</v>
      </c>
      <c r="O236" s="2">
        <v>6.5741999999999997E-3</v>
      </c>
      <c r="P236" s="2">
        <v>4.8321299999999996E-3</v>
      </c>
      <c r="Q236" s="2">
        <v>4.6190804472582003E-3</v>
      </c>
      <c r="R236" s="2">
        <v>4.5395866930788998E-3</v>
      </c>
      <c r="S236" s="2">
        <v>2.4797857607821001E-3</v>
      </c>
      <c r="T236" s="2">
        <v>6.0208149288340004E-3</v>
      </c>
      <c r="U236" s="2">
        <v>3.2750586807574998E-3</v>
      </c>
      <c r="V236" s="2">
        <v>6.23502E-3</v>
      </c>
      <c r="W236" s="2">
        <v>5.2736800000000002E-3</v>
      </c>
      <c r="X236" s="2">
        <v>4.8068E-3</v>
      </c>
      <c r="Y236" s="2">
        <v>6.6802099999999998E-3</v>
      </c>
      <c r="Z236" s="2">
        <v>4.8025000000000003E-3</v>
      </c>
      <c r="AA236" s="2" t="s">
        <v>261</v>
      </c>
      <c r="AB236" s="2">
        <f t="shared" si="12"/>
        <v>4.8732536510710705E-3</v>
      </c>
      <c r="AC236" s="3">
        <f t="shared" si="13"/>
        <v>5.2102736333706299E-3</v>
      </c>
      <c r="AD236" s="2">
        <f t="shared" si="14"/>
        <v>-9.6473825778463404E-2</v>
      </c>
      <c r="AE236" s="2">
        <f t="shared" si="15"/>
        <v>0.29377273139113591</v>
      </c>
    </row>
    <row r="237" spans="1:31" x14ac:dyDescent="0.2">
      <c r="A237" s="2" t="s">
        <v>262</v>
      </c>
      <c r="B237" s="2" t="s">
        <v>225</v>
      </c>
      <c r="C237" s="2" t="s">
        <v>252</v>
      </c>
      <c r="D237" s="2"/>
      <c r="E237" s="2"/>
      <c r="F237" s="2"/>
      <c r="G237" s="2">
        <v>6.6870190845045004E-3</v>
      </c>
      <c r="H237" s="2">
        <v>7.1481936041002999E-3</v>
      </c>
      <c r="I237" s="2">
        <v>6.4715760352112997E-3</v>
      </c>
      <c r="J237" s="2">
        <v>6.3718329498931997E-3</v>
      </c>
      <c r="K237" s="2">
        <v>6.0574007351841003E-3</v>
      </c>
      <c r="L237" s="2">
        <v>7.0461899999999999E-3</v>
      </c>
      <c r="M237" s="2">
        <v>6.23457E-3</v>
      </c>
      <c r="N237" s="2">
        <v>8.5389400000000001E-3</v>
      </c>
      <c r="O237" s="2">
        <v>1.0125169999999999E-2</v>
      </c>
      <c r="P237" s="2">
        <v>6.4845299999999996E-3</v>
      </c>
      <c r="Q237" s="2">
        <v>6.5474970086631997E-3</v>
      </c>
      <c r="R237" s="2">
        <v>6.2697842398406999E-3</v>
      </c>
      <c r="S237" s="2">
        <v>8.4171710405721006E-3</v>
      </c>
      <c r="T237" s="2">
        <v>7.9213046728551003E-3</v>
      </c>
      <c r="U237" s="2">
        <v>4.1926933279227002E-3</v>
      </c>
      <c r="V237" s="2">
        <v>8.59591E-3</v>
      </c>
      <c r="W237" s="2">
        <v>7.5257800000000001E-3</v>
      </c>
      <c r="X237" s="2">
        <v>6.5498400000000003E-3</v>
      </c>
      <c r="Y237" s="2">
        <v>8.9051600000000005E-3</v>
      </c>
      <c r="Z237" s="2">
        <v>6.3722199999999996E-3</v>
      </c>
      <c r="AA237" s="2" t="s">
        <v>262</v>
      </c>
      <c r="AB237" s="2">
        <f t="shared" si="12"/>
        <v>7.1297360289853794E-3</v>
      </c>
      <c r="AC237" s="3">
        <f t="shared" si="13"/>
        <v>7.1165422408893415E-3</v>
      </c>
      <c r="AD237" s="2">
        <f t="shared" si="14"/>
        <v>2.6722232625418021E-3</v>
      </c>
      <c r="AE237" s="2">
        <f t="shared" si="15"/>
        <v>7.5209671327950743E-3</v>
      </c>
    </row>
    <row r="238" spans="1:31" x14ac:dyDescent="0.2">
      <c r="A238" s="2" t="s">
        <v>263</v>
      </c>
      <c r="B238" s="2" t="s">
        <v>225</v>
      </c>
      <c r="C238" s="2" t="s">
        <v>252</v>
      </c>
      <c r="D238" s="2"/>
      <c r="E238" s="2"/>
      <c r="F238" s="2"/>
      <c r="G238" s="2">
        <v>7.7655649040359997E-4</v>
      </c>
      <c r="H238" s="2">
        <v>7.7526160715150005E-4</v>
      </c>
      <c r="I238" s="2">
        <v>8.2039267532230001E-4</v>
      </c>
      <c r="J238" s="2">
        <v>8.8874232382119998E-4</v>
      </c>
      <c r="K238" s="2">
        <v>9.0595252253209996E-4</v>
      </c>
      <c r="L238" s="2">
        <v>7.8355000000000005E-4</v>
      </c>
      <c r="M238" s="2">
        <v>7.6028000000000001E-4</v>
      </c>
      <c r="N238" s="2">
        <v>9.4671999999999996E-4</v>
      </c>
      <c r="O238" s="2">
        <v>1.06528E-3</v>
      </c>
      <c r="P238" s="2">
        <v>7.2851999999999997E-4</v>
      </c>
      <c r="Q238" s="2">
        <v>7.6026446691929996E-4</v>
      </c>
      <c r="R238" s="2">
        <v>7.602017220258E-4</v>
      </c>
      <c r="S238" s="2">
        <v>1.3564789390229999E-3</v>
      </c>
      <c r="T238" s="2">
        <v>9.6923550533369995E-4</v>
      </c>
      <c r="U238" s="2">
        <v>4.7630173623809999E-4</v>
      </c>
      <c r="V238" s="2">
        <v>1.09614E-3</v>
      </c>
      <c r="W238" s="2">
        <v>9.0629999999999997E-4</v>
      </c>
      <c r="X238" s="2">
        <v>7.3954999999999995E-4</v>
      </c>
      <c r="Y238" s="2">
        <v>9.6827999999999997E-4</v>
      </c>
      <c r="Z238" s="2">
        <v>7.5854999999999998E-4</v>
      </c>
      <c r="AA238" s="2" t="s">
        <v>263</v>
      </c>
      <c r="AB238" s="2">
        <f t="shared" si="12"/>
        <v>8.7913023695398995E-4</v>
      </c>
      <c r="AC238" s="3">
        <f t="shared" si="13"/>
        <v>8.451255619230701E-4</v>
      </c>
      <c r="AD238" s="2">
        <f t="shared" si="14"/>
        <v>5.6911205028394113E-2</v>
      </c>
      <c r="AE238" s="2">
        <f t="shared" si="15"/>
        <v>0.16242083207956468</v>
      </c>
    </row>
    <row r="239" spans="1:31" x14ac:dyDescent="0.2">
      <c r="A239" s="2" t="s">
        <v>264</v>
      </c>
      <c r="B239" s="2" t="s">
        <v>225</v>
      </c>
      <c r="C239" s="2" t="s">
        <v>252</v>
      </c>
      <c r="D239" s="2"/>
      <c r="E239" s="2"/>
      <c r="F239" s="2"/>
      <c r="G239" s="3">
        <v>8.77434050891909E-6</v>
      </c>
      <c r="H239" s="3">
        <v>1.2301273594118701E-5</v>
      </c>
      <c r="I239" s="3">
        <v>8.5781891892516992E-6</v>
      </c>
      <c r="J239" s="3">
        <v>7.5293980547121296E-6</v>
      </c>
      <c r="K239" s="3">
        <v>9.5636336580192608E-6</v>
      </c>
      <c r="L239" s="3">
        <v>3.0199999999999999E-5</v>
      </c>
      <c r="M239" s="3">
        <v>1.7900000000000001E-5</v>
      </c>
      <c r="N239" s="3">
        <v>1.08E-5</v>
      </c>
      <c r="O239" s="3">
        <v>1.49E-5</v>
      </c>
      <c r="P239" s="3">
        <v>2.09E-5</v>
      </c>
      <c r="Q239" s="3">
        <v>1.2236972112405301E-5</v>
      </c>
      <c r="R239" s="3">
        <v>1.0837630650428501E-5</v>
      </c>
      <c r="S239" s="3">
        <v>6.3224585245817903E-5</v>
      </c>
      <c r="T239" s="3">
        <v>1.8199802456916501E-5</v>
      </c>
      <c r="U239" s="3">
        <v>8.3701522625809492E-6</v>
      </c>
      <c r="V239" s="3">
        <v>2.6400000000000001E-5</v>
      </c>
      <c r="W239" s="3">
        <v>2.3300000000000001E-5</v>
      </c>
      <c r="X239" s="3">
        <v>4.1400000000000002E-6</v>
      </c>
      <c r="Y239" s="3">
        <v>1.77E-5</v>
      </c>
      <c r="Z239" s="3">
        <v>5.7599999999999999E-6</v>
      </c>
      <c r="AA239" s="2" t="s">
        <v>264</v>
      </c>
      <c r="AB239" s="2">
        <f t="shared" si="12"/>
        <v>1.9016914272814915E-5</v>
      </c>
      <c r="AC239" s="3">
        <f t="shared" si="13"/>
        <v>1.4144683500502087E-5</v>
      </c>
      <c r="AD239" s="2">
        <f t="shared" si="14"/>
        <v>0.42702327470500162</v>
      </c>
      <c r="AE239" s="2">
        <f t="shared" si="15"/>
        <v>0.37328263304051601</v>
      </c>
    </row>
    <row r="240" spans="1:31" x14ac:dyDescent="0.2">
      <c r="A240" s="2" t="s">
        <v>265</v>
      </c>
      <c r="B240" s="2" t="s">
        <v>225</v>
      </c>
      <c r="C240" s="2" t="s">
        <v>252</v>
      </c>
      <c r="D240" s="2"/>
      <c r="E240" s="2"/>
      <c r="F240" s="2"/>
      <c r="G240" s="3">
        <v>4.23721702723243E-6</v>
      </c>
      <c r="H240" s="3">
        <v>6.8590602687103798E-6</v>
      </c>
      <c r="I240" s="2">
        <v>1.2859592169270001E-4</v>
      </c>
      <c r="J240" s="2"/>
      <c r="K240" s="2"/>
      <c r="L240" s="3">
        <v>6.1199999999999999E-6</v>
      </c>
      <c r="M240" s="2"/>
      <c r="N240" s="2"/>
      <c r="O240" s="2"/>
      <c r="P240" s="2">
        <v>1.6799E-4</v>
      </c>
      <c r="Q240" s="2">
        <v>2.1823447806350001E-4</v>
      </c>
      <c r="R240" s="3">
        <v>2.8568898749657501E-6</v>
      </c>
      <c r="S240" s="2"/>
      <c r="T240" s="3">
        <v>9.5816206797335399E-6</v>
      </c>
      <c r="U240" s="2"/>
      <c r="V240" s="3">
        <v>6.0300000000000002E-5</v>
      </c>
      <c r="W240" s="3">
        <v>1.56E-5</v>
      </c>
      <c r="X240" s="2"/>
      <c r="Y240" s="3">
        <v>1.04E-5</v>
      </c>
      <c r="Z240" s="3">
        <v>6.46E-6</v>
      </c>
      <c r="AA240" s="2" t="s">
        <v>265</v>
      </c>
      <c r="AB240" s="2">
        <f t="shared" si="12"/>
        <v>4.6204712659742756E-5</v>
      </c>
      <c r="AC240" s="3">
        <f t="shared" si="13"/>
        <v>6.2760439797728565E-5</v>
      </c>
      <c r="AD240" s="2">
        <f t="shared" si="14"/>
        <v>-0.44181545497633901</v>
      </c>
      <c r="AE240" s="2">
        <f t="shared" si="15"/>
        <v>0.13748574758200355</v>
      </c>
    </row>
    <row r="241" spans="1:31" x14ac:dyDescent="0.2">
      <c r="A241" s="2" t="s">
        <v>266</v>
      </c>
      <c r="B241" s="2" t="s">
        <v>225</v>
      </c>
      <c r="C241" s="2" t="s">
        <v>252</v>
      </c>
      <c r="D241" s="2"/>
      <c r="E241" s="2"/>
      <c r="F241" s="2"/>
      <c r="G241" s="3">
        <v>6.0432439568723997E-6</v>
      </c>
      <c r="H241" s="3">
        <v>1.5376754222077699E-5</v>
      </c>
      <c r="I241" s="3">
        <v>3.1485842316211403E-5</v>
      </c>
      <c r="J241" s="3">
        <v>8.1279427807182893E-6</v>
      </c>
      <c r="K241" s="3">
        <v>1.5481818734808001E-5</v>
      </c>
      <c r="L241" s="3">
        <v>3.1999999999999999E-5</v>
      </c>
      <c r="M241" s="3">
        <v>2.2799999999999999E-5</v>
      </c>
      <c r="N241" s="3">
        <v>4.71E-5</v>
      </c>
      <c r="O241" s="3">
        <v>4.1399999999999997E-5</v>
      </c>
      <c r="P241" s="3">
        <v>4.6600000000000001E-5</v>
      </c>
      <c r="Q241" s="3">
        <v>3.9352036452628302E-5</v>
      </c>
      <c r="R241" s="3">
        <v>8.6257425333966497E-6</v>
      </c>
      <c r="S241" s="3">
        <v>3.9341404330477902E-6</v>
      </c>
      <c r="T241" s="3">
        <v>9.5923132129557807E-6</v>
      </c>
      <c r="U241" s="3">
        <v>9.6037107660729604E-6</v>
      </c>
      <c r="V241" s="3">
        <v>3.43E-5</v>
      </c>
      <c r="W241" s="3">
        <v>2.0000000000000002E-5</v>
      </c>
      <c r="X241" s="3">
        <v>3.2799999999999998E-5</v>
      </c>
      <c r="Y241" s="3">
        <v>4.1300000000000001E-5</v>
      </c>
      <c r="Z241" s="3">
        <v>2.4899999999999999E-5</v>
      </c>
      <c r="AA241" s="2" t="s">
        <v>266</v>
      </c>
      <c r="AB241" s="2">
        <f t="shared" si="12"/>
        <v>2.2440794339810151E-5</v>
      </c>
      <c r="AC241" s="3">
        <f t="shared" si="13"/>
        <v>2.6641560201068782E-5</v>
      </c>
      <c r="AD241" s="2">
        <f t="shared" si="14"/>
        <v>-0.24755482884541236</v>
      </c>
      <c r="AE241" s="2">
        <f t="shared" si="15"/>
        <v>0.27515207532120134</v>
      </c>
    </row>
    <row r="242" spans="1:31" x14ac:dyDescent="0.2">
      <c r="A242" s="2" t="s">
        <v>267</v>
      </c>
      <c r="B242" s="2" t="s">
        <v>225</v>
      </c>
      <c r="C242" s="2" t="s">
        <v>225</v>
      </c>
      <c r="D242" s="2"/>
      <c r="E242" s="2"/>
      <c r="F242" s="2"/>
      <c r="G242" s="2">
        <v>1.2850433008319999E-4</v>
      </c>
      <c r="H242" s="2">
        <v>1.4934594668059999E-4</v>
      </c>
      <c r="I242" s="2">
        <v>1.2668243921609999E-4</v>
      </c>
      <c r="J242" s="2">
        <v>1.635687050929E-4</v>
      </c>
      <c r="K242" s="2">
        <v>1.5986658197610001E-4</v>
      </c>
      <c r="L242" s="2">
        <v>3.8393999999999999E-4</v>
      </c>
      <c r="M242" s="2">
        <v>3.1859E-4</v>
      </c>
      <c r="N242" s="2">
        <v>3.2195999999999999E-4</v>
      </c>
      <c r="O242" s="2">
        <v>4.8523000000000001E-4</v>
      </c>
      <c r="P242" s="2">
        <v>3.0781999999999999E-4</v>
      </c>
      <c r="Q242" s="2">
        <v>1.057024458237E-4</v>
      </c>
      <c r="R242" s="2">
        <v>1.0074698333540001E-4</v>
      </c>
      <c r="S242" s="2">
        <v>2.7563514791660002E-4</v>
      </c>
      <c r="T242" s="3">
        <v>8.0619200943006804E-5</v>
      </c>
      <c r="U242" s="3">
        <v>8.8982979278287106E-5</v>
      </c>
      <c r="V242" s="2">
        <v>3.4404999999999999E-4</v>
      </c>
      <c r="W242" s="2">
        <v>3.0668999999999998E-4</v>
      </c>
      <c r="X242" s="2">
        <v>2.5478000000000002E-4</v>
      </c>
      <c r="Y242" s="2">
        <v>4.0547000000000001E-4</v>
      </c>
      <c r="Z242" s="2">
        <v>2.4206999999999999E-4</v>
      </c>
      <c r="AA242" s="2" t="s">
        <v>267</v>
      </c>
      <c r="AB242" s="2">
        <f t="shared" si="12"/>
        <v>2.2047467572969943E-4</v>
      </c>
      <c r="AC242" s="3">
        <f t="shared" si="13"/>
        <v>2.5455080030488999E-4</v>
      </c>
      <c r="AD242" s="2">
        <f t="shared" si="14"/>
        <v>-0.20734064767209412</v>
      </c>
      <c r="AE242" s="2">
        <f t="shared" si="15"/>
        <v>0.26748071723028394</v>
      </c>
    </row>
    <row r="243" spans="1:31" x14ac:dyDescent="0.2">
      <c r="A243" s="2" t="s">
        <v>268</v>
      </c>
      <c r="B243" s="2" t="s">
        <v>225</v>
      </c>
      <c r="C243" s="2" t="s">
        <v>225</v>
      </c>
      <c r="D243" s="2"/>
      <c r="E243" s="2"/>
      <c r="F243" s="2"/>
      <c r="G243" s="3">
        <v>1.4385197844015199E-6</v>
      </c>
      <c r="H243" s="3">
        <v>3.4314768875060198E-7</v>
      </c>
      <c r="I243" s="3">
        <v>9.0119850035099797E-7</v>
      </c>
      <c r="J243" s="3">
        <v>2.1045376440429299E-6</v>
      </c>
      <c r="K243" s="3">
        <v>3.3968080949697E-6</v>
      </c>
      <c r="L243" s="3">
        <v>1.36E-5</v>
      </c>
      <c r="M243" s="3">
        <v>9.7599999999999997E-6</v>
      </c>
      <c r="N243" s="3">
        <v>4.7899999999999999E-7</v>
      </c>
      <c r="O243" s="3">
        <v>1.5200000000000001E-6</v>
      </c>
      <c r="P243" s="3">
        <v>8.9099999999999994E-6</v>
      </c>
      <c r="Q243" s="3">
        <v>1.5358179438272501E-7</v>
      </c>
      <c r="R243" s="3">
        <v>1.94135453142298E-6</v>
      </c>
      <c r="S243" s="3">
        <v>8.1330310133392202E-6</v>
      </c>
      <c r="T243" s="3">
        <v>5.0600677673740003E-6</v>
      </c>
      <c r="U243" s="3">
        <v>2.5397332799414701E-6</v>
      </c>
      <c r="V243" s="3">
        <v>9.0100000000000003E-7</v>
      </c>
      <c r="W243" s="3">
        <v>9.2500000000000004E-7</v>
      </c>
      <c r="X243" s="3">
        <v>2.6E-7</v>
      </c>
      <c r="Y243" s="3">
        <v>3.1600000000000002E-7</v>
      </c>
      <c r="Z243" s="3">
        <v>1.5099999999999999E-6</v>
      </c>
      <c r="AA243" s="2" t="s">
        <v>268</v>
      </c>
      <c r="AB243" s="2">
        <f t="shared" si="12"/>
        <v>2.1739768386460396E-6</v>
      </c>
      <c r="AC243" s="3">
        <f t="shared" si="13"/>
        <v>4.2453211712515752E-6</v>
      </c>
      <c r="AD243" s="2">
        <f t="shared" si="14"/>
        <v>-0.96553713200073665</v>
      </c>
      <c r="AE243" s="2">
        <f t="shared" si="15"/>
        <v>0.61425180338434271</v>
      </c>
    </row>
    <row r="244" spans="1:31" x14ac:dyDescent="0.2">
      <c r="A244" s="2" t="s">
        <v>269</v>
      </c>
      <c r="B244" s="2" t="s">
        <v>225</v>
      </c>
      <c r="C244" s="2" t="s">
        <v>225</v>
      </c>
      <c r="D244" s="2"/>
      <c r="E244" s="2"/>
      <c r="F244" s="2"/>
      <c r="G244" s="2">
        <v>5.2912722049785997E-3</v>
      </c>
      <c r="H244" s="2">
        <v>5.1527285361828998E-3</v>
      </c>
      <c r="I244" s="2">
        <v>5.4644891718232001E-3</v>
      </c>
      <c r="J244" s="2">
        <v>5.7867236126019003E-3</v>
      </c>
      <c r="K244" s="2">
        <v>5.0357947375417999E-3</v>
      </c>
      <c r="L244" s="2">
        <v>7.9699999999999997E-3</v>
      </c>
      <c r="M244" s="2">
        <v>8.3252499999999993E-3</v>
      </c>
      <c r="N244" s="2">
        <v>1.125399E-2</v>
      </c>
      <c r="O244" s="2">
        <v>1.1819059999999999E-2</v>
      </c>
      <c r="P244" s="2">
        <v>8.60292E-3</v>
      </c>
      <c r="Q244" s="2">
        <v>5.0924351647178004E-3</v>
      </c>
      <c r="R244" s="2">
        <v>4.8308784863443999E-3</v>
      </c>
      <c r="S244" s="2">
        <v>9.6309955285675992E-3</v>
      </c>
      <c r="T244" s="2">
        <v>5.0031157249661997E-3</v>
      </c>
      <c r="U244" s="2">
        <v>3.2253380682625999E-3</v>
      </c>
      <c r="V244" s="2">
        <v>1.1559369999999999E-2</v>
      </c>
      <c r="W244" s="2">
        <v>1.011663E-2</v>
      </c>
      <c r="X244" s="2">
        <v>9.3503900000000001E-3</v>
      </c>
      <c r="Y244" s="2">
        <v>1.1884250000000001E-2</v>
      </c>
      <c r="Z244" s="2">
        <v>8.5871200000000002E-3</v>
      </c>
      <c r="AA244" s="2" t="s">
        <v>269</v>
      </c>
      <c r="AB244" s="2">
        <f t="shared" si="12"/>
        <v>7.9280522972858605E-3</v>
      </c>
      <c r="AC244" s="3">
        <f t="shared" si="13"/>
        <v>7.4702228263128405E-3</v>
      </c>
      <c r="AD244" s="2">
        <f t="shared" si="14"/>
        <v>8.5815202039086547E-2</v>
      </c>
      <c r="AE244" s="2">
        <f t="shared" si="15"/>
        <v>0.14067433505164584</v>
      </c>
    </row>
    <row r="245" spans="1:31" x14ac:dyDescent="0.2">
      <c r="A245" s="2" t="s">
        <v>270</v>
      </c>
      <c r="B245" s="2" t="s">
        <v>225</v>
      </c>
      <c r="C245" s="2" t="s">
        <v>225</v>
      </c>
      <c r="D245" s="2"/>
      <c r="E245" s="2"/>
      <c r="F245" s="2"/>
      <c r="G245" s="2">
        <v>9.032039498173E-4</v>
      </c>
      <c r="H245" s="2">
        <v>9.5130273087420004E-4</v>
      </c>
      <c r="I245" s="2">
        <v>8.735158591331E-4</v>
      </c>
      <c r="J245" s="2">
        <v>8.6537825932830003E-4</v>
      </c>
      <c r="K245" s="2">
        <v>6.5008815020180005E-4</v>
      </c>
      <c r="L245" s="2">
        <v>9.8243000000000007E-4</v>
      </c>
      <c r="M245" s="2">
        <v>9.6743999999999997E-4</v>
      </c>
      <c r="N245" s="2">
        <v>9.5034999999999998E-4</v>
      </c>
      <c r="O245" s="2">
        <v>1.3362300000000001E-3</v>
      </c>
      <c r="P245" s="2">
        <v>9.5237000000000002E-4</v>
      </c>
      <c r="Q245" s="2">
        <v>5.5577447067459997E-4</v>
      </c>
      <c r="R245" s="2">
        <v>6.3645703744880002E-4</v>
      </c>
      <c r="S245" s="2">
        <v>1.0612077168576999E-3</v>
      </c>
      <c r="T245" s="2">
        <v>6.7350864240249997E-4</v>
      </c>
      <c r="U245" s="2">
        <v>4.7861360466149998E-4</v>
      </c>
      <c r="V245" s="2">
        <v>1.12919E-3</v>
      </c>
      <c r="W245" s="2">
        <v>1.0031599999999999E-3</v>
      </c>
      <c r="X245" s="2">
        <v>6.6328999999999997E-4</v>
      </c>
      <c r="Y245" s="2">
        <v>8.8433999999999995E-4</v>
      </c>
      <c r="Z245" s="2">
        <v>8.1433000000000005E-4</v>
      </c>
      <c r="AA245" s="2" t="s">
        <v>270</v>
      </c>
      <c r="AB245" s="2">
        <f t="shared" si="12"/>
        <v>7.8998714720450989E-4</v>
      </c>
      <c r="AC245" s="3">
        <f t="shared" si="13"/>
        <v>9.4323089493546989E-4</v>
      </c>
      <c r="AD245" s="2">
        <f t="shared" si="14"/>
        <v>-0.25578179228959763</v>
      </c>
      <c r="AE245" s="2">
        <f t="shared" si="15"/>
        <v>0.99358245649810395</v>
      </c>
    </row>
    <row r="246" spans="1:31" x14ac:dyDescent="0.2">
      <c r="A246" s="2" t="s">
        <v>271</v>
      </c>
      <c r="B246" s="2" t="s">
        <v>225</v>
      </c>
      <c r="C246" s="2" t="s">
        <v>225</v>
      </c>
      <c r="D246" s="2"/>
      <c r="E246" s="2"/>
      <c r="F246" s="2"/>
      <c r="G246" s="2">
        <v>1.2147589199130999E-3</v>
      </c>
      <c r="H246" s="2">
        <v>1.0169106481668999E-3</v>
      </c>
      <c r="I246" s="2">
        <v>1.2901076266886001E-3</v>
      </c>
      <c r="J246" s="2">
        <v>1.318445457464E-3</v>
      </c>
      <c r="K246" s="2">
        <v>1.476241516745E-3</v>
      </c>
      <c r="L246" s="2">
        <v>3.2787300000000001E-3</v>
      </c>
      <c r="M246" s="2">
        <v>3.3126499999999999E-3</v>
      </c>
      <c r="N246" s="2">
        <v>4.6122799999999999E-3</v>
      </c>
      <c r="O246" s="2">
        <v>5.7406599999999999E-3</v>
      </c>
      <c r="P246" s="2">
        <v>2.49226E-3</v>
      </c>
      <c r="Q246" s="2">
        <v>1.4190656785779E-3</v>
      </c>
      <c r="R246" s="2">
        <v>1.2628662366844E-3</v>
      </c>
      <c r="S246" s="2">
        <v>2.7592897382510998E-3</v>
      </c>
      <c r="T246" s="2">
        <v>1.6253086531086E-3</v>
      </c>
      <c r="U246" s="2">
        <v>1.2309111812742999E-3</v>
      </c>
      <c r="V246" s="3">
        <v>2.6100000000000001E-5</v>
      </c>
      <c r="W246" s="2">
        <v>2.9926699999999998E-3</v>
      </c>
      <c r="X246" s="2">
        <v>4.2463300000000004E-3</v>
      </c>
      <c r="Y246" s="2">
        <v>5.9574600000000004E-3</v>
      </c>
      <c r="Z246" s="2">
        <v>4.8577300000000002E-3</v>
      </c>
      <c r="AA246" s="2" t="s">
        <v>271</v>
      </c>
      <c r="AB246" s="2">
        <f t="shared" si="12"/>
        <v>2.6377731487896303E-3</v>
      </c>
      <c r="AC246" s="3">
        <f t="shared" si="13"/>
        <v>2.5753044168977603E-3</v>
      </c>
      <c r="AD246" s="2">
        <f t="shared" si="14"/>
        <v>3.4577518817733542E-2</v>
      </c>
      <c r="AE246" s="2">
        <f t="shared" si="15"/>
        <v>2.7952399485093191E-2</v>
      </c>
    </row>
    <row r="247" spans="1:31" x14ac:dyDescent="0.2">
      <c r="A247" s="2" t="s">
        <v>272</v>
      </c>
      <c r="B247" s="2" t="s">
        <v>225</v>
      </c>
      <c r="C247" s="2" t="s">
        <v>225</v>
      </c>
      <c r="D247" s="2"/>
      <c r="E247" s="2"/>
      <c r="F247" s="2"/>
      <c r="G247" s="3">
        <v>5.6704662493018097E-5</v>
      </c>
      <c r="H247" s="3">
        <v>3.6752103820121102E-6</v>
      </c>
      <c r="I247" s="3">
        <v>8.6066636308683396E-5</v>
      </c>
      <c r="J247" s="3">
        <v>6.7749569302406206E-5</v>
      </c>
      <c r="K247" s="2">
        <v>1.000350394839E-4</v>
      </c>
      <c r="L247" s="2">
        <v>1.5013E-4</v>
      </c>
      <c r="M247" s="2">
        <v>1.1733E-4</v>
      </c>
      <c r="N247" s="2">
        <v>1.8542E-4</v>
      </c>
      <c r="O247" s="2">
        <v>2.1352E-4</v>
      </c>
      <c r="P247" s="2">
        <v>1.3234E-4</v>
      </c>
      <c r="Q247" s="3">
        <v>6.0443722728582998E-5</v>
      </c>
      <c r="R247" s="3">
        <v>7.4909231554370795E-5</v>
      </c>
      <c r="S247" s="2">
        <v>1.544654927785E-4</v>
      </c>
      <c r="T247" s="3">
        <v>5.7273790452937797E-5</v>
      </c>
      <c r="U247" s="3">
        <v>5.7313687169859201E-5</v>
      </c>
      <c r="V247" s="2">
        <v>1.6725999999999999E-4</v>
      </c>
      <c r="W247" s="2">
        <v>1.2786000000000001E-4</v>
      </c>
      <c r="X247" s="2">
        <v>2.2378E-4</v>
      </c>
      <c r="Y247" s="2">
        <v>2.6288E-4</v>
      </c>
      <c r="Z247" s="2">
        <v>1.64E-4</v>
      </c>
      <c r="AA247" s="2" t="s">
        <v>272</v>
      </c>
      <c r="AB247" s="2">
        <f t="shared" si="12"/>
        <v>1.3501859246842508E-4</v>
      </c>
      <c r="AC247" s="3">
        <f t="shared" si="13"/>
        <v>1.11297111797002E-4</v>
      </c>
      <c r="AD247" s="2">
        <f t="shared" si="14"/>
        <v>0.27874192975228151</v>
      </c>
      <c r="AE247" s="2">
        <f t="shared" si="15"/>
        <v>0.35167286154801453</v>
      </c>
    </row>
    <row r="248" spans="1:31" x14ac:dyDescent="0.2">
      <c r="A248" s="2" t="s">
        <v>273</v>
      </c>
      <c r="B248" s="2" t="s">
        <v>225</v>
      </c>
      <c r="C248" s="2" t="s">
        <v>225</v>
      </c>
      <c r="D248" s="2"/>
      <c r="E248" s="2"/>
      <c r="F248" s="2"/>
      <c r="G248" s="2">
        <v>4.2509932459721999E-3</v>
      </c>
      <c r="H248" s="2">
        <v>4.4678176895227E-3</v>
      </c>
      <c r="I248" s="2">
        <v>4.8330877634715002E-3</v>
      </c>
      <c r="J248" s="2">
        <v>4.4870385523864001E-3</v>
      </c>
      <c r="K248" s="2">
        <v>3.5540637262135E-3</v>
      </c>
      <c r="L248" s="2"/>
      <c r="M248" s="2"/>
      <c r="N248" s="2"/>
      <c r="O248" s="2"/>
      <c r="P248" s="2"/>
      <c r="Q248" s="2">
        <v>4.1914106135525001E-3</v>
      </c>
      <c r="R248" s="2">
        <v>4.4555396375613003E-3</v>
      </c>
      <c r="S248" s="2">
        <v>3.7706604315306002E-3</v>
      </c>
      <c r="T248" s="2">
        <v>4.5478165512347997E-3</v>
      </c>
      <c r="U248" s="2">
        <v>3.3996077750586E-3</v>
      </c>
      <c r="V248" s="2"/>
      <c r="W248" s="3">
        <v>4.8799999999999999E-6</v>
      </c>
      <c r="X248" s="3">
        <v>3.1099999999999997E-5</v>
      </c>
      <c r="Y248" s="3">
        <v>2.2400000000000002E-6</v>
      </c>
      <c r="Z248" s="2"/>
      <c r="AA248" s="2" t="s">
        <v>273</v>
      </c>
      <c r="AB248" s="2">
        <f t="shared" si="12"/>
        <v>2.5504068761172246E-3</v>
      </c>
      <c r="AC248" s="3">
        <f t="shared" si="13"/>
        <v>4.3186001955132598E-3</v>
      </c>
      <c r="AD248" s="2">
        <f t="shared" si="14"/>
        <v>-0.75983633779153581</v>
      </c>
      <c r="AE248" s="2">
        <f t="shared" si="15"/>
        <v>1.2699178017833024</v>
      </c>
    </row>
    <row r="249" spans="1:31" x14ac:dyDescent="0.2">
      <c r="A249" s="2" t="s">
        <v>274</v>
      </c>
      <c r="B249" s="2" t="s">
        <v>225</v>
      </c>
      <c r="C249" s="2" t="s">
        <v>225</v>
      </c>
      <c r="D249" s="2"/>
      <c r="E249" s="2"/>
      <c r="F249" s="2"/>
      <c r="G249" s="2">
        <v>1.194701852246E-4</v>
      </c>
      <c r="H249" s="3">
        <v>1.7191128158814801E-6</v>
      </c>
      <c r="I249" s="3">
        <v>3.5879905654871003E-5</v>
      </c>
      <c r="J249" s="2">
        <v>1.5518837075950001E-4</v>
      </c>
      <c r="K249" s="2">
        <v>1.013964702408E-4</v>
      </c>
      <c r="L249" s="3">
        <v>6.7399999999999998E-5</v>
      </c>
      <c r="M249" s="3">
        <v>5.7100000000000002E-7</v>
      </c>
      <c r="N249" s="2"/>
      <c r="O249" s="3">
        <v>3.6500000000000002E-6</v>
      </c>
      <c r="P249" s="2">
        <v>1.3902000000000001E-4</v>
      </c>
      <c r="Q249" s="3">
        <v>4.2878781694281399E-5</v>
      </c>
      <c r="R249" s="2"/>
      <c r="S249" s="3">
        <v>3.2069395733091899E-5</v>
      </c>
      <c r="T249" s="3">
        <v>8.4104411317208608E-6</v>
      </c>
      <c r="U249" s="3">
        <v>7.9130286509648603E-5</v>
      </c>
      <c r="V249" s="3">
        <v>4.1099999999999996E-6</v>
      </c>
      <c r="W249" s="3">
        <v>3.8999999999999999E-5</v>
      </c>
      <c r="X249" s="3">
        <v>2.1399999999999998E-5</v>
      </c>
      <c r="Y249" s="3">
        <v>3.6699999999999998E-5</v>
      </c>
      <c r="Z249" s="2">
        <v>1.4511E-4</v>
      </c>
      <c r="AA249" s="2" t="s">
        <v>274</v>
      </c>
      <c r="AB249" s="2">
        <f t="shared" si="12"/>
        <v>4.5423211674304748E-5</v>
      </c>
      <c r="AC249" s="3">
        <f t="shared" si="13"/>
        <v>6.9366116077294721E-5</v>
      </c>
      <c r="AD249" s="2">
        <f t="shared" si="14"/>
        <v>-0.61080139174607284</v>
      </c>
      <c r="AE249" s="2">
        <f t="shared" si="15"/>
        <v>0.44753452847153452</v>
      </c>
    </row>
    <row r="250" spans="1:31" x14ac:dyDescent="0.2">
      <c r="A250" s="2" t="s">
        <v>275</v>
      </c>
      <c r="B250" s="2" t="s">
        <v>225</v>
      </c>
      <c r="C250" s="2" t="s">
        <v>225</v>
      </c>
      <c r="D250" s="2"/>
      <c r="E250" s="2"/>
      <c r="F250" s="2"/>
      <c r="G250" s="2">
        <v>7.1969175749524605E-2</v>
      </c>
      <c r="H250" s="2">
        <v>6.6038493405871701E-2</v>
      </c>
      <c r="I250" s="2">
        <v>6.8699861476298099E-2</v>
      </c>
      <c r="J250" s="2">
        <v>5.8324704454968498E-2</v>
      </c>
      <c r="K250" s="2">
        <v>4.2220197864372297E-2</v>
      </c>
      <c r="L250" s="2">
        <v>4.3128010000000001E-2</v>
      </c>
      <c r="M250" s="2">
        <v>3.8152930000000002E-2</v>
      </c>
      <c r="N250" s="2">
        <v>4.9426539999999998E-2</v>
      </c>
      <c r="O250" s="2">
        <v>4.5818770000000002E-2</v>
      </c>
      <c r="P250" s="2">
        <v>4.2932610000000003E-2</v>
      </c>
      <c r="Q250" s="2">
        <v>4.9224250626706899E-2</v>
      </c>
      <c r="R250" s="2">
        <v>5.9700591969696598E-2</v>
      </c>
      <c r="S250" s="2">
        <v>2.3070152499588801E-2</v>
      </c>
      <c r="T250" s="2">
        <v>6.81924154850021E-2</v>
      </c>
      <c r="U250" s="2">
        <v>3.0714385114226299E-2</v>
      </c>
      <c r="V250" s="2">
        <v>4.7715809999999997E-2</v>
      </c>
      <c r="W250" s="2">
        <v>4.1782640000000003E-2</v>
      </c>
      <c r="X250" s="2">
        <v>4.1092459999999997E-2</v>
      </c>
      <c r="Y250" s="2">
        <v>5.0881009999999997E-2</v>
      </c>
      <c r="Z250" s="2">
        <v>4.3143380000000002E-2</v>
      </c>
      <c r="AA250" s="2" t="s">
        <v>275</v>
      </c>
      <c r="AB250" s="2">
        <f t="shared" si="12"/>
        <v>4.5551709569522071E-2</v>
      </c>
      <c r="AC250" s="3">
        <f t="shared" si="13"/>
        <v>5.2671129295103522E-2</v>
      </c>
      <c r="AD250" s="2">
        <f t="shared" si="14"/>
        <v>-0.20950719209251117</v>
      </c>
      <c r="AE250" s="2">
        <f t="shared" si="15"/>
        <v>0.64207101373597719</v>
      </c>
    </row>
    <row r="251" spans="1:31" x14ac:dyDescent="0.2">
      <c r="A251" s="2" t="s">
        <v>276</v>
      </c>
      <c r="B251" s="2" t="s">
        <v>225</v>
      </c>
      <c r="C251" s="2" t="s">
        <v>225</v>
      </c>
      <c r="D251" s="2"/>
      <c r="E251" s="2"/>
      <c r="F251" s="2"/>
      <c r="G251" s="2">
        <v>6.4859213516015E-3</v>
      </c>
      <c r="H251" s="2">
        <v>6.6218143939719004E-3</v>
      </c>
      <c r="I251" s="2">
        <v>9.5138393735118999E-3</v>
      </c>
      <c r="J251" s="2">
        <v>7.9395397099492997E-3</v>
      </c>
      <c r="K251" s="2">
        <v>5.4612330496348E-3</v>
      </c>
      <c r="L251" s="2">
        <v>2.3365899999999999E-3</v>
      </c>
      <c r="M251" s="2">
        <v>2.08041E-3</v>
      </c>
      <c r="N251" s="2">
        <v>2.4745499999999998E-3</v>
      </c>
      <c r="O251" s="2">
        <v>2.6311300000000002E-3</v>
      </c>
      <c r="P251" s="2">
        <v>2.8726200000000002E-3</v>
      </c>
      <c r="Q251" s="2">
        <v>4.7857106738597001E-3</v>
      </c>
      <c r="R251" s="2">
        <v>5.0573841111689003E-3</v>
      </c>
      <c r="S251" s="2">
        <v>1.5347871404262001E-3</v>
      </c>
      <c r="T251" s="2">
        <v>4.6529405387701001E-3</v>
      </c>
      <c r="U251" s="2">
        <v>1.5992822659451E-3</v>
      </c>
      <c r="V251" s="2">
        <v>2.9268200000000001E-3</v>
      </c>
      <c r="W251" s="2">
        <v>2.45188E-3</v>
      </c>
      <c r="X251" s="2">
        <v>1.2359999999999999E-3</v>
      </c>
      <c r="Y251" s="2">
        <v>3.6656100000000001E-3</v>
      </c>
      <c r="Z251" s="2">
        <v>2.7635899999999998E-3</v>
      </c>
      <c r="AA251" s="2" t="s">
        <v>276</v>
      </c>
      <c r="AB251" s="2">
        <f t="shared" si="12"/>
        <v>3.0674004730170002E-3</v>
      </c>
      <c r="AC251" s="3">
        <f t="shared" si="13"/>
        <v>4.8417647878669402E-3</v>
      </c>
      <c r="AD251" s="2">
        <f t="shared" si="14"/>
        <v>-0.65851646117937734</v>
      </c>
      <c r="AE251" s="2">
        <f t="shared" si="15"/>
        <v>1.0537899645095281</v>
      </c>
    </row>
    <row r="252" spans="1:31" x14ac:dyDescent="0.2">
      <c r="A252" s="2" t="s">
        <v>277</v>
      </c>
      <c r="B252" s="2" t="s">
        <v>225</v>
      </c>
      <c r="C252" s="2" t="s">
        <v>225</v>
      </c>
      <c r="D252" s="2"/>
      <c r="E252" s="2"/>
      <c r="F252" s="2"/>
      <c r="G252" s="2">
        <v>1.1041813764059999E-4</v>
      </c>
      <c r="H252" s="2">
        <v>1.2824586797809999E-4</v>
      </c>
      <c r="I252" s="2">
        <v>1.21386896148E-4</v>
      </c>
      <c r="J252" s="2">
        <v>1.886213285596E-4</v>
      </c>
      <c r="K252" s="3">
        <v>5.0928092194249099E-5</v>
      </c>
      <c r="L252" s="3">
        <v>4.3000000000000002E-5</v>
      </c>
      <c r="M252" s="3">
        <v>4.7700000000000001E-5</v>
      </c>
      <c r="N252" s="3">
        <v>1.15E-6</v>
      </c>
      <c r="O252" s="3">
        <v>2.4600000000000002E-5</v>
      </c>
      <c r="P252" s="3">
        <v>5.6700000000000003E-5</v>
      </c>
      <c r="Q252" s="2">
        <v>1.009065692903E-4</v>
      </c>
      <c r="R252" s="3">
        <v>3.8758905122701301E-5</v>
      </c>
      <c r="S252" s="3">
        <v>8.7385081712740406E-5</v>
      </c>
      <c r="T252" s="3">
        <v>8.6971954317738106E-5</v>
      </c>
      <c r="U252" s="3">
        <v>4.09088364389677E-6</v>
      </c>
      <c r="V252" s="3">
        <v>4.71E-5</v>
      </c>
      <c r="W252" s="3">
        <v>3.2499999999999997E-5</v>
      </c>
      <c r="X252" s="3">
        <v>3.6300000000000001E-5</v>
      </c>
      <c r="Y252" s="3">
        <v>2.65E-5</v>
      </c>
      <c r="Z252" s="3">
        <v>2.3900000000000002E-5</v>
      </c>
      <c r="AA252" s="2" t="s">
        <v>277</v>
      </c>
      <c r="AB252" s="2">
        <f t="shared" si="12"/>
        <v>4.8441339408737653E-5</v>
      </c>
      <c r="AC252" s="3">
        <f t="shared" si="13"/>
        <v>7.7275032252054917E-5</v>
      </c>
      <c r="AD252" s="2">
        <f t="shared" si="14"/>
        <v>-0.67376359494557536</v>
      </c>
      <c r="AE252" s="2">
        <f t="shared" si="15"/>
        <v>0.72602469868662245</v>
      </c>
    </row>
    <row r="253" spans="1:31" x14ac:dyDescent="0.2">
      <c r="A253" s="2" t="s">
        <v>278</v>
      </c>
      <c r="B253" s="2" t="s">
        <v>225</v>
      </c>
      <c r="C253" s="2" t="s">
        <v>225</v>
      </c>
      <c r="D253" s="2"/>
      <c r="E253" s="2"/>
      <c r="F253" s="2"/>
      <c r="G253" s="2"/>
      <c r="H253" s="2"/>
      <c r="I253" s="2"/>
      <c r="J253" s="3">
        <v>1.7821364704017499E-5</v>
      </c>
      <c r="K253" s="3">
        <v>1.2396262500815501E-5</v>
      </c>
      <c r="L253" s="2"/>
      <c r="M253" s="3">
        <v>1.3900000000000001E-5</v>
      </c>
      <c r="N253" s="2"/>
      <c r="O253" s="2"/>
      <c r="P253" s="2"/>
      <c r="Q253" s="2"/>
      <c r="R253" s="2"/>
      <c r="S253" s="3">
        <v>4.8377537253372298E-5</v>
      </c>
      <c r="T253" s="3">
        <v>2.4634902223866301E-5</v>
      </c>
      <c r="U253" s="2"/>
      <c r="V253" s="2"/>
      <c r="W253" s="2"/>
      <c r="X253" s="2">
        <v>3.1002999999999998E-4</v>
      </c>
      <c r="Y253" s="2">
        <v>4.9149000000000003E-4</v>
      </c>
      <c r="Z253" s="2"/>
      <c r="AA253" s="2" t="s">
        <v>278</v>
      </c>
      <c r="AB253" s="2">
        <f t="shared" si="12"/>
        <v>2.1863310986930965E-4</v>
      </c>
      <c r="AC253" s="3">
        <f t="shared" si="13"/>
        <v>1.4705875734944333E-5</v>
      </c>
      <c r="AD253" s="2">
        <f t="shared" si="14"/>
        <v>3.8940472953717</v>
      </c>
      <c r="AE253" s="2">
        <f t="shared" si="15"/>
        <v>0.78231234500024394</v>
      </c>
    </row>
    <row r="254" spans="1:31" x14ac:dyDescent="0.2">
      <c r="A254" s="2" t="s">
        <v>279</v>
      </c>
      <c r="B254" s="2" t="s">
        <v>225</v>
      </c>
      <c r="C254" s="2" t="s">
        <v>225</v>
      </c>
      <c r="D254" s="2"/>
      <c r="E254" s="2"/>
      <c r="F254" s="2"/>
      <c r="G254" s="2">
        <v>7.8927587546265304E-2</v>
      </c>
      <c r="H254" s="2">
        <v>7.1980038012695396E-2</v>
      </c>
      <c r="I254" s="2">
        <v>7.8338409061074102E-2</v>
      </c>
      <c r="J254" s="2">
        <v>7.2345306183098507E-2</v>
      </c>
      <c r="K254" s="2">
        <v>7.5098112571419698E-2</v>
      </c>
      <c r="L254" s="2">
        <v>9.6845200000000006E-2</v>
      </c>
      <c r="M254" s="2">
        <v>9.5186099999999996E-2</v>
      </c>
      <c r="N254" s="2">
        <v>0.13722449</v>
      </c>
      <c r="O254" s="2">
        <v>0.13845415</v>
      </c>
      <c r="P254" s="2">
        <v>0.10691385</v>
      </c>
      <c r="Q254" s="2">
        <v>5.82248252247013E-2</v>
      </c>
      <c r="R254" s="2">
        <v>5.5369603234402799E-2</v>
      </c>
      <c r="S254" s="2">
        <v>8.9722663039301598E-2</v>
      </c>
      <c r="T254" s="2">
        <v>6.7168314092151502E-2</v>
      </c>
      <c r="U254" s="2">
        <v>4.4597358489360903E-2</v>
      </c>
      <c r="V254" s="2">
        <v>7.6021160000000004E-2</v>
      </c>
      <c r="W254" s="2">
        <v>9.0699669999999996E-2</v>
      </c>
      <c r="X254" s="2">
        <v>0.10524687000000001</v>
      </c>
      <c r="Y254" s="2">
        <v>0.10516104</v>
      </c>
      <c r="Z254" s="2">
        <v>9.6195660000000002E-2</v>
      </c>
      <c r="AA254" s="2" t="s">
        <v>279</v>
      </c>
      <c r="AB254" s="2">
        <f t="shared" si="12"/>
        <v>7.8840716407991812E-2</v>
      </c>
      <c r="AC254" s="3">
        <f t="shared" si="13"/>
        <v>9.5131324337455303E-2</v>
      </c>
      <c r="AD254" s="2">
        <f t="shared" si="14"/>
        <v>-0.27097957638829956</v>
      </c>
      <c r="AE254" s="2">
        <f t="shared" si="15"/>
        <v>0.85174653039567505</v>
      </c>
    </row>
    <row r="255" spans="1:31" x14ac:dyDescent="0.2">
      <c r="A255" s="2" t="s">
        <v>280</v>
      </c>
      <c r="B255" s="2" t="s">
        <v>225</v>
      </c>
      <c r="C255" s="2" t="s">
        <v>225</v>
      </c>
      <c r="D255" s="2"/>
      <c r="E255" s="2"/>
      <c r="F255" s="2"/>
      <c r="G255" s="2">
        <v>6.8900732272298999E-3</v>
      </c>
      <c r="H255" s="2">
        <v>4.7882298971403999E-3</v>
      </c>
      <c r="I255" s="2">
        <v>8.0900177375947992E-3</v>
      </c>
      <c r="J255" s="2">
        <v>6.3715128573517002E-3</v>
      </c>
      <c r="K255" s="2">
        <v>7.4626229028747996E-3</v>
      </c>
      <c r="L255" s="2">
        <v>7.3217100000000004E-3</v>
      </c>
      <c r="M255" s="2">
        <v>9.1554300000000009E-3</v>
      </c>
      <c r="N255" s="2">
        <v>1.17108E-2</v>
      </c>
      <c r="O255" s="2">
        <v>1.12792E-2</v>
      </c>
      <c r="P255" s="2">
        <v>9.0337200000000003E-3</v>
      </c>
      <c r="Q255" s="2">
        <v>5.1844295067289001E-3</v>
      </c>
      <c r="R255" s="2">
        <v>4.7064070878245004E-3</v>
      </c>
      <c r="S255" s="2">
        <v>1.11756484108218E-2</v>
      </c>
      <c r="T255" s="2">
        <v>6.2442677658419996E-3</v>
      </c>
      <c r="U255" s="2">
        <v>3.3022869452392E-3</v>
      </c>
      <c r="V255" s="2">
        <v>9.9039599999999998E-3</v>
      </c>
      <c r="W255" s="2">
        <v>8.1028300000000001E-3</v>
      </c>
      <c r="X255" s="2">
        <v>8.1534299999999997E-3</v>
      </c>
      <c r="Y255" s="2">
        <v>1.033155E-2</v>
      </c>
      <c r="Z255" s="2">
        <v>7.7559600000000001E-3</v>
      </c>
      <c r="AA255" s="2" t="s">
        <v>280</v>
      </c>
      <c r="AB255" s="2">
        <f t="shared" si="12"/>
        <v>7.4860769716456402E-3</v>
      </c>
      <c r="AC255" s="3">
        <f t="shared" si="13"/>
        <v>8.2103316622191592E-3</v>
      </c>
      <c r="AD255" s="2">
        <f t="shared" si="14"/>
        <v>-0.13323061981171488</v>
      </c>
      <c r="AE255" s="2">
        <f t="shared" si="15"/>
        <v>0.29654663485591343</v>
      </c>
    </row>
    <row r="256" spans="1:31" x14ac:dyDescent="0.2">
      <c r="A256" s="2" t="s">
        <v>281</v>
      </c>
      <c r="B256" s="2" t="s">
        <v>225</v>
      </c>
      <c r="C256" s="2" t="s">
        <v>225</v>
      </c>
      <c r="D256" s="2"/>
      <c r="E256" s="2"/>
      <c r="F256" s="2"/>
      <c r="G256" s="3">
        <v>4.8749837138056301E-5</v>
      </c>
      <c r="H256" s="3">
        <v>7.6689225578831599E-5</v>
      </c>
      <c r="I256" s="2">
        <v>1.5119366040330001E-4</v>
      </c>
      <c r="J256" s="3">
        <v>3.9257225718417699E-5</v>
      </c>
      <c r="K256" s="2">
        <v>1.499432995566E-4</v>
      </c>
      <c r="L256" s="2">
        <v>2.1735E-4</v>
      </c>
      <c r="M256" s="2">
        <v>2.2829999999999999E-4</v>
      </c>
      <c r="N256" s="2">
        <v>1.7713000000000001E-4</v>
      </c>
      <c r="O256" s="2">
        <v>1.4997E-4</v>
      </c>
      <c r="P256" s="3">
        <v>8.1000000000000004E-5</v>
      </c>
      <c r="Q256" s="3">
        <v>3.20536348843677E-5</v>
      </c>
      <c r="R256" s="3">
        <v>4.61963702895128E-5</v>
      </c>
      <c r="S256" s="2">
        <v>1.026704577635E-4</v>
      </c>
      <c r="T256" s="3">
        <v>6.5658402868043695E-5</v>
      </c>
      <c r="U256" s="3">
        <v>1.9212429550970601E-5</v>
      </c>
      <c r="V256" s="3">
        <v>7.0699999999999997E-5</v>
      </c>
      <c r="W256" s="3">
        <v>6.8300000000000007E-5</v>
      </c>
      <c r="X256" s="3">
        <v>6.0800000000000001E-5</v>
      </c>
      <c r="Y256" s="3">
        <v>8.8599999999999999E-5</v>
      </c>
      <c r="Z256" s="2">
        <v>1.3949000000000001E-4</v>
      </c>
      <c r="AA256" s="2" t="s">
        <v>281</v>
      </c>
      <c r="AB256" s="2">
        <f t="shared" si="12"/>
        <v>6.9368129535639489E-5</v>
      </c>
      <c r="AC256" s="3">
        <f t="shared" si="13"/>
        <v>1.3195832483952054E-4</v>
      </c>
      <c r="AD256" s="2">
        <f t="shared" si="14"/>
        <v>-0.92773747973973053</v>
      </c>
      <c r="AE256" s="2">
        <f t="shared" si="15"/>
        <v>1.6770490344473514</v>
      </c>
    </row>
    <row r="257" spans="1:31" x14ac:dyDescent="0.2">
      <c r="A257" s="2" t="s">
        <v>282</v>
      </c>
      <c r="B257" s="2" t="s">
        <v>225</v>
      </c>
      <c r="C257" s="2" t="s">
        <v>225</v>
      </c>
      <c r="D257" s="2"/>
      <c r="E257" s="2"/>
      <c r="F257" s="2"/>
      <c r="G257" s="3">
        <v>4.6028050003172901E-5</v>
      </c>
      <c r="H257" s="3">
        <v>4.2367578175969303E-5</v>
      </c>
      <c r="I257" s="3">
        <v>1.69921406115491E-5</v>
      </c>
      <c r="J257" s="3">
        <v>4.7343669775823301E-5</v>
      </c>
      <c r="K257" s="3">
        <v>6.1661486833229496E-5</v>
      </c>
      <c r="L257" s="2">
        <v>1.9866E-4</v>
      </c>
      <c r="M257" s="2">
        <v>2.4420000000000003E-4</v>
      </c>
      <c r="N257" s="2">
        <v>2.9885000000000003E-4</v>
      </c>
      <c r="O257" s="2">
        <v>1.9707000000000001E-4</v>
      </c>
      <c r="P257" s="2">
        <v>2.7003999999999998E-4</v>
      </c>
      <c r="Q257" s="3">
        <v>3.93360250061747E-5</v>
      </c>
      <c r="R257" s="3">
        <v>3.2605094214136401E-5</v>
      </c>
      <c r="S257" s="2">
        <v>1.7124732082049999E-4</v>
      </c>
      <c r="T257" s="3">
        <v>2.5765950056278201E-5</v>
      </c>
      <c r="U257" s="3">
        <v>2.37870043463484E-5</v>
      </c>
      <c r="V257" s="2">
        <v>1.7191999999999999E-4</v>
      </c>
      <c r="W257" s="2">
        <v>1.4587000000000001E-4</v>
      </c>
      <c r="X257" s="2">
        <v>1.4056999999999999E-4</v>
      </c>
      <c r="Y257" s="2">
        <v>2.7499000000000002E-4</v>
      </c>
      <c r="Z257" s="2">
        <v>1.6424000000000001E-4</v>
      </c>
      <c r="AA257" s="2" t="s">
        <v>282</v>
      </c>
      <c r="AB257" s="2">
        <f t="shared" si="12"/>
        <v>1.1903313944434378E-4</v>
      </c>
      <c r="AC257" s="3">
        <f t="shared" si="13"/>
        <v>1.4232129253997442E-4</v>
      </c>
      <c r="AD257" s="2">
        <f t="shared" si="14"/>
        <v>-0.25778823486214147</v>
      </c>
      <c r="AE257" s="2">
        <f t="shared" si="15"/>
        <v>0.22061673682449542</v>
      </c>
    </row>
    <row r="258" spans="1:31" x14ac:dyDescent="0.2">
      <c r="A258" s="2" t="s">
        <v>283</v>
      </c>
      <c r="B258" s="2" t="s">
        <v>284</v>
      </c>
      <c r="C258" s="2" t="s">
        <v>284</v>
      </c>
      <c r="D258" s="2">
        <v>0</v>
      </c>
      <c r="E258" s="2"/>
      <c r="F258" s="2"/>
      <c r="G258" s="2">
        <v>1.8036146939318699E-2</v>
      </c>
      <c r="H258" s="2">
        <v>9.5958666414164995E-3</v>
      </c>
      <c r="I258" s="2">
        <v>1.05917077967387E-2</v>
      </c>
      <c r="J258" s="2">
        <v>2.0469880846304699E-2</v>
      </c>
      <c r="K258" s="2">
        <v>3.1639836577939603E-2</v>
      </c>
      <c r="L258" s="2">
        <v>4.8680349999999997E-2</v>
      </c>
      <c r="M258" s="2">
        <v>2.2042760000000002E-2</v>
      </c>
      <c r="N258" s="2">
        <v>1.1172639999999999E-2</v>
      </c>
      <c r="O258" s="2">
        <v>5.339021E-2</v>
      </c>
      <c r="P258" s="2">
        <v>4.0550200000000003E-3</v>
      </c>
      <c r="Q258" s="2">
        <v>2.1093671107593999E-3</v>
      </c>
      <c r="R258" s="2">
        <v>4.4006694340077996E-3</v>
      </c>
      <c r="S258" s="2">
        <v>3.7330925817650303E-2</v>
      </c>
      <c r="T258" s="2">
        <v>4.0836449935760001E-3</v>
      </c>
      <c r="U258" s="2">
        <v>5.8521139857539003E-3</v>
      </c>
      <c r="V258" s="2">
        <v>1.339275E-2</v>
      </c>
      <c r="W258" s="2">
        <v>1.7202289999999999E-2</v>
      </c>
      <c r="X258" s="2">
        <v>2.944536E-2</v>
      </c>
      <c r="Y258" s="2">
        <v>9.6423600000000009E-3</v>
      </c>
      <c r="Z258" s="2">
        <v>9.6430600000000002E-3</v>
      </c>
      <c r="AA258" s="2" t="s">
        <v>283</v>
      </c>
      <c r="AB258" s="2">
        <f t="shared" si="12"/>
        <v>1.331025413417474E-2</v>
      </c>
      <c r="AC258" s="3">
        <f t="shared" si="13"/>
        <v>2.2967441880171822E-2</v>
      </c>
      <c r="AD258" s="2">
        <f t="shared" si="14"/>
        <v>-0.7870520608528655</v>
      </c>
      <c r="AE258" s="2">
        <f t="shared" si="15"/>
        <v>0.8128862944708235</v>
      </c>
    </row>
    <row r="259" spans="1:31" x14ac:dyDescent="0.2">
      <c r="A259" s="2" t="s">
        <v>285</v>
      </c>
      <c r="B259" s="2" t="s">
        <v>284</v>
      </c>
      <c r="C259" s="2" t="s">
        <v>284</v>
      </c>
      <c r="D259" s="2">
        <v>1</v>
      </c>
      <c r="E259" s="2"/>
      <c r="F259" s="2"/>
      <c r="G259" s="2">
        <v>1.81970929031742E-2</v>
      </c>
      <c r="H259" s="2">
        <v>1.2741953626285E-2</v>
      </c>
      <c r="I259" s="2">
        <v>1.2731310021758801E-2</v>
      </c>
      <c r="J259" s="2">
        <v>3.4956822259733802E-2</v>
      </c>
      <c r="K259" s="2">
        <v>2.7606227860202299E-2</v>
      </c>
      <c r="L259" s="2">
        <v>5.7413270000000002E-2</v>
      </c>
      <c r="M259" s="2">
        <v>3.3695469999999998E-2</v>
      </c>
      <c r="N259" s="2">
        <v>1.241329E-2</v>
      </c>
      <c r="O259" s="2">
        <v>0.10219714000000001</v>
      </c>
      <c r="P259" s="2">
        <v>6.9640300000000004E-3</v>
      </c>
      <c r="Q259" s="2">
        <v>3.4157072862689001E-3</v>
      </c>
      <c r="R259" s="2">
        <v>7.5332187754386E-3</v>
      </c>
      <c r="S259" s="2">
        <v>8.0029924044641196E-2</v>
      </c>
      <c r="T259" s="2">
        <v>4.8633087563703997E-3</v>
      </c>
      <c r="U259" s="2">
        <v>9.2718837368816007E-3</v>
      </c>
      <c r="V259" s="2">
        <v>2.1328260000000002E-2</v>
      </c>
      <c r="W259" s="2">
        <v>2.4113200000000001E-2</v>
      </c>
      <c r="X259" s="2">
        <v>3.2334149999999999E-2</v>
      </c>
      <c r="Y259" s="2">
        <v>1.6983649999999999E-2</v>
      </c>
      <c r="Z259" s="2">
        <v>1.548772E-2</v>
      </c>
      <c r="AA259" s="2" t="s">
        <v>285</v>
      </c>
      <c r="AB259" s="2">
        <f t="shared" ref="AB259:AB322" si="16">AVERAGE(Q259:Z259)</f>
        <v>2.1536102259960072E-2</v>
      </c>
      <c r="AC259" s="3">
        <f t="shared" ref="AC259:AC322" si="17">AVERAGE(G259:P259)</f>
        <v>3.1891660667115414E-2</v>
      </c>
      <c r="AD259" s="2">
        <f t="shared" ref="AD259:AD322" si="18">LOG((AB259/AC259),2)</f>
        <v>-0.56642205833694925</v>
      </c>
      <c r="AE259" s="2">
        <f t="shared" ref="AE259:AE322" si="19">-LOG10((TTEST(Q259:Z259,G259:P259,2,3)))</f>
        <v>0.41528225894069282</v>
      </c>
    </row>
    <row r="260" spans="1:31" x14ac:dyDescent="0.2">
      <c r="A260" s="2" t="s">
        <v>286</v>
      </c>
      <c r="B260" s="2" t="s">
        <v>284</v>
      </c>
      <c r="C260" s="2" t="s">
        <v>284</v>
      </c>
      <c r="D260" s="2">
        <v>2</v>
      </c>
      <c r="E260" s="2"/>
      <c r="F260" s="2"/>
      <c r="G260" s="2">
        <v>2.2038468599588201E-2</v>
      </c>
      <c r="H260" s="2">
        <v>1.7648166956907099E-2</v>
      </c>
      <c r="I260" s="2">
        <v>1.6778876861605601E-2</v>
      </c>
      <c r="J260" s="2">
        <v>5.8107720219340603E-2</v>
      </c>
      <c r="K260" s="2">
        <v>3.3132003357454698E-2</v>
      </c>
      <c r="L260" s="2">
        <v>6.4041390000000004E-2</v>
      </c>
      <c r="M260" s="2">
        <v>4.8495379999999998E-2</v>
      </c>
      <c r="N260" s="2">
        <v>1.5246020000000001E-2</v>
      </c>
      <c r="O260" s="2">
        <v>0.18370202999999999</v>
      </c>
      <c r="P260" s="2">
        <v>1.058889E-2</v>
      </c>
      <c r="Q260" s="2">
        <v>4.6395827570345997E-3</v>
      </c>
      <c r="R260" s="2">
        <v>1.0247183428519499E-2</v>
      </c>
      <c r="S260" s="2">
        <v>0.13733529887728399</v>
      </c>
      <c r="T260" s="2">
        <v>5.7318265312512997E-3</v>
      </c>
      <c r="U260" s="2">
        <v>1.2937105767296999E-2</v>
      </c>
      <c r="V260" s="2">
        <v>2.70911E-2</v>
      </c>
      <c r="W260" s="2">
        <v>2.6089979999999999E-2</v>
      </c>
      <c r="X260" s="2">
        <v>3.7127279999999999E-2</v>
      </c>
      <c r="Y260" s="2">
        <v>2.3151680000000001E-2</v>
      </c>
      <c r="Z260" s="2">
        <v>1.83515E-2</v>
      </c>
      <c r="AA260" s="2" t="s">
        <v>286</v>
      </c>
      <c r="AB260" s="2">
        <f t="shared" si="16"/>
        <v>3.027025373613864E-2</v>
      </c>
      <c r="AC260" s="3">
        <f t="shared" si="17"/>
        <v>4.6977894599489631E-2</v>
      </c>
      <c r="AD260" s="2">
        <f t="shared" si="18"/>
        <v>-0.63408128937046981</v>
      </c>
      <c r="AE260" s="2">
        <f t="shared" si="19"/>
        <v>0.3707069726902632</v>
      </c>
    </row>
    <row r="261" spans="1:31" x14ac:dyDescent="0.2">
      <c r="A261" s="2" t="s">
        <v>287</v>
      </c>
      <c r="B261" s="2" t="s">
        <v>284</v>
      </c>
      <c r="C261" s="2" t="s">
        <v>284</v>
      </c>
      <c r="D261" s="2">
        <v>3</v>
      </c>
      <c r="E261" s="2"/>
      <c r="F261" s="2"/>
      <c r="G261" s="2"/>
      <c r="H261" s="3">
        <v>5.8932313220716302E-5</v>
      </c>
      <c r="I261" s="2"/>
      <c r="J261" s="2"/>
      <c r="K261" s="2"/>
      <c r="L261" s="2"/>
      <c r="M261" s="2">
        <v>1.078496E-2</v>
      </c>
      <c r="N261" s="2">
        <v>2.4891399999999999E-3</v>
      </c>
      <c r="O261" s="2"/>
      <c r="P261" s="2">
        <v>6.8807000000000004E-4</v>
      </c>
      <c r="Q261" s="2"/>
      <c r="R261" s="2"/>
      <c r="S261" s="2"/>
      <c r="T261" s="2">
        <v>7.7798603648040001E-4</v>
      </c>
      <c r="U261" s="2">
        <v>7.1835198830550004E-4</v>
      </c>
      <c r="V261" s="2">
        <v>1.1881000000000001E-3</v>
      </c>
      <c r="W261" s="2"/>
      <c r="X261" s="2"/>
      <c r="Y261" s="2"/>
      <c r="Z261" s="2"/>
      <c r="AA261" s="2" t="s">
        <v>287</v>
      </c>
      <c r="AB261" s="2">
        <f t="shared" si="16"/>
        <v>8.9481267492863342E-4</v>
      </c>
      <c r="AC261" s="3">
        <f t="shared" si="17"/>
        <v>3.5052755783051789E-3</v>
      </c>
      <c r="AD261" s="2">
        <f t="shared" si="18"/>
        <v>-1.9698702734397764</v>
      </c>
      <c r="AE261" s="2">
        <f t="shared" si="19"/>
        <v>0.43161572432596507</v>
      </c>
    </row>
    <row r="262" spans="1:31" x14ac:dyDescent="0.2">
      <c r="A262" s="2" t="s">
        <v>288</v>
      </c>
      <c r="B262" s="2" t="s">
        <v>284</v>
      </c>
      <c r="C262" s="2" t="s">
        <v>284</v>
      </c>
      <c r="D262" s="2">
        <v>0</v>
      </c>
      <c r="E262" s="2"/>
      <c r="F262" s="2"/>
      <c r="G262" s="2">
        <v>1.1899958128173399E-2</v>
      </c>
      <c r="H262" s="2">
        <v>5.3275374324484003E-3</v>
      </c>
      <c r="I262" s="2">
        <v>5.1762167623194003E-3</v>
      </c>
      <c r="J262" s="2">
        <v>1.25381802593258E-2</v>
      </c>
      <c r="K262" s="2">
        <v>1.45942946988119E-2</v>
      </c>
      <c r="L262" s="2">
        <v>4.1957250000000001E-2</v>
      </c>
      <c r="M262" s="2">
        <v>1.501539E-2</v>
      </c>
      <c r="N262" s="2">
        <v>7.8125E-3</v>
      </c>
      <c r="O262" s="2">
        <v>3.8680109999999997E-2</v>
      </c>
      <c r="P262" s="2">
        <v>3.0569799999999999E-3</v>
      </c>
      <c r="Q262" s="2">
        <v>1.1967801397338E-3</v>
      </c>
      <c r="R262" s="2">
        <v>2.5557630035656E-3</v>
      </c>
      <c r="S262" s="2">
        <v>2.11128521855606E-2</v>
      </c>
      <c r="T262" s="2">
        <v>2.1201614106903998E-3</v>
      </c>
      <c r="U262" s="2">
        <v>4.8761158167094998E-3</v>
      </c>
      <c r="V262" s="2">
        <v>8.9857400000000007E-3</v>
      </c>
      <c r="W262" s="2">
        <v>1.142351E-2</v>
      </c>
      <c r="X262" s="2">
        <v>3.6047450000000002E-2</v>
      </c>
      <c r="Y262" s="2">
        <v>7.9425999999999993E-3</v>
      </c>
      <c r="Z262" s="2">
        <v>8.4265699999999995E-3</v>
      </c>
      <c r="AA262" s="2" t="s">
        <v>288</v>
      </c>
      <c r="AB262" s="2">
        <f t="shared" si="16"/>
        <v>1.0468754255625989E-2</v>
      </c>
      <c r="AC262" s="3">
        <f t="shared" si="17"/>
        <v>1.5605841728107889E-2</v>
      </c>
      <c r="AD262" s="2">
        <f t="shared" si="18"/>
        <v>-0.57599639668786906</v>
      </c>
      <c r="AE262" s="2">
        <f t="shared" si="19"/>
        <v>0.44045772347270629</v>
      </c>
    </row>
    <row r="263" spans="1:31" x14ac:dyDescent="0.2">
      <c r="A263" s="2" t="s">
        <v>289</v>
      </c>
      <c r="B263" s="2" t="s">
        <v>284</v>
      </c>
      <c r="C263" s="2" t="s">
        <v>284</v>
      </c>
      <c r="D263" s="2">
        <v>1</v>
      </c>
      <c r="E263" s="2"/>
      <c r="F263" s="2"/>
      <c r="G263" s="2">
        <v>0.100893047465987</v>
      </c>
      <c r="H263" s="2">
        <v>6.3774154014047096E-2</v>
      </c>
      <c r="I263" s="2">
        <v>5.99683466457872E-2</v>
      </c>
      <c r="J263" s="2">
        <v>0.15487322201110401</v>
      </c>
      <c r="K263" s="2">
        <v>0.111274994816187</v>
      </c>
      <c r="L263" s="2">
        <v>0.18334507</v>
      </c>
      <c r="M263" s="2">
        <v>0.18730609000000001</v>
      </c>
      <c r="N263" s="2">
        <v>9.3661659999999994E-2</v>
      </c>
      <c r="O263" s="2">
        <v>0.67116732999999995</v>
      </c>
      <c r="P263" s="2">
        <v>4.850844E-2</v>
      </c>
      <c r="Q263" s="2">
        <v>2.2149374365253899E-2</v>
      </c>
      <c r="R263" s="2">
        <v>4.56729436429235E-2</v>
      </c>
      <c r="S263" s="2">
        <v>0.35962327776332498</v>
      </c>
      <c r="T263" s="2">
        <v>2.7701556500361699E-2</v>
      </c>
      <c r="U263" s="2">
        <v>5.7776872858592898E-2</v>
      </c>
      <c r="V263" s="2">
        <v>0.12241236</v>
      </c>
      <c r="W263" s="2">
        <v>8.7994199999999995E-2</v>
      </c>
      <c r="X263" s="2">
        <v>0.16193785999999999</v>
      </c>
      <c r="Y263" s="2">
        <v>0.13222257000000001</v>
      </c>
      <c r="Z263" s="2">
        <v>9.2235659999999997E-2</v>
      </c>
      <c r="AA263" s="2" t="s">
        <v>289</v>
      </c>
      <c r="AB263" s="2">
        <f t="shared" si="16"/>
        <v>0.11097266751304571</v>
      </c>
      <c r="AC263" s="3">
        <f t="shared" si="17"/>
        <v>0.16747723549531121</v>
      </c>
      <c r="AD263" s="2">
        <f t="shared" si="18"/>
        <v>-0.59376062358977078</v>
      </c>
      <c r="AE263" s="2">
        <f t="shared" si="19"/>
        <v>0.39102632743251181</v>
      </c>
    </row>
    <row r="264" spans="1:31" x14ac:dyDescent="0.2">
      <c r="A264" s="2" t="s">
        <v>290</v>
      </c>
      <c r="B264" s="2" t="s">
        <v>284</v>
      </c>
      <c r="C264" s="2" t="s">
        <v>284</v>
      </c>
      <c r="D264" s="2">
        <v>2</v>
      </c>
      <c r="E264" s="2"/>
      <c r="F264" s="2"/>
      <c r="G264" s="2">
        <v>0.12880675074407699</v>
      </c>
      <c r="H264" s="2">
        <v>8.9530935913043605E-2</v>
      </c>
      <c r="I264" s="2">
        <v>8.4907306111678599E-2</v>
      </c>
      <c r="J264" s="2">
        <v>0.24263229739762801</v>
      </c>
      <c r="K264" s="2">
        <v>0.138553487475716</v>
      </c>
      <c r="L264" s="2">
        <v>0.20591632000000001</v>
      </c>
      <c r="M264" s="2">
        <v>0.21921529000000001</v>
      </c>
      <c r="N264" s="2">
        <v>0.10009634000000001</v>
      </c>
      <c r="O264" s="2">
        <v>0.86140132000000003</v>
      </c>
      <c r="P264" s="2">
        <v>6.578908E-2</v>
      </c>
      <c r="Q264" s="2">
        <v>3.0685474849479401E-2</v>
      </c>
      <c r="R264" s="2">
        <v>6.4159438592204104E-2</v>
      </c>
      <c r="S264" s="2">
        <v>0.47541547617690599</v>
      </c>
      <c r="T264" s="2">
        <v>3.3320022703088703E-2</v>
      </c>
      <c r="U264" s="2">
        <v>7.5210676527387402E-2</v>
      </c>
      <c r="V264" s="2">
        <v>0.15054843000000001</v>
      </c>
      <c r="W264" s="2">
        <v>0.10193296</v>
      </c>
      <c r="X264" s="2">
        <v>0.18706384000000001</v>
      </c>
      <c r="Y264" s="2">
        <v>0.15989196</v>
      </c>
      <c r="Z264" s="2">
        <v>0.11039206999999999</v>
      </c>
      <c r="AA264" s="2" t="s">
        <v>290</v>
      </c>
      <c r="AB264" s="2">
        <f t="shared" si="16"/>
        <v>0.13886203488490656</v>
      </c>
      <c r="AC264" s="3">
        <f t="shared" si="17"/>
        <v>0.21368491276421434</v>
      </c>
      <c r="AD264" s="2">
        <f t="shared" si="18"/>
        <v>-0.62183283205967688</v>
      </c>
      <c r="AE264" s="2">
        <f t="shared" si="19"/>
        <v>0.40469000486366541</v>
      </c>
    </row>
    <row r="265" spans="1:31" x14ac:dyDescent="0.2">
      <c r="A265" s="2" t="s">
        <v>291</v>
      </c>
      <c r="B265" s="2" t="s">
        <v>284</v>
      </c>
      <c r="C265" s="2" t="s">
        <v>284</v>
      </c>
      <c r="D265" s="2">
        <v>3</v>
      </c>
      <c r="E265" s="2"/>
      <c r="F265" s="2"/>
      <c r="G265" s="2">
        <v>0.104914899692216</v>
      </c>
      <c r="H265" s="2">
        <v>7.5280039086868797E-2</v>
      </c>
      <c r="I265" s="2">
        <v>7.75423051786822E-2</v>
      </c>
      <c r="J265" s="2">
        <v>0.237989061453134</v>
      </c>
      <c r="K265" s="2">
        <v>0.12379714203506099</v>
      </c>
      <c r="L265" s="2">
        <v>0.16361563000000001</v>
      </c>
      <c r="M265" s="2">
        <v>0.16433294000000001</v>
      </c>
      <c r="N265" s="2">
        <v>7.9308390000000006E-2</v>
      </c>
      <c r="O265" s="2">
        <v>0.88332564999999996</v>
      </c>
      <c r="P265" s="2">
        <v>5.9508320000000003E-2</v>
      </c>
      <c r="Q265" s="2">
        <v>2.2533282454758299E-2</v>
      </c>
      <c r="R265" s="2">
        <v>4.98730849079713E-2</v>
      </c>
      <c r="S265" s="2">
        <v>0.44412680842159802</v>
      </c>
      <c r="T265" s="2">
        <v>2.5778642393997301E-2</v>
      </c>
      <c r="U265" s="2">
        <v>6.3381331380123807E-2</v>
      </c>
      <c r="V265" s="2">
        <v>0.11436116</v>
      </c>
      <c r="W265" s="2">
        <v>7.8582059999999995E-2</v>
      </c>
      <c r="X265" s="2">
        <v>0.14756041</v>
      </c>
      <c r="Y265" s="2">
        <v>0.13529429000000001</v>
      </c>
      <c r="Z265" s="2">
        <v>8.7540019999999996E-2</v>
      </c>
      <c r="AA265" s="2" t="s">
        <v>291</v>
      </c>
      <c r="AB265" s="2">
        <f t="shared" si="16"/>
        <v>0.11690310895584488</v>
      </c>
      <c r="AC265" s="3">
        <f t="shared" si="17"/>
        <v>0.19696143774459618</v>
      </c>
      <c r="AD265" s="2">
        <f t="shared" si="18"/>
        <v>-0.75259990026770629</v>
      </c>
      <c r="AE265" s="2">
        <f t="shared" si="19"/>
        <v>0.42529766353491311</v>
      </c>
    </row>
    <row r="266" spans="1:31" x14ac:dyDescent="0.2">
      <c r="A266" s="2" t="s">
        <v>292</v>
      </c>
      <c r="B266" s="2" t="s">
        <v>284</v>
      </c>
      <c r="C266" s="2" t="s">
        <v>284</v>
      </c>
      <c r="D266" s="2">
        <v>4</v>
      </c>
      <c r="E266" s="2"/>
      <c r="F266" s="2"/>
      <c r="G266" s="2">
        <v>3.5136436106197998E-3</v>
      </c>
      <c r="H266" s="2">
        <v>8.1829030601101999E-3</v>
      </c>
      <c r="I266" s="2">
        <v>6.8298034523270003E-3</v>
      </c>
      <c r="J266" s="2">
        <v>2.8204420348651501E-2</v>
      </c>
      <c r="K266" s="2">
        <v>1.8528364556317199E-2</v>
      </c>
      <c r="L266" s="2">
        <v>1.4770989999999999E-2</v>
      </c>
      <c r="M266" s="2">
        <v>2.051828E-2</v>
      </c>
      <c r="N266" s="2">
        <v>2.9581799999999999E-3</v>
      </c>
      <c r="O266" s="2">
        <v>5.1071650000000003E-2</v>
      </c>
      <c r="P266" s="2">
        <v>4.7353500000000001E-3</v>
      </c>
      <c r="Q266" s="2">
        <v>6.4405836841946998E-3</v>
      </c>
      <c r="R266" s="2">
        <v>4.9381172411508004E-3</v>
      </c>
      <c r="S266" s="2">
        <v>6.7420616976895303E-2</v>
      </c>
      <c r="T266" s="2">
        <v>7.6510280674489998E-4</v>
      </c>
      <c r="U266" s="2">
        <v>6.3003498558878998E-3</v>
      </c>
      <c r="V266" s="2">
        <v>9.0255800000000001E-3</v>
      </c>
      <c r="W266" s="2">
        <v>6.8806800000000001E-3</v>
      </c>
      <c r="X266" s="2">
        <v>3.5378800000000002E-3</v>
      </c>
      <c r="Y266" s="2">
        <v>1.331106E-2</v>
      </c>
      <c r="Z266" s="2">
        <v>2.1586700000000001E-3</v>
      </c>
      <c r="AA266" s="2" t="s">
        <v>292</v>
      </c>
      <c r="AB266" s="2">
        <f t="shared" si="16"/>
        <v>1.2077864056487361E-2</v>
      </c>
      <c r="AC266" s="3">
        <f t="shared" si="17"/>
        <v>1.593135850280257E-2</v>
      </c>
      <c r="AD266" s="2">
        <f t="shared" si="18"/>
        <v>-0.39950395416511719</v>
      </c>
      <c r="AE266" s="2">
        <f t="shared" si="19"/>
        <v>0.20126766510534688</v>
      </c>
    </row>
    <row r="267" spans="1:31" x14ac:dyDescent="0.2">
      <c r="A267" s="2" t="s">
        <v>293</v>
      </c>
      <c r="B267" s="2" t="s">
        <v>284</v>
      </c>
      <c r="C267" s="2" t="s">
        <v>284</v>
      </c>
      <c r="D267" s="2">
        <v>5</v>
      </c>
      <c r="E267" s="2"/>
      <c r="F267" s="2"/>
      <c r="G267" s="2">
        <v>3.9452819248244004E-3</v>
      </c>
      <c r="H267" s="2">
        <v>6.4671292537587998E-3</v>
      </c>
      <c r="I267" s="2">
        <v>2.0311158440063002E-3</v>
      </c>
      <c r="J267" s="2">
        <v>8.6127641500322004E-3</v>
      </c>
      <c r="K267" s="2"/>
      <c r="L267" s="2">
        <v>6.8042999999999999E-4</v>
      </c>
      <c r="M267" s="2">
        <v>2.6240599999999999E-2</v>
      </c>
      <c r="N267" s="2">
        <v>8.6906599999999994E-3</v>
      </c>
      <c r="O267" s="2">
        <v>0.18627606999999999</v>
      </c>
      <c r="P267" s="2"/>
      <c r="Q267" s="2">
        <v>7.7176066617040001E-4</v>
      </c>
      <c r="R267" s="2">
        <v>1.1523387899895E-3</v>
      </c>
      <c r="S267" s="2">
        <v>2.5216413245854299E-2</v>
      </c>
      <c r="T267" s="2">
        <v>1.8003307718367E-3</v>
      </c>
      <c r="U267" s="2">
        <v>5.4904082996330001E-4</v>
      </c>
      <c r="V267" s="2">
        <v>9.9482999999999993E-4</v>
      </c>
      <c r="W267" s="2">
        <v>5.4782099999999999E-3</v>
      </c>
      <c r="X267" s="2">
        <v>3.5745400000000002E-3</v>
      </c>
      <c r="Y267" s="2">
        <v>2.9965E-3</v>
      </c>
      <c r="Z267" s="2"/>
      <c r="AA267" s="2" t="s">
        <v>293</v>
      </c>
      <c r="AB267" s="2">
        <f t="shared" si="16"/>
        <v>4.725996033757133E-3</v>
      </c>
      <c r="AC267" s="3">
        <f t="shared" si="17"/>
        <v>3.0368006396577711E-2</v>
      </c>
      <c r="AD267" s="2">
        <f t="shared" si="18"/>
        <v>-2.6838618776962213</v>
      </c>
      <c r="AE267" s="2">
        <f t="shared" si="19"/>
        <v>0.53318663765068741</v>
      </c>
    </row>
    <row r="268" spans="1:31" x14ac:dyDescent="0.2">
      <c r="A268" s="2" t="s">
        <v>294</v>
      </c>
      <c r="B268" s="2" t="s">
        <v>284</v>
      </c>
      <c r="C268" s="2" t="s">
        <v>284</v>
      </c>
      <c r="D268" s="2">
        <v>0</v>
      </c>
      <c r="E268" s="2"/>
      <c r="F268" s="2"/>
      <c r="G268" s="2">
        <v>2.441816006473E-3</v>
      </c>
      <c r="H268" s="2">
        <v>9.7647676493370003E-4</v>
      </c>
      <c r="I268" s="2">
        <v>8.4026555896129997E-4</v>
      </c>
      <c r="J268" s="2">
        <v>2.3669734554405001E-3</v>
      </c>
      <c r="K268" s="2">
        <v>1.8898229690930001E-3</v>
      </c>
      <c r="L268" s="2">
        <v>8.5889799999999995E-3</v>
      </c>
      <c r="M268" s="2">
        <v>1.9595300000000001E-3</v>
      </c>
      <c r="N268" s="2">
        <v>1.0525899999999999E-3</v>
      </c>
      <c r="O268" s="2">
        <v>4.1640999999999996E-3</v>
      </c>
      <c r="P268" s="2">
        <v>3.8241000000000002E-4</v>
      </c>
      <c r="Q268" s="2">
        <v>2.1418730245049999E-4</v>
      </c>
      <c r="R268" s="2">
        <v>4.9766413927929999E-4</v>
      </c>
      <c r="S268" s="2">
        <v>2.6132038124088001E-3</v>
      </c>
      <c r="T268" s="2">
        <v>3.5865050347880001E-4</v>
      </c>
      <c r="U268" s="2">
        <v>7.6106931393629998E-4</v>
      </c>
      <c r="V268" s="2">
        <v>1.13031E-3</v>
      </c>
      <c r="W268" s="2">
        <v>1.5108599999999999E-3</v>
      </c>
      <c r="X268" s="2">
        <v>8.8188699999999995E-3</v>
      </c>
      <c r="Y268" s="2">
        <v>1.0145499999999999E-3</v>
      </c>
      <c r="Z268" s="2">
        <v>1.2952899999999999E-3</v>
      </c>
      <c r="AA268" s="2" t="s">
        <v>294</v>
      </c>
      <c r="AB268" s="2">
        <f t="shared" si="16"/>
        <v>1.82146550715537E-3</v>
      </c>
      <c r="AC268" s="3">
        <f t="shared" si="17"/>
        <v>2.4662964754901501E-3</v>
      </c>
      <c r="AD268" s="2">
        <f t="shared" si="18"/>
        <v>-0.4372465624813941</v>
      </c>
      <c r="AE268" s="2">
        <f t="shared" si="19"/>
        <v>0.24528637679829451</v>
      </c>
    </row>
    <row r="269" spans="1:31" x14ac:dyDescent="0.2">
      <c r="A269" s="2" t="s">
        <v>295</v>
      </c>
      <c r="B269" s="2" t="s">
        <v>284</v>
      </c>
      <c r="C269" s="2" t="s">
        <v>284</v>
      </c>
      <c r="D269" s="2">
        <v>1</v>
      </c>
      <c r="E269" s="2"/>
      <c r="F269" s="2"/>
      <c r="G269" s="2">
        <v>5.9740411491124197E-2</v>
      </c>
      <c r="H269" s="2">
        <v>3.43666848300909E-2</v>
      </c>
      <c r="I269" s="2">
        <v>3.1493163673868702E-2</v>
      </c>
      <c r="J269" s="2">
        <v>8.7910320699423602E-2</v>
      </c>
      <c r="K269" s="2">
        <v>4.9895181708895099E-2</v>
      </c>
      <c r="L269" s="2">
        <v>0.15090417</v>
      </c>
      <c r="M269" s="2">
        <v>9.6578120000000003E-2</v>
      </c>
      <c r="N269" s="2">
        <v>4.9282600000000003E-2</v>
      </c>
      <c r="O269" s="2">
        <v>0.39955301999999998</v>
      </c>
      <c r="P269" s="2">
        <v>2.7341629999999999E-2</v>
      </c>
      <c r="Q269" s="2">
        <v>1.0792282055750601E-2</v>
      </c>
      <c r="R269" s="2">
        <v>2.38506766318313E-2</v>
      </c>
      <c r="S269" s="2">
        <v>0.160377298442059</v>
      </c>
      <c r="T269" s="2">
        <v>1.32039130997914E-2</v>
      </c>
      <c r="U269" s="2">
        <v>4.1215976929522002E-2</v>
      </c>
      <c r="V269" s="2">
        <v>5.9551310000000003E-2</v>
      </c>
      <c r="W269" s="2">
        <v>4.8561590000000002E-2</v>
      </c>
      <c r="X269" s="2">
        <v>0.1446624</v>
      </c>
      <c r="Y269" s="2">
        <v>7.9390509999999997E-2</v>
      </c>
      <c r="Z269" s="2">
        <v>6.5195989999999995E-2</v>
      </c>
      <c r="AA269" s="2" t="s">
        <v>295</v>
      </c>
      <c r="AB269" s="2">
        <f t="shared" si="16"/>
        <v>6.4680194715895423E-2</v>
      </c>
      <c r="AC269" s="3">
        <f t="shared" si="17"/>
        <v>9.8706530240340234E-2</v>
      </c>
      <c r="AD269" s="2">
        <f t="shared" si="18"/>
        <v>-0.60982151189192912</v>
      </c>
      <c r="AE269" s="2">
        <f t="shared" si="19"/>
        <v>0.39805576332467013</v>
      </c>
    </row>
    <row r="270" spans="1:31" x14ac:dyDescent="0.2">
      <c r="A270" s="2" t="s">
        <v>296</v>
      </c>
      <c r="B270" s="2" t="s">
        <v>284</v>
      </c>
      <c r="C270" s="2" t="s">
        <v>284</v>
      </c>
      <c r="D270" s="2">
        <v>2</v>
      </c>
      <c r="E270" s="2"/>
      <c r="F270" s="2"/>
      <c r="G270" s="2">
        <v>0.37119048245713399</v>
      </c>
      <c r="H270" s="2">
        <v>0.224452277598925</v>
      </c>
      <c r="I270" s="2">
        <v>0.220119996998627</v>
      </c>
      <c r="J270" s="2">
        <v>0.57458845409227</v>
      </c>
      <c r="K270" s="2">
        <v>0.26306375778514501</v>
      </c>
      <c r="L270" s="2">
        <v>0.45787579</v>
      </c>
      <c r="M270" s="2">
        <v>0.50502400999999997</v>
      </c>
      <c r="N270" s="2">
        <v>0.37474312999999998</v>
      </c>
      <c r="O270" s="2">
        <v>2.7396714000000002</v>
      </c>
      <c r="P270" s="2">
        <v>0.27411194999999999</v>
      </c>
      <c r="Q270" s="2">
        <v>9.7858483165802507E-2</v>
      </c>
      <c r="R270" s="2">
        <v>0.19895156873786601</v>
      </c>
      <c r="S270" s="2">
        <v>0.87319072816515797</v>
      </c>
      <c r="T270" s="2">
        <v>0.104209885636426</v>
      </c>
      <c r="U270" s="2">
        <v>0.225633856426879</v>
      </c>
      <c r="V270" s="2">
        <v>0.45696917999999997</v>
      </c>
      <c r="W270" s="2">
        <v>0.26223745999999998</v>
      </c>
      <c r="X270" s="2">
        <v>0.61801030999999995</v>
      </c>
      <c r="Y270" s="2">
        <v>0.57824922000000001</v>
      </c>
      <c r="Z270" s="2">
        <v>0.42151062</v>
      </c>
      <c r="AA270" s="2" t="s">
        <v>296</v>
      </c>
      <c r="AB270" s="2">
        <f t="shared" si="16"/>
        <v>0.3836821312132131</v>
      </c>
      <c r="AC270" s="3">
        <f t="shared" si="17"/>
        <v>0.60048412489321012</v>
      </c>
      <c r="AD270" s="2">
        <f t="shared" si="18"/>
        <v>-0.6462145281191366</v>
      </c>
      <c r="AE270" s="2">
        <f t="shared" si="19"/>
        <v>0.38620829692709391</v>
      </c>
    </row>
    <row r="271" spans="1:31" x14ac:dyDescent="0.2">
      <c r="A271" s="2" t="s">
        <v>297</v>
      </c>
      <c r="B271" s="2" t="s">
        <v>284</v>
      </c>
      <c r="C271" s="2" t="s">
        <v>284</v>
      </c>
      <c r="D271" s="2">
        <v>3</v>
      </c>
      <c r="E271" s="2"/>
      <c r="F271" s="2"/>
      <c r="G271" s="2">
        <v>0.396699162823693</v>
      </c>
      <c r="H271" s="2">
        <v>0.22067115038238</v>
      </c>
      <c r="I271" s="2">
        <v>0.22616971931331301</v>
      </c>
      <c r="J271" s="2">
        <v>0.49954703811624102</v>
      </c>
      <c r="K271" s="2">
        <v>0.29228882195228101</v>
      </c>
      <c r="L271" s="2">
        <v>0.38627172999999998</v>
      </c>
      <c r="M271" s="2">
        <v>0.47719791</v>
      </c>
      <c r="N271" s="2">
        <v>0.35383683999999999</v>
      </c>
      <c r="O271" s="2">
        <v>2.56072495</v>
      </c>
      <c r="P271" s="2">
        <v>0.25996014000000001</v>
      </c>
      <c r="Q271" s="2">
        <v>9.8802659025479994E-2</v>
      </c>
      <c r="R271" s="2">
        <v>0.190015019032932</v>
      </c>
      <c r="S271" s="2">
        <v>0.76381882324944606</v>
      </c>
      <c r="T271" s="2">
        <v>0.111636637684705</v>
      </c>
      <c r="U271" s="2">
        <v>0.223764800369847</v>
      </c>
      <c r="V271" s="2">
        <v>0.43536261999999998</v>
      </c>
      <c r="W271" s="2">
        <v>0.24306686</v>
      </c>
      <c r="X271" s="2">
        <v>0.55702910000000005</v>
      </c>
      <c r="Y271" s="2">
        <v>0.57254064999999998</v>
      </c>
      <c r="Z271" s="2">
        <v>0.38559104</v>
      </c>
      <c r="AA271" s="2" t="s">
        <v>297</v>
      </c>
      <c r="AB271" s="2">
        <f t="shared" si="16"/>
        <v>0.35816282093624102</v>
      </c>
      <c r="AC271" s="3">
        <f t="shared" si="17"/>
        <v>0.56733674625879082</v>
      </c>
      <c r="AD271" s="2">
        <f t="shared" si="18"/>
        <v>-0.66358972378140746</v>
      </c>
      <c r="AE271" s="2">
        <f t="shared" si="19"/>
        <v>0.40703633770877062</v>
      </c>
    </row>
    <row r="272" spans="1:31" x14ac:dyDescent="0.2">
      <c r="A272" s="2" t="s">
        <v>298</v>
      </c>
      <c r="B272" s="2" t="s">
        <v>284</v>
      </c>
      <c r="C272" s="2" t="s">
        <v>284</v>
      </c>
      <c r="D272" s="2">
        <v>4</v>
      </c>
      <c r="E272" s="2"/>
      <c r="F272" s="2"/>
      <c r="G272" s="2">
        <v>0.28049241946776099</v>
      </c>
      <c r="H272" s="2">
        <v>0.14641608607661299</v>
      </c>
      <c r="I272" s="2">
        <v>0.14997382447330401</v>
      </c>
      <c r="J272" s="2">
        <v>0.33212195506132303</v>
      </c>
      <c r="K272" s="2">
        <v>0.23186635476603201</v>
      </c>
      <c r="L272" s="2">
        <v>1.6866200000000001E-2</v>
      </c>
      <c r="M272" s="2">
        <v>0.32843745000000002</v>
      </c>
      <c r="N272" s="2">
        <v>0.2514747</v>
      </c>
      <c r="O272" s="2">
        <v>2.14465416</v>
      </c>
      <c r="P272" s="2">
        <v>0.17388812000000001</v>
      </c>
      <c r="Q272" s="2">
        <v>5.4168068145353097E-2</v>
      </c>
      <c r="R272" s="2">
        <v>0.11497408482720101</v>
      </c>
      <c r="S272" s="2">
        <v>4.86298875433612E-2</v>
      </c>
      <c r="T272" s="2">
        <v>6.9141740765308796E-2</v>
      </c>
      <c r="U272" s="2">
        <v>0.15152316494790999</v>
      </c>
      <c r="V272" s="2">
        <v>0.25344222</v>
      </c>
      <c r="W272" s="2">
        <v>0.14334677000000001</v>
      </c>
      <c r="X272" s="2">
        <v>0.35162177999999999</v>
      </c>
      <c r="Y272" s="2">
        <v>0.38697192000000002</v>
      </c>
      <c r="Z272" s="2">
        <v>0.23455876000000001</v>
      </c>
      <c r="AA272" s="2" t="s">
        <v>298</v>
      </c>
      <c r="AB272" s="2">
        <f t="shared" si="16"/>
        <v>0.18083783962291342</v>
      </c>
      <c r="AC272" s="3">
        <f t="shared" si="17"/>
        <v>0.40561912698450325</v>
      </c>
      <c r="AD272" s="2">
        <f t="shared" si="18"/>
        <v>-1.1654290965483254</v>
      </c>
      <c r="AE272" s="2">
        <f t="shared" si="19"/>
        <v>0.54281618857377256</v>
      </c>
    </row>
    <row r="273" spans="1:31" x14ac:dyDescent="0.2">
      <c r="A273" s="2" t="s">
        <v>299</v>
      </c>
      <c r="B273" s="2" t="s">
        <v>284</v>
      </c>
      <c r="C273" s="2" t="s">
        <v>284</v>
      </c>
      <c r="D273" s="2">
        <v>5</v>
      </c>
      <c r="E273" s="2"/>
      <c r="F273" s="2"/>
      <c r="G273" s="2">
        <v>0.121764762458012</v>
      </c>
      <c r="H273" s="2">
        <v>6.3813512063425101E-2</v>
      </c>
      <c r="I273" s="2">
        <v>6.1055634119739903E-2</v>
      </c>
      <c r="J273" s="2">
        <v>0.16717027827582601</v>
      </c>
      <c r="K273" s="2">
        <v>0.12677805732918301</v>
      </c>
      <c r="L273" s="2">
        <v>8.9628760000000002E-2</v>
      </c>
      <c r="M273" s="2">
        <v>0.11614685</v>
      </c>
      <c r="N273" s="2">
        <v>6.9440769999999999E-2</v>
      </c>
      <c r="O273" s="2">
        <v>1.2224164</v>
      </c>
      <c r="P273" s="2">
        <v>6.7807469999999995E-2</v>
      </c>
      <c r="Q273" s="2">
        <v>1.7340667134350798E-2</v>
      </c>
      <c r="R273" s="2">
        <v>4.1333607314481498E-2</v>
      </c>
      <c r="S273" s="2">
        <v>0.34592945434936301</v>
      </c>
      <c r="T273" s="2">
        <v>2.47460987514013E-2</v>
      </c>
      <c r="U273" s="2">
        <v>6.4025028791343502E-2</v>
      </c>
      <c r="V273" s="2">
        <v>8.8919049999999999E-2</v>
      </c>
      <c r="W273" s="2">
        <v>5.3392960000000003E-2</v>
      </c>
      <c r="X273" s="2">
        <v>0.13088767000000001</v>
      </c>
      <c r="Y273" s="2">
        <v>0.15308495999999999</v>
      </c>
      <c r="Z273" s="2">
        <v>8.16828E-2</v>
      </c>
      <c r="AA273" s="2" t="s">
        <v>299</v>
      </c>
      <c r="AB273" s="2">
        <f t="shared" si="16"/>
        <v>0.10013422963409402</v>
      </c>
      <c r="AC273" s="3">
        <f t="shared" si="17"/>
        <v>0.21060224942461861</v>
      </c>
      <c r="AD273" s="2">
        <f t="shared" si="18"/>
        <v>-1.0725856200066632</v>
      </c>
      <c r="AE273" s="2">
        <f t="shared" si="19"/>
        <v>0.43561114242406879</v>
      </c>
    </row>
    <row r="274" spans="1:31" x14ac:dyDescent="0.2">
      <c r="A274" s="2" t="s">
        <v>300</v>
      </c>
      <c r="B274" s="2" t="s">
        <v>284</v>
      </c>
      <c r="C274" s="2" t="s">
        <v>284</v>
      </c>
      <c r="D274" s="2">
        <v>6</v>
      </c>
      <c r="E274" s="2"/>
      <c r="F274" s="2"/>
      <c r="G274" s="2">
        <v>2.67047252021618E-2</v>
      </c>
      <c r="H274" s="2">
        <v>1.4669830779268001E-2</v>
      </c>
      <c r="I274" s="2">
        <v>1.33358408158471E-2</v>
      </c>
      <c r="J274" s="2">
        <v>4.8319369577983502E-2</v>
      </c>
      <c r="K274" s="2">
        <v>4.6840940287242103E-2</v>
      </c>
      <c r="L274" s="2">
        <v>1.481149E-2</v>
      </c>
      <c r="M274" s="2">
        <v>3.4250650000000001E-2</v>
      </c>
      <c r="N274" s="2">
        <v>1.280386E-2</v>
      </c>
      <c r="O274" s="2">
        <v>0.26633213</v>
      </c>
      <c r="P274" s="2">
        <v>1.535797E-2</v>
      </c>
      <c r="Q274" s="2">
        <v>2.9737671735867999E-3</v>
      </c>
      <c r="R274" s="2">
        <v>7.4076493463601997E-3</v>
      </c>
      <c r="S274" s="2">
        <v>0.142931443138197</v>
      </c>
      <c r="T274" s="2">
        <v>4.7731841715703003E-3</v>
      </c>
      <c r="U274" s="2">
        <v>5.3423735992840001E-3</v>
      </c>
      <c r="V274" s="2">
        <v>1.503605E-2</v>
      </c>
      <c r="W274" s="2">
        <v>1.1070689999999999E-2</v>
      </c>
      <c r="X274" s="2">
        <v>2.398556E-2</v>
      </c>
      <c r="Y274" s="2">
        <v>1.245343E-2</v>
      </c>
      <c r="Z274" s="2">
        <v>1.3570189999999999E-2</v>
      </c>
      <c r="AA274" s="2" t="s">
        <v>300</v>
      </c>
      <c r="AB274" s="2">
        <f t="shared" si="16"/>
        <v>2.3954433742899829E-2</v>
      </c>
      <c r="AC274" s="3">
        <f t="shared" si="17"/>
        <v>4.9342680666250256E-2</v>
      </c>
      <c r="AD274" s="2">
        <f t="shared" si="18"/>
        <v>-1.0425433857223805</v>
      </c>
      <c r="AE274" s="2">
        <f t="shared" si="19"/>
        <v>0.42203802494632198</v>
      </c>
    </row>
    <row r="275" spans="1:31" x14ac:dyDescent="0.2">
      <c r="A275" s="2" t="s">
        <v>301</v>
      </c>
      <c r="B275" s="2" t="s">
        <v>284</v>
      </c>
      <c r="C275" s="2" t="s">
        <v>284</v>
      </c>
      <c r="D275" s="2">
        <v>7</v>
      </c>
      <c r="E275" s="2"/>
      <c r="F275" s="2"/>
      <c r="G275" s="2">
        <v>3.4694371060115998E-3</v>
      </c>
      <c r="H275" s="2">
        <v>2.4032373330030998E-3</v>
      </c>
      <c r="I275" s="2">
        <v>1.7175152111784E-3</v>
      </c>
      <c r="J275" s="2">
        <v>7.0952743042786998E-3</v>
      </c>
      <c r="K275" s="2">
        <v>5.5303416328976E-3</v>
      </c>
      <c r="L275" s="2">
        <v>1.62743E-3</v>
      </c>
      <c r="M275" s="2">
        <v>8.8388900000000003E-3</v>
      </c>
      <c r="N275" s="2">
        <v>1.9855599999999999E-3</v>
      </c>
      <c r="O275" s="2">
        <v>1.952723E-2</v>
      </c>
      <c r="P275" s="2">
        <v>2.0281700000000001E-3</v>
      </c>
      <c r="Q275" s="2">
        <v>2.729241512054E-4</v>
      </c>
      <c r="R275" s="2">
        <v>8.9601080107820001E-4</v>
      </c>
      <c r="S275" s="2">
        <v>4.9503638397929998E-4</v>
      </c>
      <c r="T275" s="2">
        <v>7.3632441399360004E-4</v>
      </c>
      <c r="U275" s="2">
        <v>1.8768158414954E-3</v>
      </c>
      <c r="V275" s="2">
        <v>2.8635000000000002E-3</v>
      </c>
      <c r="W275" s="2">
        <v>1.5709400000000001E-3</v>
      </c>
      <c r="X275" s="2">
        <v>2.6818300000000001E-3</v>
      </c>
      <c r="Y275" s="3">
        <v>1.11E-5</v>
      </c>
      <c r="Z275" s="2">
        <v>1.5523500000000001E-3</v>
      </c>
      <c r="AA275" s="2" t="s">
        <v>301</v>
      </c>
      <c r="AB275" s="2">
        <f t="shared" si="16"/>
        <v>1.2956831591751899E-3</v>
      </c>
      <c r="AC275" s="3">
        <f t="shared" si="17"/>
        <v>5.4223085587369402E-3</v>
      </c>
      <c r="AD275" s="2">
        <f t="shared" si="18"/>
        <v>-2.0651942418083582</v>
      </c>
      <c r="AE275" s="2">
        <f t="shared" si="19"/>
        <v>1.3524971359603293</v>
      </c>
    </row>
    <row r="276" spans="1:31" x14ac:dyDescent="0.2">
      <c r="A276" s="2" t="s">
        <v>302</v>
      </c>
      <c r="B276" s="2" t="s">
        <v>284</v>
      </c>
      <c r="C276" s="2" t="s">
        <v>284</v>
      </c>
      <c r="D276" s="2">
        <v>0</v>
      </c>
      <c r="E276" s="2"/>
      <c r="F276" s="2"/>
      <c r="G276" s="2">
        <v>6.458003833869E-4</v>
      </c>
      <c r="H276" s="2">
        <v>2.5726978439150001E-4</v>
      </c>
      <c r="I276" s="2">
        <v>2.8544126480620002E-4</v>
      </c>
      <c r="J276" s="2">
        <v>6.9774537727549995E-4</v>
      </c>
      <c r="K276" s="2">
        <v>4.1522752867550003E-4</v>
      </c>
      <c r="L276" s="2">
        <v>2.4620800000000002E-3</v>
      </c>
      <c r="M276" s="2">
        <v>4.7862000000000002E-4</v>
      </c>
      <c r="N276" s="2">
        <v>2.5605000000000002E-4</v>
      </c>
      <c r="O276" s="2">
        <v>8.2527000000000002E-4</v>
      </c>
      <c r="P276" s="2">
        <v>1.3355999999999999E-4</v>
      </c>
      <c r="Q276" s="3">
        <v>6.7160754383346197E-5</v>
      </c>
      <c r="R276" s="2">
        <v>1.498012822143E-4</v>
      </c>
      <c r="S276" s="2">
        <v>3.8975272482300001E-4</v>
      </c>
      <c r="T276" s="2">
        <v>1.088514060504E-4</v>
      </c>
      <c r="U276" s="2">
        <v>1.89026442296E-4</v>
      </c>
      <c r="V276" s="2">
        <v>2.9014999999999998E-4</v>
      </c>
      <c r="W276" s="2">
        <v>3.0273000000000002E-4</v>
      </c>
      <c r="X276" s="2">
        <v>2.4107199999999999E-3</v>
      </c>
      <c r="Y276" s="2">
        <v>3.9619999999999998E-4</v>
      </c>
      <c r="Z276" s="2">
        <v>3.0630000000000002E-4</v>
      </c>
      <c r="AA276" s="2" t="s">
        <v>302</v>
      </c>
      <c r="AB276" s="2">
        <f t="shared" si="16"/>
        <v>4.6106926097670464E-4</v>
      </c>
      <c r="AC276" s="3">
        <f t="shared" si="17"/>
        <v>6.4570643385355997E-4</v>
      </c>
      <c r="AD276" s="2">
        <f t="shared" si="18"/>
        <v>-0.48589491631724746</v>
      </c>
      <c r="AE276" s="2">
        <f t="shared" si="19"/>
        <v>0.25626744669085794</v>
      </c>
    </row>
    <row r="277" spans="1:31" x14ac:dyDescent="0.2">
      <c r="A277" s="2" t="s">
        <v>303</v>
      </c>
      <c r="B277" s="2" t="s">
        <v>284</v>
      </c>
      <c r="C277" s="2" t="s">
        <v>284</v>
      </c>
      <c r="D277" s="2">
        <v>1</v>
      </c>
      <c r="E277" s="2"/>
      <c r="F277" s="2"/>
      <c r="G277" s="2">
        <v>2.24540222193369E-2</v>
      </c>
      <c r="H277" s="2">
        <v>1.42180793233857E-2</v>
      </c>
      <c r="I277" s="2">
        <v>1.31197573643806E-2</v>
      </c>
      <c r="J277" s="2">
        <v>4.04146367619794E-2</v>
      </c>
      <c r="K277" s="2">
        <v>1.33791929553243E-2</v>
      </c>
      <c r="L277" s="2">
        <v>5.3866209999999998E-2</v>
      </c>
      <c r="M277" s="2">
        <v>1.6767230000000001E-2</v>
      </c>
      <c r="N277" s="2">
        <v>9.2852300000000002E-3</v>
      </c>
      <c r="O277" s="2">
        <v>5.4753030000000001E-2</v>
      </c>
      <c r="P277" s="2">
        <v>5.1061099999999996E-3</v>
      </c>
      <c r="Q277" s="2">
        <v>3.3290506591783001E-3</v>
      </c>
      <c r="R277" s="2">
        <v>7.9987842248814001E-3</v>
      </c>
      <c r="S277" s="2">
        <v>2.27036034572289E-2</v>
      </c>
      <c r="T277" s="2">
        <v>4.4068322732489004E-3</v>
      </c>
      <c r="U277" s="2">
        <v>9.5626288802982008E-3</v>
      </c>
      <c r="V277" s="2">
        <v>1.088979E-2</v>
      </c>
      <c r="W277" s="2">
        <v>1.015573E-2</v>
      </c>
      <c r="X277" s="2">
        <v>5.7154150000000001E-2</v>
      </c>
      <c r="Y277" s="2">
        <v>1.5432319999999999E-2</v>
      </c>
      <c r="Z277" s="2">
        <v>1.430736E-2</v>
      </c>
      <c r="AA277" s="2" t="s">
        <v>303</v>
      </c>
      <c r="AB277" s="2">
        <f t="shared" si="16"/>
        <v>1.559402494948357E-2</v>
      </c>
      <c r="AC277" s="3">
        <f t="shared" si="17"/>
        <v>2.4336349862440688E-2</v>
      </c>
      <c r="AD277" s="2">
        <f t="shared" si="18"/>
        <v>-0.64211945082099242</v>
      </c>
      <c r="AE277" s="2">
        <f t="shared" si="19"/>
        <v>0.57142618930138867</v>
      </c>
    </row>
    <row r="278" spans="1:31" x14ac:dyDescent="0.2">
      <c r="A278" s="2" t="s">
        <v>304</v>
      </c>
      <c r="B278" s="2" t="s">
        <v>284</v>
      </c>
      <c r="C278" s="2" t="s">
        <v>284</v>
      </c>
      <c r="D278" s="2">
        <v>2</v>
      </c>
      <c r="E278" s="2"/>
      <c r="F278" s="2"/>
      <c r="G278" s="2">
        <v>0.105511592610935</v>
      </c>
      <c r="H278" s="2">
        <v>6.2777343218910694E-2</v>
      </c>
      <c r="I278" s="2">
        <v>6.7904115287871394E-2</v>
      </c>
      <c r="J278" s="2">
        <v>0.17467576174347799</v>
      </c>
      <c r="K278" s="2">
        <v>7.7547728144915395E-2</v>
      </c>
      <c r="L278" s="2">
        <v>0.18648256999999999</v>
      </c>
      <c r="M278" s="2">
        <v>0.13126087</v>
      </c>
      <c r="N278" s="2">
        <v>9.3260430000000005E-2</v>
      </c>
      <c r="O278" s="2">
        <v>0.69422371000000005</v>
      </c>
      <c r="P278" s="2">
        <v>6.441877E-2</v>
      </c>
      <c r="Q278" s="2">
        <v>2.6461803594670801E-2</v>
      </c>
      <c r="R278" s="2">
        <v>5.3359572164285198E-2</v>
      </c>
      <c r="S278" s="2">
        <v>0.230480986402958</v>
      </c>
      <c r="T278" s="2">
        <v>2.9255307447456701E-2</v>
      </c>
      <c r="U278" s="2">
        <v>5.8333560411487503E-2</v>
      </c>
      <c r="V278" s="2">
        <v>0.11863587</v>
      </c>
      <c r="W278" s="2">
        <v>7.3438639999999999E-2</v>
      </c>
      <c r="X278" s="2">
        <v>0.21921964999999999</v>
      </c>
      <c r="Y278" s="2">
        <v>0.19427037</v>
      </c>
      <c r="Z278" s="2">
        <v>0.14637679000000001</v>
      </c>
      <c r="AA278" s="2" t="s">
        <v>304</v>
      </c>
      <c r="AB278" s="2">
        <f t="shared" si="16"/>
        <v>0.11498325500208581</v>
      </c>
      <c r="AC278" s="3">
        <f t="shared" si="17"/>
        <v>0.16580628910061104</v>
      </c>
      <c r="AD278" s="2">
        <f t="shared" si="18"/>
        <v>-0.5280749529293719</v>
      </c>
      <c r="AE278" s="2">
        <f t="shared" si="19"/>
        <v>0.34547072506268373</v>
      </c>
    </row>
    <row r="279" spans="1:31" x14ac:dyDescent="0.2">
      <c r="A279" s="2" t="s">
        <v>305</v>
      </c>
      <c r="B279" s="2" t="s">
        <v>284</v>
      </c>
      <c r="C279" s="2" t="s">
        <v>284</v>
      </c>
      <c r="D279" s="2">
        <v>3</v>
      </c>
      <c r="E279" s="2"/>
      <c r="F279" s="2"/>
      <c r="G279" s="2">
        <v>0.17680298258388499</v>
      </c>
      <c r="H279" s="2">
        <v>8.7192278804041096E-2</v>
      </c>
      <c r="I279" s="2">
        <v>0.111911905832476</v>
      </c>
      <c r="J279" s="2">
        <v>0.205245367832326</v>
      </c>
      <c r="K279" s="2">
        <v>0.136137237679232</v>
      </c>
      <c r="L279" s="2">
        <v>0.24343640999999999</v>
      </c>
      <c r="M279" s="2">
        <v>0.20228723000000001</v>
      </c>
      <c r="N279" s="2">
        <v>0.18461896999999999</v>
      </c>
      <c r="O279" s="2">
        <v>0.98647832999999996</v>
      </c>
      <c r="P279" s="2">
        <v>0.14875529000000001</v>
      </c>
      <c r="Q279" s="2">
        <v>4.8929331355304001E-2</v>
      </c>
      <c r="R279" s="2">
        <v>9.4095178891919706E-2</v>
      </c>
      <c r="S279" s="2">
        <v>0.38402562296585802</v>
      </c>
      <c r="T279" s="2">
        <v>5.5240475468695899E-2</v>
      </c>
      <c r="U279" s="2">
        <v>9.5348873757648903E-2</v>
      </c>
      <c r="V279" s="2">
        <v>0.24771246</v>
      </c>
      <c r="W279" s="2">
        <v>0.13561599999999999</v>
      </c>
      <c r="X279" s="2">
        <v>0.34799098000000001</v>
      </c>
      <c r="Y279" s="2">
        <v>0.37937019</v>
      </c>
      <c r="Z279" s="2">
        <v>0.29574421000000001</v>
      </c>
      <c r="AA279" s="2" t="s">
        <v>305</v>
      </c>
      <c r="AB279" s="2">
        <f t="shared" si="16"/>
        <v>0.20840733224394264</v>
      </c>
      <c r="AC279" s="3">
        <f t="shared" si="17"/>
        <v>0.24828660027319599</v>
      </c>
      <c r="AD279" s="2">
        <f t="shared" si="18"/>
        <v>-0.25260036731133167</v>
      </c>
      <c r="AE279" s="2">
        <f t="shared" si="19"/>
        <v>0.16890110556213783</v>
      </c>
    </row>
    <row r="280" spans="1:31" x14ac:dyDescent="0.2">
      <c r="A280" s="2" t="s">
        <v>306</v>
      </c>
      <c r="B280" s="2" t="s">
        <v>284</v>
      </c>
      <c r="C280" s="2" t="s">
        <v>284</v>
      </c>
      <c r="D280" s="2">
        <v>4</v>
      </c>
      <c r="E280" s="2"/>
      <c r="F280" s="2"/>
      <c r="G280" s="2">
        <v>0.13395681034629001</v>
      </c>
      <c r="H280" s="2">
        <v>4.4285097438896998E-2</v>
      </c>
      <c r="I280" s="2">
        <v>6.1719211917180501E-2</v>
      </c>
      <c r="J280" s="2">
        <v>8.6935013420249493E-2</v>
      </c>
      <c r="K280" s="2">
        <v>8.7195498406665503E-2</v>
      </c>
      <c r="L280" s="2">
        <v>0.11429582000000001</v>
      </c>
      <c r="M280" s="2">
        <v>0.10588417999999999</v>
      </c>
      <c r="N280" s="2">
        <v>0.11768393000000001</v>
      </c>
      <c r="O280" s="2">
        <v>0.63951228000000004</v>
      </c>
      <c r="P280" s="2">
        <v>8.1893099999999996E-2</v>
      </c>
      <c r="Q280" s="2">
        <v>4.6554495803603699E-2</v>
      </c>
      <c r="R280" s="2">
        <v>6.6648865021939604E-2</v>
      </c>
      <c r="S280" s="2">
        <v>0.183358820170825</v>
      </c>
      <c r="T280" s="2">
        <v>5.0319715279797103E-2</v>
      </c>
      <c r="U280" s="2">
        <v>5.5982676611637597E-2</v>
      </c>
      <c r="V280" s="2">
        <v>0.15781713</v>
      </c>
      <c r="W280" s="2">
        <v>6.9210149999999998E-2</v>
      </c>
      <c r="X280" s="2">
        <v>0.21748073000000001</v>
      </c>
      <c r="Y280" s="2">
        <v>0.22671433999999999</v>
      </c>
      <c r="Z280" s="2">
        <v>0.1888107</v>
      </c>
      <c r="AA280" s="2" t="s">
        <v>306</v>
      </c>
      <c r="AB280" s="2">
        <f t="shared" si="16"/>
        <v>0.12628976228878028</v>
      </c>
      <c r="AC280" s="3">
        <f t="shared" si="17"/>
        <v>0.14733609415292828</v>
      </c>
      <c r="AD280" s="2">
        <f t="shared" si="18"/>
        <v>-0.22237321128900811</v>
      </c>
      <c r="AE280" s="2">
        <f t="shared" si="19"/>
        <v>0.13515901140538897</v>
      </c>
    </row>
    <row r="281" spans="1:31" x14ac:dyDescent="0.2">
      <c r="A281" s="2" t="s">
        <v>307</v>
      </c>
      <c r="B281" s="2" t="s">
        <v>284</v>
      </c>
      <c r="C281" s="2" t="s">
        <v>284</v>
      </c>
      <c r="D281" s="2">
        <v>5</v>
      </c>
      <c r="E281" s="2"/>
      <c r="F281" s="2"/>
      <c r="G281" s="2">
        <v>9.7873524005529997E-2</v>
      </c>
      <c r="H281" s="2">
        <v>3.81843649074948E-2</v>
      </c>
      <c r="I281" s="2">
        <v>5.0685629398111498E-2</v>
      </c>
      <c r="J281" s="2">
        <v>8.0088497818923604E-2</v>
      </c>
      <c r="K281" s="2">
        <v>7.5288914070544E-2</v>
      </c>
      <c r="L281" s="2">
        <v>7.9669080000000003E-2</v>
      </c>
      <c r="M281" s="2">
        <v>8.4364919999999996E-2</v>
      </c>
      <c r="N281" s="2">
        <v>9.5488660000000003E-2</v>
      </c>
      <c r="O281" s="2">
        <v>0.56301319999999999</v>
      </c>
      <c r="P281" s="2">
        <v>6.7368780000000003E-2</v>
      </c>
      <c r="Q281" s="2">
        <v>2.3836185244966099E-2</v>
      </c>
      <c r="R281" s="2">
        <v>4.2432343803868899E-2</v>
      </c>
      <c r="S281" s="2">
        <v>0.17000788790172</v>
      </c>
      <c r="T281" s="2">
        <v>3.1407693534160799E-2</v>
      </c>
      <c r="U281" s="2">
        <v>4.5627084859685099E-2</v>
      </c>
      <c r="V281" s="2">
        <v>9.9774509999999997E-2</v>
      </c>
      <c r="W281" s="2">
        <v>4.6896699999999999E-2</v>
      </c>
      <c r="X281" s="2">
        <v>0.14672062</v>
      </c>
      <c r="Y281" s="2">
        <v>0.17577868999999999</v>
      </c>
      <c r="Z281" s="2">
        <v>0.11903002</v>
      </c>
      <c r="AA281" s="2" t="s">
        <v>307</v>
      </c>
      <c r="AB281" s="2">
        <f t="shared" si="16"/>
        <v>9.0151173534440091E-2</v>
      </c>
      <c r="AC281" s="3">
        <f t="shared" si="17"/>
        <v>0.1232025570200604</v>
      </c>
      <c r="AD281" s="2">
        <f t="shared" si="18"/>
        <v>-0.45061402186542798</v>
      </c>
      <c r="AE281" s="2">
        <f t="shared" si="19"/>
        <v>0.26550274281668312</v>
      </c>
    </row>
    <row r="282" spans="1:31" x14ac:dyDescent="0.2">
      <c r="A282" s="2" t="s">
        <v>308</v>
      </c>
      <c r="B282" s="2" t="s">
        <v>284</v>
      </c>
      <c r="C282" s="2" t="s">
        <v>284</v>
      </c>
      <c r="D282" s="2">
        <v>6</v>
      </c>
      <c r="E282" s="2"/>
      <c r="F282" s="2"/>
      <c r="G282" s="2">
        <v>8.7373053118179195E-2</v>
      </c>
      <c r="H282" s="2">
        <v>4.71897140096042E-2</v>
      </c>
      <c r="I282" s="2">
        <v>4.1317669977942797E-2</v>
      </c>
      <c r="J282" s="2">
        <v>8.9482136525076694E-2</v>
      </c>
      <c r="K282" s="2">
        <v>0.11699828555370401</v>
      </c>
      <c r="L282" s="2">
        <v>5.6738940000000002E-2</v>
      </c>
      <c r="M282" s="2">
        <v>0.10908416</v>
      </c>
      <c r="N282" s="2">
        <v>6.5040600000000004E-2</v>
      </c>
      <c r="O282" s="2">
        <v>0.86857876000000001</v>
      </c>
      <c r="P282" s="2">
        <v>7.6113840000000002E-2</v>
      </c>
      <c r="Q282" s="2">
        <v>1.7731853970270901E-2</v>
      </c>
      <c r="R282" s="2">
        <v>2.6853544437007201E-2</v>
      </c>
      <c r="S282" s="2">
        <v>0.31081567770755097</v>
      </c>
      <c r="T282" s="2">
        <v>2.1868423710727999E-2</v>
      </c>
      <c r="U282" s="2">
        <v>3.3005062604186702E-2</v>
      </c>
      <c r="V282" s="2">
        <v>6.3402600000000003E-2</v>
      </c>
      <c r="W282" s="2">
        <v>3.7632720000000001E-2</v>
      </c>
      <c r="X282" s="2">
        <v>0.12599857</v>
      </c>
      <c r="Y282" s="2">
        <v>5.3162540000000001E-2</v>
      </c>
      <c r="Z282" s="2">
        <v>3.2238419999999997E-2</v>
      </c>
      <c r="AA282" s="2" t="s">
        <v>308</v>
      </c>
      <c r="AB282" s="2">
        <f t="shared" si="16"/>
        <v>7.2270941242974368E-2</v>
      </c>
      <c r="AC282" s="3">
        <f t="shared" si="17"/>
        <v>0.1557917159184507</v>
      </c>
      <c r="AD282" s="2">
        <f t="shared" si="18"/>
        <v>-1.1081309325360578</v>
      </c>
      <c r="AE282" s="2">
        <f t="shared" si="19"/>
        <v>0.46391641430617547</v>
      </c>
    </row>
    <row r="283" spans="1:31" x14ac:dyDescent="0.2">
      <c r="A283" s="2" t="s">
        <v>309</v>
      </c>
      <c r="B283" s="2" t="s">
        <v>284</v>
      </c>
      <c r="C283" s="2" t="s">
        <v>284</v>
      </c>
      <c r="D283" s="2">
        <v>7</v>
      </c>
      <c r="E283" s="2"/>
      <c r="F283" s="2"/>
      <c r="G283" s="2">
        <v>2.8671021338145301E-2</v>
      </c>
      <c r="H283" s="2">
        <v>1.2078574584811499E-2</v>
      </c>
      <c r="I283" s="2">
        <v>1.3236400390696301E-2</v>
      </c>
      <c r="J283" s="2">
        <v>6.3544342206623403E-2</v>
      </c>
      <c r="K283" s="2">
        <v>4.7212698322258599E-2</v>
      </c>
      <c r="L283" s="2">
        <v>1.2692729999999999E-2</v>
      </c>
      <c r="M283" s="2">
        <v>3.2198259999999999E-2</v>
      </c>
      <c r="N283" s="2">
        <v>2.127275E-2</v>
      </c>
      <c r="O283" s="2">
        <v>0.26192573000000002</v>
      </c>
      <c r="P283" s="2">
        <v>1.469085E-2</v>
      </c>
      <c r="Q283" s="2">
        <v>3.6888528386626999E-3</v>
      </c>
      <c r="R283" s="2">
        <v>7.1897029565256001E-3</v>
      </c>
      <c r="S283" s="2">
        <v>0.118356766411898</v>
      </c>
      <c r="T283" s="2">
        <v>5.4116749486875001E-3</v>
      </c>
      <c r="U283" s="2">
        <v>1.12161644626434E-2</v>
      </c>
      <c r="V283" s="2">
        <v>1.388938E-2</v>
      </c>
      <c r="W283" s="2">
        <v>8.6703200000000005E-3</v>
      </c>
      <c r="X283" s="2">
        <v>2.2607869999999999E-2</v>
      </c>
      <c r="Y283" s="2">
        <v>2.909285E-2</v>
      </c>
      <c r="Z283" s="2">
        <v>9.9105300000000007E-3</v>
      </c>
      <c r="AA283" s="2" t="s">
        <v>309</v>
      </c>
      <c r="AB283" s="2">
        <f t="shared" si="16"/>
        <v>2.3003411161841722E-2</v>
      </c>
      <c r="AC283" s="3">
        <f t="shared" si="17"/>
        <v>5.0752335684253511E-2</v>
      </c>
      <c r="AD283" s="2">
        <f t="shared" si="18"/>
        <v>-1.1416264050040936</v>
      </c>
      <c r="AE283" s="2">
        <f t="shared" si="19"/>
        <v>0.50407739624747261</v>
      </c>
    </row>
    <row r="284" spans="1:31" x14ac:dyDescent="0.2">
      <c r="A284" s="2" t="s">
        <v>310</v>
      </c>
      <c r="B284" s="2" t="s">
        <v>284</v>
      </c>
      <c r="C284" s="2" t="s">
        <v>284</v>
      </c>
      <c r="D284" s="2">
        <v>8</v>
      </c>
      <c r="E284" s="2"/>
      <c r="F284" s="2"/>
      <c r="G284" s="2">
        <v>2.5174617977166002E-3</v>
      </c>
      <c r="H284" s="2">
        <v>1.5092636546437999E-3</v>
      </c>
      <c r="I284" s="2">
        <v>1.907576638467E-4</v>
      </c>
      <c r="J284" s="2"/>
      <c r="K284" s="2">
        <v>7.5404176406195997E-3</v>
      </c>
      <c r="L284" s="2">
        <v>7.3921000000000002E-4</v>
      </c>
      <c r="M284" s="2">
        <v>4.5719300000000001E-3</v>
      </c>
      <c r="N284" s="2">
        <v>2.5057199999999999E-3</v>
      </c>
      <c r="O284" s="2">
        <v>9.8680870000000004E-2</v>
      </c>
      <c r="P284" s="2">
        <v>1.43962E-3</v>
      </c>
      <c r="Q284" s="2">
        <v>2.7728664111749998E-4</v>
      </c>
      <c r="R284" s="2">
        <v>6.9787921788370001E-4</v>
      </c>
      <c r="S284" s="2">
        <v>3.8682680058889599E-2</v>
      </c>
      <c r="T284" s="2">
        <v>1.539143585568E-4</v>
      </c>
      <c r="U284" s="2">
        <v>1.4936429758148999E-3</v>
      </c>
      <c r="V284" s="2">
        <v>1.14175E-3</v>
      </c>
      <c r="W284" s="2">
        <v>8.0175999999999999E-4</v>
      </c>
      <c r="X284" s="2">
        <v>2.0581499999999999E-3</v>
      </c>
      <c r="Y284" s="2">
        <v>2.4949899999999999E-3</v>
      </c>
      <c r="Z284" s="2">
        <v>1.06193E-3</v>
      </c>
      <c r="AA284" s="2" t="s">
        <v>310</v>
      </c>
      <c r="AB284" s="2">
        <f t="shared" si="16"/>
        <v>4.8863983252262497E-3</v>
      </c>
      <c r="AC284" s="3">
        <f t="shared" si="17"/>
        <v>1.3299472306314078E-2</v>
      </c>
      <c r="AD284" s="2">
        <f t="shared" si="18"/>
        <v>-1.444525626021405</v>
      </c>
      <c r="AE284" s="2">
        <f t="shared" si="19"/>
        <v>0.32302244736257119</v>
      </c>
    </row>
    <row r="285" spans="1:31" x14ac:dyDescent="0.2">
      <c r="A285" s="2" t="s">
        <v>311</v>
      </c>
      <c r="B285" s="2" t="s">
        <v>284</v>
      </c>
      <c r="C285" s="2" t="s">
        <v>284</v>
      </c>
      <c r="D285" s="2">
        <v>0</v>
      </c>
      <c r="E285" s="2"/>
      <c r="F285" s="2"/>
      <c r="G285" s="2">
        <v>1.782801167959E-4</v>
      </c>
      <c r="H285" s="3">
        <v>8.3552613427728104E-5</v>
      </c>
      <c r="I285" s="3">
        <v>8.7712550709561805E-5</v>
      </c>
      <c r="J285" s="2">
        <v>2.0060900117650001E-4</v>
      </c>
      <c r="K285" s="2">
        <v>1.3493252199320001E-4</v>
      </c>
      <c r="L285" s="2">
        <v>5.4217999999999996E-4</v>
      </c>
      <c r="M285" s="2">
        <v>1.2073E-4</v>
      </c>
      <c r="N285" s="3">
        <v>6.1500000000000004E-5</v>
      </c>
      <c r="O285" s="2">
        <v>2.4515000000000002E-4</v>
      </c>
      <c r="P285" s="3">
        <v>3.6100000000000003E-5</v>
      </c>
      <c r="Q285" s="3">
        <v>1.92952874948366E-5</v>
      </c>
      <c r="R285" s="3">
        <v>4.1895329631849598E-5</v>
      </c>
      <c r="S285" s="2">
        <v>1.4788422119529999E-4</v>
      </c>
      <c r="T285" s="3">
        <v>3.0317232687991899E-5</v>
      </c>
      <c r="U285" s="3">
        <v>3.5197458056810101E-5</v>
      </c>
      <c r="V285" s="3">
        <v>7.3800000000000005E-5</v>
      </c>
      <c r="W285" s="3">
        <v>5.5500000000000001E-5</v>
      </c>
      <c r="X285" s="2">
        <v>3.0914000000000001E-4</v>
      </c>
      <c r="Y285" s="3">
        <v>6.7700000000000006E-5</v>
      </c>
      <c r="Z285" s="3">
        <v>6.0999999999999999E-5</v>
      </c>
      <c r="AA285" s="2" t="s">
        <v>311</v>
      </c>
      <c r="AB285" s="2">
        <f t="shared" si="16"/>
        <v>8.4172952906678809E-5</v>
      </c>
      <c r="AC285" s="3">
        <f t="shared" si="17"/>
        <v>1.69074680410289E-4</v>
      </c>
      <c r="AD285" s="2">
        <f t="shared" si="18"/>
        <v>-1.0062319916137024</v>
      </c>
      <c r="AE285" s="2">
        <f t="shared" si="19"/>
        <v>0.86678813926610931</v>
      </c>
    </row>
    <row r="286" spans="1:31" x14ac:dyDescent="0.2">
      <c r="A286" s="2" t="s">
        <v>312</v>
      </c>
      <c r="B286" s="2" t="s">
        <v>284</v>
      </c>
      <c r="C286" s="2" t="s">
        <v>284</v>
      </c>
      <c r="D286" s="2">
        <v>1</v>
      </c>
      <c r="E286" s="2"/>
      <c r="F286" s="2"/>
      <c r="G286" s="2">
        <v>3.9795531633279001E-3</v>
      </c>
      <c r="H286" s="2">
        <v>2.2938593360038E-3</v>
      </c>
      <c r="I286" s="2">
        <v>2.4558536030194001E-3</v>
      </c>
      <c r="J286" s="2">
        <v>7.5180346029251003E-3</v>
      </c>
      <c r="K286" s="2">
        <v>2.2417639391987001E-3</v>
      </c>
      <c r="L286" s="2">
        <v>7.0856799999999996E-3</v>
      </c>
      <c r="M286" s="2">
        <v>1.5230599999999999E-3</v>
      </c>
      <c r="N286" s="2">
        <v>7.5391E-4</v>
      </c>
      <c r="O286" s="2">
        <v>2.94262E-3</v>
      </c>
      <c r="P286" s="2">
        <v>4.5747000000000002E-4</v>
      </c>
      <c r="Q286" s="2">
        <v>6.5518295334780004E-4</v>
      </c>
      <c r="R286" s="2">
        <v>1.5840316124259E-3</v>
      </c>
      <c r="S286" s="2">
        <v>2.1400160375545001E-3</v>
      </c>
      <c r="T286" s="2">
        <v>9.253467271156E-4</v>
      </c>
      <c r="U286" s="2">
        <v>1.1086644744204999E-3</v>
      </c>
      <c r="V286" s="2">
        <v>8.4908E-4</v>
      </c>
      <c r="W286" s="2">
        <v>7.0498999999999996E-4</v>
      </c>
      <c r="X286" s="2">
        <v>4.2316400000000001E-3</v>
      </c>
      <c r="Y286" s="2">
        <v>9.6210000000000002E-4</v>
      </c>
      <c r="Z286" s="2">
        <v>9.2739000000000005E-4</v>
      </c>
      <c r="AA286" s="2" t="s">
        <v>312</v>
      </c>
      <c r="AB286" s="2">
        <f t="shared" si="16"/>
        <v>1.4088441804864303E-3</v>
      </c>
      <c r="AC286" s="3">
        <f t="shared" si="17"/>
        <v>3.12518046444749E-3</v>
      </c>
      <c r="AD286" s="2">
        <f t="shared" si="18"/>
        <v>-1.1494274440017631</v>
      </c>
      <c r="AE286" s="2">
        <f t="shared" si="19"/>
        <v>1.2008793965383056</v>
      </c>
    </row>
    <row r="287" spans="1:31" x14ac:dyDescent="0.2">
      <c r="A287" s="2" t="s">
        <v>313</v>
      </c>
      <c r="B287" s="2" t="s">
        <v>284</v>
      </c>
      <c r="C287" s="2" t="s">
        <v>284</v>
      </c>
      <c r="D287" s="2">
        <v>2</v>
      </c>
      <c r="E287" s="2"/>
      <c r="F287" s="2"/>
      <c r="G287" s="2">
        <v>2.9372059470820801E-2</v>
      </c>
      <c r="H287" s="2">
        <v>1.8313790683008702E-2</v>
      </c>
      <c r="I287" s="2">
        <v>2.1298383849082E-2</v>
      </c>
      <c r="J287" s="2">
        <v>5.8926836190240701E-2</v>
      </c>
      <c r="K287" s="2">
        <v>1.8721822417525302E-2</v>
      </c>
      <c r="L287" s="2">
        <v>3.6389600000000001E-2</v>
      </c>
      <c r="M287" s="2">
        <v>1.432085E-2</v>
      </c>
      <c r="N287" s="2">
        <v>8.2733000000000008E-3</v>
      </c>
      <c r="O287" s="2">
        <v>5.8594809999999997E-2</v>
      </c>
      <c r="P287" s="2">
        <v>7.1985299999999999E-3</v>
      </c>
      <c r="Q287" s="2">
        <v>5.4460746826001001E-3</v>
      </c>
      <c r="R287" s="2">
        <v>1.25736130447331E-2</v>
      </c>
      <c r="S287" s="2">
        <v>2.9684862690123701E-2</v>
      </c>
      <c r="T287" s="2">
        <v>6.4868773044207996E-3</v>
      </c>
      <c r="U287" s="2">
        <v>1.0079574906206999E-2</v>
      </c>
      <c r="V287" s="2">
        <v>1.008975E-2</v>
      </c>
      <c r="W287" s="2">
        <v>6.6336900000000002E-3</v>
      </c>
      <c r="X287" s="2">
        <v>2.677086E-2</v>
      </c>
      <c r="Y287" s="2">
        <v>1.9208940000000001E-2</v>
      </c>
      <c r="Z287" s="2">
        <v>1.5119499999999999E-2</v>
      </c>
      <c r="AA287" s="2" t="s">
        <v>313</v>
      </c>
      <c r="AB287" s="2">
        <f t="shared" si="16"/>
        <v>1.420937426280847E-2</v>
      </c>
      <c r="AC287" s="3">
        <f t="shared" si="17"/>
        <v>2.7140998261067743E-2</v>
      </c>
      <c r="AD287" s="2">
        <f t="shared" si="18"/>
        <v>-0.93363076073977302</v>
      </c>
      <c r="AE287" s="2">
        <f t="shared" si="19"/>
        <v>1.1532439739032787</v>
      </c>
    </row>
    <row r="288" spans="1:31" x14ac:dyDescent="0.2">
      <c r="A288" s="2" t="s">
        <v>314</v>
      </c>
      <c r="B288" s="2" t="s">
        <v>284</v>
      </c>
      <c r="C288" s="2" t="s">
        <v>284</v>
      </c>
      <c r="D288" s="2">
        <v>3</v>
      </c>
      <c r="E288" s="2"/>
      <c r="F288" s="2"/>
      <c r="G288" s="2">
        <v>5.2563244702559402E-2</v>
      </c>
      <c r="H288" s="2">
        <v>2.9351413456773601E-2</v>
      </c>
      <c r="I288" s="2">
        <v>3.9170359419605803E-2</v>
      </c>
      <c r="J288" s="2">
        <v>7.9537707473166103E-2</v>
      </c>
      <c r="K288" s="2">
        <v>3.8586152807021899E-2</v>
      </c>
      <c r="L288" s="2">
        <v>6.7244319999999996E-2</v>
      </c>
      <c r="M288" s="2">
        <v>3.7238729999999998E-2</v>
      </c>
      <c r="N288" s="2">
        <v>3.3490390000000002E-2</v>
      </c>
      <c r="O288" s="2">
        <v>0.20893861999999999</v>
      </c>
      <c r="P288" s="2">
        <v>3.0826159999999998E-2</v>
      </c>
      <c r="Q288" s="2">
        <v>1.45869202250838E-2</v>
      </c>
      <c r="R288" s="2">
        <v>2.9607084725395499E-2</v>
      </c>
      <c r="S288" s="2">
        <v>9.6984757140088904E-2</v>
      </c>
      <c r="T288" s="2">
        <v>1.63616105374467E-2</v>
      </c>
      <c r="U288" s="2">
        <v>2.04396827407715E-2</v>
      </c>
      <c r="V288" s="2">
        <v>5.5106700000000002E-2</v>
      </c>
      <c r="W288" s="2">
        <v>2.8537949999999999E-2</v>
      </c>
      <c r="X288" s="2">
        <v>7.7973860000000006E-2</v>
      </c>
      <c r="Y288" s="2">
        <v>8.1425349999999994E-2</v>
      </c>
      <c r="Z288" s="2">
        <v>6.2923519999999997E-2</v>
      </c>
      <c r="AA288" s="2" t="s">
        <v>314</v>
      </c>
      <c r="AB288" s="2">
        <f t="shared" si="16"/>
        <v>4.8394743536878643E-2</v>
      </c>
      <c r="AC288" s="3">
        <f t="shared" si="17"/>
        <v>6.1694709785912683E-2</v>
      </c>
      <c r="AD288" s="2">
        <f t="shared" si="18"/>
        <v>-0.35029643042833669</v>
      </c>
      <c r="AE288" s="2">
        <f t="shared" si="19"/>
        <v>0.29250923501260112</v>
      </c>
    </row>
    <row r="289" spans="1:31" x14ac:dyDescent="0.2">
      <c r="A289" s="2" t="s">
        <v>315</v>
      </c>
      <c r="B289" s="2" t="s">
        <v>284</v>
      </c>
      <c r="C289" s="2" t="s">
        <v>284</v>
      </c>
      <c r="D289" s="2">
        <v>4</v>
      </c>
      <c r="E289" s="2"/>
      <c r="F289" s="2"/>
      <c r="G289" s="2">
        <v>7.5475626583339998E-4</v>
      </c>
      <c r="H289" s="2">
        <v>1.6860921226498E-3</v>
      </c>
      <c r="I289" s="2">
        <v>5.5298018145350999E-3</v>
      </c>
      <c r="J289" s="2">
        <v>9.0441799405837995E-3</v>
      </c>
      <c r="K289" s="2">
        <v>1.7053512927083E-3</v>
      </c>
      <c r="L289" s="2">
        <v>7.3769100000000004E-3</v>
      </c>
      <c r="M289" s="2">
        <v>5.40473E-3</v>
      </c>
      <c r="N289" s="2">
        <v>7.3090000000000004E-4</v>
      </c>
      <c r="O289" s="2">
        <v>2.9540670000000002E-2</v>
      </c>
      <c r="P289" s="2">
        <v>6.9003999999999995E-4</v>
      </c>
      <c r="Q289" s="2">
        <v>3.6375052685943998E-3</v>
      </c>
      <c r="R289" s="2">
        <v>5.3817578523926001E-3</v>
      </c>
      <c r="S289" s="2">
        <v>4.2560831201661001E-3</v>
      </c>
      <c r="T289" s="2">
        <v>1.6714303515052999E-3</v>
      </c>
      <c r="U289" s="2">
        <v>1.1918408451766999E-3</v>
      </c>
      <c r="V289" s="2">
        <v>9.2912499999999992E-3</v>
      </c>
      <c r="W289" s="2">
        <v>4.3731600000000001E-3</v>
      </c>
      <c r="X289" s="2">
        <v>9.7005400000000006E-3</v>
      </c>
      <c r="Y289" s="2">
        <v>1.038206E-2</v>
      </c>
      <c r="Z289" s="2">
        <v>7.3554800000000002E-3</v>
      </c>
      <c r="AA289" s="2" t="s">
        <v>315</v>
      </c>
      <c r="AB289" s="2">
        <f t="shared" si="16"/>
        <v>5.7241107437835097E-3</v>
      </c>
      <c r="AC289" s="3">
        <f t="shared" si="17"/>
        <v>6.2463431436310408E-3</v>
      </c>
      <c r="AD289" s="2">
        <f t="shared" si="18"/>
        <v>-0.12596024215793242</v>
      </c>
      <c r="AE289" s="2">
        <f t="shared" si="19"/>
        <v>6.4171903813189421E-2</v>
      </c>
    </row>
    <row r="290" spans="1:31" x14ac:dyDescent="0.2">
      <c r="A290" s="2" t="s">
        <v>316</v>
      </c>
      <c r="B290" s="2" t="s">
        <v>284</v>
      </c>
      <c r="C290" s="2" t="s">
        <v>284</v>
      </c>
      <c r="D290" s="2">
        <v>5</v>
      </c>
      <c r="E290" s="2"/>
      <c r="F290" s="2"/>
      <c r="G290" s="2">
        <v>2.0681493643217801E-2</v>
      </c>
      <c r="H290" s="2">
        <v>1.2336427726972399E-2</v>
      </c>
      <c r="I290" s="2">
        <v>9.5620251218404007E-3</v>
      </c>
      <c r="J290" s="2">
        <v>1.8303581913039099E-2</v>
      </c>
      <c r="K290" s="2">
        <v>1.17610374045377E-2</v>
      </c>
      <c r="L290" s="2">
        <v>1.765804E-2</v>
      </c>
      <c r="M290" s="2">
        <v>3.454629E-2</v>
      </c>
      <c r="N290" s="2">
        <v>2.3562940000000001E-2</v>
      </c>
      <c r="O290" s="2">
        <v>0.13425085</v>
      </c>
      <c r="P290" s="2">
        <v>1.211721E-2</v>
      </c>
      <c r="Q290" s="2">
        <v>5.1304824938716003E-3</v>
      </c>
      <c r="R290" s="2">
        <v>8.6157727410334992E-3</v>
      </c>
      <c r="S290" s="2">
        <v>0.100611422252892</v>
      </c>
      <c r="T290" s="2">
        <v>7.9746287057223999E-3</v>
      </c>
      <c r="U290" s="2">
        <v>1.05107504450498E-2</v>
      </c>
      <c r="V290" s="2">
        <v>2.3820310000000001E-2</v>
      </c>
      <c r="W290" s="2">
        <v>1.0781260000000001E-2</v>
      </c>
      <c r="X290" s="2">
        <v>2.6214680000000001E-2</v>
      </c>
      <c r="Y290" s="2">
        <v>2.6789259999999999E-2</v>
      </c>
      <c r="Z290" s="2">
        <v>2.056964E-2</v>
      </c>
      <c r="AA290" s="2" t="s">
        <v>316</v>
      </c>
      <c r="AB290" s="2">
        <f t="shared" si="16"/>
        <v>2.4101820663856931E-2</v>
      </c>
      <c r="AC290" s="3">
        <f t="shared" si="17"/>
        <v>2.9477989580960741E-2</v>
      </c>
      <c r="AD290" s="2">
        <f t="shared" si="18"/>
        <v>-0.29049600250730595</v>
      </c>
      <c r="AE290" s="2">
        <f t="shared" si="19"/>
        <v>0.14178453172390149</v>
      </c>
    </row>
    <row r="291" spans="1:31" x14ac:dyDescent="0.2">
      <c r="A291" s="2" t="s">
        <v>317</v>
      </c>
      <c r="B291" s="2" t="s">
        <v>284</v>
      </c>
      <c r="C291" s="2" t="s">
        <v>284</v>
      </c>
      <c r="D291" s="2">
        <v>6</v>
      </c>
      <c r="E291" s="2"/>
      <c r="F291" s="2"/>
      <c r="G291" s="2">
        <v>7.9245744693650796E-2</v>
      </c>
      <c r="H291" s="2">
        <v>4.2999576427894398E-2</v>
      </c>
      <c r="I291" s="2">
        <v>3.8910847481515097E-2</v>
      </c>
      <c r="J291" s="2">
        <v>7.1841593516404595E-2</v>
      </c>
      <c r="K291" s="2">
        <v>1.48875711458496E-2</v>
      </c>
      <c r="L291" s="2">
        <v>6.7490460000000002E-2</v>
      </c>
      <c r="M291" s="2">
        <v>4.2879649999999998E-2</v>
      </c>
      <c r="N291" s="2">
        <v>7.0143250000000004E-2</v>
      </c>
      <c r="O291" s="2">
        <v>0.36749577</v>
      </c>
      <c r="P291" s="2">
        <v>4.9053279999999998E-2</v>
      </c>
      <c r="Q291" s="2">
        <v>1.9925130223734499E-2</v>
      </c>
      <c r="R291" s="2">
        <v>3.4594501606860201E-2</v>
      </c>
      <c r="S291" s="2">
        <v>0.21355842058778601</v>
      </c>
      <c r="T291" s="2">
        <v>2.3643112783194899E-2</v>
      </c>
      <c r="U291" s="2">
        <v>3.4952040222220197E-2</v>
      </c>
      <c r="V291" s="2">
        <v>8.2748160000000001E-2</v>
      </c>
      <c r="W291" s="2">
        <v>3.9952139999999997E-2</v>
      </c>
      <c r="X291" s="2">
        <v>9.0795269999999997E-2</v>
      </c>
      <c r="Y291" s="2">
        <v>4.6320199999999997E-3</v>
      </c>
      <c r="Z291" s="2">
        <v>8.9386299999999995E-3</v>
      </c>
      <c r="AA291" s="2" t="s">
        <v>317</v>
      </c>
      <c r="AB291" s="2">
        <f t="shared" si="16"/>
        <v>5.5373942542379574E-2</v>
      </c>
      <c r="AC291" s="3">
        <f t="shared" si="17"/>
        <v>8.4494774326531435E-2</v>
      </c>
      <c r="AD291" s="2">
        <f t="shared" si="18"/>
        <v>-0.60965487580437505</v>
      </c>
      <c r="AE291" s="2">
        <f t="shared" si="19"/>
        <v>0.34565585913408103</v>
      </c>
    </row>
    <row r="292" spans="1:31" x14ac:dyDescent="0.2">
      <c r="A292" s="2" t="s">
        <v>318</v>
      </c>
      <c r="B292" s="2" t="s">
        <v>284</v>
      </c>
      <c r="C292" s="2" t="s">
        <v>284</v>
      </c>
      <c r="D292" s="2">
        <v>7</v>
      </c>
      <c r="E292" s="2"/>
      <c r="F292" s="2"/>
      <c r="G292" s="2">
        <v>2.6189001021979599E-2</v>
      </c>
      <c r="H292" s="2">
        <v>1.26696246028147E-2</v>
      </c>
      <c r="I292" s="2">
        <v>1.04657452930552E-2</v>
      </c>
      <c r="J292" s="2">
        <v>2.3125528228985299E-2</v>
      </c>
      <c r="K292" s="2">
        <v>1.55643251346571E-2</v>
      </c>
      <c r="L292" s="2">
        <v>2.217123E-2</v>
      </c>
      <c r="M292" s="2"/>
      <c r="N292" s="2">
        <v>1.9171190000000001E-2</v>
      </c>
      <c r="O292" s="2">
        <v>8.8670319999999997E-2</v>
      </c>
      <c r="P292" s="2">
        <v>1.8105469999999999E-2</v>
      </c>
      <c r="Q292" s="2">
        <v>6.4128242618134001E-3</v>
      </c>
      <c r="R292" s="2">
        <v>9.5936507379755006E-3</v>
      </c>
      <c r="S292" s="2">
        <v>4.8913862924302699E-2</v>
      </c>
      <c r="T292" s="2">
        <v>6.4315493020177996E-3</v>
      </c>
      <c r="U292" s="2">
        <v>8.9823958249377993E-3</v>
      </c>
      <c r="V292" s="2">
        <v>2.7012709999999999E-2</v>
      </c>
      <c r="W292" s="2">
        <v>1.5857639999999999E-2</v>
      </c>
      <c r="X292" s="2">
        <v>2.5796320000000001E-2</v>
      </c>
      <c r="Y292" s="2">
        <v>2.3582970000000002E-2</v>
      </c>
      <c r="Z292" s="2">
        <v>2.1323979999999999E-2</v>
      </c>
      <c r="AA292" s="2" t="s">
        <v>318</v>
      </c>
      <c r="AB292" s="2">
        <f t="shared" si="16"/>
        <v>1.9390790305104721E-2</v>
      </c>
      <c r="AC292" s="3">
        <f t="shared" si="17"/>
        <v>2.6236937142387989E-2</v>
      </c>
      <c r="AD292" s="2">
        <f t="shared" si="18"/>
        <v>-0.43622770773190694</v>
      </c>
      <c r="AE292" s="2">
        <f t="shared" si="19"/>
        <v>0.33623829234743779</v>
      </c>
    </row>
    <row r="293" spans="1:31" x14ac:dyDescent="0.2">
      <c r="A293" s="2" t="s">
        <v>319</v>
      </c>
      <c r="B293" s="2" t="s">
        <v>284</v>
      </c>
      <c r="C293" s="2" t="s">
        <v>284</v>
      </c>
      <c r="D293" s="2">
        <v>8</v>
      </c>
      <c r="E293" s="2"/>
      <c r="F293" s="2"/>
      <c r="G293" s="2">
        <v>2.84448216581701E-2</v>
      </c>
      <c r="H293" s="2">
        <v>2.3169381170586801E-2</v>
      </c>
      <c r="I293" s="2">
        <v>2.07017398354956E-2</v>
      </c>
      <c r="J293" s="2">
        <v>4.63433369042765E-2</v>
      </c>
      <c r="K293" s="2">
        <v>3.4124734113966201E-2</v>
      </c>
      <c r="L293" s="2">
        <v>3.0617410000000001E-2</v>
      </c>
      <c r="M293" s="2">
        <v>4.5306909999999999E-2</v>
      </c>
      <c r="N293" s="2">
        <v>2.134954E-2</v>
      </c>
      <c r="O293" s="2">
        <v>0.20615182000000001</v>
      </c>
      <c r="P293" s="2">
        <v>3.0044379999999999E-2</v>
      </c>
      <c r="Q293" s="2">
        <v>4.5169590412095003E-3</v>
      </c>
      <c r="R293" s="2">
        <v>1.29747280701136E-2</v>
      </c>
      <c r="S293" s="2">
        <v>8.6545667141825405E-2</v>
      </c>
      <c r="T293" s="2">
        <v>9.6440102191205999E-3</v>
      </c>
      <c r="U293" s="2">
        <v>1.4805888818205701E-2</v>
      </c>
      <c r="V293" s="2">
        <v>3.7035220000000001E-2</v>
      </c>
      <c r="W293" s="2">
        <v>1.9805819999999998E-2</v>
      </c>
      <c r="X293" s="2">
        <v>4.326547E-2</v>
      </c>
      <c r="Y293" s="2">
        <v>3.8849019999999998E-2</v>
      </c>
      <c r="Z293" s="2">
        <v>2.8127699999999999E-2</v>
      </c>
      <c r="AA293" s="2" t="s">
        <v>319</v>
      </c>
      <c r="AB293" s="2">
        <f t="shared" si="16"/>
        <v>2.9557048329047479E-2</v>
      </c>
      <c r="AC293" s="3">
        <f t="shared" si="17"/>
        <v>4.8625407368249517E-2</v>
      </c>
      <c r="AD293" s="2">
        <f t="shared" si="18"/>
        <v>-0.71820813252208737</v>
      </c>
      <c r="AE293" s="2">
        <f t="shared" si="19"/>
        <v>0.46591016117285888</v>
      </c>
    </row>
    <row r="294" spans="1:31" x14ac:dyDescent="0.2">
      <c r="A294" s="2" t="s">
        <v>320</v>
      </c>
      <c r="B294" s="2" t="s">
        <v>284</v>
      </c>
      <c r="C294" s="2" t="s">
        <v>284</v>
      </c>
      <c r="D294" s="2">
        <v>9</v>
      </c>
      <c r="E294" s="2"/>
      <c r="F294" s="2"/>
      <c r="G294" s="2">
        <v>1.1916673905609699E-2</v>
      </c>
      <c r="H294" s="2">
        <v>5.0333539628181004E-3</v>
      </c>
      <c r="I294" s="2">
        <v>5.7453385886624001E-3</v>
      </c>
      <c r="J294" s="2">
        <v>1.3715395703475E-2</v>
      </c>
      <c r="K294" s="2">
        <v>1.6632176245671901E-2</v>
      </c>
      <c r="L294" s="2">
        <v>4.7640900000000003E-3</v>
      </c>
      <c r="M294" s="2">
        <v>1.435116E-2</v>
      </c>
      <c r="N294" s="2">
        <v>7.8700699999999998E-3</v>
      </c>
      <c r="O294" s="2">
        <v>7.9479820000000007E-2</v>
      </c>
      <c r="P294" s="2">
        <v>7.2940499999999998E-3</v>
      </c>
      <c r="Q294" s="2">
        <v>1.4118596676523001E-3</v>
      </c>
      <c r="R294" s="2">
        <v>2.8258294733599001E-3</v>
      </c>
      <c r="S294" s="2">
        <v>3.4838541870246098E-2</v>
      </c>
      <c r="T294" s="2">
        <v>2.124292356265E-3</v>
      </c>
      <c r="U294" s="2">
        <v>3.7558339111288998E-3</v>
      </c>
      <c r="V294" s="2">
        <v>2.6027300000000001E-3</v>
      </c>
      <c r="W294" s="2">
        <v>3.3503999999999999E-3</v>
      </c>
      <c r="X294" s="2">
        <v>8.5679299999999996E-3</v>
      </c>
      <c r="Y294" s="2">
        <v>2.6215800000000001E-3</v>
      </c>
      <c r="Z294" s="2">
        <v>1.6498699999999999E-3</v>
      </c>
      <c r="AA294" s="2" t="s">
        <v>320</v>
      </c>
      <c r="AB294" s="2">
        <f t="shared" si="16"/>
        <v>6.3748867278652184E-3</v>
      </c>
      <c r="AC294" s="3">
        <f t="shared" si="17"/>
        <v>1.6680212840623709E-2</v>
      </c>
      <c r="AD294" s="2">
        <f t="shared" si="18"/>
        <v>-1.3876660849904674</v>
      </c>
      <c r="AE294" s="2">
        <f t="shared" si="19"/>
        <v>0.67738124960345103</v>
      </c>
    </row>
    <row r="295" spans="1:31" x14ac:dyDescent="0.2">
      <c r="A295" s="2" t="s">
        <v>321</v>
      </c>
      <c r="B295" s="2" t="s">
        <v>284</v>
      </c>
      <c r="C295" s="2" t="s">
        <v>284</v>
      </c>
      <c r="D295" s="2">
        <v>0</v>
      </c>
      <c r="E295" s="2"/>
      <c r="F295" s="2"/>
      <c r="G295" s="3">
        <v>5.0348671544345597E-5</v>
      </c>
      <c r="H295" s="3">
        <v>2.3369842717959301E-5</v>
      </c>
      <c r="I295" s="3">
        <v>2.1722836567970699E-5</v>
      </c>
      <c r="J295" s="3">
        <v>5.2875109789087602E-5</v>
      </c>
      <c r="K295" s="3">
        <v>4.1519674980716597E-5</v>
      </c>
      <c r="L295" s="2">
        <v>1.4328999999999999E-4</v>
      </c>
      <c r="M295" s="3">
        <v>4.2799999999999997E-5</v>
      </c>
      <c r="N295" s="3">
        <v>2.5700000000000001E-5</v>
      </c>
      <c r="O295" s="2">
        <v>1.115E-4</v>
      </c>
      <c r="P295" s="3">
        <v>1.1600000000000001E-5</v>
      </c>
      <c r="Q295" s="3">
        <v>6.42933116237073E-6</v>
      </c>
      <c r="R295" s="3">
        <v>1.1309834375149601E-5</v>
      </c>
      <c r="S295" s="3">
        <v>4.8899559473110703E-5</v>
      </c>
      <c r="T295" s="3">
        <v>1.0166496017609501E-5</v>
      </c>
      <c r="U295" s="3">
        <v>1.1208799038078199E-5</v>
      </c>
      <c r="V295" s="3">
        <v>1.9700000000000001E-5</v>
      </c>
      <c r="W295" s="3">
        <v>1.9599999999999999E-5</v>
      </c>
      <c r="X295" s="3">
        <v>9.7600000000000001E-5</v>
      </c>
      <c r="Y295" s="3">
        <v>2.5899999999999999E-5</v>
      </c>
      <c r="Z295" s="3">
        <v>2.19E-5</v>
      </c>
      <c r="AA295" s="2" t="s">
        <v>321</v>
      </c>
      <c r="AB295" s="2">
        <f t="shared" si="16"/>
        <v>2.7271402006631868E-5</v>
      </c>
      <c r="AC295" s="3">
        <f t="shared" si="17"/>
        <v>5.2472613560007978E-5</v>
      </c>
      <c r="AD295" s="2">
        <f t="shared" si="18"/>
        <v>-0.94417577937922526</v>
      </c>
      <c r="AE295" s="2">
        <f t="shared" si="19"/>
        <v>0.87083740310800228</v>
      </c>
    </row>
    <row r="296" spans="1:31" x14ac:dyDescent="0.2">
      <c r="A296" s="2" t="s">
        <v>322</v>
      </c>
      <c r="B296" s="2" t="s">
        <v>284</v>
      </c>
      <c r="C296" s="2" t="s">
        <v>284</v>
      </c>
      <c r="D296" s="2">
        <v>1</v>
      </c>
      <c r="E296" s="2"/>
      <c r="F296" s="2"/>
      <c r="G296" s="2">
        <v>1.3574132817877E-3</v>
      </c>
      <c r="H296" s="2">
        <v>7.6893034829529996E-4</v>
      </c>
      <c r="I296" s="2">
        <v>8.6710055999099996E-4</v>
      </c>
      <c r="J296" s="2">
        <v>2.5503008732547E-3</v>
      </c>
      <c r="K296" s="2">
        <v>8.6276800333760003E-4</v>
      </c>
      <c r="L296" s="2">
        <v>2.74545E-3</v>
      </c>
      <c r="M296" s="2">
        <v>6.2085000000000005E-4</v>
      </c>
      <c r="N296" s="2">
        <v>3.2828000000000002E-4</v>
      </c>
      <c r="O296" s="2">
        <v>1.49588E-3</v>
      </c>
      <c r="P296" s="2">
        <v>2.0493E-4</v>
      </c>
      <c r="Q296" s="2">
        <v>1.6577932971060001E-4</v>
      </c>
      <c r="R296" s="2">
        <v>4.2620146937439999E-4</v>
      </c>
      <c r="S296" s="2">
        <v>8.8200215069840005E-4</v>
      </c>
      <c r="T296" s="2">
        <v>2.595769888343E-4</v>
      </c>
      <c r="U296" s="2">
        <v>2.783657030489E-4</v>
      </c>
      <c r="V296" s="2">
        <v>3.5450999999999999E-4</v>
      </c>
      <c r="W296" s="2">
        <v>2.7384000000000002E-4</v>
      </c>
      <c r="X296" s="2">
        <v>1.40497E-3</v>
      </c>
      <c r="Y296" s="2">
        <v>3.8770999999999999E-4</v>
      </c>
      <c r="Z296" s="2">
        <v>3.5774E-4</v>
      </c>
      <c r="AA296" s="2" t="s">
        <v>322</v>
      </c>
      <c r="AB296" s="2">
        <f t="shared" si="16"/>
        <v>4.7906956416666005E-4</v>
      </c>
      <c r="AC296" s="3">
        <f t="shared" si="17"/>
        <v>1.18019030666663E-3</v>
      </c>
      <c r="AD296" s="2">
        <f t="shared" si="18"/>
        <v>-1.3007124486780579</v>
      </c>
      <c r="AE296" s="2">
        <f t="shared" si="19"/>
        <v>1.4296652111822159</v>
      </c>
    </row>
    <row r="297" spans="1:31" x14ac:dyDescent="0.2">
      <c r="A297" s="2" t="s">
        <v>323</v>
      </c>
      <c r="B297" s="2" t="s">
        <v>284</v>
      </c>
      <c r="C297" s="2" t="s">
        <v>284</v>
      </c>
      <c r="D297" s="2">
        <v>10</v>
      </c>
      <c r="E297" s="2"/>
      <c r="F297" s="2"/>
      <c r="G297" s="2">
        <v>1.0476187395179E-2</v>
      </c>
      <c r="H297" s="2">
        <v>3.9640710155393003E-3</v>
      </c>
      <c r="I297" s="2">
        <v>4.0250155768495003E-3</v>
      </c>
      <c r="J297" s="2">
        <v>7.3254378118504E-3</v>
      </c>
      <c r="K297" s="2">
        <v>1.2187455088694E-2</v>
      </c>
      <c r="L297" s="2">
        <v>4.1857400000000003E-3</v>
      </c>
      <c r="M297" s="2">
        <v>1.2618330000000001E-2</v>
      </c>
      <c r="N297" s="2">
        <v>8.4682200000000003E-3</v>
      </c>
      <c r="O297" s="2">
        <v>4.6362210000000001E-2</v>
      </c>
      <c r="P297" s="2">
        <v>7.5246100000000002E-3</v>
      </c>
      <c r="Q297" s="2">
        <v>1.5478708052545E-3</v>
      </c>
      <c r="R297" s="2">
        <v>2.5836846496377001E-3</v>
      </c>
      <c r="S297" s="2">
        <v>2.1898879869063199E-2</v>
      </c>
      <c r="T297" s="2">
        <v>2.4900679817377001E-3</v>
      </c>
      <c r="U297" s="2">
        <v>2.9085479237161002E-3</v>
      </c>
      <c r="V297" s="2">
        <v>5.9849300000000003E-3</v>
      </c>
      <c r="W297" s="2">
        <v>3.1664900000000001E-3</v>
      </c>
      <c r="X297" s="2">
        <v>8.8095099999999996E-3</v>
      </c>
      <c r="Y297" s="2">
        <v>3.59882E-3</v>
      </c>
      <c r="Z297" s="2">
        <v>6.5858499999999999E-3</v>
      </c>
      <c r="AA297" s="2" t="s">
        <v>323</v>
      </c>
      <c r="AB297" s="2">
        <f t="shared" si="16"/>
        <v>5.9574651229409199E-3</v>
      </c>
      <c r="AC297" s="3">
        <f t="shared" si="17"/>
        <v>1.171372768881122E-2</v>
      </c>
      <c r="AD297" s="2">
        <f t="shared" si="18"/>
        <v>-0.97542975583440694</v>
      </c>
      <c r="AE297" s="2">
        <f t="shared" si="19"/>
        <v>0.66746258715723794</v>
      </c>
    </row>
    <row r="298" spans="1:31" x14ac:dyDescent="0.2">
      <c r="A298" s="2" t="s">
        <v>324</v>
      </c>
      <c r="B298" s="2" t="s">
        <v>284</v>
      </c>
      <c r="C298" s="2" t="s">
        <v>284</v>
      </c>
      <c r="D298" s="2">
        <v>2</v>
      </c>
      <c r="E298" s="2"/>
      <c r="F298" s="2"/>
      <c r="G298" s="2">
        <v>5.6127239625238003E-3</v>
      </c>
      <c r="H298" s="2">
        <v>2.7951067885667999E-3</v>
      </c>
      <c r="I298" s="2">
        <v>3.9390570559235004E-3</v>
      </c>
      <c r="J298" s="2">
        <v>9.8924987885205002E-3</v>
      </c>
      <c r="K298" s="2">
        <v>3.6719192200284001E-3</v>
      </c>
      <c r="L298" s="2">
        <v>7.27153E-3</v>
      </c>
      <c r="M298" s="2">
        <v>1.91504E-3</v>
      </c>
      <c r="N298" s="2">
        <v>1.09154E-3</v>
      </c>
      <c r="O298" s="2">
        <v>4.8049399999999997E-3</v>
      </c>
      <c r="P298" s="2">
        <v>7.4834999999999995E-4</v>
      </c>
      <c r="Q298" s="2">
        <v>8.7465476439460002E-4</v>
      </c>
      <c r="R298" s="2">
        <v>2.0514192712861E-3</v>
      </c>
      <c r="S298" s="2">
        <v>4.6488984971606003E-3</v>
      </c>
      <c r="T298" s="2">
        <v>1.2621859303754001E-3</v>
      </c>
      <c r="U298" s="2">
        <v>1.0711696666409001E-3</v>
      </c>
      <c r="V298" s="2">
        <v>1.2620699999999999E-3</v>
      </c>
      <c r="W298" s="2">
        <v>8.2759999999999995E-4</v>
      </c>
      <c r="X298" s="2">
        <v>3.7671599999999999E-3</v>
      </c>
      <c r="Y298" s="2">
        <v>1.4478399999999999E-3</v>
      </c>
      <c r="Z298" s="2">
        <v>1.2597699999999999E-3</v>
      </c>
      <c r="AA298" s="2" t="s">
        <v>324</v>
      </c>
      <c r="AB298" s="2">
        <f t="shared" si="16"/>
        <v>1.84727681298576E-3</v>
      </c>
      <c r="AC298" s="3">
        <f t="shared" si="17"/>
        <v>4.1742705815563004E-3</v>
      </c>
      <c r="AD298" s="2">
        <f t="shared" si="18"/>
        <v>-1.1761240516227192</v>
      </c>
      <c r="AE298" s="2">
        <f t="shared" si="19"/>
        <v>1.4419654877686574</v>
      </c>
    </row>
    <row r="299" spans="1:31" x14ac:dyDescent="0.2">
      <c r="A299" s="2" t="s">
        <v>325</v>
      </c>
      <c r="B299" s="2" t="s">
        <v>284</v>
      </c>
      <c r="C299" s="2" t="s">
        <v>284</v>
      </c>
      <c r="D299" s="2">
        <v>3</v>
      </c>
      <c r="E299" s="2"/>
      <c r="F299" s="2"/>
      <c r="G299" s="2">
        <v>9.8615020102328001E-3</v>
      </c>
      <c r="H299" s="2">
        <v>6.6921955873913003E-3</v>
      </c>
      <c r="I299" s="2">
        <v>1.0124872408744E-2</v>
      </c>
      <c r="J299" s="2">
        <v>2.4151736251860199E-2</v>
      </c>
      <c r="K299" s="2">
        <v>8.9333628538250994E-3</v>
      </c>
      <c r="L299" s="2">
        <v>1.192959E-2</v>
      </c>
      <c r="M299" s="2">
        <v>4.9238800000000003E-3</v>
      </c>
      <c r="N299" s="2">
        <v>3.00425E-3</v>
      </c>
      <c r="O299" s="2">
        <v>1.8487079999999999E-2</v>
      </c>
      <c r="P299" s="2">
        <v>3.0780099999999999E-3</v>
      </c>
      <c r="Q299" s="2">
        <v>2.4974837305051E-3</v>
      </c>
      <c r="R299" s="2">
        <v>5.3181377472138998E-3</v>
      </c>
      <c r="S299" s="2">
        <v>1.5570071338275201E-2</v>
      </c>
      <c r="T299" s="2">
        <v>2.9176645477502999E-3</v>
      </c>
      <c r="U299" s="2">
        <v>2.7313232555001999E-3</v>
      </c>
      <c r="V299" s="2">
        <v>4.3279700000000004E-3</v>
      </c>
      <c r="W299" s="2">
        <v>2.6592299999999998E-3</v>
      </c>
      <c r="X299" s="2">
        <v>7.8108500000000003E-3</v>
      </c>
      <c r="Y299" s="2">
        <v>6.6256500000000003E-3</v>
      </c>
      <c r="Z299" s="2">
        <v>4.9191299999999999E-3</v>
      </c>
      <c r="AA299" s="2" t="s">
        <v>325</v>
      </c>
      <c r="AB299" s="2">
        <f t="shared" si="16"/>
        <v>5.5377510619244712E-3</v>
      </c>
      <c r="AC299" s="3">
        <f t="shared" si="17"/>
        <v>1.0118647911205342E-2</v>
      </c>
      <c r="AD299" s="2">
        <f t="shared" si="18"/>
        <v>-0.86964441807901038</v>
      </c>
      <c r="AE299" s="2">
        <f t="shared" si="19"/>
        <v>1.0719169116501661</v>
      </c>
    </row>
    <row r="300" spans="1:31" x14ac:dyDescent="0.2">
      <c r="A300" s="2" t="s">
        <v>326</v>
      </c>
      <c r="B300" s="2" t="s">
        <v>284</v>
      </c>
      <c r="C300" s="2" t="s">
        <v>284</v>
      </c>
      <c r="D300" s="2">
        <v>4</v>
      </c>
      <c r="E300" s="2"/>
      <c r="F300" s="2"/>
      <c r="G300" s="2">
        <v>5.0054818580642004E-3</v>
      </c>
      <c r="H300" s="2">
        <v>2.3604210079841001E-3</v>
      </c>
      <c r="I300" s="2">
        <v>3.4935259946542001E-3</v>
      </c>
      <c r="J300" s="2">
        <v>5.1095549389515004E-3</v>
      </c>
      <c r="K300" s="2">
        <v>3.4905567751347E-3</v>
      </c>
      <c r="L300" s="2">
        <v>3.4770999999999999E-4</v>
      </c>
      <c r="M300" s="2">
        <v>2.0799600000000001E-3</v>
      </c>
      <c r="N300" s="2">
        <v>3.7791000000000002E-4</v>
      </c>
      <c r="O300" s="2">
        <v>7.5965199999999998E-3</v>
      </c>
      <c r="P300" s="2">
        <v>1.353E-3</v>
      </c>
      <c r="Q300" s="2">
        <v>1.3138155234872001E-3</v>
      </c>
      <c r="R300" s="2">
        <v>2.7168015759333002E-3</v>
      </c>
      <c r="S300" s="2">
        <v>7.3362960711472998E-3</v>
      </c>
      <c r="T300" s="2">
        <v>2.0649730867922998E-3</v>
      </c>
      <c r="U300" s="2">
        <v>1.0998081206752999E-3</v>
      </c>
      <c r="V300" s="2">
        <v>6.5554999999999997E-4</v>
      </c>
      <c r="W300" s="2">
        <v>1.17533E-3</v>
      </c>
      <c r="X300" s="2">
        <v>2.7499199999999999E-3</v>
      </c>
      <c r="Y300" s="2">
        <v>6.8585E-4</v>
      </c>
      <c r="Z300" s="2">
        <v>4.3739000000000001E-4</v>
      </c>
      <c r="AA300" s="2" t="s">
        <v>326</v>
      </c>
      <c r="AB300" s="2">
        <f t="shared" si="16"/>
        <v>2.0235734378035398E-3</v>
      </c>
      <c r="AC300" s="3">
        <f t="shared" si="17"/>
        <v>3.1214640574788698E-3</v>
      </c>
      <c r="AD300" s="2">
        <f t="shared" si="18"/>
        <v>-0.62531764676542501</v>
      </c>
      <c r="AE300" s="2">
        <f t="shared" si="19"/>
        <v>0.56151328226926156</v>
      </c>
    </row>
    <row r="301" spans="1:31" x14ac:dyDescent="0.2">
      <c r="A301" s="2" t="s">
        <v>327</v>
      </c>
      <c r="B301" s="2" t="s">
        <v>284</v>
      </c>
      <c r="C301" s="2" t="s">
        <v>284</v>
      </c>
      <c r="D301" s="2">
        <v>5</v>
      </c>
      <c r="E301" s="2"/>
      <c r="F301" s="2"/>
      <c r="G301" s="2">
        <v>4.7744209907798997E-3</v>
      </c>
      <c r="H301" s="2">
        <v>2.2684376486867002E-3</v>
      </c>
      <c r="I301" s="2">
        <v>2.6188952742783999E-3</v>
      </c>
      <c r="J301" s="2">
        <v>3.425234518787E-3</v>
      </c>
      <c r="K301" s="2">
        <v>3.0047150540708999E-3</v>
      </c>
      <c r="L301" s="2">
        <v>2.2587499999999999E-3</v>
      </c>
      <c r="M301" s="2">
        <v>3.8330199999999999E-3</v>
      </c>
      <c r="N301" s="2">
        <v>2.45671E-3</v>
      </c>
      <c r="O301" s="2">
        <v>7.9098499999999995E-3</v>
      </c>
      <c r="P301" s="2">
        <v>1.7486800000000001E-3</v>
      </c>
      <c r="Q301" s="2">
        <v>1.5786203219406E-3</v>
      </c>
      <c r="R301" s="2">
        <v>2.3111150872052E-3</v>
      </c>
      <c r="S301" s="2">
        <v>8.9934593041952997E-3</v>
      </c>
      <c r="T301" s="2">
        <v>2.0178059792661002E-3</v>
      </c>
      <c r="U301" s="2">
        <v>1.2788999785558E-3</v>
      </c>
      <c r="V301" s="2">
        <v>3.1442900000000001E-3</v>
      </c>
      <c r="W301" s="2">
        <v>1.5798699999999999E-3</v>
      </c>
      <c r="X301" s="2">
        <v>2.8433299999999998E-3</v>
      </c>
      <c r="Y301" s="2">
        <v>3.4589299999999998E-3</v>
      </c>
      <c r="Z301" s="2">
        <v>2.7160600000000002E-3</v>
      </c>
      <c r="AA301" s="2" t="s">
        <v>327</v>
      </c>
      <c r="AB301" s="2">
        <f t="shared" si="16"/>
        <v>2.9922380671162999E-3</v>
      </c>
      <c r="AC301" s="3">
        <f t="shared" si="17"/>
        <v>3.4298713486602904E-3</v>
      </c>
      <c r="AD301" s="2">
        <f t="shared" si="18"/>
        <v>-0.19692950038633106</v>
      </c>
      <c r="AE301" s="2">
        <f t="shared" si="19"/>
        <v>0.19683135272166938</v>
      </c>
    </row>
    <row r="302" spans="1:31" x14ac:dyDescent="0.2">
      <c r="A302" s="2" t="s">
        <v>328</v>
      </c>
      <c r="B302" s="2" t="s">
        <v>284</v>
      </c>
      <c r="C302" s="2" t="s">
        <v>284</v>
      </c>
      <c r="D302" s="2">
        <v>6</v>
      </c>
      <c r="E302" s="2"/>
      <c r="F302" s="2"/>
      <c r="G302" s="2">
        <v>9.0360903606462005E-3</v>
      </c>
      <c r="H302" s="2">
        <v>4.8698516416254001E-3</v>
      </c>
      <c r="I302" s="2">
        <v>4.6820507984027997E-3</v>
      </c>
      <c r="J302" s="2">
        <v>7.3595759320975998E-3</v>
      </c>
      <c r="K302" s="2">
        <v>7.9539665893941999E-3</v>
      </c>
      <c r="L302" s="2">
        <v>5.8735699999999998E-3</v>
      </c>
      <c r="M302" s="2">
        <v>1.318604E-2</v>
      </c>
      <c r="N302" s="2">
        <v>6.5256400000000001E-3</v>
      </c>
      <c r="O302" s="2">
        <v>1.9841620000000001E-2</v>
      </c>
      <c r="P302" s="2">
        <v>4.1238300000000002E-3</v>
      </c>
      <c r="Q302" s="2">
        <v>3.0668021298933998E-3</v>
      </c>
      <c r="R302" s="2">
        <v>4.8528965278761002E-3</v>
      </c>
      <c r="S302" s="2">
        <v>3.69075669768789E-2</v>
      </c>
      <c r="T302" s="2">
        <v>3.6528445353548999E-3</v>
      </c>
      <c r="U302" s="2">
        <v>3.203660527252E-3</v>
      </c>
      <c r="V302" s="2">
        <v>8.8262600000000007E-3</v>
      </c>
      <c r="W302" s="2">
        <v>3.8252899999999999E-3</v>
      </c>
      <c r="X302" s="2">
        <v>7.36456E-3</v>
      </c>
      <c r="Y302" s="2">
        <v>8.7254199999999994E-3</v>
      </c>
      <c r="Z302" s="2">
        <v>6.9240899999999999E-3</v>
      </c>
      <c r="AA302" s="2" t="s">
        <v>328</v>
      </c>
      <c r="AB302" s="2">
        <f t="shared" si="16"/>
        <v>8.7349390697255315E-3</v>
      </c>
      <c r="AC302" s="3">
        <f t="shared" si="17"/>
        <v>8.3452235322166203E-3</v>
      </c>
      <c r="AD302" s="2">
        <f t="shared" si="18"/>
        <v>6.5846946079891916E-2</v>
      </c>
      <c r="AE302" s="2">
        <f t="shared" si="19"/>
        <v>3.8881241316972015E-2</v>
      </c>
    </row>
    <row r="303" spans="1:31" x14ac:dyDescent="0.2">
      <c r="A303" s="2" t="s">
        <v>329</v>
      </c>
      <c r="B303" s="2" t="s">
        <v>284</v>
      </c>
      <c r="C303" s="2" t="s">
        <v>284</v>
      </c>
      <c r="D303" s="2">
        <v>7</v>
      </c>
      <c r="E303" s="2"/>
      <c r="F303" s="2"/>
      <c r="G303" s="2">
        <v>1.00998038285754E-2</v>
      </c>
      <c r="H303" s="2">
        <v>6.4856018605500996E-3</v>
      </c>
      <c r="I303" s="2">
        <v>6.7480797610093004E-3</v>
      </c>
      <c r="J303" s="2">
        <v>1.3013831796007101E-2</v>
      </c>
      <c r="K303" s="2">
        <v>1.56381835555582E-2</v>
      </c>
      <c r="L303" s="2">
        <v>1.2775659999999999E-2</v>
      </c>
      <c r="M303" s="2">
        <v>2.8117E-2</v>
      </c>
      <c r="N303" s="2">
        <v>1.090756E-2</v>
      </c>
      <c r="O303" s="2">
        <v>3.7565010000000003E-2</v>
      </c>
      <c r="P303" s="2">
        <v>6.94102E-3</v>
      </c>
      <c r="Q303" s="2">
        <v>2.7429318034755002E-3</v>
      </c>
      <c r="R303" s="2">
        <v>5.2491796190200996E-3</v>
      </c>
      <c r="S303" s="2">
        <v>5.2589106147788299E-2</v>
      </c>
      <c r="T303" s="2">
        <v>3.0580792032459999E-3</v>
      </c>
      <c r="U303" s="2">
        <v>4.4952049789898996E-3</v>
      </c>
      <c r="V303" s="2">
        <v>1.2473E-2</v>
      </c>
      <c r="W303" s="2">
        <v>5.2505800000000004E-3</v>
      </c>
      <c r="X303" s="2">
        <v>1.3383600000000001E-2</v>
      </c>
      <c r="Y303" s="2">
        <v>1.5749900000000001E-2</v>
      </c>
      <c r="Z303" s="2">
        <v>1.03252E-2</v>
      </c>
      <c r="AA303" s="2" t="s">
        <v>329</v>
      </c>
      <c r="AB303" s="2">
        <f t="shared" si="16"/>
        <v>1.2531678175251979E-2</v>
      </c>
      <c r="AC303" s="3">
        <f t="shared" si="17"/>
        <v>1.482917508017001E-2</v>
      </c>
      <c r="AD303" s="2">
        <f t="shared" si="18"/>
        <v>-0.24285871995053879</v>
      </c>
      <c r="AE303" s="2">
        <f t="shared" si="19"/>
        <v>0.16007892537098195</v>
      </c>
    </row>
    <row r="304" spans="1:31" x14ac:dyDescent="0.2">
      <c r="A304" s="2" t="s">
        <v>330</v>
      </c>
      <c r="B304" s="2" t="s">
        <v>284</v>
      </c>
      <c r="C304" s="2" t="s">
        <v>284</v>
      </c>
      <c r="D304" s="2">
        <v>8</v>
      </c>
      <c r="E304" s="2"/>
      <c r="F304" s="2"/>
      <c r="G304" s="2">
        <v>2.1635165647151101E-2</v>
      </c>
      <c r="H304" s="2">
        <v>9.7709794003410008E-3</v>
      </c>
      <c r="I304" s="2">
        <v>1.12078127922569E-2</v>
      </c>
      <c r="J304" s="2">
        <v>1.7202331850562701E-2</v>
      </c>
      <c r="K304" s="2">
        <v>1.8850231856266102E-2</v>
      </c>
      <c r="L304" s="2">
        <v>1.864499E-2</v>
      </c>
      <c r="M304" s="2">
        <v>3.6186839999999998E-2</v>
      </c>
      <c r="N304" s="2">
        <v>2.0337520000000001E-2</v>
      </c>
      <c r="O304" s="2">
        <v>6.1425149999999998E-2</v>
      </c>
      <c r="P304" s="2">
        <v>1.7047469999999999E-2</v>
      </c>
      <c r="Q304" s="2">
        <v>6.4890136511733002E-3</v>
      </c>
      <c r="R304" s="2">
        <v>1.05703716500508E-2</v>
      </c>
      <c r="S304" s="2">
        <v>6.7402184526182504E-2</v>
      </c>
      <c r="T304" s="2">
        <v>7.1351329028381E-3</v>
      </c>
      <c r="U304" s="2">
        <v>9.0795860050833007E-3</v>
      </c>
      <c r="V304" s="2">
        <v>2.519482E-2</v>
      </c>
      <c r="W304" s="2">
        <v>1.1269940000000001E-2</v>
      </c>
      <c r="X304" s="2">
        <v>3.010583E-2</v>
      </c>
      <c r="Y304" s="2">
        <v>3.0370850000000001E-2</v>
      </c>
      <c r="Z304" s="2">
        <v>2.385168E-2</v>
      </c>
      <c r="AA304" s="2" t="s">
        <v>330</v>
      </c>
      <c r="AB304" s="2">
        <f t="shared" si="16"/>
        <v>2.2146940873532799E-2</v>
      </c>
      <c r="AC304" s="3">
        <f t="shared" si="17"/>
        <v>2.3230849154657777E-2</v>
      </c>
      <c r="AD304" s="2">
        <f t="shared" si="18"/>
        <v>-6.893445472145257E-2</v>
      </c>
      <c r="AE304" s="2">
        <f t="shared" si="19"/>
        <v>5.1658414270002118E-2</v>
      </c>
    </row>
    <row r="305" spans="1:31" x14ac:dyDescent="0.2">
      <c r="A305" s="2" t="s">
        <v>331</v>
      </c>
      <c r="B305" s="2" t="s">
        <v>284</v>
      </c>
      <c r="C305" s="2" t="s">
        <v>284</v>
      </c>
      <c r="D305" s="2">
        <v>0</v>
      </c>
      <c r="E305" s="2"/>
      <c r="F305" s="2"/>
      <c r="G305" s="3">
        <v>1.1726525170952899E-5</v>
      </c>
      <c r="H305" s="3">
        <v>5.1765703804069801E-6</v>
      </c>
      <c r="I305" s="3">
        <v>5.4013183786937901E-6</v>
      </c>
      <c r="J305" s="3">
        <v>1.30759752710411E-5</v>
      </c>
      <c r="K305" s="3">
        <v>8.1278843955066595E-6</v>
      </c>
      <c r="L305" s="3">
        <v>3.6699999999999998E-5</v>
      </c>
      <c r="M305" s="3">
        <v>1.1800000000000001E-5</v>
      </c>
      <c r="N305" s="3">
        <v>7.43E-6</v>
      </c>
      <c r="O305" s="3">
        <v>2.7800000000000001E-5</v>
      </c>
      <c r="P305" s="3">
        <v>3.3799999999999998E-6</v>
      </c>
      <c r="Q305" s="3">
        <v>8.4773202080703801E-7</v>
      </c>
      <c r="R305" s="3">
        <v>2.1994212575513498E-6</v>
      </c>
      <c r="S305" s="3">
        <v>5.1769866946398698E-6</v>
      </c>
      <c r="T305" s="3">
        <v>2.1634985811401098E-6</v>
      </c>
      <c r="U305" s="3">
        <v>2.8062063476419698E-6</v>
      </c>
      <c r="V305" s="3">
        <v>2.08E-6</v>
      </c>
      <c r="W305" s="3">
        <v>4.8099999999999997E-6</v>
      </c>
      <c r="X305" s="3">
        <v>2.8500000000000002E-5</v>
      </c>
      <c r="Y305" s="3">
        <v>7.79E-6</v>
      </c>
      <c r="Z305" s="3">
        <v>6.5300000000000002E-6</v>
      </c>
      <c r="AA305" s="2" t="s">
        <v>331</v>
      </c>
      <c r="AB305" s="2">
        <f t="shared" si="16"/>
        <v>6.2903844901780338E-6</v>
      </c>
      <c r="AC305" s="3">
        <f t="shared" si="17"/>
        <v>1.3061827359660145E-5</v>
      </c>
      <c r="AD305" s="2">
        <f t="shared" si="18"/>
        <v>-1.0541366376952281</v>
      </c>
      <c r="AE305" s="2">
        <f t="shared" si="19"/>
        <v>0.88049999056710226</v>
      </c>
    </row>
    <row r="306" spans="1:31" x14ac:dyDescent="0.2">
      <c r="A306" s="2" t="s">
        <v>332</v>
      </c>
      <c r="B306" s="2" t="s">
        <v>284</v>
      </c>
      <c r="C306" s="2" t="s">
        <v>284</v>
      </c>
      <c r="D306" s="2">
        <v>1</v>
      </c>
      <c r="E306" s="2"/>
      <c r="F306" s="2"/>
      <c r="G306" s="2">
        <v>2.5582146743090002E-4</v>
      </c>
      <c r="H306" s="2">
        <v>1.27082496599E-4</v>
      </c>
      <c r="I306" s="2">
        <v>1.485927515002E-4</v>
      </c>
      <c r="J306" s="2">
        <v>4.4629275326870001E-4</v>
      </c>
      <c r="K306" s="2">
        <v>1.8625221128690001E-4</v>
      </c>
      <c r="L306" s="2">
        <v>7.8350000000000002E-4</v>
      </c>
      <c r="M306" s="2">
        <v>2.0787E-4</v>
      </c>
      <c r="N306" s="3">
        <v>9.4599999999999996E-5</v>
      </c>
      <c r="O306" s="2">
        <v>5.3487000000000001E-4</v>
      </c>
      <c r="P306" s="3">
        <v>6.9099999999999999E-5</v>
      </c>
      <c r="Q306" s="3">
        <v>3.3707797895839597E-5</v>
      </c>
      <c r="R306" s="3">
        <v>6.6609361840286899E-5</v>
      </c>
      <c r="S306" s="2">
        <v>2.1432066280930001E-4</v>
      </c>
      <c r="T306" s="3">
        <v>5.3825006241439603E-5</v>
      </c>
      <c r="U306" s="3">
        <v>6.47113017627476E-5</v>
      </c>
      <c r="V306" s="2">
        <v>1.093E-4</v>
      </c>
      <c r="W306" s="3">
        <v>8.4800000000000001E-5</v>
      </c>
      <c r="X306" s="2">
        <v>4.4422999999999999E-4</v>
      </c>
      <c r="Y306" s="2">
        <v>1.4229999999999999E-4</v>
      </c>
      <c r="Z306" s="2">
        <v>1.1178E-4</v>
      </c>
      <c r="AA306" s="2" t="s">
        <v>332</v>
      </c>
      <c r="AB306" s="2">
        <f t="shared" si="16"/>
        <v>1.3255841305496134E-4</v>
      </c>
      <c r="AC306" s="3">
        <f t="shared" si="17"/>
        <v>2.8539816800856997E-4</v>
      </c>
      <c r="AD306" s="2">
        <f t="shared" si="18"/>
        <v>-1.1063478377675482</v>
      </c>
      <c r="AE306" s="2">
        <f t="shared" si="19"/>
        <v>1.0673912547902735</v>
      </c>
    </row>
    <row r="307" spans="1:31" x14ac:dyDescent="0.2">
      <c r="A307" s="2" t="s">
        <v>333</v>
      </c>
      <c r="B307" s="2" t="s">
        <v>284</v>
      </c>
      <c r="C307" s="2" t="s">
        <v>284</v>
      </c>
      <c r="D307" s="2">
        <v>10</v>
      </c>
      <c r="E307" s="2"/>
      <c r="F307" s="2"/>
      <c r="G307" s="2">
        <v>2.0202499350659999E-3</v>
      </c>
      <c r="H307" s="2">
        <v>9.0296701332740002E-4</v>
      </c>
      <c r="I307" s="2">
        <v>8.4995143813099995E-4</v>
      </c>
      <c r="J307" s="2">
        <v>1.2677782322787999E-3</v>
      </c>
      <c r="K307" s="2">
        <v>1.9788931667285999E-3</v>
      </c>
      <c r="L307" s="2">
        <v>1.48532E-3</v>
      </c>
      <c r="M307" s="2">
        <v>3.37741E-3</v>
      </c>
      <c r="N307" s="2">
        <v>1.04926E-3</v>
      </c>
      <c r="O307" s="2">
        <v>2.5968699999999998E-3</v>
      </c>
      <c r="P307" s="2">
        <v>1.14813E-3</v>
      </c>
      <c r="Q307" s="2">
        <v>7.8554314262719996E-4</v>
      </c>
      <c r="R307" s="2">
        <v>1.4799847226303999E-3</v>
      </c>
      <c r="S307" s="2">
        <v>7.1870633970451004E-3</v>
      </c>
      <c r="T307" s="2">
        <v>6.0458467819400001E-4</v>
      </c>
      <c r="U307" s="2">
        <v>1.1781704462361E-3</v>
      </c>
      <c r="V307" s="2">
        <v>3.0228899999999999E-3</v>
      </c>
      <c r="W307" s="2">
        <v>1.3201300000000001E-3</v>
      </c>
      <c r="X307" s="2">
        <v>1.2100100000000001E-3</v>
      </c>
      <c r="Y307" s="2">
        <v>1.82223E-3</v>
      </c>
      <c r="Z307" s="2">
        <v>2.5390600000000001E-3</v>
      </c>
      <c r="AA307" s="2" t="s">
        <v>333</v>
      </c>
      <c r="AB307" s="2">
        <f t="shared" si="16"/>
        <v>2.1149666386732799E-3</v>
      </c>
      <c r="AC307" s="3">
        <f t="shared" si="17"/>
        <v>1.6676829785531797E-3</v>
      </c>
      <c r="AD307" s="2">
        <f t="shared" si="18"/>
        <v>0.34278984363996673</v>
      </c>
      <c r="AE307" s="2">
        <f t="shared" si="19"/>
        <v>0.28966052437961776</v>
      </c>
    </row>
    <row r="308" spans="1:31" x14ac:dyDescent="0.2">
      <c r="A308" s="2" t="s">
        <v>334</v>
      </c>
      <c r="B308" s="2" t="s">
        <v>284</v>
      </c>
      <c r="C308" s="2" t="s">
        <v>284</v>
      </c>
      <c r="D308" s="2">
        <v>11</v>
      </c>
      <c r="E308" s="2"/>
      <c r="F308" s="2"/>
      <c r="G308" s="2">
        <v>6.887364704264E-4</v>
      </c>
      <c r="H308" s="2">
        <v>2.6840120815859998E-4</v>
      </c>
      <c r="I308" s="3">
        <v>2.0656450086224899E-5</v>
      </c>
      <c r="J308" s="3">
        <v>7.31489867523953E-5</v>
      </c>
      <c r="K308" s="3">
        <v>3.3890702462190903E-5</v>
      </c>
      <c r="L308" s="2">
        <v>4.6220000000000001E-4</v>
      </c>
      <c r="M308" s="2">
        <v>2.5117300000000002E-3</v>
      </c>
      <c r="N308" s="3">
        <v>7.0099999999999996E-5</v>
      </c>
      <c r="O308" s="2">
        <v>1.5161300000000001E-3</v>
      </c>
      <c r="P308" s="2">
        <v>1.1898E-4</v>
      </c>
      <c r="Q308" s="2">
        <v>1.114673626877E-4</v>
      </c>
      <c r="R308" s="2">
        <v>1.9175973709290001E-4</v>
      </c>
      <c r="S308" s="2">
        <v>2.5526528271278002E-3</v>
      </c>
      <c r="T308" s="3">
        <v>9.2606914751148798E-5</v>
      </c>
      <c r="U308" s="3">
        <v>2.7482084929105099E-5</v>
      </c>
      <c r="V308" s="3">
        <v>1.6200000000000001E-5</v>
      </c>
      <c r="W308" s="2">
        <v>1.1237E-4</v>
      </c>
      <c r="X308" s="2">
        <v>2.3172000000000001E-4</v>
      </c>
      <c r="Y308" s="3">
        <v>2.4000000000000001E-5</v>
      </c>
      <c r="Z308" s="3">
        <v>2.0699999999999998E-5</v>
      </c>
      <c r="AA308" s="2" t="s">
        <v>334</v>
      </c>
      <c r="AB308" s="2">
        <f t="shared" si="16"/>
        <v>3.380958926588654E-4</v>
      </c>
      <c r="AC308" s="3">
        <f t="shared" si="17"/>
        <v>5.763973817885812E-4</v>
      </c>
      <c r="AD308" s="2">
        <f t="shared" si="18"/>
        <v>-0.76963129244095174</v>
      </c>
      <c r="AE308" s="2">
        <f t="shared" si="19"/>
        <v>0.28841640218011477</v>
      </c>
    </row>
    <row r="309" spans="1:31" x14ac:dyDescent="0.2">
      <c r="A309" s="2" t="s">
        <v>335</v>
      </c>
      <c r="B309" s="2" t="s">
        <v>284</v>
      </c>
      <c r="C309" s="2" t="s">
        <v>284</v>
      </c>
      <c r="D309" s="2">
        <v>2</v>
      </c>
      <c r="E309" s="2"/>
      <c r="F309" s="2"/>
      <c r="G309" s="2">
        <v>1.7767500987755E-3</v>
      </c>
      <c r="H309" s="2">
        <v>8.1562641118139998E-4</v>
      </c>
      <c r="I309" s="2">
        <v>1.1525667818061999E-3</v>
      </c>
      <c r="J309" s="2">
        <v>2.804138125602E-3</v>
      </c>
      <c r="K309" s="2">
        <v>1.2516389759971E-3</v>
      </c>
      <c r="L309" s="2">
        <v>3.2355399999999999E-3</v>
      </c>
      <c r="M309" s="2">
        <v>1.0401900000000001E-3</v>
      </c>
      <c r="N309" s="2">
        <v>5.4850000000000005E-4</v>
      </c>
      <c r="O309" s="2">
        <v>3.1257300000000002E-3</v>
      </c>
      <c r="P309" s="2">
        <v>4.0904E-4</v>
      </c>
      <c r="Q309" s="2">
        <v>2.3722845566599999E-4</v>
      </c>
      <c r="R309" s="2">
        <v>5.1829287216359997E-4</v>
      </c>
      <c r="S309" s="2">
        <v>1.743890583163E-3</v>
      </c>
      <c r="T309" s="2">
        <v>3.6789516097049998E-4</v>
      </c>
      <c r="U309" s="2">
        <v>3.3640167020079997E-4</v>
      </c>
      <c r="V309" s="2">
        <v>6.9901999999999996E-4</v>
      </c>
      <c r="W309" s="2">
        <v>4.8320999999999998E-4</v>
      </c>
      <c r="X309" s="2">
        <v>1.84564E-3</v>
      </c>
      <c r="Y309" s="2">
        <v>8.9831000000000004E-4</v>
      </c>
      <c r="Z309" s="2">
        <v>7.0427E-4</v>
      </c>
      <c r="AA309" s="2" t="s">
        <v>335</v>
      </c>
      <c r="AB309" s="2">
        <f t="shared" si="16"/>
        <v>7.8341587421639001E-4</v>
      </c>
      <c r="AC309" s="3">
        <f t="shared" si="17"/>
        <v>1.6159720393362199E-3</v>
      </c>
      <c r="AD309" s="2">
        <f t="shared" si="18"/>
        <v>-1.0445519690298819</v>
      </c>
      <c r="AE309" s="2">
        <f t="shared" si="19"/>
        <v>1.3236456956553038</v>
      </c>
    </row>
    <row r="310" spans="1:31" x14ac:dyDescent="0.2">
      <c r="A310" s="2" t="s">
        <v>336</v>
      </c>
      <c r="B310" s="2" t="s">
        <v>284</v>
      </c>
      <c r="C310" s="2" t="s">
        <v>284</v>
      </c>
      <c r="D310" s="2">
        <v>3</v>
      </c>
      <c r="E310" s="2"/>
      <c r="F310" s="2"/>
      <c r="G310" s="2">
        <v>1.6930702119119E-3</v>
      </c>
      <c r="H310" s="2">
        <v>7.6979846205900003E-4</v>
      </c>
      <c r="I310" s="2">
        <v>1.43184019153E-3</v>
      </c>
      <c r="J310" s="2">
        <v>3.1714622834306001E-3</v>
      </c>
      <c r="K310" s="2">
        <v>1.3713222660889E-3</v>
      </c>
      <c r="L310" s="2">
        <v>1.86258E-3</v>
      </c>
      <c r="M310" s="2">
        <v>7.3406000000000003E-4</v>
      </c>
      <c r="N310" s="2">
        <v>5.1079000000000001E-4</v>
      </c>
      <c r="O310" s="2">
        <v>2.2815499999999998E-3</v>
      </c>
      <c r="P310" s="2">
        <v>3.2029999999999998E-4</v>
      </c>
      <c r="Q310" s="2">
        <v>2.7326444471960002E-4</v>
      </c>
      <c r="R310" s="2">
        <v>5.9122571729089998E-4</v>
      </c>
      <c r="S310" s="2">
        <v>2.8926241211798E-3</v>
      </c>
      <c r="T310" s="2">
        <v>4.4476896881620002E-4</v>
      </c>
      <c r="U310" s="2">
        <v>2.5492082375150001E-4</v>
      </c>
      <c r="V310" s="2">
        <v>6.5963999999999997E-4</v>
      </c>
      <c r="W310" s="2">
        <v>4.2379000000000001E-4</v>
      </c>
      <c r="X310" s="2">
        <v>1.1786699999999999E-3</v>
      </c>
      <c r="Y310" s="2">
        <v>7.2185000000000001E-4</v>
      </c>
      <c r="Z310" s="2">
        <v>6.1178999999999997E-4</v>
      </c>
      <c r="AA310" s="2" t="s">
        <v>336</v>
      </c>
      <c r="AB310" s="2">
        <f t="shared" si="16"/>
        <v>8.0525440757579986E-4</v>
      </c>
      <c r="AC310" s="3">
        <f t="shared" si="17"/>
        <v>1.4146773415020402E-3</v>
      </c>
      <c r="AD310" s="2">
        <f t="shared" si="18"/>
        <v>-0.81295648446124036</v>
      </c>
      <c r="AE310" s="2">
        <f t="shared" si="19"/>
        <v>0.92312392740773053</v>
      </c>
    </row>
    <row r="311" spans="1:31" x14ac:dyDescent="0.2">
      <c r="A311" s="2" t="s">
        <v>337</v>
      </c>
      <c r="B311" s="2" t="s">
        <v>284</v>
      </c>
      <c r="C311" s="2" t="s">
        <v>284</v>
      </c>
      <c r="D311" s="2">
        <v>4</v>
      </c>
      <c r="E311" s="2"/>
      <c r="F311" s="2"/>
      <c r="G311" s="2">
        <v>1.6068725944131E-3</v>
      </c>
      <c r="H311" s="2">
        <v>7.9384816596919996E-4</v>
      </c>
      <c r="I311" s="2">
        <v>1.1408769370930001E-3</v>
      </c>
      <c r="J311" s="2">
        <v>2.0756392076586002E-3</v>
      </c>
      <c r="K311" s="2">
        <v>1.5148415265627999E-3</v>
      </c>
      <c r="L311" s="2">
        <v>1.4184099999999999E-3</v>
      </c>
      <c r="M311" s="2">
        <v>9.8633000000000011E-4</v>
      </c>
      <c r="N311" s="2">
        <v>6.3690000000000003E-4</v>
      </c>
      <c r="O311" s="2">
        <v>3.3704300000000002E-3</v>
      </c>
      <c r="P311" s="2">
        <v>4.7403000000000001E-4</v>
      </c>
      <c r="Q311" s="2">
        <v>3.3941239807659999E-4</v>
      </c>
      <c r="R311" s="2">
        <v>5.4068621380989998E-4</v>
      </c>
      <c r="S311" s="2">
        <v>3.0811781716483999E-3</v>
      </c>
      <c r="T311" s="2">
        <v>5.1222985806009997E-4</v>
      </c>
      <c r="U311" s="2">
        <v>3.2868565920829998E-4</v>
      </c>
      <c r="V311" s="2">
        <v>6.4784E-4</v>
      </c>
      <c r="W311" s="2">
        <v>3.8540999999999998E-4</v>
      </c>
      <c r="X311" s="2">
        <v>1.16052E-3</v>
      </c>
      <c r="Y311" s="2">
        <v>1.0466399999999999E-3</v>
      </c>
      <c r="Z311" s="2">
        <v>7.0868999999999999E-4</v>
      </c>
      <c r="AA311" s="2" t="s">
        <v>337</v>
      </c>
      <c r="AB311" s="2">
        <f t="shared" si="16"/>
        <v>8.7512923008032999E-4</v>
      </c>
      <c r="AC311" s="3">
        <f t="shared" si="17"/>
        <v>1.40181784316967E-3</v>
      </c>
      <c r="AD311" s="2">
        <f t="shared" si="18"/>
        <v>-0.67973091283092213</v>
      </c>
      <c r="AE311" s="2">
        <f t="shared" si="19"/>
        <v>0.75512637305681718</v>
      </c>
    </row>
    <row r="312" spans="1:31" x14ac:dyDescent="0.2">
      <c r="A312" s="2" t="s">
        <v>338</v>
      </c>
      <c r="B312" s="2" t="s">
        <v>284</v>
      </c>
      <c r="C312" s="2" t="s">
        <v>284</v>
      </c>
      <c r="D312" s="2">
        <v>5</v>
      </c>
      <c r="E312" s="2"/>
      <c r="F312" s="2"/>
      <c r="G312" s="2">
        <v>5.4681953979589997E-4</v>
      </c>
      <c r="H312" s="2">
        <v>2.8794919838149999E-4</v>
      </c>
      <c r="I312" s="2">
        <v>3.3776706225109999E-4</v>
      </c>
      <c r="J312" s="2">
        <v>6.0742518484289997E-4</v>
      </c>
      <c r="K312" s="2">
        <v>5.3082085032049998E-4</v>
      </c>
      <c r="L312" s="2">
        <v>3.3839999999999999E-4</v>
      </c>
      <c r="M312" s="2">
        <v>5.3386999999999998E-4</v>
      </c>
      <c r="N312" s="2">
        <v>3.2369000000000001E-4</v>
      </c>
      <c r="O312" s="2">
        <v>1.2217899999999999E-3</v>
      </c>
      <c r="P312" s="2">
        <v>1.9794999999999999E-4</v>
      </c>
      <c r="Q312" s="2">
        <v>1.913227764375E-4</v>
      </c>
      <c r="R312" s="2">
        <v>2.9636868611520001E-4</v>
      </c>
      <c r="S312" s="2">
        <v>2.2826230196671001E-3</v>
      </c>
      <c r="T312" s="2">
        <v>2.4560141510120002E-4</v>
      </c>
      <c r="U312" s="2">
        <v>1.187382090661E-4</v>
      </c>
      <c r="V312" s="2">
        <v>3.9461999999999999E-4</v>
      </c>
      <c r="W312" s="2">
        <v>2.6538000000000001E-4</v>
      </c>
      <c r="X312" s="2">
        <v>2.7514E-4</v>
      </c>
      <c r="Y312" s="2">
        <v>5.3123000000000005E-4</v>
      </c>
      <c r="Z312" s="2">
        <v>3.3197000000000001E-4</v>
      </c>
      <c r="AA312" s="2" t="s">
        <v>338</v>
      </c>
      <c r="AB312" s="2">
        <f t="shared" si="16"/>
        <v>4.9329941063870999E-4</v>
      </c>
      <c r="AC312" s="3">
        <f t="shared" si="17"/>
        <v>4.9264818355919003E-4</v>
      </c>
      <c r="AD312" s="2">
        <f t="shared" si="18"/>
        <v>1.9058258679750459E-3</v>
      </c>
      <c r="AE312" s="2">
        <f t="shared" si="19"/>
        <v>9.9869254551286429E-4</v>
      </c>
    </row>
    <row r="313" spans="1:31" x14ac:dyDescent="0.2">
      <c r="A313" s="2" t="s">
        <v>339</v>
      </c>
      <c r="B313" s="2" t="s">
        <v>284</v>
      </c>
      <c r="C313" s="2" t="s">
        <v>284</v>
      </c>
      <c r="D313" s="2">
        <v>6</v>
      </c>
      <c r="E313" s="2"/>
      <c r="F313" s="2"/>
      <c r="G313" s="2">
        <v>1.0074498787332E-3</v>
      </c>
      <c r="H313" s="2">
        <v>4.670781511797E-4</v>
      </c>
      <c r="I313" s="2">
        <v>5.3105543994050005E-4</v>
      </c>
      <c r="J313" s="2">
        <v>4.1588143381599999E-4</v>
      </c>
      <c r="K313" s="2">
        <v>6.1977019563479998E-4</v>
      </c>
      <c r="L313" s="2">
        <v>2.5916999999999997E-4</v>
      </c>
      <c r="M313" s="2">
        <v>5.4127000000000005E-4</v>
      </c>
      <c r="N313" s="2">
        <v>4.9005999999999995E-4</v>
      </c>
      <c r="O313" s="2">
        <v>7.8531E-4</v>
      </c>
      <c r="P313" s="2">
        <v>1.9249E-4</v>
      </c>
      <c r="Q313" s="2">
        <v>3.7404546890610003E-4</v>
      </c>
      <c r="R313" s="2">
        <v>5.4570172749410001E-4</v>
      </c>
      <c r="S313" s="2">
        <v>2.6809849183218998E-3</v>
      </c>
      <c r="T313" s="2">
        <v>1.9166471886430001E-4</v>
      </c>
      <c r="U313" s="2">
        <v>2.034472094122E-4</v>
      </c>
      <c r="V313" s="2">
        <v>5.1752000000000005E-4</v>
      </c>
      <c r="W313" s="2">
        <v>2.377E-4</v>
      </c>
      <c r="X313" s="2">
        <v>4.0810999999999999E-4</v>
      </c>
      <c r="Y313" s="2">
        <v>5.9309E-4</v>
      </c>
      <c r="Z313" s="2">
        <v>4.4486999999999999E-4</v>
      </c>
      <c r="AA313" s="2" t="s">
        <v>339</v>
      </c>
      <c r="AB313" s="2">
        <f t="shared" si="16"/>
        <v>6.1971340429986001E-4</v>
      </c>
      <c r="AC313" s="3">
        <f t="shared" si="17"/>
        <v>5.3095350993041996E-4</v>
      </c>
      <c r="AD313" s="2">
        <f t="shared" si="18"/>
        <v>0.22301562912667577</v>
      </c>
      <c r="AE313" s="2">
        <f t="shared" si="19"/>
        <v>0.1400763479170257</v>
      </c>
    </row>
    <row r="314" spans="1:31" x14ac:dyDescent="0.2">
      <c r="A314" s="2" t="s">
        <v>340</v>
      </c>
      <c r="B314" s="2" t="s">
        <v>284</v>
      </c>
      <c r="C314" s="2" t="s">
        <v>284</v>
      </c>
      <c r="D314" s="2">
        <v>7</v>
      </c>
      <c r="E314" s="2"/>
      <c r="F314" s="2"/>
      <c r="G314" s="2">
        <v>1.932698888822E-3</v>
      </c>
      <c r="H314" s="2">
        <v>9.2082832056319995E-4</v>
      </c>
      <c r="I314" s="2">
        <v>1.1927994914370001E-3</v>
      </c>
      <c r="J314" s="2">
        <v>1.2579769629126E-3</v>
      </c>
      <c r="K314" s="2">
        <v>2.0910619997973E-3</v>
      </c>
      <c r="L314" s="2">
        <v>1.36918E-3</v>
      </c>
      <c r="M314" s="2">
        <v>2.6443899999999999E-3</v>
      </c>
      <c r="N314" s="2">
        <v>1.27206E-3</v>
      </c>
      <c r="O314" s="2">
        <v>3.0221499999999999E-3</v>
      </c>
      <c r="P314" s="2">
        <v>8.2823E-4</v>
      </c>
      <c r="Q314" s="2">
        <v>6.5901730099290001E-4</v>
      </c>
      <c r="R314" s="2">
        <v>1.1637169119343E-3</v>
      </c>
      <c r="S314" s="2">
        <v>1.11399544437649E-2</v>
      </c>
      <c r="T314" s="2">
        <v>9.032769292477E-4</v>
      </c>
      <c r="U314" s="2">
        <v>5.7381055439990002E-4</v>
      </c>
      <c r="V314" s="2">
        <v>1.6993799999999999E-3</v>
      </c>
      <c r="W314" s="2">
        <v>7.3952000000000002E-4</v>
      </c>
      <c r="X314" s="2">
        <v>1.6459000000000001E-3</v>
      </c>
      <c r="Y314" s="2">
        <v>1.40639E-3</v>
      </c>
      <c r="Z314" s="2">
        <v>1.4242300000000001E-3</v>
      </c>
      <c r="AA314" s="2" t="s">
        <v>340</v>
      </c>
      <c r="AB314" s="2">
        <f t="shared" si="16"/>
        <v>2.1355196140339697E-3</v>
      </c>
      <c r="AC314" s="3">
        <f t="shared" si="17"/>
        <v>1.6531375663532098E-3</v>
      </c>
      <c r="AD314" s="2">
        <f t="shared" si="18"/>
        <v>0.36938036477357872</v>
      </c>
      <c r="AE314" s="2">
        <f t="shared" si="19"/>
        <v>0.18617926007750954</v>
      </c>
    </row>
    <row r="315" spans="1:31" x14ac:dyDescent="0.2">
      <c r="A315" s="2" t="s">
        <v>341</v>
      </c>
      <c r="B315" s="2" t="s">
        <v>284</v>
      </c>
      <c r="C315" s="2" t="s">
        <v>284</v>
      </c>
      <c r="D315" s="2">
        <v>8</v>
      </c>
      <c r="E315" s="2"/>
      <c r="F315" s="2"/>
      <c r="G315" s="2">
        <v>1.4289342592200001E-4</v>
      </c>
      <c r="H315" s="2">
        <v>1.108266326496E-4</v>
      </c>
      <c r="I315" s="2">
        <v>1.04295614696E-4</v>
      </c>
      <c r="J315" s="2">
        <v>1.273835732591E-4</v>
      </c>
      <c r="K315" s="2">
        <v>3.1549573472839997E-4</v>
      </c>
      <c r="L315" s="3">
        <v>3.3699999999999999E-5</v>
      </c>
      <c r="M315" s="2">
        <v>2.4421000000000002E-4</v>
      </c>
      <c r="N315" s="3">
        <v>5.5099999999999998E-5</v>
      </c>
      <c r="O315" s="2"/>
      <c r="P315" s="2">
        <v>1.0784E-4</v>
      </c>
      <c r="Q315" s="3">
        <v>8.0144873640944293E-5</v>
      </c>
      <c r="R315" s="3">
        <v>9.9832713532953306E-5</v>
      </c>
      <c r="S315" s="2"/>
      <c r="T315" s="3">
        <v>7.4928870478964204E-5</v>
      </c>
      <c r="U315" s="3">
        <v>3.5768347031071103E-5</v>
      </c>
      <c r="V315" s="3">
        <v>7.0599999999999995E-5</v>
      </c>
      <c r="W315" s="3">
        <v>9.9199999999999999E-6</v>
      </c>
      <c r="X315" s="3">
        <v>4.0299999999999997E-5</v>
      </c>
      <c r="Y315" s="2"/>
      <c r="Z315" s="3">
        <v>6.5599999999999995E-5</v>
      </c>
      <c r="AA315" s="2" t="s">
        <v>341</v>
      </c>
      <c r="AB315" s="2">
        <f t="shared" si="16"/>
        <v>5.9636850585491618E-5</v>
      </c>
      <c r="AC315" s="3">
        <f t="shared" si="17"/>
        <v>1.3797166458390001E-4</v>
      </c>
      <c r="AD315" s="2">
        <f t="shared" si="18"/>
        <v>-1.210096033106064</v>
      </c>
      <c r="AE315" s="2">
        <f t="shared" si="19"/>
        <v>1.4942498217804794</v>
      </c>
    </row>
    <row r="316" spans="1:31" x14ac:dyDescent="0.2">
      <c r="A316" s="2" t="s">
        <v>342</v>
      </c>
      <c r="B316" s="2" t="s">
        <v>284</v>
      </c>
      <c r="C316" s="2" t="s">
        <v>284</v>
      </c>
      <c r="D316" s="2">
        <v>9</v>
      </c>
      <c r="E316" s="2"/>
      <c r="F316" s="2"/>
      <c r="G316" s="2">
        <v>3.4230488762463001E-3</v>
      </c>
      <c r="H316" s="2">
        <v>4.5391606852599999E-4</v>
      </c>
      <c r="I316" s="2">
        <v>4.3058738937680002E-4</v>
      </c>
      <c r="J316" s="2">
        <v>2.1697814583374001E-3</v>
      </c>
      <c r="K316" s="2">
        <v>3.6652035425335E-3</v>
      </c>
      <c r="L316" s="2">
        <v>7.6338000000000003E-4</v>
      </c>
      <c r="M316" s="2">
        <v>3.9310100000000004E-3</v>
      </c>
      <c r="N316" s="2">
        <v>2.37082E-3</v>
      </c>
      <c r="O316" s="2">
        <v>5.9930000000000001E-3</v>
      </c>
      <c r="P316" s="2">
        <v>1.72685E-3</v>
      </c>
      <c r="Q316" s="2">
        <v>8.7251975222590004E-4</v>
      </c>
      <c r="R316" s="2">
        <v>1.7633368379654001E-3</v>
      </c>
      <c r="S316" s="2">
        <v>1.08651416648094E-2</v>
      </c>
      <c r="T316" s="2">
        <v>1.1750176979004E-3</v>
      </c>
      <c r="U316" s="3">
        <v>5.3120740656406499E-5</v>
      </c>
      <c r="V316" s="2">
        <v>2.93729E-3</v>
      </c>
      <c r="W316" s="2">
        <v>3.3933999999999999E-4</v>
      </c>
      <c r="X316" s="2">
        <v>3.59837E-3</v>
      </c>
      <c r="Y316" s="2">
        <v>1.2023000000000001E-4</v>
      </c>
      <c r="Z316" s="2">
        <v>7.9155000000000002E-4</v>
      </c>
      <c r="AA316" s="2" t="s">
        <v>342</v>
      </c>
      <c r="AB316" s="2">
        <f t="shared" si="16"/>
        <v>2.2515916693557503E-3</v>
      </c>
      <c r="AC316" s="3">
        <f t="shared" si="17"/>
        <v>2.4927597335019998E-3</v>
      </c>
      <c r="AD316" s="2">
        <f t="shared" si="18"/>
        <v>-0.14679861878408729</v>
      </c>
      <c r="AE316" s="2">
        <f t="shared" si="19"/>
        <v>7.576039776067782E-2</v>
      </c>
    </row>
    <row r="317" spans="1:31" x14ac:dyDescent="0.2">
      <c r="A317" s="2" t="s">
        <v>343</v>
      </c>
      <c r="B317" s="2" t="s">
        <v>344</v>
      </c>
      <c r="C317" s="2" t="s">
        <v>345</v>
      </c>
      <c r="D317" s="2"/>
      <c r="E317" s="2"/>
      <c r="F317" s="2"/>
      <c r="G317" s="2">
        <v>5.0120278586961997E-3</v>
      </c>
      <c r="H317" s="2">
        <v>2.2898584654294E-3</v>
      </c>
      <c r="I317" s="2">
        <v>3.2988036794312E-3</v>
      </c>
      <c r="J317" s="2">
        <v>3.276531132625E-3</v>
      </c>
      <c r="K317" s="2">
        <v>2.7117674268656998E-3</v>
      </c>
      <c r="L317" s="2">
        <v>3.0087500000000001E-3</v>
      </c>
      <c r="M317" s="2">
        <v>3.9419199999999998E-3</v>
      </c>
      <c r="N317" s="2">
        <v>6.3788899999999999E-3</v>
      </c>
      <c r="O317" s="2">
        <v>5.2094400000000001E-3</v>
      </c>
      <c r="P317" s="2">
        <v>2.5007100000000002E-3</v>
      </c>
      <c r="Q317" s="2">
        <v>4.0024193772460002E-3</v>
      </c>
      <c r="R317" s="2">
        <v>4.0439033942160996E-3</v>
      </c>
      <c r="S317" s="2">
        <v>4.2018261363529E-3</v>
      </c>
      <c r="T317" s="2">
        <v>4.9364798579248003E-3</v>
      </c>
      <c r="U317" s="2">
        <v>2.2250057767117001E-3</v>
      </c>
      <c r="V317" s="2">
        <v>6.7621900000000004E-3</v>
      </c>
      <c r="W317" s="2">
        <v>4.6628700000000004E-3</v>
      </c>
      <c r="X317" s="2">
        <v>5.82914E-3</v>
      </c>
      <c r="Y317" s="2">
        <v>6.32439E-3</v>
      </c>
      <c r="Z317" s="2">
        <v>5.7088900000000003E-3</v>
      </c>
      <c r="AA317" s="2" t="s">
        <v>343</v>
      </c>
      <c r="AB317" s="2">
        <f t="shared" si="16"/>
        <v>4.8697114542451507E-3</v>
      </c>
      <c r="AC317" s="3">
        <f t="shared" si="17"/>
        <v>3.7628698563047505E-3</v>
      </c>
      <c r="AD317" s="2">
        <f t="shared" si="18"/>
        <v>0.37200289780651269</v>
      </c>
      <c r="AE317" s="2">
        <f t="shared" si="19"/>
        <v>1.0823605350942711</v>
      </c>
    </row>
    <row r="318" spans="1:31" x14ac:dyDescent="0.2">
      <c r="A318" s="2" t="s">
        <v>346</v>
      </c>
      <c r="B318" s="2" t="s">
        <v>344</v>
      </c>
      <c r="C318" s="2" t="s">
        <v>344</v>
      </c>
      <c r="D318" s="2"/>
      <c r="E318" s="2"/>
      <c r="F318" s="2"/>
      <c r="G318" s="2">
        <v>2.8190238022311998E-3</v>
      </c>
      <c r="H318" s="2">
        <v>2.8298828692697002E-3</v>
      </c>
      <c r="I318" s="2">
        <v>2.9215575635260001E-3</v>
      </c>
      <c r="J318" s="2">
        <v>4.8496735071970999E-3</v>
      </c>
      <c r="K318" s="2">
        <v>2.3663460037640998E-3</v>
      </c>
      <c r="L318" s="2">
        <v>7.6119500000000001E-3</v>
      </c>
      <c r="M318" s="2">
        <v>9.8447900000000008E-3</v>
      </c>
      <c r="N318" s="2">
        <v>9.2521700000000005E-3</v>
      </c>
      <c r="O318" s="2">
        <v>1.837894E-2</v>
      </c>
      <c r="P318" s="2">
        <v>4.8857299999999996E-3</v>
      </c>
      <c r="Q318" s="2">
        <v>2.2093588759290999E-3</v>
      </c>
      <c r="R318" s="2">
        <v>3.1220745276816001E-3</v>
      </c>
      <c r="S318" s="2">
        <v>3.8818652703439E-3</v>
      </c>
      <c r="T318" s="2">
        <v>1.8231618391685001E-3</v>
      </c>
      <c r="U318" s="2">
        <v>3.2634656759505999E-3</v>
      </c>
      <c r="V318" s="2">
        <v>9.3619600000000008E-3</v>
      </c>
      <c r="W318" s="2">
        <v>7.6316099999999996E-3</v>
      </c>
      <c r="X318" s="2">
        <v>1.075157E-2</v>
      </c>
      <c r="Y318" s="2">
        <v>1.768312E-2</v>
      </c>
      <c r="Z318" s="2">
        <v>1.353036E-2</v>
      </c>
      <c r="AA318" s="2" t="s">
        <v>346</v>
      </c>
      <c r="AB318" s="2">
        <f t="shared" si="16"/>
        <v>7.3258546189073712E-3</v>
      </c>
      <c r="AC318" s="3">
        <f t="shared" si="17"/>
        <v>6.57600637459881E-3</v>
      </c>
      <c r="AD318" s="2">
        <f t="shared" si="18"/>
        <v>0.15578537361544215</v>
      </c>
      <c r="AE318" s="2">
        <f t="shared" si="19"/>
        <v>0.12432750747732704</v>
      </c>
    </row>
    <row r="319" spans="1:31" x14ac:dyDescent="0.2">
      <c r="A319" s="2" t="s">
        <v>347</v>
      </c>
      <c r="B319" s="2" t="s">
        <v>344</v>
      </c>
      <c r="C319" s="2" t="s">
        <v>344</v>
      </c>
      <c r="D319" s="2"/>
      <c r="E319" s="2"/>
      <c r="F319" s="2"/>
      <c r="G319" s="2">
        <v>3.1471442382006E-3</v>
      </c>
      <c r="H319" s="2">
        <v>4.0918695741821E-3</v>
      </c>
      <c r="I319" s="2">
        <v>4.8287913832647002E-3</v>
      </c>
      <c r="J319" s="2">
        <v>7.7363435732415997E-3</v>
      </c>
      <c r="K319" s="2">
        <v>2.7943827196927002E-3</v>
      </c>
      <c r="L319" s="2">
        <v>7.2238500000000004E-3</v>
      </c>
      <c r="M319" s="2">
        <v>9.4168499999999992E-3</v>
      </c>
      <c r="N319" s="2">
        <v>9.4810399999999996E-3</v>
      </c>
      <c r="O319" s="2">
        <v>2.2175899999999998E-2</v>
      </c>
      <c r="P319" s="2">
        <v>9.8639899999999996E-3</v>
      </c>
      <c r="Q319" s="2">
        <v>3.4572902093822E-3</v>
      </c>
      <c r="R319" s="2">
        <v>5.1731971805844996E-3</v>
      </c>
      <c r="S319" s="2">
        <v>2.9361042396611001E-3</v>
      </c>
      <c r="T319" s="2">
        <v>2.9120154732731E-3</v>
      </c>
      <c r="U319" s="2">
        <v>3.1263003409239998E-3</v>
      </c>
      <c r="V319" s="2">
        <v>1.7638319999999999E-2</v>
      </c>
      <c r="W319" s="2">
        <v>1.1535979999999999E-2</v>
      </c>
      <c r="X319" s="2">
        <v>1.450808E-2</v>
      </c>
      <c r="Y319" s="2">
        <v>2.3063770000000001E-2</v>
      </c>
      <c r="Z319" s="2">
        <v>1.8980799999999999E-2</v>
      </c>
      <c r="AA319" s="2" t="s">
        <v>347</v>
      </c>
      <c r="AB319" s="2">
        <f t="shared" si="16"/>
        <v>1.033318574438249E-2</v>
      </c>
      <c r="AC319" s="3">
        <f t="shared" si="17"/>
        <v>8.0760161488581707E-3</v>
      </c>
      <c r="AD319" s="2">
        <f t="shared" si="18"/>
        <v>0.35556940829606126</v>
      </c>
      <c r="AE319" s="2">
        <f t="shared" si="19"/>
        <v>0.32991973477750747</v>
      </c>
    </row>
    <row r="320" spans="1:31" x14ac:dyDescent="0.2">
      <c r="A320" s="2" t="s">
        <v>348</v>
      </c>
      <c r="B320" s="2" t="s">
        <v>344</v>
      </c>
      <c r="C320" s="2" t="s">
        <v>344</v>
      </c>
      <c r="D320" s="2"/>
      <c r="E320" s="2"/>
      <c r="F320" s="2"/>
      <c r="G320" s="2">
        <v>1.0282563042348001E-3</v>
      </c>
      <c r="H320" s="2">
        <v>1.0425997822768999E-3</v>
      </c>
      <c r="I320" s="2">
        <v>1.0128265412313001E-3</v>
      </c>
      <c r="J320" s="2">
        <v>1.7004686186974001E-3</v>
      </c>
      <c r="K320" s="2">
        <v>5.1679356519289995E-4</v>
      </c>
      <c r="L320" s="2">
        <v>3.5383799999999998E-3</v>
      </c>
      <c r="M320" s="2">
        <v>3.4133100000000001E-3</v>
      </c>
      <c r="N320" s="2">
        <v>3.9723400000000004E-3</v>
      </c>
      <c r="O320" s="2">
        <v>8.6832000000000003E-3</v>
      </c>
      <c r="P320" s="2">
        <v>1.94005E-3</v>
      </c>
      <c r="Q320" s="2">
        <v>1.1367907572390999E-3</v>
      </c>
      <c r="R320" s="2">
        <v>1.7551626324125999E-3</v>
      </c>
      <c r="S320" s="2">
        <v>7.1898461486729996E-4</v>
      </c>
      <c r="T320" s="2">
        <v>9.9121881361930006E-4</v>
      </c>
      <c r="U320" s="2">
        <v>1.8570944234286E-3</v>
      </c>
      <c r="V320" s="2">
        <v>3.9742199999999997E-3</v>
      </c>
      <c r="W320" s="2">
        <v>3.9554100000000003E-3</v>
      </c>
      <c r="X320" s="2">
        <v>6.6938400000000004E-3</v>
      </c>
      <c r="Y320" s="2">
        <v>7.7232400000000001E-3</v>
      </c>
      <c r="Z320" s="2">
        <v>8.5307500000000001E-3</v>
      </c>
      <c r="AA320" s="2" t="s">
        <v>348</v>
      </c>
      <c r="AB320" s="2">
        <f t="shared" si="16"/>
        <v>3.7336711241566902E-3</v>
      </c>
      <c r="AC320" s="3">
        <f t="shared" si="17"/>
        <v>2.68482248116333E-3</v>
      </c>
      <c r="AD320" s="2">
        <f t="shared" si="18"/>
        <v>0.4757681538950469</v>
      </c>
      <c r="AE320" s="2">
        <f t="shared" si="19"/>
        <v>0.39993003084708456</v>
      </c>
    </row>
    <row r="321" spans="1:31" x14ac:dyDescent="0.2">
      <c r="A321" s="2" t="s">
        <v>349</v>
      </c>
      <c r="B321" s="2" t="s">
        <v>344</v>
      </c>
      <c r="C321" s="2" t="s">
        <v>344</v>
      </c>
      <c r="D321" s="2"/>
      <c r="E321" s="2"/>
      <c r="F321" s="2"/>
      <c r="G321" s="2">
        <v>3.1769086945729302E-2</v>
      </c>
      <c r="H321" s="2">
        <v>2.462970797627E-2</v>
      </c>
      <c r="I321" s="2">
        <v>3.1871567303163803E-2</v>
      </c>
      <c r="J321" s="2">
        <v>4.8949172887092003E-2</v>
      </c>
      <c r="K321" s="2">
        <v>1.9764043675463399E-2</v>
      </c>
      <c r="L321" s="2">
        <v>8.6283670000000007E-2</v>
      </c>
      <c r="M321" s="2">
        <v>6.6189139999999994E-2</v>
      </c>
      <c r="N321" s="2">
        <v>9.1606240000000005E-2</v>
      </c>
      <c r="O321" s="2">
        <v>0.20566947999999999</v>
      </c>
      <c r="P321" s="2">
        <v>8.8133509999999998E-2</v>
      </c>
      <c r="Q321" s="2">
        <v>2.85541088744212E-2</v>
      </c>
      <c r="R321" s="2">
        <v>4.00338480133949E-2</v>
      </c>
      <c r="S321" s="2">
        <v>2.8066965525997401E-2</v>
      </c>
      <c r="T321" s="2">
        <v>2.5440926358812999E-2</v>
      </c>
      <c r="U321" s="2">
        <v>3.7751065007085402E-2</v>
      </c>
      <c r="V321" s="2">
        <v>0.11573899999999999</v>
      </c>
      <c r="W321" s="2">
        <v>0.10847888999999999</v>
      </c>
      <c r="X321" s="2">
        <v>0.16939878999999999</v>
      </c>
      <c r="Y321" s="2">
        <v>0.19996836000000001</v>
      </c>
      <c r="Z321" s="2">
        <v>0.18757297000000001</v>
      </c>
      <c r="AA321" s="2" t="s">
        <v>349</v>
      </c>
      <c r="AB321" s="2">
        <f t="shared" si="16"/>
        <v>9.4100492377971176E-2</v>
      </c>
      <c r="AC321" s="3">
        <f t="shared" si="17"/>
        <v>6.9486561878771849E-2</v>
      </c>
      <c r="AD321" s="2">
        <f t="shared" si="18"/>
        <v>0.43746827220244555</v>
      </c>
      <c r="AE321" s="2">
        <f t="shared" si="19"/>
        <v>0.39784364526054083</v>
      </c>
    </row>
    <row r="322" spans="1:31" x14ac:dyDescent="0.2">
      <c r="A322" s="2" t="s">
        <v>350</v>
      </c>
      <c r="B322" s="2" t="s">
        <v>344</v>
      </c>
      <c r="C322" s="2" t="s">
        <v>344</v>
      </c>
      <c r="D322" s="2"/>
      <c r="E322" s="2"/>
      <c r="F322" s="2"/>
      <c r="G322" s="2">
        <v>2.5795711089906699E-2</v>
      </c>
      <c r="H322" s="2">
        <v>2.0274604854821202E-2</v>
      </c>
      <c r="I322" s="2">
        <v>3.0420314839624301E-2</v>
      </c>
      <c r="J322" s="2">
        <v>3.15881806894052E-2</v>
      </c>
      <c r="K322" s="2">
        <v>1.5927541057082099E-2</v>
      </c>
      <c r="L322" s="2">
        <v>2.6918939999999999E-2</v>
      </c>
      <c r="M322" s="2">
        <v>3.6770459999999998E-2</v>
      </c>
      <c r="N322" s="2">
        <v>7.3857389999999995E-2</v>
      </c>
      <c r="O322" s="2">
        <v>0.11739368</v>
      </c>
      <c r="P322" s="2">
        <v>5.9171080000000001E-2</v>
      </c>
      <c r="Q322" s="2">
        <v>2.8523196075123498E-2</v>
      </c>
      <c r="R322" s="2">
        <v>3.0484415378860399E-2</v>
      </c>
      <c r="S322" s="2">
        <v>1.17023915022904E-2</v>
      </c>
      <c r="T322" s="2">
        <v>2.9637297763361201E-2</v>
      </c>
      <c r="U322" s="2">
        <v>1.9283234068592701E-2</v>
      </c>
      <c r="V322" s="2">
        <v>7.8421240000000003E-2</v>
      </c>
      <c r="W322" s="2">
        <v>4.9471569999999999E-2</v>
      </c>
      <c r="X322" s="2">
        <v>7.0102520000000001E-2</v>
      </c>
      <c r="Y322" s="2">
        <v>0.12373439999999999</v>
      </c>
      <c r="Z322" s="2">
        <v>9.3121319999999994E-2</v>
      </c>
      <c r="AA322" s="2" t="s">
        <v>350</v>
      </c>
      <c r="AB322" s="2">
        <f t="shared" si="16"/>
        <v>5.3448158478822817E-2</v>
      </c>
      <c r="AC322" s="3">
        <f t="shared" si="17"/>
        <v>4.3811790253083946E-2</v>
      </c>
      <c r="AD322" s="2">
        <f t="shared" si="18"/>
        <v>0.28682107390503009</v>
      </c>
      <c r="AE322" s="2">
        <f t="shared" si="19"/>
        <v>0.27118476619818827</v>
      </c>
    </row>
    <row r="323" spans="1:31" x14ac:dyDescent="0.2">
      <c r="A323" s="2" t="s">
        <v>351</v>
      </c>
      <c r="B323" s="2" t="s">
        <v>344</v>
      </c>
      <c r="C323" s="2" t="s">
        <v>344</v>
      </c>
      <c r="D323" s="2"/>
      <c r="E323" s="2"/>
      <c r="F323" s="2"/>
      <c r="G323" s="2"/>
      <c r="H323" s="2"/>
      <c r="I323" s="2"/>
      <c r="J323" s="2"/>
      <c r="K323" s="2"/>
      <c r="L323" s="2"/>
      <c r="M323" s="2">
        <v>2.5318999999999998E-4</v>
      </c>
      <c r="N323" s="2">
        <v>6.1322999999999998E-4</v>
      </c>
      <c r="O323" s="2"/>
      <c r="P323" s="2"/>
      <c r="Q323" s="3">
        <v>3.0900363292810201E-5</v>
      </c>
      <c r="R323" s="2">
        <v>1.894631914846E-4</v>
      </c>
      <c r="S323" s="2"/>
      <c r="T323" s="3">
        <v>4.0614663534000498E-5</v>
      </c>
      <c r="U323" s="2">
        <v>1.4597088392069999E-4</v>
      </c>
      <c r="V323" s="2">
        <v>7.3784000000000002E-4</v>
      </c>
      <c r="W323" s="2"/>
      <c r="X323" s="2"/>
      <c r="Y323" s="2">
        <v>8.1013999999999999E-4</v>
      </c>
      <c r="Z323" s="2">
        <v>4.5728000000000001E-4</v>
      </c>
      <c r="AA323" s="2" t="s">
        <v>351</v>
      </c>
      <c r="AB323" s="2">
        <f t="shared" ref="AB323:AB333" si="20">AVERAGE(Q323:Z323)</f>
        <v>3.4460130031887295E-4</v>
      </c>
      <c r="AC323" s="3">
        <f t="shared" ref="AC323:AC333" si="21">AVERAGE(G323:P323)</f>
        <v>4.3320999999999995E-4</v>
      </c>
      <c r="AD323" s="2">
        <f t="shared" ref="AD323:AD333" si="22">LOG((AB323/AC323),2)</f>
        <v>-0.33013840033151776</v>
      </c>
      <c r="AE323" s="2">
        <f t="shared" ref="AE323:AE333" si="23">-LOG10((TTEST(Q323:Z323,G323:P323,2,3)))</f>
        <v>0.14108800016540096</v>
      </c>
    </row>
    <row r="324" spans="1:31" x14ac:dyDescent="0.2">
      <c r="A324" s="2" t="s">
        <v>352</v>
      </c>
      <c r="B324" s="2" t="s">
        <v>344</v>
      </c>
      <c r="C324" s="2" t="s">
        <v>344</v>
      </c>
      <c r="D324" s="2"/>
      <c r="E324" s="2"/>
      <c r="F324" s="2"/>
      <c r="G324" s="2">
        <v>8.6797232217199996E-4</v>
      </c>
      <c r="H324" s="2">
        <v>7.0343979365620004E-4</v>
      </c>
      <c r="I324" s="2">
        <v>1.0692603133883999E-3</v>
      </c>
      <c r="J324" s="2">
        <v>1.5874367630259001E-3</v>
      </c>
      <c r="K324" s="2">
        <v>3.7466627714409999E-4</v>
      </c>
      <c r="L324" s="2">
        <v>1.6201500000000001E-3</v>
      </c>
      <c r="M324" s="2">
        <v>3.9945099999999997E-3</v>
      </c>
      <c r="N324" s="2">
        <v>1.56716E-3</v>
      </c>
      <c r="O324" s="2">
        <v>2.6388800000000001E-3</v>
      </c>
      <c r="P324" s="2">
        <v>1.2081800000000001E-3</v>
      </c>
      <c r="Q324" s="2">
        <v>6.4230100152069998E-4</v>
      </c>
      <c r="R324" s="2">
        <v>1.0030777911967E-3</v>
      </c>
      <c r="S324" s="2">
        <v>7.368080608737E-4</v>
      </c>
      <c r="T324" s="2">
        <v>5.8331433143689999E-4</v>
      </c>
      <c r="U324" s="2">
        <v>5.6172645393649996E-4</v>
      </c>
      <c r="V324" s="2">
        <v>1.49226E-3</v>
      </c>
      <c r="W324" s="2">
        <v>1.8277899999999999E-3</v>
      </c>
      <c r="X324" s="2">
        <v>2.6458100000000002E-3</v>
      </c>
      <c r="Y324" s="2">
        <v>5.43554E-3</v>
      </c>
      <c r="Z324" s="2">
        <v>2.8500600000000002E-3</v>
      </c>
      <c r="AA324" s="2" t="s">
        <v>352</v>
      </c>
      <c r="AB324" s="2">
        <f t="shared" si="20"/>
        <v>1.7778687638964502E-3</v>
      </c>
      <c r="AC324" s="3">
        <f t="shared" si="21"/>
        <v>1.56316554693866E-3</v>
      </c>
      <c r="AD324" s="2">
        <f t="shared" si="22"/>
        <v>0.18567825840900648</v>
      </c>
      <c r="AE324" s="2">
        <f t="shared" si="23"/>
        <v>0.14226048077542072</v>
      </c>
    </row>
    <row r="325" spans="1:31" x14ac:dyDescent="0.2">
      <c r="A325" s="2" t="s">
        <v>353</v>
      </c>
      <c r="B325" s="2" t="s">
        <v>344</v>
      </c>
      <c r="C325" s="2" t="s">
        <v>344</v>
      </c>
      <c r="D325" s="2"/>
      <c r="E325" s="2"/>
      <c r="F325" s="2"/>
      <c r="G325" s="3">
        <v>7.0980498028376E-5</v>
      </c>
      <c r="H325" s="3">
        <v>8.0618473223907603E-5</v>
      </c>
      <c r="I325" s="3">
        <v>9.3120127596016194E-5</v>
      </c>
      <c r="J325" s="2">
        <v>1.3919467065299999E-4</v>
      </c>
      <c r="K325" s="3">
        <v>7.6822332386542597E-5</v>
      </c>
      <c r="L325" s="2">
        <v>2.3018E-4</v>
      </c>
      <c r="M325" s="2">
        <v>2.36733E-3</v>
      </c>
      <c r="N325" s="2">
        <v>2.6065000000000002E-4</v>
      </c>
      <c r="O325" s="2">
        <v>6.2275999999999998E-4</v>
      </c>
      <c r="P325" s="2">
        <v>4.4323000000000002E-4</v>
      </c>
      <c r="Q325" s="2">
        <v>1.29085731353E-4</v>
      </c>
      <c r="R325" s="2">
        <v>1.3766950170790001E-4</v>
      </c>
      <c r="S325" s="2">
        <v>3.4124387233609997E-4</v>
      </c>
      <c r="T325" s="3">
        <v>3.6323449183363699E-5</v>
      </c>
      <c r="U325" s="2">
        <v>1.020826769218E-4</v>
      </c>
      <c r="V325" s="2">
        <v>5.3916000000000001E-4</v>
      </c>
      <c r="W325" s="2">
        <v>2.8537000000000001E-4</v>
      </c>
      <c r="X325" s="2">
        <v>1.1746899999999999E-3</v>
      </c>
      <c r="Y325" s="2">
        <v>1.6615E-3</v>
      </c>
      <c r="Z325" s="2"/>
      <c r="AA325" s="2" t="s">
        <v>353</v>
      </c>
      <c r="AB325" s="2">
        <f t="shared" si="20"/>
        <v>4.8968058127801817E-4</v>
      </c>
      <c r="AC325" s="3">
        <f t="shared" si="21"/>
        <v>4.3848861018878422E-4</v>
      </c>
      <c r="AD325" s="2">
        <f t="shared" si="22"/>
        <v>0.15930161689305813</v>
      </c>
      <c r="AE325" s="2">
        <f t="shared" si="23"/>
        <v>6.4445488089870689E-2</v>
      </c>
    </row>
    <row r="326" spans="1:31" x14ac:dyDescent="0.2">
      <c r="A326" s="2" t="s">
        <v>354</v>
      </c>
      <c r="B326" s="2" t="s">
        <v>344</v>
      </c>
      <c r="C326" s="2" t="s">
        <v>344</v>
      </c>
      <c r="D326" s="2"/>
      <c r="E326" s="2"/>
      <c r="F326" s="2"/>
      <c r="G326" s="2">
        <v>1.2469520625818999E-3</v>
      </c>
      <c r="H326" s="2">
        <v>1.2149194732784E-3</v>
      </c>
      <c r="I326" s="2">
        <v>2.4934261319944999E-3</v>
      </c>
      <c r="J326" s="2">
        <v>1.7686691880664E-3</v>
      </c>
      <c r="K326" s="2">
        <v>6.5177267690360002E-4</v>
      </c>
      <c r="L326" s="2">
        <v>1.29426E-3</v>
      </c>
      <c r="M326" s="2">
        <v>5.9828900000000003E-3</v>
      </c>
      <c r="N326" s="2">
        <v>3.1597299999999999E-3</v>
      </c>
      <c r="O326" s="2">
        <v>3.6015299999999999E-3</v>
      </c>
      <c r="P326" s="2">
        <v>1.9642000000000001E-3</v>
      </c>
      <c r="Q326" s="2">
        <v>1.6524590293827001E-3</v>
      </c>
      <c r="R326" s="2">
        <v>1.3974571934263001E-3</v>
      </c>
      <c r="S326" s="3">
        <v>7.3892182240596098E-5</v>
      </c>
      <c r="T326" s="2">
        <v>1.6590099649122E-3</v>
      </c>
      <c r="U326" s="2">
        <v>6.9404714585449996E-4</v>
      </c>
      <c r="V326" s="2">
        <v>2.7828000000000002E-3</v>
      </c>
      <c r="W326" s="2">
        <v>1.25216E-3</v>
      </c>
      <c r="X326" s="2">
        <v>3.51236E-3</v>
      </c>
      <c r="Y326" s="2">
        <v>7.1686900000000001E-3</v>
      </c>
      <c r="Z326" s="2">
        <v>3.7249800000000001E-3</v>
      </c>
      <c r="AA326" s="2" t="s">
        <v>354</v>
      </c>
      <c r="AB326" s="2">
        <f t="shared" si="20"/>
        <v>2.3917855515816298E-3</v>
      </c>
      <c r="AC326" s="3">
        <f t="shared" si="21"/>
        <v>2.3378349532824799E-3</v>
      </c>
      <c r="AD326" s="2">
        <f t="shared" si="22"/>
        <v>3.2914960810093326E-2</v>
      </c>
      <c r="AE326" s="2">
        <f t="shared" si="23"/>
        <v>2.3137538831428914E-2</v>
      </c>
    </row>
    <row r="327" spans="1:31" x14ac:dyDescent="0.2">
      <c r="A327" s="2" t="s">
        <v>355</v>
      </c>
      <c r="B327" s="2" t="s">
        <v>344</v>
      </c>
      <c r="C327" s="2" t="s">
        <v>344</v>
      </c>
      <c r="D327" s="2"/>
      <c r="E327" s="2"/>
      <c r="F327" s="2"/>
      <c r="G327" s="2">
        <v>1.14041538126142E-2</v>
      </c>
      <c r="H327" s="2">
        <v>7.7880475213584002E-3</v>
      </c>
      <c r="I327" s="2">
        <v>9.7556739980366996E-3</v>
      </c>
      <c r="J327" s="2">
        <v>8.9914235523815E-3</v>
      </c>
      <c r="K327" s="2">
        <v>2.8416840630056E-3</v>
      </c>
      <c r="L327" s="2">
        <v>4.7440399999999997E-3</v>
      </c>
      <c r="M327" s="2">
        <v>1.324846E-2</v>
      </c>
      <c r="N327" s="2">
        <v>2.18549E-2</v>
      </c>
      <c r="O327" s="2">
        <v>1.9366330000000001E-2</v>
      </c>
      <c r="P327" s="2">
        <v>1.6207869999999999E-2</v>
      </c>
      <c r="Q327" s="2">
        <v>1.28456065332507E-2</v>
      </c>
      <c r="R327" s="2">
        <v>7.9028450093076002E-3</v>
      </c>
      <c r="S327" s="2">
        <v>2.5223177118474998E-3</v>
      </c>
      <c r="T327" s="2">
        <v>1.5321851928342701E-2</v>
      </c>
      <c r="U327" s="2">
        <v>3.0713274729874001E-3</v>
      </c>
      <c r="V327" s="2">
        <v>1.91085E-2</v>
      </c>
      <c r="W327" s="2">
        <v>2.062164E-2</v>
      </c>
      <c r="X327" s="2">
        <v>1.2563680000000001E-2</v>
      </c>
      <c r="Y327" s="2">
        <v>2.9726140000000002E-2</v>
      </c>
      <c r="Z327" s="2">
        <v>2.5872590000000001E-2</v>
      </c>
      <c r="AA327" s="2" t="s">
        <v>355</v>
      </c>
      <c r="AB327" s="2">
        <f t="shared" si="20"/>
        <v>1.495564986557359E-2</v>
      </c>
      <c r="AC327" s="3">
        <f t="shared" si="21"/>
        <v>1.162025829473964E-2</v>
      </c>
      <c r="AD327" s="2">
        <f t="shared" si="22"/>
        <v>0.36404846374767608</v>
      </c>
      <c r="AE327" s="2">
        <f t="shared" si="23"/>
        <v>0.45562320890807728</v>
      </c>
    </row>
    <row r="328" spans="1:31" x14ac:dyDescent="0.2">
      <c r="A328" s="2" t="s">
        <v>356</v>
      </c>
      <c r="B328" s="2" t="s">
        <v>344</v>
      </c>
      <c r="C328" s="2" t="s">
        <v>344</v>
      </c>
      <c r="D328" s="2"/>
      <c r="E328" s="2"/>
      <c r="F328" s="2"/>
      <c r="G328" s="2">
        <v>3.5625489209399998E-4</v>
      </c>
      <c r="H328" s="2">
        <v>2.9969320587179999E-4</v>
      </c>
      <c r="I328" s="2">
        <v>5.5500874703869995E-4</v>
      </c>
      <c r="J328" s="2">
        <v>7.4889934754349997E-4</v>
      </c>
      <c r="K328" s="2">
        <v>1.5109678054950001E-4</v>
      </c>
      <c r="L328" s="2">
        <v>1.1112000000000001E-4</v>
      </c>
      <c r="M328" s="2">
        <v>2.30701E-3</v>
      </c>
      <c r="N328" s="2">
        <v>1.5368000000000001E-4</v>
      </c>
      <c r="O328" s="2">
        <v>2.2835999999999999E-4</v>
      </c>
      <c r="P328" s="2">
        <v>1.2254E-4</v>
      </c>
      <c r="Q328" s="2">
        <v>2.3681573321019999E-4</v>
      </c>
      <c r="R328" s="2">
        <v>3.8065166296779999E-4</v>
      </c>
      <c r="S328" s="3">
        <v>5.9121947336340902E-5</v>
      </c>
      <c r="T328" s="2">
        <v>2.6887301482510001E-4</v>
      </c>
      <c r="U328" s="3">
        <v>6.4045251645764096E-5</v>
      </c>
      <c r="V328" s="3">
        <v>1.4600000000000001E-5</v>
      </c>
      <c r="W328" s="2">
        <v>1.6243E-4</v>
      </c>
      <c r="X328" s="2">
        <v>3.9229999999999999E-4</v>
      </c>
      <c r="Y328" s="2">
        <v>1.5644299999999999E-3</v>
      </c>
      <c r="Z328" s="2">
        <v>2.331E-4</v>
      </c>
      <c r="AA328" s="2" t="s">
        <v>356</v>
      </c>
      <c r="AB328" s="2">
        <f t="shared" si="20"/>
        <v>3.3763676099852048E-4</v>
      </c>
      <c r="AC328" s="3">
        <f t="shared" si="21"/>
        <v>5.0336629730975005E-4</v>
      </c>
      <c r="AD328" s="2">
        <f t="shared" si="22"/>
        <v>-0.57613663523847303</v>
      </c>
      <c r="AE328" s="2">
        <f t="shared" si="23"/>
        <v>0.28061129543814667</v>
      </c>
    </row>
    <row r="329" spans="1:31" x14ac:dyDescent="0.2">
      <c r="A329" s="2" t="s">
        <v>357</v>
      </c>
      <c r="B329" s="2" t="s">
        <v>344</v>
      </c>
      <c r="C329" s="2" t="s">
        <v>344</v>
      </c>
      <c r="D329" s="2"/>
      <c r="E329" s="2"/>
      <c r="F329" s="2"/>
      <c r="G329" s="3">
        <v>5.4894032702263898E-5</v>
      </c>
      <c r="H329" s="3">
        <v>1.49346180750211E-5</v>
      </c>
      <c r="I329" s="3">
        <v>1.81686671819325E-5</v>
      </c>
      <c r="J329" s="3">
        <v>2.7935319149898799E-5</v>
      </c>
      <c r="K329" s="3">
        <v>3.20864989374949E-5</v>
      </c>
      <c r="L329" s="3">
        <v>1.9700000000000001E-5</v>
      </c>
      <c r="M329" s="2">
        <v>2.4969100000000002E-3</v>
      </c>
      <c r="N329" s="3">
        <v>1.5500000000000001E-5</v>
      </c>
      <c r="O329" s="3">
        <v>4.3699999999999998E-5</v>
      </c>
      <c r="P329" s="3">
        <v>7.7799999999999994E-5</v>
      </c>
      <c r="Q329" s="3">
        <v>2.42035746286877E-5</v>
      </c>
      <c r="R329" s="3">
        <v>2.3542229799328799E-5</v>
      </c>
      <c r="S329" s="2">
        <v>1.148999015608E-4</v>
      </c>
      <c r="T329" s="3">
        <v>7.7548835241664295E-5</v>
      </c>
      <c r="U329" s="3">
        <v>6.6733184002122003E-6</v>
      </c>
      <c r="V329" s="3">
        <v>3.4100000000000002E-5</v>
      </c>
      <c r="W329" s="3">
        <v>3.8800000000000001E-5</v>
      </c>
      <c r="X329" s="3">
        <v>6.4200000000000002E-5</v>
      </c>
      <c r="Y329" s="2">
        <v>1.46546E-3</v>
      </c>
      <c r="Z329" s="2">
        <v>1.1781E-4</v>
      </c>
      <c r="AA329" s="2" t="s">
        <v>357</v>
      </c>
      <c r="AB329" s="2">
        <f t="shared" si="20"/>
        <v>1.9672378596306931E-4</v>
      </c>
      <c r="AC329" s="3">
        <f t="shared" si="21"/>
        <v>2.8016291360466109E-4</v>
      </c>
      <c r="AD329" s="2">
        <f t="shared" si="22"/>
        <v>-0.51009458744781688</v>
      </c>
      <c r="AE329" s="2">
        <f t="shared" si="23"/>
        <v>0.11170218178274738</v>
      </c>
    </row>
    <row r="330" spans="1:31" x14ac:dyDescent="0.2">
      <c r="A330" s="2" t="s">
        <v>358</v>
      </c>
      <c r="B330" s="2" t="s">
        <v>344</v>
      </c>
      <c r="C330" s="2" t="s">
        <v>344</v>
      </c>
      <c r="D330" s="2"/>
      <c r="E330" s="2"/>
      <c r="F330" s="2"/>
      <c r="G330" s="2">
        <v>1.567325220886E-4</v>
      </c>
      <c r="H330" s="3">
        <v>2.3136491788831501E-5</v>
      </c>
      <c r="I330" s="3">
        <v>5.7575429879406001E-5</v>
      </c>
      <c r="J330" s="2"/>
      <c r="K330" s="3">
        <v>3.48204315862218E-5</v>
      </c>
      <c r="L330" s="2"/>
      <c r="M330" s="2">
        <v>1.145666E-2</v>
      </c>
      <c r="N330" s="2">
        <v>1.5709E-4</v>
      </c>
      <c r="O330" s="2"/>
      <c r="P330" s="3">
        <v>7.6299999999999998E-5</v>
      </c>
      <c r="Q330" s="3">
        <v>6.9218803536686503E-5</v>
      </c>
      <c r="R330" s="3">
        <v>8.5566045749659297E-5</v>
      </c>
      <c r="S330" s="2">
        <v>1.7030878631140001E-4</v>
      </c>
      <c r="T330" s="2">
        <v>1.4055342666379999E-4</v>
      </c>
      <c r="U330" s="2"/>
      <c r="V330" s="3">
        <v>9.3999999999999994E-5</v>
      </c>
      <c r="W330" s="3">
        <v>7.0599999999999995E-5</v>
      </c>
      <c r="X330" s="2">
        <v>1.9572E-4</v>
      </c>
      <c r="Y330" s="2">
        <v>6.7564399999999998E-3</v>
      </c>
      <c r="Z330" s="2">
        <v>2.8757000000000001E-4</v>
      </c>
      <c r="AA330" s="2" t="s">
        <v>358</v>
      </c>
      <c r="AB330" s="2">
        <f t="shared" si="20"/>
        <v>8.7444189580683854E-4</v>
      </c>
      <c r="AC330" s="3">
        <f t="shared" si="21"/>
        <v>1.7089021250490087E-3</v>
      </c>
      <c r="AD330" s="2">
        <f t="shared" si="22"/>
        <v>-0.96663534162788745</v>
      </c>
      <c r="AE330" s="2">
        <f t="shared" si="23"/>
        <v>0.18594265677005109</v>
      </c>
    </row>
    <row r="331" spans="1:31" x14ac:dyDescent="0.2">
      <c r="A331" s="2" t="s">
        <v>359</v>
      </c>
      <c r="B331" s="2" t="s">
        <v>344</v>
      </c>
      <c r="C331" s="2" t="s">
        <v>344</v>
      </c>
      <c r="D331" s="2"/>
      <c r="E331" s="2"/>
      <c r="F331" s="2"/>
      <c r="G331" s="2">
        <v>6.0060507860909996E-4</v>
      </c>
      <c r="H331" s="3">
        <v>6.1494540979363903E-5</v>
      </c>
      <c r="I331" s="2"/>
      <c r="J331" s="2"/>
      <c r="K331" s="2">
        <v>1.5806478367570001E-4</v>
      </c>
      <c r="L331" s="2"/>
      <c r="M331" s="2">
        <v>7.3343469999999994E-2</v>
      </c>
      <c r="N331" s="2">
        <v>6.1264999999999996E-4</v>
      </c>
      <c r="O331" s="2">
        <v>2.6729E-4</v>
      </c>
      <c r="P331" s="2">
        <v>2.009E-4</v>
      </c>
      <c r="Q331" s="2">
        <v>1.423767116404E-4</v>
      </c>
      <c r="R331" s="2">
        <v>6.7785859036619998E-4</v>
      </c>
      <c r="S331" s="2">
        <v>7.324724265492E-4</v>
      </c>
      <c r="T331" s="2">
        <v>3.7409178115449998E-4</v>
      </c>
      <c r="U331" s="3">
        <v>6.1766139602257994E-5</v>
      </c>
      <c r="V331" s="2">
        <v>7.0487000000000002E-4</v>
      </c>
      <c r="W331" s="2">
        <v>5.7538000000000001E-4</v>
      </c>
      <c r="X331" s="2"/>
      <c r="Y331" s="2">
        <v>4.285489E-2</v>
      </c>
      <c r="Z331" s="2">
        <v>3.6126000000000002E-4</v>
      </c>
      <c r="AA331" s="2" t="s">
        <v>359</v>
      </c>
      <c r="AB331" s="2">
        <f t="shared" si="20"/>
        <v>5.1649961832569511E-3</v>
      </c>
      <c r="AC331" s="3">
        <f t="shared" si="21"/>
        <v>1.0749210629037739E-2</v>
      </c>
      <c r="AD331" s="2">
        <f t="shared" si="22"/>
        <v>-1.057391530930039</v>
      </c>
      <c r="AE331" s="2">
        <f t="shared" si="23"/>
        <v>0.19510466489231243</v>
      </c>
    </row>
    <row r="332" spans="1:31" x14ac:dyDescent="0.2">
      <c r="A332" s="2" t="s">
        <v>360</v>
      </c>
      <c r="B332" s="2" t="s">
        <v>344</v>
      </c>
      <c r="C332" s="2" t="s">
        <v>344</v>
      </c>
      <c r="D332" s="2"/>
      <c r="E332" s="2"/>
      <c r="F332" s="2"/>
      <c r="G332" s="2">
        <v>5.5396406945440002E-4</v>
      </c>
      <c r="H332" s="2">
        <v>4.8290970474330002E-4</v>
      </c>
      <c r="I332" s="2">
        <v>1.3459361695891999E-3</v>
      </c>
      <c r="J332" s="2">
        <v>9.5404015830079995E-4</v>
      </c>
      <c r="K332" s="2">
        <v>4.9662004068389996E-4</v>
      </c>
      <c r="L332" s="2">
        <v>3.4593999999999998E-4</v>
      </c>
      <c r="M332" s="2">
        <v>2.8720929999999999E-2</v>
      </c>
      <c r="N332" s="2">
        <v>2.3650199999999998E-3</v>
      </c>
      <c r="O332" s="2">
        <v>9.5034999999999998E-4</v>
      </c>
      <c r="P332" s="2">
        <v>6.5592000000000005E-4</v>
      </c>
      <c r="Q332" s="2">
        <v>5.7871259922389999E-4</v>
      </c>
      <c r="R332" s="3">
        <v>8.1182266116806295E-5</v>
      </c>
      <c r="S332" s="2">
        <v>1.2135227979714999E-3</v>
      </c>
      <c r="T332" s="2">
        <v>9.1464261054599995E-4</v>
      </c>
      <c r="U332" s="2">
        <v>1.5369930145159999E-4</v>
      </c>
      <c r="V332" s="2">
        <v>6.0829999999999999E-4</v>
      </c>
      <c r="W332" s="2">
        <v>2.20747E-3</v>
      </c>
      <c r="X332" s="2">
        <v>7.6634000000000001E-4</v>
      </c>
      <c r="Y332" s="2">
        <v>1.5744040000000001E-2</v>
      </c>
      <c r="Z332" s="2">
        <v>1.42837E-3</v>
      </c>
      <c r="AA332" s="2" t="s">
        <v>360</v>
      </c>
      <c r="AB332" s="2">
        <f t="shared" si="20"/>
        <v>2.3696279575309807E-3</v>
      </c>
      <c r="AC332" s="3">
        <f t="shared" si="21"/>
        <v>3.6871630142771604E-3</v>
      </c>
      <c r="AD332" s="2">
        <f t="shared" si="22"/>
        <v>-0.63785063410980714</v>
      </c>
      <c r="AE332" s="2">
        <f t="shared" si="23"/>
        <v>0.16517352889791537</v>
      </c>
    </row>
    <row r="333" spans="1:31" x14ac:dyDescent="0.2">
      <c r="A333" s="2" t="s">
        <v>361</v>
      </c>
      <c r="B333" s="2" t="s">
        <v>344</v>
      </c>
      <c r="C333" s="2" t="s">
        <v>344</v>
      </c>
      <c r="D333" s="2"/>
      <c r="E333" s="2"/>
      <c r="F333" s="2"/>
      <c r="G333" s="2">
        <v>1.5104718911728999E-2</v>
      </c>
      <c r="H333" s="2">
        <v>1.1877456303874901E-2</v>
      </c>
      <c r="I333" s="2">
        <v>1.45168661966195E-2</v>
      </c>
      <c r="J333" s="2">
        <v>1.56516773945919E-2</v>
      </c>
      <c r="K333" s="2">
        <v>6.0764806149162997E-3</v>
      </c>
      <c r="L333" s="2">
        <v>2.293156E-2</v>
      </c>
      <c r="M333" s="2">
        <v>3.38076E-2</v>
      </c>
      <c r="N333" s="2">
        <v>4.4389039999999998E-2</v>
      </c>
      <c r="O333" s="2">
        <v>4.7007069999999998E-2</v>
      </c>
      <c r="P333" s="2">
        <v>2.16323E-2</v>
      </c>
      <c r="Q333" s="2">
        <v>1.41289089737752E-2</v>
      </c>
      <c r="R333" s="2">
        <v>1.5266171436501901E-2</v>
      </c>
      <c r="S333" s="2">
        <v>7.1838329258313996E-3</v>
      </c>
      <c r="T333" s="2">
        <v>1.61157395085549E-2</v>
      </c>
      <c r="U333" s="2">
        <v>7.1057278899187004E-3</v>
      </c>
      <c r="V333" s="2">
        <v>4.6260540000000003E-2</v>
      </c>
      <c r="W333" s="2">
        <v>3.3347010000000003E-2</v>
      </c>
      <c r="X333" s="2">
        <v>4.0963800000000002E-2</v>
      </c>
      <c r="Y333" s="2">
        <v>7.183689E-2</v>
      </c>
      <c r="Z333" s="2">
        <v>6.3333840000000002E-2</v>
      </c>
      <c r="AA333" s="2" t="s">
        <v>361</v>
      </c>
      <c r="AB333" s="2">
        <f t="shared" si="20"/>
        <v>3.1554246073458213E-2</v>
      </c>
      <c r="AC333" s="3">
        <f t="shared" si="21"/>
        <v>2.3299476942173158E-2</v>
      </c>
      <c r="AD333" s="2">
        <f t="shared" si="22"/>
        <v>0.43753658575215287</v>
      </c>
      <c r="AE333" s="2">
        <f t="shared" si="23"/>
        <v>0.45118249383862397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D'Angelo</dc:creator>
  <cp:lastModifiedBy>Giovanni D'Angelo</cp:lastModifiedBy>
  <dcterms:created xsi:type="dcterms:W3CDTF">2026-04-21T17:33:41Z</dcterms:created>
  <dcterms:modified xsi:type="dcterms:W3CDTF">2026-04-21T17:36:55Z</dcterms:modified>
</cp:coreProperties>
</file>