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p2\p3\entropy\SUBMISSION\NatComm\resubmission1\"/>
    </mc:Choice>
  </mc:AlternateContent>
  <xr:revisionPtr revIDLastSave="0" documentId="13_ncr:1_{98DE31C8-F03D-4415-9490-A0B41B36622E}" xr6:coauthVersionLast="47" xr6:coauthVersionMax="47" xr10:uidLastSave="{00000000-0000-0000-0000-000000000000}"/>
  <bookViews>
    <workbookView xWindow="4065" yWindow="4065" windowWidth="28800" windowHeight="15225" activeTab="1" xr2:uid="{00000000-000D-0000-FFFF-FFFF00000000}"/>
  </bookViews>
  <sheets>
    <sheet name="regional metrics" sheetId="1" r:id="rId1"/>
    <sheet name="whole-brain metrics" sheetId="2" r:id="rId2"/>
  </sheets>
  <calcPr calcId="191029"/>
</workbook>
</file>

<file path=xl/calcChain.xml><?xml version="1.0" encoding="utf-8"?>
<calcChain xmlns="http://schemas.openxmlformats.org/spreadsheetml/2006/main">
  <c r="B67" i="1" l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190" i="1"/>
  <c r="C190" i="1" s="1"/>
  <c r="B191" i="1"/>
  <c r="C191" i="1" s="1"/>
  <c r="B192" i="1"/>
  <c r="C192" i="1" s="1"/>
  <c r="B193" i="1"/>
  <c r="C193" i="1" s="1"/>
  <c r="B194" i="1"/>
  <c r="C194" i="1" s="1"/>
  <c r="B195" i="1"/>
  <c r="C195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202" i="1"/>
  <c r="C202" i="1" s="1"/>
  <c r="B203" i="1"/>
  <c r="C203" i="1" s="1"/>
  <c r="B204" i="1"/>
  <c r="C204" i="1" s="1"/>
  <c r="B205" i="1"/>
  <c r="C205" i="1" s="1"/>
  <c r="B206" i="1"/>
  <c r="C206" i="1" s="1"/>
  <c r="B207" i="1"/>
  <c r="C207" i="1" s="1"/>
  <c r="B208" i="1"/>
  <c r="C208" i="1" s="1"/>
  <c r="B209" i="1"/>
  <c r="C209" i="1" s="1"/>
  <c r="B210" i="1"/>
  <c r="C210" i="1" s="1"/>
  <c r="B211" i="1"/>
  <c r="C211" i="1" s="1"/>
  <c r="B212" i="1"/>
  <c r="C212" i="1" s="1"/>
  <c r="B213" i="1"/>
  <c r="C213" i="1" s="1"/>
  <c r="B214" i="1"/>
  <c r="C214" i="1" s="1"/>
  <c r="B215" i="1"/>
  <c r="C215" i="1" s="1"/>
  <c r="B216" i="1"/>
  <c r="C216" i="1" s="1"/>
  <c r="B217" i="1"/>
  <c r="C217" i="1" s="1"/>
  <c r="B218" i="1"/>
  <c r="C218" i="1" s="1"/>
  <c r="B219" i="1"/>
  <c r="C219" i="1" s="1"/>
  <c r="B220" i="1"/>
  <c r="C220" i="1" s="1"/>
  <c r="B221" i="1"/>
  <c r="C221" i="1" s="1"/>
  <c r="B222" i="1"/>
  <c r="C222" i="1" s="1"/>
  <c r="B223" i="1"/>
  <c r="C223" i="1" s="1"/>
  <c r="B224" i="1"/>
  <c r="C224" i="1" s="1"/>
  <c r="B108" i="2"/>
  <c r="C108" i="2" s="1"/>
  <c r="B107" i="2"/>
  <c r="C107" i="2" s="1"/>
  <c r="B106" i="2"/>
  <c r="C106" i="2" s="1"/>
  <c r="B105" i="2"/>
  <c r="C105" i="2" s="1"/>
  <c r="B104" i="2"/>
  <c r="C104" i="2" s="1"/>
  <c r="B103" i="2"/>
  <c r="C103" i="2" s="1"/>
  <c r="B102" i="2"/>
  <c r="C102" i="2" s="1"/>
  <c r="B101" i="2"/>
  <c r="C101" i="2" s="1"/>
  <c r="B100" i="2"/>
  <c r="C100" i="2" s="1"/>
  <c r="B99" i="2"/>
  <c r="C99" i="2" s="1"/>
  <c r="B98" i="2"/>
  <c r="C98" i="2" s="1"/>
  <c r="B97" i="2"/>
  <c r="C97" i="2" s="1"/>
  <c r="B96" i="2"/>
  <c r="C96" i="2" s="1"/>
  <c r="B95" i="2"/>
  <c r="C95" i="2" s="1"/>
  <c r="B94" i="2"/>
  <c r="C94" i="2" s="1"/>
  <c r="B93" i="2"/>
  <c r="C93" i="2" s="1"/>
  <c r="B92" i="2"/>
  <c r="C92" i="2" s="1"/>
  <c r="B91" i="2"/>
  <c r="C91" i="2" s="1"/>
  <c r="B90" i="2"/>
  <c r="C90" i="2" s="1"/>
  <c r="B89" i="2"/>
  <c r="C89" i="2" s="1"/>
  <c r="B88" i="2"/>
  <c r="C88" i="2" s="1"/>
  <c r="B87" i="2"/>
  <c r="C87" i="2" s="1"/>
  <c r="B86" i="2"/>
  <c r="C86" i="2" s="1"/>
  <c r="B85" i="2"/>
  <c r="C85" i="2" s="1"/>
  <c r="B84" i="2"/>
  <c r="C84" i="2" s="1"/>
  <c r="B83" i="2"/>
  <c r="C83" i="2" s="1"/>
  <c r="B82" i="2"/>
  <c r="C82" i="2" s="1"/>
  <c r="B81" i="2"/>
  <c r="C81" i="2" s="1"/>
  <c r="B80" i="2"/>
  <c r="C80" i="2" s="1"/>
  <c r="B79" i="2"/>
  <c r="C79" i="2" s="1"/>
  <c r="B78" i="2"/>
  <c r="C78" i="2" s="1"/>
  <c r="B77" i="2"/>
  <c r="C77" i="2" s="1"/>
  <c r="B76" i="2"/>
  <c r="C76" i="2" s="1"/>
  <c r="B75" i="2"/>
  <c r="C75" i="2" s="1"/>
  <c r="B74" i="2"/>
  <c r="C74" i="2" s="1"/>
  <c r="B73" i="2"/>
  <c r="C73" i="2" s="1"/>
  <c r="B72" i="2"/>
  <c r="C72" i="2" s="1"/>
  <c r="B71" i="2"/>
  <c r="C71" i="2" s="1"/>
  <c r="B70" i="2"/>
  <c r="C70" i="2" s="1"/>
  <c r="B69" i="2"/>
  <c r="C69" i="2" s="1"/>
  <c r="B68" i="2"/>
  <c r="C68" i="2" s="1"/>
  <c r="B67" i="2"/>
  <c r="C67" i="2" s="1"/>
  <c r="B66" i="2"/>
  <c r="C66" i="2" s="1"/>
  <c r="B65" i="2"/>
  <c r="C65" i="2" s="1"/>
  <c r="B64" i="2"/>
  <c r="C64" i="2" s="1"/>
  <c r="B63" i="2"/>
  <c r="C63" i="2" s="1"/>
  <c r="B62" i="2"/>
  <c r="C62" i="2" s="1"/>
  <c r="B61" i="2"/>
  <c r="C61" i="2" s="1"/>
  <c r="B60" i="2"/>
  <c r="C60" i="2" s="1"/>
  <c r="B59" i="2"/>
  <c r="C59" i="2" s="1"/>
  <c r="B58" i="2"/>
  <c r="C58" i="2" s="1"/>
  <c r="B57" i="2"/>
  <c r="C57" i="2" s="1"/>
  <c r="B56" i="2"/>
  <c r="C56" i="2" s="1"/>
  <c r="B55" i="2"/>
  <c r="C55" i="2" s="1"/>
  <c r="B54" i="2"/>
  <c r="C54" i="2" s="1"/>
  <c r="B53" i="2"/>
  <c r="C53" i="2" s="1"/>
  <c r="B52" i="2"/>
  <c r="C52" i="2" s="1"/>
  <c r="B51" i="2"/>
  <c r="C51" i="2" s="1"/>
  <c r="B50" i="2"/>
  <c r="C50" i="2" s="1"/>
  <c r="B49" i="2"/>
  <c r="C49" i="2" s="1"/>
  <c r="B48" i="2"/>
  <c r="C48" i="2" s="1"/>
  <c r="B47" i="2"/>
  <c r="C47" i="2" s="1"/>
  <c r="B46" i="2"/>
  <c r="C46" i="2" s="1"/>
  <c r="B45" i="2"/>
  <c r="C45" i="2" s="1"/>
  <c r="B44" i="2"/>
  <c r="C44" i="2" s="1"/>
  <c r="B43" i="2"/>
  <c r="C43" i="2" s="1"/>
  <c r="B42" i="2"/>
  <c r="C42" i="2" s="1"/>
  <c r="B41" i="2"/>
  <c r="C41" i="2" s="1"/>
  <c r="B40" i="2"/>
  <c r="C40" i="2" s="1"/>
  <c r="B39" i="2"/>
  <c r="C39" i="2" s="1"/>
  <c r="B38" i="2"/>
  <c r="C38" i="2" s="1"/>
  <c r="B37" i="2"/>
  <c r="C37" i="2" s="1"/>
  <c r="B36" i="2"/>
  <c r="C36" i="2" s="1"/>
  <c r="B35" i="2"/>
  <c r="C35" i="2" s="1"/>
  <c r="B34" i="2"/>
  <c r="C34" i="2" s="1"/>
  <c r="B33" i="2"/>
  <c r="C33" i="2" s="1"/>
  <c r="B32" i="2"/>
  <c r="C32" i="2" s="1"/>
  <c r="B31" i="2"/>
  <c r="C31" i="2" s="1"/>
  <c r="B30" i="2"/>
  <c r="C30" i="2" s="1"/>
  <c r="B29" i="2"/>
  <c r="C29" i="2" s="1"/>
  <c r="B28" i="2"/>
  <c r="C28" i="2" s="1"/>
  <c r="B27" i="2"/>
  <c r="C27" i="2" s="1"/>
  <c r="B26" i="2"/>
  <c r="C26" i="2" s="1"/>
  <c r="B25" i="2"/>
  <c r="C25" i="2" s="1"/>
  <c r="B24" i="2"/>
  <c r="C24" i="2" s="1"/>
  <c r="B23" i="2"/>
  <c r="C23" i="2" s="1"/>
  <c r="B22" i="2"/>
  <c r="C22" i="2" s="1"/>
  <c r="B21" i="2"/>
  <c r="C21" i="2" s="1"/>
  <c r="B20" i="2"/>
  <c r="C20" i="2" s="1"/>
  <c r="B19" i="2"/>
  <c r="C19" i="2" s="1"/>
  <c r="B18" i="2"/>
  <c r="C18" i="2" s="1"/>
  <c r="B17" i="2"/>
  <c r="C17" i="2" s="1"/>
  <c r="B16" i="2"/>
  <c r="C16" i="2" s="1"/>
  <c r="B15" i="2"/>
  <c r="C15" i="2" s="1"/>
  <c r="B14" i="2"/>
  <c r="C14" i="2" s="1"/>
  <c r="B13" i="2"/>
  <c r="C13" i="2" s="1"/>
  <c r="B12" i="2"/>
  <c r="C12" i="2" s="1"/>
  <c r="B11" i="2"/>
  <c r="C11" i="2" s="1"/>
  <c r="B10" i="2"/>
  <c r="C10" i="2" s="1"/>
  <c r="B9" i="2"/>
  <c r="C9" i="2" s="1"/>
  <c r="B8" i="2"/>
  <c r="C8" i="2" s="1"/>
  <c r="B7" i="2"/>
  <c r="C7" i="2" s="1"/>
  <c r="B6" i="2"/>
  <c r="C6" i="2" s="1"/>
  <c r="B5" i="2"/>
  <c r="C5" i="2" s="1"/>
  <c r="B4" i="2"/>
  <c r="C4" i="2" s="1"/>
  <c r="B3" i="2"/>
  <c r="C3" i="2" s="1"/>
  <c r="B189" i="1"/>
  <c r="C189" i="1" s="1"/>
  <c r="B188" i="1"/>
  <c r="C188" i="1" s="1"/>
  <c r="B187" i="1"/>
  <c r="C187" i="1" s="1"/>
  <c r="B186" i="1"/>
  <c r="C186" i="1" s="1"/>
  <c r="B185" i="1"/>
  <c r="C185" i="1" s="1"/>
  <c r="B184" i="1"/>
  <c r="C184" i="1" s="1"/>
  <c r="B183" i="1"/>
  <c r="C183" i="1" s="1"/>
  <c r="B182" i="1"/>
  <c r="C182" i="1" s="1"/>
  <c r="B181" i="1"/>
  <c r="C181" i="1" s="1"/>
  <c r="B180" i="1"/>
  <c r="C180" i="1" s="1"/>
  <c r="B179" i="1"/>
  <c r="C179" i="1" s="1"/>
  <c r="B178" i="1"/>
  <c r="C178" i="1" s="1"/>
  <c r="B177" i="1"/>
  <c r="C177" i="1" s="1"/>
  <c r="B176" i="1"/>
  <c r="C176" i="1" s="1"/>
  <c r="B175" i="1"/>
  <c r="C175" i="1" s="1"/>
  <c r="B174" i="1"/>
  <c r="C174" i="1" s="1"/>
  <c r="B173" i="1"/>
  <c r="C173" i="1" s="1"/>
  <c r="B172" i="1"/>
  <c r="C172" i="1" s="1"/>
  <c r="B171" i="1"/>
  <c r="C171" i="1" s="1"/>
  <c r="B170" i="1"/>
  <c r="C170" i="1" s="1"/>
  <c r="B169" i="1"/>
  <c r="C169" i="1" s="1"/>
  <c r="B168" i="1"/>
  <c r="C168" i="1" s="1"/>
  <c r="B167" i="1"/>
  <c r="C167" i="1" s="1"/>
  <c r="B166" i="1"/>
  <c r="C166" i="1" s="1"/>
  <c r="B165" i="1"/>
  <c r="C165" i="1" s="1"/>
  <c r="B164" i="1"/>
  <c r="C164" i="1" s="1"/>
  <c r="B163" i="1"/>
  <c r="C163" i="1" s="1"/>
  <c r="B162" i="1"/>
  <c r="C162" i="1" s="1"/>
  <c r="B161" i="1"/>
  <c r="C161" i="1" s="1"/>
  <c r="B160" i="1"/>
  <c r="C160" i="1" s="1"/>
  <c r="B159" i="1"/>
  <c r="C159" i="1" s="1"/>
  <c r="B158" i="1"/>
  <c r="C158" i="1" s="1"/>
  <c r="B157" i="1"/>
  <c r="C157" i="1" s="1"/>
  <c r="B156" i="1"/>
  <c r="C156" i="1" s="1"/>
  <c r="B155" i="1"/>
  <c r="C155" i="1" s="1"/>
  <c r="B154" i="1"/>
  <c r="C154" i="1" s="1"/>
  <c r="B153" i="1"/>
  <c r="C153" i="1" s="1"/>
  <c r="B152" i="1"/>
  <c r="C152" i="1" s="1"/>
  <c r="B151" i="1"/>
  <c r="C151" i="1" s="1"/>
  <c r="B150" i="1"/>
  <c r="C150" i="1" s="1"/>
  <c r="B149" i="1"/>
  <c r="C149" i="1" s="1"/>
  <c r="B148" i="1"/>
  <c r="C148" i="1" s="1"/>
  <c r="B147" i="1"/>
  <c r="C147" i="1" s="1"/>
  <c r="B146" i="1"/>
  <c r="C146" i="1" s="1"/>
  <c r="B145" i="1"/>
  <c r="C145" i="1" s="1"/>
  <c r="B144" i="1"/>
  <c r="C144" i="1" s="1"/>
  <c r="B143" i="1"/>
  <c r="C143" i="1" s="1"/>
  <c r="B142" i="1"/>
  <c r="C142" i="1" s="1"/>
  <c r="B141" i="1"/>
  <c r="C141" i="1" s="1"/>
  <c r="B140" i="1"/>
  <c r="C140" i="1" s="1"/>
  <c r="B139" i="1"/>
  <c r="C139" i="1" s="1"/>
  <c r="B138" i="1"/>
  <c r="C138" i="1" s="1"/>
  <c r="B137" i="1"/>
  <c r="C137" i="1" s="1"/>
  <c r="B136" i="1"/>
  <c r="C136" i="1" s="1"/>
  <c r="B135" i="1"/>
  <c r="C135" i="1" s="1"/>
  <c r="B134" i="1"/>
  <c r="C134" i="1" s="1"/>
  <c r="B133" i="1"/>
  <c r="C133" i="1" s="1"/>
  <c r="B132" i="1"/>
  <c r="C132" i="1" s="1"/>
  <c r="B131" i="1"/>
  <c r="C131" i="1" s="1"/>
  <c r="B130" i="1"/>
  <c r="C130" i="1" s="1"/>
  <c r="B129" i="1"/>
  <c r="C129" i="1" s="1"/>
  <c r="B128" i="1"/>
  <c r="C128" i="1" s="1"/>
  <c r="B127" i="1"/>
  <c r="C127" i="1" s="1"/>
  <c r="B126" i="1"/>
  <c r="C126" i="1" s="1"/>
  <c r="B125" i="1"/>
  <c r="C125" i="1" s="1"/>
  <c r="B124" i="1"/>
  <c r="C124" i="1" s="1"/>
  <c r="B123" i="1"/>
  <c r="C123" i="1" s="1"/>
  <c r="B122" i="1"/>
  <c r="C122" i="1" s="1"/>
  <c r="B121" i="1"/>
  <c r="C121" i="1" s="1"/>
  <c r="B120" i="1"/>
  <c r="C120" i="1" s="1"/>
  <c r="B119" i="1"/>
  <c r="C119" i="1" s="1"/>
  <c r="B118" i="1"/>
  <c r="C118" i="1" s="1"/>
  <c r="B117" i="1"/>
  <c r="C117" i="1" s="1"/>
  <c r="B116" i="1"/>
  <c r="C116" i="1" s="1"/>
  <c r="B115" i="1"/>
  <c r="C115" i="1" s="1"/>
  <c r="B114" i="1"/>
  <c r="C114" i="1" s="1"/>
  <c r="B113" i="1"/>
  <c r="C113" i="1" s="1"/>
  <c r="B112" i="1"/>
  <c r="C112" i="1" s="1"/>
  <c r="B111" i="1"/>
  <c r="C111" i="1" s="1"/>
  <c r="B110" i="1"/>
  <c r="C110" i="1" s="1"/>
  <c r="B109" i="1"/>
  <c r="C109" i="1" s="1"/>
  <c r="B108" i="1"/>
  <c r="C108" i="1" s="1"/>
  <c r="B107" i="1"/>
  <c r="C107" i="1" s="1"/>
  <c r="B106" i="1"/>
  <c r="C106" i="1" s="1"/>
  <c r="B105" i="1"/>
  <c r="C105" i="1" s="1"/>
  <c r="B104" i="1"/>
  <c r="C104" i="1" s="1"/>
  <c r="B103" i="1"/>
  <c r="C103" i="1" s="1"/>
  <c r="B102" i="1"/>
  <c r="C102" i="1" s="1"/>
  <c r="B101" i="1"/>
  <c r="C101" i="1" s="1"/>
  <c r="B100" i="1"/>
  <c r="C100" i="1" s="1"/>
  <c r="B99" i="1"/>
  <c r="C99" i="1" s="1"/>
  <c r="B98" i="1"/>
  <c r="C98" i="1" s="1"/>
  <c r="B97" i="1"/>
  <c r="C97" i="1" s="1"/>
  <c r="B96" i="1"/>
  <c r="C96" i="1" s="1"/>
  <c r="B95" i="1"/>
  <c r="C95" i="1" s="1"/>
  <c r="B94" i="1"/>
  <c r="C94" i="1" s="1"/>
  <c r="B93" i="1"/>
  <c r="C93" i="1" s="1"/>
  <c r="B92" i="1"/>
  <c r="C92" i="1" s="1"/>
  <c r="B91" i="1"/>
  <c r="C91" i="1" s="1"/>
  <c r="B90" i="1"/>
  <c r="C90" i="1" s="1"/>
  <c r="B89" i="1"/>
  <c r="C89" i="1" s="1"/>
  <c r="B88" i="1"/>
  <c r="C88" i="1" s="1"/>
  <c r="B87" i="1"/>
  <c r="C87" i="1" s="1"/>
  <c r="B86" i="1"/>
  <c r="C86" i="1" s="1"/>
  <c r="B85" i="1"/>
  <c r="C85" i="1" s="1"/>
  <c r="B84" i="1"/>
  <c r="C84" i="1" s="1"/>
  <c r="B83" i="1"/>
  <c r="C83" i="1" s="1"/>
  <c r="B82" i="1"/>
  <c r="C82" i="1" s="1"/>
  <c r="B81" i="1"/>
  <c r="C81" i="1" s="1"/>
  <c r="B80" i="1"/>
  <c r="C80" i="1" s="1"/>
  <c r="B79" i="1"/>
  <c r="C79" i="1" s="1"/>
  <c r="B78" i="1"/>
  <c r="C78" i="1" s="1"/>
  <c r="B77" i="1"/>
  <c r="C77" i="1" s="1"/>
  <c r="B76" i="1"/>
  <c r="C76" i="1" s="1"/>
  <c r="B75" i="1"/>
  <c r="C75" i="1" s="1"/>
  <c r="B74" i="1"/>
  <c r="C74" i="1" s="1"/>
  <c r="B30" i="1"/>
  <c r="C30" i="1" s="1"/>
  <c r="B65" i="1"/>
  <c r="C65" i="1" s="1"/>
  <c r="B64" i="1"/>
  <c r="C64" i="1" s="1"/>
  <c r="B63" i="1"/>
  <c r="C63" i="1" s="1"/>
  <c r="B62" i="1"/>
  <c r="C62" i="1" s="1"/>
  <c r="B61" i="1"/>
  <c r="C61" i="1" s="1"/>
  <c r="B60" i="1"/>
  <c r="C60" i="1" s="1"/>
  <c r="B59" i="1"/>
  <c r="C59" i="1" s="1"/>
  <c r="B31" i="1"/>
  <c r="C31" i="1" s="1"/>
  <c r="B39" i="1"/>
  <c r="C39" i="1" s="1"/>
  <c r="B56" i="1"/>
  <c r="C56" i="1" s="1"/>
  <c r="B55" i="1"/>
  <c r="C55" i="1" s="1"/>
  <c r="B54" i="1"/>
  <c r="C54" i="1" s="1"/>
  <c r="B53" i="1"/>
  <c r="C53" i="1" s="1"/>
  <c r="B52" i="1"/>
  <c r="C52" i="1" s="1"/>
  <c r="B51" i="1"/>
  <c r="C51" i="1" s="1"/>
  <c r="B21" i="1"/>
  <c r="C21" i="1" s="1"/>
  <c r="B57" i="1"/>
  <c r="C57" i="1" s="1"/>
  <c r="B22" i="1"/>
  <c r="C22" i="1" s="1"/>
  <c r="B47" i="1"/>
  <c r="C47" i="1" s="1"/>
  <c r="B46" i="1"/>
  <c r="C46" i="1" s="1"/>
  <c r="B45" i="1"/>
  <c r="C45" i="1" s="1"/>
  <c r="B44" i="1"/>
  <c r="C44" i="1" s="1"/>
  <c r="B43" i="1"/>
  <c r="C43" i="1" s="1"/>
  <c r="B26" i="1"/>
  <c r="C26" i="1" s="1"/>
  <c r="B42" i="1"/>
  <c r="C42" i="1" s="1"/>
  <c r="B23" i="1"/>
  <c r="C23" i="1" s="1"/>
  <c r="B41" i="1"/>
  <c r="C41" i="1" s="1"/>
  <c r="B38" i="1"/>
  <c r="C38" i="1" s="1"/>
  <c r="B37" i="1"/>
  <c r="C37" i="1" s="1"/>
  <c r="B36" i="1"/>
  <c r="C36" i="1" s="1"/>
  <c r="B35" i="1"/>
  <c r="C35" i="1" s="1"/>
  <c r="B33" i="1"/>
  <c r="C33" i="1" s="1"/>
  <c r="B32" i="1"/>
  <c r="C32" i="1" s="1"/>
  <c r="B14" i="1"/>
  <c r="C14" i="1" s="1"/>
  <c r="B24" i="1"/>
  <c r="C24" i="1" s="1"/>
  <c r="B25" i="1"/>
  <c r="C25" i="1" s="1"/>
  <c r="B29" i="1"/>
  <c r="C29" i="1" s="1"/>
  <c r="B28" i="1"/>
  <c r="C28" i="1" s="1"/>
  <c r="B27" i="1"/>
  <c r="C27" i="1" s="1"/>
  <c r="B13" i="1"/>
  <c r="C13" i="1" s="1"/>
  <c r="B34" i="1"/>
  <c r="C34" i="1" s="1"/>
  <c r="B49" i="1"/>
  <c r="C49" i="1" s="1"/>
  <c r="B58" i="1"/>
  <c r="C58" i="1" s="1"/>
  <c r="B15" i="1"/>
  <c r="C15" i="1" s="1"/>
  <c r="B48" i="1"/>
  <c r="C48" i="1" s="1"/>
  <c r="B20" i="1"/>
  <c r="C20" i="1" s="1"/>
  <c r="B19" i="1"/>
  <c r="C19" i="1" s="1"/>
  <c r="B40" i="1"/>
  <c r="C40" i="1" s="1"/>
  <c r="B10" i="1"/>
  <c r="C10" i="1" s="1"/>
  <c r="B18" i="1"/>
  <c r="C18" i="1" s="1"/>
  <c r="B50" i="1"/>
  <c r="C50" i="1" s="1"/>
  <c r="B12" i="1"/>
  <c r="C12" i="1" s="1"/>
  <c r="B6" i="1"/>
  <c r="C6" i="1" s="1"/>
  <c r="B66" i="1"/>
  <c r="C66" i="1" s="1"/>
  <c r="B11" i="1"/>
  <c r="C11" i="1" s="1"/>
  <c r="B17" i="1"/>
  <c r="C17" i="1" s="1"/>
  <c r="B8" i="1"/>
  <c r="C8" i="1" s="1"/>
  <c r="B16" i="1"/>
  <c r="C16" i="1" s="1"/>
  <c r="B7" i="1"/>
  <c r="C7" i="1" s="1"/>
  <c r="B9" i="1"/>
  <c r="C9" i="1" s="1"/>
  <c r="B5" i="1"/>
  <c r="C5" i="1" s="1"/>
  <c r="B4" i="1"/>
  <c r="C4" i="1" s="1"/>
  <c r="B3" i="1"/>
  <c r="C3" i="1" s="1"/>
</calcChain>
</file>

<file path=xl/sharedStrings.xml><?xml version="1.0" encoding="utf-8"?>
<sst xmlns="http://schemas.openxmlformats.org/spreadsheetml/2006/main" count="426" uniqueCount="385">
  <si>
    <t>Plasma Psilocin Level</t>
  </si>
  <si>
    <t>Subjective Drug Intensity</t>
  </si>
  <si>
    <t>Entropy Metric</t>
  </si>
  <si>
    <t>Sig</t>
  </si>
  <si>
    <t>est</t>
  </si>
  <si>
    <t>lower</t>
  </si>
  <si>
    <t>upper</t>
  </si>
  <si>
    <t>rho</t>
  </si>
  <si>
    <t xml:space="preserve"> rho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</si>
  <si>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FWE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</si>
  <si>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perm</t>
    </r>
  </si>
  <si>
    <t>PsiFx</t>
  </si>
  <si>
    <t>Max pcorr across PsiFx  &lt; 0.0001</t>
  </si>
  <si>
    <t>Colour</t>
  </si>
  <si>
    <t>Meaning</t>
  </si>
  <si>
    <t>Max pcorr across PsiFx  &lt; 0.001</t>
  </si>
  <si>
    <t>Max pcorr across PsiFx  &lt; 0.05</t>
  </si>
  <si>
    <t>Positive Association</t>
  </si>
  <si>
    <t>Negative Association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</si>
  <si>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FWE</t>
    </r>
    <r>
      <rPr>
        <b/>
        <sz val="11"/>
        <color theme="1"/>
        <rFont val="Calibri"/>
        <family val="2"/>
        <scheme val="minor"/>
      </rPr>
      <t xml:space="preserve"> &lt; 0.05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</si>
  <si>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perm</t>
    </r>
    <r>
      <rPr>
        <b/>
        <sz val="11"/>
        <color theme="1"/>
        <rFont val="Calibri"/>
        <family val="2"/>
        <scheme val="minor"/>
      </rPr>
      <t xml:space="preserve"> &lt; 0.05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</si>
  <si>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perm</t>
    </r>
    <r>
      <rPr>
        <b/>
        <sz val="11"/>
        <color theme="1"/>
        <rFont val="Calibri"/>
        <family val="2"/>
        <scheme val="minor"/>
      </rPr>
      <t xml:space="preserve"> &gt; 0.05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</si>
  <si>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FWE</t>
    </r>
    <r>
      <rPr>
        <b/>
        <sz val="11"/>
        <color theme="1"/>
        <rFont val="Calibri"/>
        <family val="2"/>
        <scheme val="minor"/>
      </rPr>
      <t xml:space="preserve"> &gt; 0.05</t>
    </r>
  </si>
  <si>
    <t>Absolute Pearson's Rho &lt; 0.3</t>
  </si>
  <si>
    <t>Supplementary table 1: Regional entropy estimates</t>
  </si>
  <si>
    <t>DCC</t>
  </si>
  <si>
    <t>pcorr</t>
  </si>
  <si>
    <t>Corrected p-value</t>
  </si>
  <si>
    <t>estimate</t>
  </si>
  <si>
    <t>pperm</t>
  </si>
  <si>
    <t>permutation p-value</t>
  </si>
  <si>
    <t>pFWE</t>
  </si>
  <si>
    <t>Family-Wise Error Corrected p-value (Max-T correction)</t>
  </si>
  <si>
    <t>Acronym / Abbreviation</t>
  </si>
  <si>
    <t>Pearson's rho correlation coefficient</t>
  </si>
  <si>
    <t>Dynamic Conditional Correlation</t>
  </si>
  <si>
    <t>SampEn</t>
  </si>
  <si>
    <t>Sample Entropy</t>
  </si>
  <si>
    <t>***</t>
  </si>
  <si>
    <t>**</t>
  </si>
  <si>
    <t>*</t>
  </si>
  <si>
    <t>INS</t>
  </si>
  <si>
    <t>Intra-network synchrony</t>
  </si>
  <si>
    <t>OutNetworkConn</t>
  </si>
  <si>
    <t>Out-Network Connectivity</t>
  </si>
  <si>
    <r>
      <t>NB p</t>
    </r>
    <r>
      <rPr>
        <vertAlign val="subscript"/>
        <sz val="11"/>
        <color theme="1"/>
        <rFont val="Calibri"/>
        <family val="2"/>
        <scheme val="minor"/>
      </rPr>
      <t>perm</t>
    </r>
    <r>
      <rPr>
        <sz val="11"/>
        <color theme="1"/>
        <rFont val="Calibri"/>
        <family val="2"/>
        <scheme val="minor"/>
      </rPr>
      <t xml:space="preserve"> / p</t>
    </r>
    <r>
      <rPr>
        <vertAlign val="subscript"/>
        <sz val="11"/>
        <color theme="1"/>
        <rFont val="Calibri"/>
        <family val="2"/>
        <scheme val="minor"/>
      </rPr>
      <t>FWE</t>
    </r>
    <r>
      <rPr>
        <sz val="11"/>
        <color theme="1"/>
        <rFont val="Calibri"/>
        <family val="2"/>
        <scheme val="minor"/>
      </rPr>
      <t xml:space="preserve"> = 0.0001 means that no permutations beat the informed model and thus should be interpreted as p &lt; 0.0001</t>
    </r>
  </si>
  <si>
    <t>Lower and upper 95% CIs are hidden between est and pperm columns</t>
  </si>
  <si>
    <t>Psilocybin Effects (PPL, Occ and SDI)</t>
  </si>
  <si>
    <t>Absolute Pearson's Rho &gt; 0.5</t>
  </si>
  <si>
    <t>Absolute Pearson's Rho 0.3 to 0.5</t>
  </si>
  <si>
    <r>
      <t>Max p</t>
    </r>
    <r>
      <rPr>
        <b/>
        <vertAlign val="subscript"/>
        <sz val="11"/>
        <color theme="1"/>
        <rFont val="Calibri"/>
        <family val="2"/>
        <scheme val="minor"/>
      </rPr>
      <t>FWE</t>
    </r>
    <r>
      <rPr>
        <b/>
        <sz val="11"/>
        <color theme="1"/>
        <rFont val="Calibri"/>
        <family val="2"/>
        <scheme val="minor"/>
      </rPr>
      <t xml:space="preserve"> across PsiFx</t>
    </r>
  </si>
  <si>
    <t>Estimated Occupancy at 5-HT2AR</t>
  </si>
  <si>
    <t>Entropy metric</t>
  </si>
  <si>
    <t>Estimated Occupancy at 5-HT2A</t>
  </si>
  <si>
    <r>
      <t>Max p</t>
    </r>
    <r>
      <rPr>
        <b/>
        <vertAlign val="subscript"/>
        <sz val="11"/>
        <color theme="1"/>
        <rFont val="Calibri"/>
        <family val="2"/>
        <scheme val="minor"/>
      </rPr>
      <t>perm</t>
    </r>
    <r>
      <rPr>
        <b/>
        <sz val="11"/>
        <color theme="1"/>
        <rFont val="Calibri"/>
        <family val="2"/>
        <scheme val="minor"/>
      </rPr>
      <t xml:space="preserve"> across PsiFx</t>
    </r>
  </si>
  <si>
    <t>BOLD Complexity spatial (LZcs)</t>
  </si>
  <si>
    <t>BOLD Complexity temporal (LZct)</t>
  </si>
  <si>
    <t>Degree_distribution_degree001</t>
  </si>
  <si>
    <t>Degree_distribution_degree002</t>
  </si>
  <si>
    <t>Degree_distribution_degree003</t>
  </si>
  <si>
    <t>Degree_distribution_degree004</t>
  </si>
  <si>
    <t>Degree_distribution_degree005</t>
  </si>
  <si>
    <t>Degree_distribution_degree006</t>
  </si>
  <si>
    <t>Degree_distribution_degree007</t>
  </si>
  <si>
    <t>Degree_distribution_degree008</t>
  </si>
  <si>
    <t>Degree_distribution_degree009</t>
  </si>
  <si>
    <t>Degree_distribution_degree010</t>
  </si>
  <si>
    <t>Degree_distribution_degree011</t>
  </si>
  <si>
    <t>Degree_distribution_degree012</t>
  </si>
  <si>
    <t>Degree_distribution_degree013</t>
  </si>
  <si>
    <t>Degree_distribution_degree014</t>
  </si>
  <si>
    <t>Degree_distribution_degree015</t>
  </si>
  <si>
    <t>Degree_distribution_degree016</t>
  </si>
  <si>
    <t>Degree_distribution_degree017</t>
  </si>
  <si>
    <t>Degree_distribution_degree018</t>
  </si>
  <si>
    <t>Degree_distribution_degree019</t>
  </si>
  <si>
    <t>Degree_distribution_degree020</t>
  </si>
  <si>
    <t>Degree_distribution_degree021</t>
  </si>
  <si>
    <t>Degree_distribution_degree022</t>
  </si>
  <si>
    <t>Degree_distribution_degree023</t>
  </si>
  <si>
    <t>Degree_distribution_degree024</t>
  </si>
  <si>
    <t>Degree_distribution_degree025</t>
  </si>
  <si>
    <t>Degree_distribution_degree026</t>
  </si>
  <si>
    <t>Degree_distribution_degree027</t>
  </si>
  <si>
    <t>Degree_distribution_degree028</t>
  </si>
  <si>
    <t>Degree_distribution_degree029</t>
  </si>
  <si>
    <t>Degree_distribution_degree030</t>
  </si>
  <si>
    <t>Degree_distribution_degree031</t>
  </si>
  <si>
    <t>Degree_distribution_degree032</t>
  </si>
  <si>
    <t>Degree_distribution_degree033</t>
  </si>
  <si>
    <t>Degree_distribution_degree034</t>
  </si>
  <si>
    <t>Degree_distribution_degree035</t>
  </si>
  <si>
    <t>Degree_distribution_degree036</t>
  </si>
  <si>
    <t>Degree_distribution_degree037</t>
  </si>
  <si>
    <t>Degree_distribution_degree038</t>
  </si>
  <si>
    <t>Degree_distribution_degree039</t>
  </si>
  <si>
    <t>Degree_distribution_degree040</t>
  </si>
  <si>
    <t>Degree_distribution_degree041</t>
  </si>
  <si>
    <t>Degree_distribution_degree042</t>
  </si>
  <si>
    <t>Degree_distribution_degree043</t>
  </si>
  <si>
    <t>Degree_distribution_degree044</t>
  </si>
  <si>
    <t>Degree_distribution_degree045</t>
  </si>
  <si>
    <t>Degree_distribution_degree046</t>
  </si>
  <si>
    <t>Degree_distribution_degree047</t>
  </si>
  <si>
    <t>Degree_distribution_degree048</t>
  </si>
  <si>
    <t>I/S state distribution</t>
  </si>
  <si>
    <t>LEiDA state Markov rate</t>
  </si>
  <si>
    <t>Meta-state complexity</t>
  </si>
  <si>
    <t>Von_Neumann</t>
  </si>
  <si>
    <t>OutNetwork_Conn_roi001</t>
  </si>
  <si>
    <t>OutNetwork_Conn_roi002</t>
  </si>
  <si>
    <t>OutNetwork_Conn_roi003</t>
  </si>
  <si>
    <t>OutNetwork_Conn_roi004</t>
  </si>
  <si>
    <t>OutNetwork_Conn_roi005</t>
  </si>
  <si>
    <t>OutNetwork_Conn_roi006</t>
  </si>
  <si>
    <t>OutNetwork_Conn_roi007</t>
  </si>
  <si>
    <t>OutNetwork_Conn_roi008</t>
  </si>
  <si>
    <t>OutNetwork_Conn_roi009</t>
  </si>
  <si>
    <t>OutNetwork_Conn_roi010</t>
  </si>
  <si>
    <t>OutNetwork_Conn_roi011</t>
  </si>
  <si>
    <t>OutNetwork_Conn_roi012</t>
  </si>
  <si>
    <t>OutNetwork_Conn_roi013</t>
  </si>
  <si>
    <t>OutNetwork_Conn_roi014</t>
  </si>
  <si>
    <t>OutNetwork_Conn_roi015</t>
  </si>
  <si>
    <t>OutNetwork_Conn_roi016</t>
  </si>
  <si>
    <t>OutNetwork_Conn_roi017</t>
  </si>
  <si>
    <t>OutNetwork_Conn_roi018</t>
  </si>
  <si>
    <t>OutNetwork_Conn_roi019</t>
  </si>
  <si>
    <t>OutNetwork_Conn_roi020</t>
  </si>
  <si>
    <t>OutNetwork_Conn_roi021</t>
  </si>
  <si>
    <t>OutNetwork_Conn_roi022</t>
  </si>
  <si>
    <t>OutNetwork_Conn_roi023</t>
  </si>
  <si>
    <t>OutNetwork_Conn_roi024</t>
  </si>
  <si>
    <t>OutNetwork_Conn_roi025</t>
  </si>
  <si>
    <t>OutNetwork_Conn_roi026</t>
  </si>
  <si>
    <t>OutNetwork_Conn_roi027</t>
  </si>
  <si>
    <t>OutNetwork_Conn_roi028</t>
  </si>
  <si>
    <t>OutNetwork_Conn_roi029</t>
  </si>
  <si>
    <t>OutNetwork_Conn_roi030</t>
  </si>
  <si>
    <t>OutNetwork_Conn_roi031</t>
  </si>
  <si>
    <t>OutNetwork_Conn_roi032</t>
  </si>
  <si>
    <t>OutNetwork_Conn_roi033</t>
  </si>
  <si>
    <t>OutNetwork_Conn_roi034</t>
  </si>
  <si>
    <t>OutNetwork_Conn_roi035</t>
  </si>
  <si>
    <t>OutNetwork_Conn_roi036</t>
  </si>
  <si>
    <t>OutNetwork_Conn_roi037</t>
  </si>
  <si>
    <t>OutNetwork_Conn_roi038</t>
  </si>
  <si>
    <t>OutNetwork_Conn_roi039</t>
  </si>
  <si>
    <t>OutNetwork_Conn_roi040</t>
  </si>
  <si>
    <t>OutNetwork_Conn_roi041</t>
  </si>
  <si>
    <t>OutNetwork_Conn_roi042</t>
  </si>
  <si>
    <t>OutNetwork_Conn_roi043</t>
  </si>
  <si>
    <t>OutNetwork_Conn_roi044</t>
  </si>
  <si>
    <t>OutNetwork_Conn_roi045</t>
  </si>
  <si>
    <t>OutNetwork_Conn_roi046</t>
  </si>
  <si>
    <t>OutNetwork_Conn_roi047</t>
  </si>
  <si>
    <t>OutNetwork_Conn_roi048</t>
  </si>
  <si>
    <t>OutNetwork_Conn_roi049</t>
  </si>
  <si>
    <t>OutNetwork_Conn_roi050</t>
  </si>
  <si>
    <t>OutNetwork_Conn_roi051</t>
  </si>
  <si>
    <t>OutNetwork_Conn_roi052</t>
  </si>
  <si>
    <t>OutNetwork_Conn_roi053</t>
  </si>
  <si>
    <t>OutNetwork_Conn_roi054</t>
  </si>
  <si>
    <t>OutNetwork_Conn_roi055</t>
  </si>
  <si>
    <t>OutNetwork_Conn_roi056</t>
  </si>
  <si>
    <t>OutNetwork_Conn_roi057</t>
  </si>
  <si>
    <t>OutNetwork_Conn_roi058</t>
  </si>
  <si>
    <t>OutNetwork_Conn_roi059</t>
  </si>
  <si>
    <t>OutNetwork_Conn_roi060</t>
  </si>
  <si>
    <t>OutNetwork_Conn_roi061</t>
  </si>
  <si>
    <t>OutNetwork_Conn_roi062</t>
  </si>
  <si>
    <t>OutNetwork_Conn_roi063</t>
  </si>
  <si>
    <t>OutNetwork_Conn_roi064</t>
  </si>
  <si>
    <t>OutNetwork_Conn_roi065</t>
  </si>
  <si>
    <t>OutNetwork_Conn_roi066</t>
  </si>
  <si>
    <t>OutNetwork_Conn_roi067</t>
  </si>
  <si>
    <t>OutNetwork_Conn_roi068</t>
  </si>
  <si>
    <t>OutNetwork_Conn_roi069</t>
  </si>
  <si>
    <t>OutNetwork_Conn_roi070</t>
  </si>
  <si>
    <t>OutNetwork_Conn_roi071</t>
  </si>
  <si>
    <t>OutNetwork_Conn_roi072</t>
  </si>
  <si>
    <t>OutNetwork_Conn_roi073</t>
  </si>
  <si>
    <t>OutNetwork_Conn_roi074</t>
  </si>
  <si>
    <t>OutNetwork_Conn_roi075</t>
  </si>
  <si>
    <t>OutNetwork_Conn_roi076</t>
  </si>
  <si>
    <t>OutNetwork_Conn_roi077</t>
  </si>
  <si>
    <t>OutNetwork_Conn_roi078</t>
  </si>
  <si>
    <t>OutNetwork_Conn_roi079</t>
  </si>
  <si>
    <t>OutNetwork_Conn_roi080</t>
  </si>
  <si>
    <t>OutNetwork_Conn_roi081</t>
  </si>
  <si>
    <t>OutNetwork_Conn_roi082</t>
  </si>
  <si>
    <t>OutNetwork_Conn_roi083</t>
  </si>
  <si>
    <t>OutNetwork_Conn_roi084</t>
  </si>
  <si>
    <t>OutNetwork_Conn_roi085</t>
  </si>
  <si>
    <t>OutNetwork_Conn_roi086</t>
  </si>
  <si>
    <t>OutNetwork_Conn_roi087</t>
  </si>
  <si>
    <t>OutNetwork_Conn_roi088</t>
  </si>
  <si>
    <t>OutNetwork_Conn_roi089</t>
  </si>
  <si>
    <t>OutNetwork_Conn_roi090</t>
  </si>
  <si>
    <t>OutNetwork_Conn_roi091</t>
  </si>
  <si>
    <t>OutNetwork_Conn_roi092</t>
  </si>
  <si>
    <t>OutNetwork_Conn_roi093</t>
  </si>
  <si>
    <t>OutNetwork_Conn_roi094</t>
  </si>
  <si>
    <t>OutNetwork_Conn_roi095</t>
  </si>
  <si>
    <t>OutNetwork_Conn_roi096</t>
  </si>
  <si>
    <t>OutNetwork_Conn_roi097</t>
  </si>
  <si>
    <t>OutNetwork_Conn_roi098</t>
  </si>
  <si>
    <t>OutNetwork_Conn_roi099</t>
  </si>
  <si>
    <t>OutNetwork_Conn_roi100</t>
  </si>
  <si>
    <t>OutNetwork_Conn_roi101</t>
  </si>
  <si>
    <t>OutNetwork_Conn_roi102</t>
  </si>
  <si>
    <t>OutNetwork_Conn_roi103</t>
  </si>
  <si>
    <t>OutNetwork_Conn_roi104</t>
  </si>
  <si>
    <t>OutNetwork_Conn_roi105</t>
  </si>
  <si>
    <t>OutNetwork_Conn_roi106</t>
  </si>
  <si>
    <t>OutNetwork_Conn_roi107</t>
  </si>
  <si>
    <t>OutNetwork_Conn_roi108</t>
  </si>
  <si>
    <t>OutNetwork_Conn_roi109</t>
  </si>
  <si>
    <t>OutNetwork_Conn_roi110</t>
  </si>
  <si>
    <t>OutNetwork_Conn_roi111</t>
  </si>
  <si>
    <t>OutNetwork_Conn_roi112</t>
  </si>
  <si>
    <t>OutNetwork_Conn_roi113</t>
  </si>
  <si>
    <t>OutNetwork_Conn_roi114</t>
  </si>
  <si>
    <t>OutNetwork_Conn_roi115</t>
  </si>
  <si>
    <t>OutNetwork_Conn_roi116</t>
  </si>
  <si>
    <t>tval</t>
  </si>
  <si>
    <t>NA</t>
  </si>
  <si>
    <t>SampEn_scale1_ROI01</t>
  </si>
  <si>
    <t>SampEn_scale1_ROI02</t>
  </si>
  <si>
    <t>SampEn_scale1_ROI03</t>
  </si>
  <si>
    <t>SampEn_scale1_ROI04</t>
  </si>
  <si>
    <t>SampEn_scale1_ROI05</t>
  </si>
  <si>
    <t>SampEn_scale1_ROI06</t>
  </si>
  <si>
    <t>SampEn_scale1_ROI07</t>
  </si>
  <si>
    <t>SampEn_scale2_ROI01</t>
  </si>
  <si>
    <t>SampEn_scale2_ROI02</t>
  </si>
  <si>
    <t>SampEn_scale2_ROI03</t>
  </si>
  <si>
    <t>SampEn_scale2_ROI04</t>
  </si>
  <si>
    <t>SampEn_scale2_ROI05</t>
  </si>
  <si>
    <t>SampEn_scale2_ROI06</t>
  </si>
  <si>
    <t>SampEn_scale2_ROI07</t>
  </si>
  <si>
    <t>SampEn_scale3_ROI01</t>
  </si>
  <si>
    <t>SampEn_scale3_ROI02</t>
  </si>
  <si>
    <t>SampEn_scale3_ROI03</t>
  </si>
  <si>
    <t>SampEn_scale3_ROI04</t>
  </si>
  <si>
    <t>SampEn_scale3_ROI05</t>
  </si>
  <si>
    <t>SampEn_scale3_ROI06</t>
  </si>
  <si>
    <t>SampEn_scale3_ROI07</t>
  </si>
  <si>
    <t>SampEn_scale4_ROI01</t>
  </si>
  <si>
    <t>SampEn_scale4_ROI02</t>
  </si>
  <si>
    <t>SampEn_scale4_ROI03</t>
  </si>
  <si>
    <t>SampEn_scale4_ROI04</t>
  </si>
  <si>
    <t>SampEn_scale4_ROI05</t>
  </si>
  <si>
    <t>SampEn_scale4_ROI06</t>
  </si>
  <si>
    <t>SampEn_scale4_ROI07</t>
  </si>
  <si>
    <t>SampEn_scale5_ROI01</t>
  </si>
  <si>
    <t>SampEn_scale5_ROI02</t>
  </si>
  <si>
    <t>SampEn_scale5_ROI03</t>
  </si>
  <si>
    <t>SampEn_scale5_ROI04</t>
  </si>
  <si>
    <t>SampEn_scale5_ROI05</t>
  </si>
  <si>
    <t>SampEn_scale5_ROI06</t>
  </si>
  <si>
    <t>SampEn_scale5_ROI07</t>
  </si>
  <si>
    <t>Intra-network_Synchrony_Control</t>
  </si>
  <si>
    <t>Intra-network_Synchrony_DMN</t>
  </si>
  <si>
    <t>Intra-network_Synchrony_DorsAttn</t>
  </si>
  <si>
    <t>Intra-network_Synchrony_Limbic</t>
  </si>
  <si>
    <t>Intra-network_Synchrony_SomMot</t>
  </si>
  <si>
    <t>Intra-network_Synchrony_VentAttn</t>
  </si>
  <si>
    <t>Intra-network_Synchrony_Vis</t>
  </si>
  <si>
    <t>DCC_Cont_Cont</t>
  </si>
  <si>
    <t>DCC_Cont_Default</t>
  </si>
  <si>
    <t>DCC_Cont_DorsAttn</t>
  </si>
  <si>
    <t>DCC_Cont_Limbic</t>
  </si>
  <si>
    <t>DCC_Cont_SalVentAttn</t>
  </si>
  <si>
    <t>DCC_Cont_SomMot</t>
  </si>
  <si>
    <t>DCC_Cont_subcortex</t>
  </si>
  <si>
    <t>DCC_Cont_Vis</t>
  </si>
  <si>
    <t>DCC_Default_Cont</t>
  </si>
  <si>
    <t>DCC_Default_Default</t>
  </si>
  <si>
    <t>DCC_Default_DorsAttn</t>
  </si>
  <si>
    <t>DCC_Default_Limbic</t>
  </si>
  <si>
    <t>DCC_Default_SalVentAttn</t>
  </si>
  <si>
    <t>DCC_Default_SomMot</t>
  </si>
  <si>
    <t>DCC_Default_subcortex</t>
  </si>
  <si>
    <t>DCC_Default_Vis</t>
  </si>
  <si>
    <t>DCC_DorsAttn_Cont</t>
  </si>
  <si>
    <t>DCC_DorsAttn_Default</t>
  </si>
  <si>
    <t>DCC_DorsAttn_DorsAttn</t>
  </si>
  <si>
    <t>DCC_DorsAttn_Limbic</t>
  </si>
  <si>
    <t>DCC_DorsAttn_SalVentAttn</t>
  </si>
  <si>
    <t>DCC_DorsAttn_SomMot</t>
  </si>
  <si>
    <t>DCC_DorsAttn_subcortex</t>
  </si>
  <si>
    <t>DCC_DorsAttn_Vis</t>
  </si>
  <si>
    <t>DCC_Limbic_Cont</t>
  </si>
  <si>
    <t>DCC_Limbic_Default</t>
  </si>
  <si>
    <t>DCC_Limbic_DorsAttn</t>
  </si>
  <si>
    <t>DCC_Limbic_Limbic</t>
  </si>
  <si>
    <t>DCC_Limbic_SalVentAttn</t>
  </si>
  <si>
    <t>DCC_Limbic_SomMot</t>
  </si>
  <si>
    <t>DCC_Limbic_subcortex</t>
  </si>
  <si>
    <t>DCC_Limbic_Vis</t>
  </si>
  <si>
    <t>DCC_SalVentAttn_Cont</t>
  </si>
  <si>
    <t>DCC_SalVentAttn_Default</t>
  </si>
  <si>
    <t>DCC_SalVentAttn_DorsAttn</t>
  </si>
  <si>
    <t>DCC_SalVentAttn_Limbic</t>
  </si>
  <si>
    <t>DCC_SalVentAttn_SalVentAttn</t>
  </si>
  <si>
    <t>DCC_SalVentAttn_SomMot</t>
  </si>
  <si>
    <t>DCC_SalVentAttn_subcortex</t>
  </si>
  <si>
    <t>DCC_SalVentAttn_Vis</t>
  </si>
  <si>
    <t>DCC_SomMot_Cont</t>
  </si>
  <si>
    <t>DCC_SomMot_Default</t>
  </si>
  <si>
    <t>DCC_SomMot_DorsAttn</t>
  </si>
  <si>
    <t>DCC_SomMot_Limbic</t>
  </si>
  <si>
    <t>DCC_SomMot_SalVentAttn</t>
  </si>
  <si>
    <t>DCC_SomMot_SomMot</t>
  </si>
  <si>
    <t>DCC_SomMot_subcortex</t>
  </si>
  <si>
    <t>DCC_SomMot_Vis</t>
  </si>
  <si>
    <t>DCC_subcortex_Cont</t>
  </si>
  <si>
    <t>DCC_subcortex_Default</t>
  </si>
  <si>
    <t>DCC_subcortex_DorsAttn</t>
  </si>
  <si>
    <t>DCC_subcortex_Limbic</t>
  </si>
  <si>
    <t>DCC_subcortex_SalVentAttn</t>
  </si>
  <si>
    <t>DCC_subcortex_SomMot</t>
  </si>
  <si>
    <t>DCC_subcortex_subcortex</t>
  </si>
  <si>
    <t>DCC_subcortex_Vis</t>
  </si>
  <si>
    <t>DCC_Vis_Cont</t>
  </si>
  <si>
    <t>DCC_Vis_Default</t>
  </si>
  <si>
    <t>DCC_Vis_DorsAttn</t>
  </si>
  <si>
    <t>DCC_Vis_Limbic</t>
  </si>
  <si>
    <t>DCC_Vis_SalVentAttn</t>
  </si>
  <si>
    <t>DCC_Vis_SomMot</t>
  </si>
  <si>
    <t>DCC_Vis_subcortex</t>
  </si>
  <si>
    <t>DCC_Vis_Vis</t>
  </si>
  <si>
    <t>Geodesic_degree002</t>
  </si>
  <si>
    <t>Geodesic_degree003</t>
  </si>
  <si>
    <t>Geodesic_degree004</t>
  </si>
  <si>
    <t>Geodesic_degree005</t>
  </si>
  <si>
    <t>Geodesic_degree006</t>
  </si>
  <si>
    <t>Geodesic_degree007</t>
  </si>
  <si>
    <t>Geodesic_degree008</t>
  </si>
  <si>
    <t>Geodesic_degree009</t>
  </si>
  <si>
    <t>Geodesic_degree010</t>
  </si>
  <si>
    <t>Geodesic_degree011</t>
  </si>
  <si>
    <t>Geodesic_degree012</t>
  </si>
  <si>
    <t>Geodesic_degree013</t>
  </si>
  <si>
    <t>Geodesic_degree014</t>
  </si>
  <si>
    <t>Geodesic_degree015</t>
  </si>
  <si>
    <t>Geodesic_degree016</t>
  </si>
  <si>
    <t>Geodesic_degree017</t>
  </si>
  <si>
    <t>Geodesic_degree018</t>
  </si>
  <si>
    <t>Geodesic_degree019</t>
  </si>
  <si>
    <t>Geodesic_degree020</t>
  </si>
  <si>
    <t>Geodesic_degree021</t>
  </si>
  <si>
    <t>Geodesic_degree022</t>
  </si>
  <si>
    <t>Geodesic_degree023</t>
  </si>
  <si>
    <t>Geodesic_degree024</t>
  </si>
  <si>
    <t>Geodesic_degree025</t>
  </si>
  <si>
    <t>Geodesic_degree026</t>
  </si>
  <si>
    <t>Geodesic_degree027</t>
  </si>
  <si>
    <t>Geodesic_degree028</t>
  </si>
  <si>
    <t>Geodesic_degree029</t>
  </si>
  <si>
    <t>Geodesic_degree030</t>
  </si>
  <si>
    <t>Geodesic_degree031</t>
  </si>
  <si>
    <t>Geodesic_degree032</t>
  </si>
  <si>
    <t>Geodesic_degree033</t>
  </si>
  <si>
    <t>Geodesic_degree034</t>
  </si>
  <si>
    <t>Geodesic_degree035</t>
  </si>
  <si>
    <t>Geodesic_degree036</t>
  </si>
  <si>
    <t>Geodesic_degree037</t>
  </si>
  <si>
    <t>Geodesic_degree038</t>
  </si>
  <si>
    <t>Geodesic_degree039</t>
  </si>
  <si>
    <t>Geodesic_degree040</t>
  </si>
  <si>
    <t>Geodesic_degree041</t>
  </si>
  <si>
    <t>Geodesic_degree042</t>
  </si>
  <si>
    <t>Geodesic_degree043</t>
  </si>
  <si>
    <t>Geodesic_degree044</t>
  </si>
  <si>
    <t>Geodesic_degree045</t>
  </si>
  <si>
    <t>Geodesic_degree046</t>
  </si>
  <si>
    <t>Geodesic_degree047</t>
  </si>
  <si>
    <t>Geodesic_degree048</t>
  </si>
  <si>
    <t>Geodesic_degree049</t>
  </si>
  <si>
    <t>Geodesic_degree050</t>
  </si>
  <si>
    <t>Geodesic_degree051</t>
  </si>
  <si>
    <t>Geodesic_degree052</t>
  </si>
  <si>
    <t>Geodesic_degree053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</si>
</sst>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CF5E7"/>
        <bgColor indexed="64"/>
      </patternFill>
    </fill>
    <fill>
      <patternFill patternType="solid">
        <fgColor rgb="FFB4D79D"/>
        <bgColor indexed="64"/>
      </patternFill>
    </fill>
    <fill>
      <patternFill patternType="solid">
        <fgColor rgb="FF9CC97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8A7FF"/>
        <bgColor indexed="64"/>
      </patternFill>
    </fill>
    <fill>
      <patternFill patternType="solid">
        <fgColor rgb="FFFF99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8AB8E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7">
    <xf numFmtId="0" fontId="0" fillId="0" borderId="0" xfId="0"/>
    <xf numFmtId="0" fontId="0" fillId="0" borderId="0" xfId="0" applyAlignment="1">
      <alignment horizontal="center"/>
    </xf>
    <xf numFmtId="0" fontId="0" fillId="36" borderId="20" xfId="0" applyFill="1" applyBorder="1"/>
    <xf numFmtId="0" fontId="16" fillId="45" borderId="12" xfId="0" applyFont="1" applyFill="1" applyBorder="1" applyAlignment="1">
      <alignment horizontal="center"/>
    </xf>
    <xf numFmtId="0" fontId="0" fillId="34" borderId="18" xfId="0" applyFill="1" applyBorder="1"/>
    <xf numFmtId="0" fontId="16" fillId="45" borderId="18" xfId="0" applyFont="1" applyFill="1" applyBorder="1" applyAlignment="1">
      <alignment horizontal="center"/>
    </xf>
    <xf numFmtId="0" fontId="16" fillId="40" borderId="22" xfId="0" applyFont="1" applyFill="1" applyBorder="1" applyAlignment="1">
      <alignment horizontal="center"/>
    </xf>
    <xf numFmtId="0" fontId="16" fillId="40" borderId="24" xfId="0" applyFont="1" applyFill="1" applyBorder="1" applyAlignment="1">
      <alignment horizontal="center"/>
    </xf>
    <xf numFmtId="0" fontId="16" fillId="0" borderId="18" xfId="0" applyFont="1" applyBorder="1"/>
    <xf numFmtId="0" fontId="16" fillId="37" borderId="25" xfId="0" applyFont="1" applyFill="1" applyBorder="1" applyAlignment="1">
      <alignment horizontal="center"/>
    </xf>
    <xf numFmtId="0" fontId="16" fillId="40" borderId="26" xfId="0" applyFont="1" applyFill="1" applyBorder="1" applyAlignment="1">
      <alignment horizontal="center"/>
    </xf>
    <xf numFmtId="0" fontId="16" fillId="45" borderId="21" xfId="0" applyFont="1" applyFill="1" applyBorder="1" applyAlignment="1">
      <alignment horizontal="center"/>
    </xf>
    <xf numFmtId="0" fontId="16" fillId="35" borderId="21" xfId="0" applyFont="1" applyFill="1" applyBorder="1" applyAlignment="1">
      <alignment horizontal="center"/>
    </xf>
    <xf numFmtId="0" fontId="16" fillId="36" borderId="21" xfId="0" applyFont="1" applyFill="1" applyBorder="1" applyAlignment="1">
      <alignment horizontal="center"/>
    </xf>
    <xf numFmtId="0" fontId="16" fillId="39" borderId="21" xfId="0" applyFont="1" applyFill="1" applyBorder="1" applyAlignment="1">
      <alignment horizontal="center"/>
    </xf>
    <xf numFmtId="0" fontId="16" fillId="37" borderId="23" xfId="0" applyFont="1" applyFill="1" applyBorder="1" applyAlignment="1">
      <alignment horizontal="center"/>
    </xf>
    <xf numFmtId="0" fontId="16" fillId="0" borderId="12" xfId="0" applyFont="1" applyBorder="1"/>
    <xf numFmtId="0" fontId="16" fillId="40" borderId="27" xfId="0" applyFont="1" applyFill="1" applyBorder="1" applyAlignment="1">
      <alignment horizontal="center"/>
    </xf>
    <xf numFmtId="0" fontId="16" fillId="40" borderId="28" xfId="0" applyFont="1" applyFill="1" applyBorder="1" applyAlignment="1">
      <alignment horizontal="center"/>
    </xf>
    <xf numFmtId="164" fontId="0" fillId="48" borderId="29" xfId="0" applyNumberFormat="1" applyFill="1" applyBorder="1" applyAlignment="1">
      <alignment horizontal="center"/>
    </xf>
    <xf numFmtId="164" fontId="0" fillId="47" borderId="29" xfId="0" applyNumberFormat="1" applyFill="1" applyBorder="1" applyAlignment="1">
      <alignment horizontal="center"/>
    </xf>
    <xf numFmtId="164" fontId="0" fillId="46" borderId="29" xfId="0" applyNumberFormat="1" applyFill="1" applyBorder="1" applyAlignment="1">
      <alignment horizontal="center"/>
    </xf>
    <xf numFmtId="11" fontId="0" fillId="41" borderId="29" xfId="0" applyNumberFormat="1" applyFill="1" applyBorder="1" applyAlignment="1">
      <alignment horizontal="center"/>
    </xf>
    <xf numFmtId="11" fontId="0" fillId="40" borderId="29" xfId="0" applyNumberFormat="1" applyFill="1" applyBorder="1" applyAlignment="1">
      <alignment horizontal="center"/>
    </xf>
    <xf numFmtId="164" fontId="0" fillId="33" borderId="29" xfId="0" applyNumberFormat="1" applyFill="1" applyBorder="1" applyAlignment="1">
      <alignment horizontal="center"/>
    </xf>
    <xf numFmtId="164" fontId="0" fillId="38" borderId="29" xfId="0" applyNumberFormat="1" applyFill="1" applyBorder="1" applyAlignment="1">
      <alignment horizontal="center"/>
    </xf>
    <xf numFmtId="164" fontId="0" fillId="42" borderId="29" xfId="0" applyNumberFormat="1" applyFill="1" applyBorder="1" applyAlignment="1">
      <alignment horizontal="center"/>
    </xf>
    <xf numFmtId="164" fontId="0" fillId="34" borderId="29" xfId="0" applyNumberFormat="1" applyFill="1" applyBorder="1" applyAlignment="1">
      <alignment horizontal="center"/>
    </xf>
    <xf numFmtId="2" fontId="0" fillId="43" borderId="29" xfId="0" applyNumberFormat="1" applyFill="1" applyBorder="1" applyAlignment="1">
      <alignment horizontal="center"/>
    </xf>
    <xf numFmtId="2" fontId="0" fillId="39" borderId="29" xfId="0" applyNumberFormat="1" applyFill="1" applyBorder="1" applyAlignment="1">
      <alignment horizontal="center"/>
    </xf>
    <xf numFmtId="2" fontId="0" fillId="37" borderId="30" xfId="0" applyNumberFormat="1" applyFill="1" applyBorder="1" applyAlignment="1">
      <alignment horizontal="center"/>
    </xf>
    <xf numFmtId="0" fontId="16" fillId="37" borderId="21" xfId="0" applyFont="1" applyFill="1" applyBorder="1" applyAlignment="1">
      <alignment horizontal="center"/>
    </xf>
    <xf numFmtId="0" fontId="16" fillId="37" borderId="0" xfId="0" applyFont="1" applyFill="1" applyAlignment="1">
      <alignment horizontal="center"/>
    </xf>
    <xf numFmtId="0" fontId="16" fillId="40" borderId="13" xfId="0" applyFont="1" applyFill="1" applyBorder="1" applyAlignment="1">
      <alignment horizontal="center"/>
    </xf>
    <xf numFmtId="0" fontId="16" fillId="44" borderId="13" xfId="0" applyFont="1" applyFill="1" applyBorder="1" applyAlignment="1">
      <alignment horizontal="center"/>
    </xf>
    <xf numFmtId="0" fontId="16" fillId="49" borderId="13" xfId="0" applyFont="1" applyFill="1" applyBorder="1" applyAlignment="1">
      <alignment horizontal="center"/>
    </xf>
    <xf numFmtId="0" fontId="16" fillId="49" borderId="14" xfId="0" applyFont="1" applyFill="1" applyBorder="1" applyAlignment="1">
      <alignment horizontal="center"/>
    </xf>
    <xf numFmtId="0" fontId="0" fillId="50" borderId="18" xfId="0" applyFill="1" applyBorder="1"/>
    <xf numFmtId="2" fontId="0" fillId="38" borderId="11" xfId="0" applyNumberFormat="1" applyFill="1" applyBorder="1" applyAlignment="1">
      <alignment horizontal="center"/>
    </xf>
    <xf numFmtId="0" fontId="0" fillId="50" borderId="19" xfId="0" applyFill="1" applyBorder="1"/>
    <xf numFmtId="2" fontId="0" fillId="38" borderId="16" xfId="0" applyNumberFormat="1" applyFill="1" applyBorder="1" applyAlignment="1">
      <alignment horizontal="center"/>
    </xf>
    <xf numFmtId="2" fontId="0" fillId="38" borderId="0" xfId="0" applyNumberFormat="1" applyFill="1" applyAlignment="1">
      <alignment horizontal="center"/>
    </xf>
    <xf numFmtId="0" fontId="0" fillId="51" borderId="31" xfId="0" applyFill="1" applyBorder="1"/>
    <xf numFmtId="2" fontId="0" fillId="38" borderId="32" xfId="0" applyNumberFormat="1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0" fillId="33" borderId="31" xfId="0" applyFill="1" applyBorder="1"/>
    <xf numFmtId="0" fontId="16" fillId="44" borderId="0" xfId="0" applyFont="1" applyFill="1" applyAlignment="1">
      <alignment horizontal="center"/>
    </xf>
    <xf numFmtId="0" fontId="16" fillId="40" borderId="0" xfId="0" applyFont="1" applyFill="1" applyAlignment="1">
      <alignment horizontal="center"/>
    </xf>
    <xf numFmtId="0" fontId="16" fillId="40" borderId="14" xfId="0" applyFont="1" applyFill="1" applyBorder="1" applyAlignment="1">
      <alignment horizontal="center"/>
    </xf>
    <xf numFmtId="11" fontId="0" fillId="0" borderId="0" xfId="0" applyNumberFormat="1"/>
    <xf numFmtId="0" fontId="16" fillId="49" borderId="0" xfId="0" applyFont="1" applyFill="1" applyAlignment="1">
      <alignment horizontal="center"/>
    </xf>
    <xf numFmtId="0" fontId="16" fillId="44" borderId="14" xfId="0" applyFont="1" applyFill="1" applyBorder="1" applyAlignment="1">
      <alignment horizontal="center"/>
    </xf>
    <xf numFmtId="0" fontId="0" fillId="0" borderId="11" xfId="0" applyBorder="1"/>
    <xf numFmtId="11" fontId="0" fillId="0" borderId="11" xfId="0" applyNumberFormat="1" applyBorder="1"/>
    <xf numFmtId="11" fontId="0" fillId="0" borderId="16" xfId="0" applyNumberFormat="1" applyBorder="1"/>
    <xf numFmtId="0" fontId="0" fillId="0" borderId="16" xfId="0" applyBorder="1"/>
    <xf numFmtId="0" fontId="0" fillId="0" borderId="32" xfId="0" applyBorder="1"/>
    <xf numFmtId="0" fontId="0" fillId="52" borderId="31" xfId="0" applyFill="1" applyBorder="1"/>
    <xf numFmtId="11" fontId="0" fillId="0" borderId="32" xfId="0" applyNumberFormat="1" applyBorder="1"/>
    <xf numFmtId="0" fontId="0" fillId="38" borderId="13" xfId="0" applyFill="1" applyBorder="1"/>
    <xf numFmtId="0" fontId="0" fillId="38" borderId="15" xfId="0" applyFill="1" applyBorder="1"/>
    <xf numFmtId="2" fontId="0" fillId="38" borderId="13" xfId="0" applyNumberFormat="1" applyFill="1" applyBorder="1" applyAlignment="1">
      <alignment horizontal="center"/>
    </xf>
    <xf numFmtId="2" fontId="0" fillId="33" borderId="13" xfId="0" applyNumberFormat="1" applyFill="1" applyBorder="1" applyAlignment="1">
      <alignment horizontal="center"/>
    </xf>
    <xf numFmtId="2" fontId="0" fillId="38" borderId="15" xfId="0" applyNumberFormat="1" applyFill="1" applyBorder="1" applyAlignment="1">
      <alignment horizontal="center"/>
    </xf>
    <xf numFmtId="165" fontId="0" fillId="53" borderId="32" xfId="0" applyNumberFormat="1" applyFill="1" applyBorder="1" applyAlignment="1">
      <alignment horizontal="center"/>
    </xf>
    <xf numFmtId="2" fontId="0" fillId="53" borderId="33" xfId="0" applyNumberFormat="1" applyFill="1" applyBorder="1" applyAlignment="1">
      <alignment horizontal="center"/>
    </xf>
    <xf numFmtId="2" fontId="0" fillId="38" borderId="10" xfId="0" applyNumberFormat="1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4" borderId="32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0" fontId="0" fillId="34" borderId="16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8" borderId="10" xfId="0" applyFill="1" applyBorder="1"/>
    <xf numFmtId="11" fontId="0" fillId="0" borderId="11" xfId="0" applyNumberFormat="1" applyBorder="1" applyAlignment="1">
      <alignment horizontal="center"/>
    </xf>
    <xf numFmtId="11" fontId="0" fillId="0" borderId="16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37" borderId="13" xfId="0" applyFont="1" applyFill="1" applyBorder="1" applyAlignment="1">
      <alignment horizontal="center"/>
    </xf>
    <xf numFmtId="0" fontId="16" fillId="45" borderId="13" xfId="0" applyFont="1" applyFill="1" applyBorder="1" applyAlignment="1">
      <alignment horizontal="center"/>
    </xf>
    <xf numFmtId="0" fontId="16" fillId="45" borderId="14" xfId="0" applyFont="1" applyFill="1" applyBorder="1" applyAlignment="1">
      <alignment horizontal="center"/>
    </xf>
    <xf numFmtId="0" fontId="0" fillId="38" borderId="18" xfId="0" applyFill="1" applyBorder="1"/>
    <xf numFmtId="0" fontId="0" fillId="38" borderId="20" xfId="0" applyFill="1" applyBorder="1"/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8" xfId="0" applyFill="1" applyBorder="1"/>
    <xf numFmtId="0" fontId="0" fillId="33" borderId="20" xfId="0" applyFill="1" applyBorder="1"/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16" fillId="45" borderId="0" xfId="0" applyFont="1" applyFill="1" applyAlignment="1">
      <alignment horizontal="center"/>
    </xf>
    <xf numFmtId="0" fontId="0" fillId="33" borderId="19" xfId="0" applyFill="1" applyBorder="1"/>
    <xf numFmtId="0" fontId="0" fillId="35" borderId="18" xfId="0" applyFill="1" applyBorder="1"/>
    <xf numFmtId="0" fontId="0" fillId="35" borderId="20" xfId="0" applyFill="1" applyBorder="1"/>
    <xf numFmtId="0" fontId="0" fillId="35" borderId="19" xfId="0" applyFill="1" applyBorder="1"/>
    <xf numFmtId="0" fontId="0" fillId="54" borderId="18" xfId="0" applyFill="1" applyBorder="1"/>
    <xf numFmtId="0" fontId="0" fillId="54" borderId="20" xfId="0" applyFill="1" applyBorder="1"/>
    <xf numFmtId="0" fontId="0" fillId="54" borderId="19" xfId="0" applyFill="1" applyBorder="1"/>
    <xf numFmtId="0" fontId="0" fillId="55" borderId="18" xfId="0" applyFill="1" applyBorder="1"/>
    <xf numFmtId="0" fontId="0" fillId="55" borderId="20" xfId="0" applyFill="1" applyBorder="1"/>
    <xf numFmtId="0" fontId="0" fillId="55" borderId="19" xfId="0" applyFill="1" applyBorder="1"/>
    <xf numFmtId="0" fontId="0" fillId="56" borderId="18" xfId="0" applyFill="1" applyBorder="1"/>
    <xf numFmtId="0" fontId="0" fillId="56" borderId="20" xfId="0" applyFill="1" applyBorder="1"/>
    <xf numFmtId="0" fontId="0" fillId="56" borderId="19" xfId="0" applyFill="1" applyBorder="1"/>
    <xf numFmtId="0" fontId="0" fillId="57" borderId="20" xfId="0" applyFill="1" applyBorder="1"/>
    <xf numFmtId="0" fontId="0" fillId="57" borderId="19" xfId="0" applyFill="1" applyBorder="1"/>
    <xf numFmtId="2" fontId="0" fillId="0" borderId="10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53" borderId="34" xfId="0" applyNumberFormat="1" applyFill="1" applyBorder="1" applyAlignment="1">
      <alignment horizontal="center"/>
    </xf>
    <xf numFmtId="0" fontId="0" fillId="41" borderId="0" xfId="0" applyFill="1"/>
    <xf numFmtId="0" fontId="0" fillId="42" borderId="0" xfId="0" applyFill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16" fillId="40" borderId="10" xfId="0" applyFont="1" applyFill="1" applyBorder="1" applyAlignment="1">
      <alignment horizontal="center"/>
    </xf>
    <xf numFmtId="0" fontId="16" fillId="40" borderId="11" xfId="0" applyFont="1" applyFill="1" applyBorder="1" applyAlignment="1">
      <alignment horizontal="center"/>
    </xf>
    <xf numFmtId="0" fontId="16" fillId="40" borderId="12" xfId="0" applyFont="1" applyFill="1" applyBorder="1" applyAlignment="1">
      <alignment horizontal="center"/>
    </xf>
    <xf numFmtId="0" fontId="16" fillId="37" borderId="10" xfId="0" applyFont="1" applyFill="1" applyBorder="1" applyAlignment="1">
      <alignment horizontal="center"/>
    </xf>
    <xf numFmtId="0" fontId="16" fillId="37" borderId="11" xfId="0" applyFont="1" applyFill="1" applyBorder="1" applyAlignment="1">
      <alignment horizontal="center"/>
    </xf>
    <xf numFmtId="0" fontId="16" fillId="44" borderId="11" xfId="0" applyFont="1" applyFill="1" applyBorder="1" applyAlignment="1">
      <alignment horizontal="center"/>
    </xf>
    <xf numFmtId="0" fontId="16" fillId="45" borderId="10" xfId="0" applyFont="1" applyFill="1" applyBorder="1" applyAlignment="1">
      <alignment horizontal="center"/>
    </xf>
    <xf numFmtId="0" fontId="16" fillId="45" borderId="11" xfId="0" applyFont="1" applyFill="1" applyBorder="1" applyAlignment="1">
      <alignment horizontal="center"/>
    </xf>
    <xf numFmtId="0" fontId="16" fillId="45" borderId="12" xfId="0" applyFont="1" applyFill="1" applyBorder="1" applyAlignment="1">
      <alignment horizont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6" fillId="37" borderId="12" xfId="0" applyFont="1" applyFill="1" applyBorder="1" applyAlignment="1">
      <alignment horizontal="center"/>
    </xf>
    <xf numFmtId="0" fontId="16" fillId="44" borderId="10" xfId="0" applyFont="1" applyFill="1" applyBorder="1" applyAlignment="1">
      <alignment horizontal="center"/>
    </xf>
    <xf numFmtId="0" fontId="16" fillId="44" borderId="12" xfId="0" applyFont="1" applyFill="1" applyBorder="1" applyAlignment="1">
      <alignment horizontal="center"/>
    </xf>
    <xf numFmtId="0" fontId="16" fillId="49" borderId="10" xfId="0" applyFont="1" applyFill="1" applyBorder="1" applyAlignment="1">
      <alignment horizontal="center"/>
    </xf>
    <xf numFmtId="0" fontId="16" fillId="49" borderId="11" xfId="0" applyFont="1" applyFill="1" applyBorder="1" applyAlignment="1">
      <alignment horizontal="center"/>
    </xf>
    <xf numFmtId="0" fontId="16" fillId="49" borderId="12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8AB8E2"/>
      <color rgb="FF9CC97D"/>
      <color rgb="FFB4D79D"/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4"/>
  <sheetViews>
    <sheetView topLeftCell="A164" zoomScale="85" zoomScaleNormal="85" workbookViewId="0">
      <selection activeCell="D183" sqref="D183"/>
    </sheetView>
  </sheetViews>
  <sheetFormatPr defaultRowHeight="15" x14ac:dyDescent="0.25"/>
  <cols>
    <col min="1" max="1" width="51.28515625" bestFit="1" customWidth="1"/>
    <col min="2" max="2" width="20.28515625" style="1" bestFit="1" customWidth="1"/>
    <col min="3" max="3" width="9.140625" style="1"/>
    <col min="4" max="4" width="13.5703125" style="93" bestFit="1" customWidth="1"/>
    <col min="5" max="7" width="11.42578125" style="1" hidden="1" customWidth="1"/>
    <col min="8" max="8" width="12" style="1" bestFit="1" customWidth="1"/>
    <col min="9" max="9" width="12.42578125" style="1" bestFit="1" customWidth="1"/>
    <col min="10" max="10" width="9.42578125" style="94" customWidth="1"/>
    <col min="11" max="11" width="13.5703125" style="93" bestFit="1" customWidth="1"/>
    <col min="12" max="14" width="11.42578125" style="1" hidden="1" customWidth="1"/>
    <col min="15" max="15" width="11.5703125" style="1" bestFit="1" customWidth="1"/>
    <col min="16" max="16" width="12.42578125" style="1" bestFit="1" customWidth="1"/>
    <col min="17" max="17" width="9.42578125" style="94" customWidth="1"/>
    <col min="18" max="18" width="13.85546875" style="93" bestFit="1" customWidth="1"/>
    <col min="19" max="21" width="11.42578125" style="1" hidden="1" customWidth="1"/>
    <col min="22" max="22" width="10.7109375" style="1" bestFit="1" customWidth="1"/>
    <col min="23" max="23" width="11.5703125" style="1" bestFit="1" customWidth="1"/>
    <col min="24" max="24" width="9.42578125" style="1" customWidth="1"/>
    <col min="26" max="26" width="21.5703125" customWidth="1"/>
    <col min="27" max="27" width="52.28515625" bestFit="1" customWidth="1"/>
  </cols>
  <sheetData>
    <row r="1" spans="1:27" x14ac:dyDescent="0.25">
      <c r="A1" s="138" t="s">
        <v>2</v>
      </c>
      <c r="B1" s="132" t="s">
        <v>11</v>
      </c>
      <c r="C1" s="133"/>
      <c r="D1" s="129" t="s">
        <v>0</v>
      </c>
      <c r="E1" s="130"/>
      <c r="F1" s="130"/>
      <c r="G1" s="130"/>
      <c r="H1" s="130"/>
      <c r="I1" s="130"/>
      <c r="J1" s="131"/>
      <c r="K1" s="134" t="s">
        <v>51</v>
      </c>
      <c r="L1" s="134"/>
      <c r="M1" s="134"/>
      <c r="N1" s="134"/>
      <c r="O1" s="134"/>
      <c r="P1" s="134"/>
      <c r="Q1" s="134"/>
      <c r="R1" s="135" t="s">
        <v>1</v>
      </c>
      <c r="S1" s="136"/>
      <c r="T1" s="136"/>
      <c r="U1" s="136"/>
      <c r="V1" s="136"/>
      <c r="W1" s="136"/>
      <c r="X1" s="137"/>
    </row>
    <row r="2" spans="1:27" ht="18.75" thickBot="1" x14ac:dyDescent="0.4">
      <c r="A2" s="139"/>
      <c r="B2" s="81" t="s">
        <v>50</v>
      </c>
      <c r="C2" s="32" t="s">
        <v>3</v>
      </c>
      <c r="D2" s="33" t="s">
        <v>4</v>
      </c>
      <c r="E2" s="47" t="s">
        <v>5</v>
      </c>
      <c r="F2" s="47" t="s">
        <v>6</v>
      </c>
      <c r="G2" s="47" t="s">
        <v>225</v>
      </c>
      <c r="H2" s="47" t="s">
        <v>10</v>
      </c>
      <c r="I2" s="47" t="s">
        <v>9</v>
      </c>
      <c r="J2" s="48" t="s">
        <v>7</v>
      </c>
      <c r="K2" s="46" t="s">
        <v>4</v>
      </c>
      <c r="L2" s="46" t="s">
        <v>5</v>
      </c>
      <c r="M2" s="46" t="s">
        <v>6</v>
      </c>
      <c r="N2" s="46" t="s">
        <v>225</v>
      </c>
      <c r="O2" s="46" t="s">
        <v>10</v>
      </c>
      <c r="P2" s="46" t="s">
        <v>9</v>
      </c>
      <c r="Q2" s="46" t="s">
        <v>8</v>
      </c>
      <c r="R2" s="82" t="s">
        <v>4</v>
      </c>
      <c r="S2" s="105" t="s">
        <v>5</v>
      </c>
      <c r="T2" s="105" t="s">
        <v>6</v>
      </c>
      <c r="U2" s="105" t="s">
        <v>225</v>
      </c>
      <c r="V2" s="105" t="s">
        <v>10</v>
      </c>
      <c r="W2" s="105" t="s">
        <v>9</v>
      </c>
      <c r="X2" s="83" t="s">
        <v>7</v>
      </c>
    </row>
    <row r="3" spans="1:27" x14ac:dyDescent="0.25">
      <c r="A3" s="125" t="s">
        <v>269</v>
      </c>
      <c r="B3" s="121">
        <f t="shared" ref="B3:B66" si="0">MAX(W3,P3,I3)</f>
        <v>9.3990600939906008E-3</v>
      </c>
      <c r="C3" s="90" t="str">
        <f t="shared" ref="C3:C66" si="1">IF(B3&lt;0.0001,"***",IF(B3&lt;0.001,"**",IF(B3&lt;0.05,"*","NS")))</f>
        <v>*</v>
      </c>
      <c r="D3" s="97">
        <v>2.45331502675787E-3</v>
      </c>
      <c r="E3" s="77">
        <v>9.940496708123899E-4</v>
      </c>
      <c r="F3" s="79">
        <v>3.9125803827033496E-3</v>
      </c>
      <c r="G3" s="79">
        <v>3.33999466521148</v>
      </c>
      <c r="H3" s="88">
        <v>1.6001600160016E-3</v>
      </c>
      <c r="I3" s="88">
        <v>9.3990600939906008E-3</v>
      </c>
      <c r="J3" s="98">
        <v>0.38847910136048702</v>
      </c>
      <c r="K3" s="99">
        <v>5.8022322009029001E-2</v>
      </c>
      <c r="L3" s="79">
        <v>2.5637535229731199E-2</v>
      </c>
      <c r="M3" s="79">
        <v>9.0407108788326807E-2</v>
      </c>
      <c r="N3" s="79">
        <v>3.55943272726878</v>
      </c>
      <c r="O3" s="88">
        <v>5.0005000500050005E-4</v>
      </c>
      <c r="P3" s="88">
        <v>3.2996700329967002E-3</v>
      </c>
      <c r="Q3" s="100">
        <v>0.37954104216177997</v>
      </c>
      <c r="R3" s="97">
        <v>4.56388998329823E-3</v>
      </c>
      <c r="S3" s="79">
        <v>2.2909396597853501E-3</v>
      </c>
      <c r="T3" s="79">
        <v>6.8368403068111202E-3</v>
      </c>
      <c r="U3" s="79">
        <v>3.98907267906251</v>
      </c>
      <c r="V3" s="88">
        <v>1E-4</v>
      </c>
      <c r="W3" s="88">
        <v>8.9991000899910004E-4</v>
      </c>
      <c r="X3" s="98">
        <v>0.45779609249458197</v>
      </c>
      <c r="Z3" t="s">
        <v>24</v>
      </c>
    </row>
    <row r="4" spans="1:27" ht="18" x14ac:dyDescent="0.35">
      <c r="A4" s="125" t="s">
        <v>270</v>
      </c>
      <c r="B4" s="122">
        <f t="shared" si="0"/>
        <v>1.5298470152984699E-2</v>
      </c>
      <c r="C4" s="67" t="str">
        <f t="shared" si="1"/>
        <v>*</v>
      </c>
      <c r="D4" s="95">
        <v>2.1707063046820501E-3</v>
      </c>
      <c r="E4" s="86">
        <v>8.1755596987178301E-4</v>
      </c>
      <c r="F4" s="1">
        <v>3.5238566394923299E-3</v>
      </c>
      <c r="G4" s="1">
        <v>3.1869976601392498</v>
      </c>
      <c r="H4" s="87">
        <v>2.2000000000000001E-3</v>
      </c>
      <c r="I4" s="87">
        <v>1.5298470152984699E-2</v>
      </c>
      <c r="J4" s="96">
        <v>0.37775865999008401</v>
      </c>
      <c r="K4" s="93">
        <v>4.9920413740830401E-2</v>
      </c>
      <c r="L4" s="1">
        <v>2.0001243296555199E-2</v>
      </c>
      <c r="M4" s="1">
        <v>7.9839584185105603E-2</v>
      </c>
      <c r="N4" s="1">
        <v>3.3147849210933802</v>
      </c>
      <c r="O4" s="87">
        <v>1.1000000000000001E-3</v>
      </c>
      <c r="P4" s="87">
        <v>7.3992600739925998E-3</v>
      </c>
      <c r="Q4" s="94">
        <v>0.359600333806604</v>
      </c>
      <c r="R4" s="95">
        <v>4.3224188105835297E-3</v>
      </c>
      <c r="S4" s="1">
        <v>2.2319517149269499E-3</v>
      </c>
      <c r="T4" s="1">
        <v>6.41288590624011E-3</v>
      </c>
      <c r="U4" s="1">
        <v>4.1078089308783197</v>
      </c>
      <c r="V4" s="87">
        <v>1E-4</v>
      </c>
      <c r="W4" s="87">
        <v>6.9993000699929999E-4</v>
      </c>
      <c r="X4" s="96">
        <v>0.47178150945741898</v>
      </c>
      <c r="Z4" t="s">
        <v>45</v>
      </c>
    </row>
    <row r="5" spans="1:27" x14ac:dyDescent="0.25">
      <c r="A5" s="125" t="s">
        <v>271</v>
      </c>
      <c r="B5" s="122">
        <f t="shared" si="0"/>
        <v>1.53984601539846E-2</v>
      </c>
      <c r="C5" s="67" t="str">
        <f t="shared" si="1"/>
        <v>*</v>
      </c>
      <c r="D5" s="95">
        <v>2.1686329460034199E-3</v>
      </c>
      <c r="E5" s="86">
        <v>8.17768677580582E-4</v>
      </c>
      <c r="F5" s="1">
        <v>3.51949721442627E-3</v>
      </c>
      <c r="G5" s="1">
        <v>3.18934178856215</v>
      </c>
      <c r="H5" s="87">
        <v>1.8E-3</v>
      </c>
      <c r="I5" s="87">
        <v>1.53984601539846E-2</v>
      </c>
      <c r="J5" s="96">
        <v>0.37796748898175803</v>
      </c>
      <c r="K5" s="93">
        <v>5.3459139753769799E-2</v>
      </c>
      <c r="L5" s="1">
        <v>2.3928823279462198E-2</v>
      </c>
      <c r="M5" s="1">
        <v>8.2989456228077504E-2</v>
      </c>
      <c r="N5" s="1">
        <v>3.5965043588050198</v>
      </c>
      <c r="O5" s="87">
        <v>2.9997000299969998E-4</v>
      </c>
      <c r="P5" s="87">
        <v>2.8997100289971001E-3</v>
      </c>
      <c r="Q5" s="94">
        <v>0.38627314595610202</v>
      </c>
      <c r="R5" s="95">
        <v>4.2982674016915001E-3</v>
      </c>
      <c r="S5" s="1">
        <v>2.2047936893425002E-3</v>
      </c>
      <c r="T5" s="1">
        <v>6.39174111404049E-3</v>
      </c>
      <c r="U5" s="1">
        <v>4.0789900373269603</v>
      </c>
      <c r="V5" s="87">
        <v>1E-4</v>
      </c>
      <c r="W5" s="87">
        <v>6.9993000699929999E-4</v>
      </c>
      <c r="X5" s="96">
        <v>0.46895195338586598</v>
      </c>
      <c r="Z5" t="s">
        <v>46</v>
      </c>
    </row>
    <row r="6" spans="1:27" ht="15.75" thickBot="1" x14ac:dyDescent="0.3">
      <c r="A6" s="125" t="s">
        <v>272</v>
      </c>
      <c r="B6" s="122">
        <f t="shared" si="0"/>
        <v>1.3998600139986E-3</v>
      </c>
      <c r="C6" s="67" t="str">
        <f t="shared" si="1"/>
        <v>*</v>
      </c>
      <c r="D6" s="95">
        <v>2.7023812463973099E-3</v>
      </c>
      <c r="E6" s="1">
        <v>1.3450499326365601E-3</v>
      </c>
      <c r="F6" s="1">
        <v>4.0597125601580597E-3</v>
      </c>
      <c r="G6" s="1">
        <v>3.9553732880572099</v>
      </c>
      <c r="H6" s="87">
        <v>3.9996000399960001E-4</v>
      </c>
      <c r="I6" s="87">
        <v>1.3998600139986E-3</v>
      </c>
      <c r="J6" s="96">
        <v>0.44690826025353297</v>
      </c>
      <c r="K6" s="93">
        <v>5.9015384323066702E-2</v>
      </c>
      <c r="L6" s="1">
        <v>2.8763617634599999E-2</v>
      </c>
      <c r="M6" s="1">
        <v>8.9267151011533402E-2</v>
      </c>
      <c r="N6" s="1">
        <v>3.87562031506687</v>
      </c>
      <c r="O6" s="87">
        <v>2.000200020002E-4</v>
      </c>
      <c r="P6" s="87">
        <v>8.9991000899910004E-4</v>
      </c>
      <c r="Q6" s="94">
        <v>0.40860069699438401</v>
      </c>
      <c r="R6" s="95">
        <v>4.3221670061748896E-3</v>
      </c>
      <c r="S6" s="1">
        <v>2.1545429102162198E-3</v>
      </c>
      <c r="T6" s="1">
        <v>6.4897911021335498E-3</v>
      </c>
      <c r="U6" s="1">
        <v>3.9613598906963001</v>
      </c>
      <c r="V6" s="87">
        <v>4.0000000000000002E-4</v>
      </c>
      <c r="W6" s="87">
        <v>9.9990000999900007E-4</v>
      </c>
      <c r="X6" s="96">
        <v>0.45505301866022502</v>
      </c>
    </row>
    <row r="7" spans="1:27" ht="15.75" thickBot="1" x14ac:dyDescent="0.3">
      <c r="A7" s="125" t="s">
        <v>273</v>
      </c>
      <c r="B7" s="122">
        <f t="shared" si="0"/>
        <v>5.6594340565943403E-2</v>
      </c>
      <c r="C7" s="68" t="str">
        <f t="shared" si="1"/>
        <v>NS</v>
      </c>
      <c r="D7" s="95">
        <v>2.02026369196313E-3</v>
      </c>
      <c r="E7" s="86">
        <v>5.1447538703214605E-4</v>
      </c>
      <c r="F7" s="1">
        <v>3.5260519968941199E-3</v>
      </c>
      <c r="G7" s="1">
        <v>2.6654519956012699</v>
      </c>
      <c r="H7" s="87">
        <v>1.09E-2</v>
      </c>
      <c r="I7" s="87">
        <v>5.6594340565943403E-2</v>
      </c>
      <c r="J7" s="96">
        <v>0.31772711359154598</v>
      </c>
      <c r="K7" s="93">
        <v>5.0704199478177801E-2</v>
      </c>
      <c r="L7" s="1">
        <v>1.7318988291351398E-2</v>
      </c>
      <c r="M7" s="1">
        <v>8.4089410665004194E-2</v>
      </c>
      <c r="N7" s="1">
        <v>3.0172863561159602</v>
      </c>
      <c r="O7" s="87">
        <v>2.7997200279971999E-3</v>
      </c>
      <c r="P7" s="87">
        <v>1.7998200179982E-2</v>
      </c>
      <c r="Q7" s="94">
        <v>0.32779520057844203</v>
      </c>
      <c r="R7" s="95">
        <v>3.9788635229612603E-3</v>
      </c>
      <c r="S7" s="1">
        <v>1.59668744295268E-3</v>
      </c>
      <c r="T7" s="1">
        <v>6.3610396029698396E-3</v>
      </c>
      <c r="U7" s="1">
        <v>3.3182714444742301</v>
      </c>
      <c r="V7" s="87">
        <v>9.0018003600720101E-4</v>
      </c>
      <c r="W7" s="87">
        <v>7.8992100789920996E-3</v>
      </c>
      <c r="X7" s="96">
        <v>0.39171535531201301</v>
      </c>
      <c r="Z7" s="8" t="s">
        <v>33</v>
      </c>
      <c r="AA7" s="16" t="s">
        <v>14</v>
      </c>
    </row>
    <row r="8" spans="1:27" x14ac:dyDescent="0.25">
      <c r="A8" s="125" t="s">
        <v>274</v>
      </c>
      <c r="B8" s="122">
        <f t="shared" si="0"/>
        <v>3.1296870312968697E-2</v>
      </c>
      <c r="C8" s="67" t="str">
        <f t="shared" si="1"/>
        <v>*</v>
      </c>
      <c r="D8" s="95">
        <v>2.0642400859293701E-3</v>
      </c>
      <c r="E8" s="86">
        <v>6.6311883599487096E-4</v>
      </c>
      <c r="F8" s="1">
        <v>3.4653613358638798E-3</v>
      </c>
      <c r="G8" s="1">
        <v>2.92692243787448</v>
      </c>
      <c r="H8" s="87">
        <v>5.1000000000000004E-3</v>
      </c>
      <c r="I8" s="87">
        <v>3.1296870312968697E-2</v>
      </c>
      <c r="J8" s="96">
        <v>0.34694063754099802</v>
      </c>
      <c r="K8" s="93">
        <v>4.68854962834334E-2</v>
      </c>
      <c r="L8" s="1">
        <v>1.5757257056016199E-2</v>
      </c>
      <c r="M8" s="1">
        <v>7.8013735510850502E-2</v>
      </c>
      <c r="N8" s="1">
        <v>2.99233827888719</v>
      </c>
      <c r="O8" s="87">
        <v>2.3002300230023E-3</v>
      </c>
      <c r="P8" s="87">
        <v>2.0697930206979302E-2</v>
      </c>
      <c r="Q8" s="94">
        <v>0.32662395259460197</v>
      </c>
      <c r="R8" s="95">
        <v>4.4102360058162499E-3</v>
      </c>
      <c r="S8" s="1">
        <v>2.2422133085778701E-3</v>
      </c>
      <c r="T8" s="1">
        <v>6.5782587030546198E-3</v>
      </c>
      <c r="U8" s="1">
        <v>4.0413338856695802</v>
      </c>
      <c r="V8" s="87">
        <v>9.9990000999900002E-5</v>
      </c>
      <c r="W8" s="87">
        <v>6.9993000699929999E-4</v>
      </c>
      <c r="X8" s="96">
        <v>0.46279139485554399</v>
      </c>
      <c r="Z8" s="9" t="s">
        <v>26</v>
      </c>
      <c r="AA8" s="10" t="s">
        <v>27</v>
      </c>
    </row>
    <row r="9" spans="1:27" x14ac:dyDescent="0.25">
      <c r="A9" s="125" t="s">
        <v>275</v>
      </c>
      <c r="B9" s="122">
        <f t="shared" si="0"/>
        <v>2.6397360263973602E-2</v>
      </c>
      <c r="C9" s="67" t="str">
        <f t="shared" si="1"/>
        <v>*</v>
      </c>
      <c r="D9" s="95">
        <v>1.94703058272523E-3</v>
      </c>
      <c r="E9" s="86">
        <v>6.5358252665138103E-4</v>
      </c>
      <c r="F9" s="1">
        <v>3.2404786387990798E-3</v>
      </c>
      <c r="G9" s="1">
        <v>2.9905461379045799</v>
      </c>
      <c r="H9" s="87">
        <v>4.3995600439956E-3</v>
      </c>
      <c r="I9" s="87">
        <v>2.6397360263973602E-2</v>
      </c>
      <c r="J9" s="96">
        <v>0.35578854992703002</v>
      </c>
      <c r="K9" s="93">
        <v>4.4728888506945202E-2</v>
      </c>
      <c r="L9" s="1">
        <v>1.60720477823607E-2</v>
      </c>
      <c r="M9" s="1">
        <v>7.3385729231529695E-2</v>
      </c>
      <c r="N9" s="1">
        <v>3.10089115840643</v>
      </c>
      <c r="O9" s="87">
        <v>2.0000000000000001E-4</v>
      </c>
      <c r="P9" s="87">
        <v>4.9995000499950004E-4</v>
      </c>
      <c r="Q9" s="94">
        <v>0.33826071673136798</v>
      </c>
      <c r="R9" s="95">
        <v>3.7456929832347901E-3</v>
      </c>
      <c r="S9" s="1">
        <v>1.7133760668804001E-3</v>
      </c>
      <c r="T9" s="1">
        <v>5.7780098995891798E-3</v>
      </c>
      <c r="U9" s="1">
        <v>3.6615711000595099</v>
      </c>
      <c r="V9" s="87">
        <v>9.9990000999900002E-5</v>
      </c>
      <c r="W9" s="87">
        <v>2.9997000299969998E-4</v>
      </c>
      <c r="X9" s="96">
        <v>0.42827425860965401</v>
      </c>
      <c r="Z9" s="11" t="s">
        <v>4</v>
      </c>
      <c r="AA9" s="6" t="s">
        <v>28</v>
      </c>
    </row>
    <row r="10" spans="1:27" x14ac:dyDescent="0.25">
      <c r="A10" s="125" t="s">
        <v>276</v>
      </c>
      <c r="B10" s="122">
        <f t="shared" si="0"/>
        <v>1.4398560143985601E-2</v>
      </c>
      <c r="C10" s="67" t="str">
        <f t="shared" si="1"/>
        <v>*</v>
      </c>
      <c r="D10" s="95">
        <v>2.6390553943382998E-3</v>
      </c>
      <c r="E10" s="1">
        <v>1.29821819241731E-3</v>
      </c>
      <c r="F10" s="1">
        <v>3.9798925962592898E-3</v>
      </c>
      <c r="G10" s="1">
        <v>3.9102018917191401</v>
      </c>
      <c r="H10" s="87">
        <v>2.000400080016E-4</v>
      </c>
      <c r="I10" s="87">
        <v>1.5998400159984E-3</v>
      </c>
      <c r="J10" s="96">
        <v>0.444791487757349</v>
      </c>
      <c r="K10" s="93">
        <v>5.9576326180280199E-2</v>
      </c>
      <c r="L10" s="1">
        <v>2.9834187224732502E-2</v>
      </c>
      <c r="M10" s="1">
        <v>8.9318465135827793E-2</v>
      </c>
      <c r="N10" s="1">
        <v>3.9794975952443701</v>
      </c>
      <c r="O10" s="87">
        <v>2.2997700229977001E-3</v>
      </c>
      <c r="P10" s="87">
        <v>1.4398560143985601E-2</v>
      </c>
      <c r="Q10" s="94">
        <v>0.41848794770886699</v>
      </c>
      <c r="R10" s="95">
        <v>4.4959082965574399E-3</v>
      </c>
      <c r="S10" s="1">
        <v>2.3647817735559002E-3</v>
      </c>
      <c r="T10" s="1">
        <v>6.6270348195589697E-3</v>
      </c>
      <c r="U10" s="1">
        <v>4.1911667156812298</v>
      </c>
      <c r="V10" s="87">
        <v>2.9997000299969998E-4</v>
      </c>
      <c r="W10" s="87">
        <v>2.4997500249975E-3</v>
      </c>
      <c r="X10" s="96">
        <v>0.47613250459548101</v>
      </c>
      <c r="Z10" s="11" t="s">
        <v>29</v>
      </c>
      <c r="AA10" s="6" t="s">
        <v>30</v>
      </c>
    </row>
    <row r="11" spans="1:27" x14ac:dyDescent="0.25">
      <c r="A11" s="125" t="s">
        <v>277</v>
      </c>
      <c r="B11" s="122">
        <f t="shared" si="0"/>
        <v>1.5298470152984699E-2</v>
      </c>
      <c r="C11" s="67" t="str">
        <f t="shared" si="1"/>
        <v>*</v>
      </c>
      <c r="D11" s="95">
        <v>2.1707063046821299E-3</v>
      </c>
      <c r="E11" s="86">
        <v>8.1755596987184004E-4</v>
      </c>
      <c r="F11" s="1">
        <v>3.5238566394924201E-3</v>
      </c>
      <c r="G11" s="1">
        <v>3.18699766013932</v>
      </c>
      <c r="H11" s="87">
        <v>2.2000000000000001E-3</v>
      </c>
      <c r="I11" s="87">
        <v>1.5298470152984699E-2</v>
      </c>
      <c r="J11" s="96">
        <v>0.37775865999008901</v>
      </c>
      <c r="K11" s="93">
        <v>4.99204137408331E-2</v>
      </c>
      <c r="L11" s="1">
        <v>2.0001243296557499E-2</v>
      </c>
      <c r="M11" s="1">
        <v>7.9839584185108697E-2</v>
      </c>
      <c r="N11" s="1">
        <v>3.3147849210935099</v>
      </c>
      <c r="O11" s="87">
        <v>1.0998900109989E-3</v>
      </c>
      <c r="P11" s="87">
        <v>7.3992600739925998E-3</v>
      </c>
      <c r="Q11" s="94">
        <v>0.35960033380661399</v>
      </c>
      <c r="R11" s="95">
        <v>4.3224188105836199E-3</v>
      </c>
      <c r="S11" s="1">
        <v>2.2319517149269998E-3</v>
      </c>
      <c r="T11" s="1">
        <v>6.4128859062402297E-3</v>
      </c>
      <c r="U11" s="1">
        <v>4.1078089308783303</v>
      </c>
      <c r="V11" s="87">
        <v>1E-4</v>
      </c>
      <c r="W11" s="87">
        <v>6.9993000699929999E-4</v>
      </c>
      <c r="X11" s="96">
        <v>0.47178150945741898</v>
      </c>
      <c r="Z11" s="11" t="s">
        <v>31</v>
      </c>
      <c r="AA11" s="6" t="s">
        <v>32</v>
      </c>
    </row>
    <row r="12" spans="1:27" x14ac:dyDescent="0.25">
      <c r="A12" s="125" t="s">
        <v>278</v>
      </c>
      <c r="B12" s="122">
        <f t="shared" si="0"/>
        <v>5.7394260573942597E-2</v>
      </c>
      <c r="C12" s="68" t="str">
        <f t="shared" si="1"/>
        <v>NS</v>
      </c>
      <c r="D12" s="95">
        <v>1.8523671716385601E-3</v>
      </c>
      <c r="E12" s="86">
        <v>4.7363960205809103E-4</v>
      </c>
      <c r="F12" s="1">
        <v>3.2310947412190301E-3</v>
      </c>
      <c r="G12" s="1">
        <v>2.6691645116297802</v>
      </c>
      <c r="H12" s="87">
        <v>9.7990200979901996E-3</v>
      </c>
      <c r="I12" s="87">
        <v>5.7394260573942597E-2</v>
      </c>
      <c r="J12" s="96">
        <v>0.32175236306945199</v>
      </c>
      <c r="K12" s="93">
        <v>4.9027165963248603E-2</v>
      </c>
      <c r="L12" s="1">
        <v>1.8848250386406001E-2</v>
      </c>
      <c r="M12" s="1">
        <v>7.9206081540091205E-2</v>
      </c>
      <c r="N12" s="1">
        <v>3.22745269537729</v>
      </c>
      <c r="O12" s="87">
        <v>1.1998800119987999E-3</v>
      </c>
      <c r="P12" s="87">
        <v>9.7990200979901996E-3</v>
      </c>
      <c r="Q12" s="94">
        <v>0.35062534445671101</v>
      </c>
      <c r="R12" s="95">
        <v>3.9977873706850599E-3</v>
      </c>
      <c r="S12" s="1">
        <v>1.86735226502367E-3</v>
      </c>
      <c r="T12" s="1">
        <v>6.1282224763464501E-3</v>
      </c>
      <c r="U12" s="1">
        <v>3.7280189231679901</v>
      </c>
      <c r="V12" s="87">
        <v>2.0000000000000001E-4</v>
      </c>
      <c r="W12" s="87">
        <v>2.0997900209978998E-3</v>
      </c>
      <c r="X12" s="96">
        <v>0.43545370739036898</v>
      </c>
      <c r="Z12" s="11" t="s">
        <v>7</v>
      </c>
      <c r="AA12" s="6" t="s">
        <v>34</v>
      </c>
    </row>
    <row r="13" spans="1:27" x14ac:dyDescent="0.25">
      <c r="A13" s="125" t="s">
        <v>279</v>
      </c>
      <c r="B13" s="122">
        <f t="shared" si="0"/>
        <v>1.2498750124987501E-2</v>
      </c>
      <c r="C13" s="67" t="str">
        <f t="shared" si="1"/>
        <v>*</v>
      </c>
      <c r="D13" s="95">
        <v>2.0498405467684901E-3</v>
      </c>
      <c r="E13" s="86">
        <v>8.0119402891671904E-4</v>
      </c>
      <c r="F13" s="1">
        <v>3.2984870646202702E-3</v>
      </c>
      <c r="G13" s="1">
        <v>3.2614242450085298</v>
      </c>
      <c r="H13" s="87">
        <v>1.5E-3</v>
      </c>
      <c r="I13" s="87">
        <v>1.2498750124987501E-2</v>
      </c>
      <c r="J13" s="96">
        <v>0.38567934518326802</v>
      </c>
      <c r="K13" s="93">
        <v>5.3540355860815E-2</v>
      </c>
      <c r="L13" s="1">
        <v>2.6496834309191301E-2</v>
      </c>
      <c r="M13" s="1">
        <v>8.0583877412438706E-2</v>
      </c>
      <c r="N13" s="1">
        <v>3.9331882752715899</v>
      </c>
      <c r="O13" s="87">
        <v>9.9990000999900002E-5</v>
      </c>
      <c r="P13" s="87">
        <v>5.9994000599939996E-4</v>
      </c>
      <c r="Q13" s="94">
        <v>0.41675600761161202</v>
      </c>
      <c r="R13" s="95">
        <v>3.9598543364667898E-3</v>
      </c>
      <c r="S13" s="1">
        <v>2.0202359279346701E-3</v>
      </c>
      <c r="T13" s="1">
        <v>5.8994727449988996E-3</v>
      </c>
      <c r="U13" s="1">
        <v>4.0559224229613298</v>
      </c>
      <c r="V13" s="87">
        <v>9.9990000999900002E-5</v>
      </c>
      <c r="W13" s="87">
        <v>6.9993000699929999E-4</v>
      </c>
      <c r="X13" s="96">
        <v>0.46711484741393899</v>
      </c>
      <c r="Z13" s="31" t="s">
        <v>11</v>
      </c>
      <c r="AA13" s="6" t="s">
        <v>47</v>
      </c>
    </row>
    <row r="14" spans="1:27" x14ac:dyDescent="0.25">
      <c r="A14" s="125" t="s">
        <v>280</v>
      </c>
      <c r="B14" s="122">
        <f t="shared" si="0"/>
        <v>2.9997000299969998E-4</v>
      </c>
      <c r="C14" s="126" t="str">
        <f t="shared" si="1"/>
        <v>**</v>
      </c>
      <c r="D14" s="95">
        <v>2.8189694508228402E-3</v>
      </c>
      <c r="E14" s="1">
        <v>1.58275601129516E-3</v>
      </c>
      <c r="F14" s="1">
        <v>4.0551828903505199E-3</v>
      </c>
      <c r="G14" s="1">
        <v>4.5302652923035396</v>
      </c>
      <c r="H14" s="87">
        <v>9.9990000999900002E-5</v>
      </c>
      <c r="I14" s="87">
        <v>2.9997000299969998E-4</v>
      </c>
      <c r="J14" s="96">
        <v>0.50292651129886101</v>
      </c>
      <c r="K14" s="93">
        <v>6.6992834132259302E-2</v>
      </c>
      <c r="L14" s="1">
        <v>4.0234348107459503E-2</v>
      </c>
      <c r="M14" s="1">
        <v>9.3751320157059101E-2</v>
      </c>
      <c r="N14" s="1">
        <v>4.9738598012159203</v>
      </c>
      <c r="O14" s="87">
        <v>9.9990000999900002E-5</v>
      </c>
      <c r="P14" s="87">
        <v>9.9990000999900002E-5</v>
      </c>
      <c r="Q14" s="94">
        <v>0.50258493651115699</v>
      </c>
      <c r="R14" s="95">
        <v>5.0371950856384403E-3</v>
      </c>
      <c r="S14" s="1">
        <v>3.11843673736459E-3</v>
      </c>
      <c r="T14" s="1">
        <v>6.9559534339122897E-3</v>
      </c>
      <c r="U14" s="1">
        <v>5.2154911754253597</v>
      </c>
      <c r="V14" s="87">
        <v>1E-4</v>
      </c>
      <c r="W14" s="87">
        <v>9.9990000999900002E-5</v>
      </c>
      <c r="X14" s="96">
        <v>0.56295315874856999</v>
      </c>
      <c r="Z14" s="12" t="s">
        <v>25</v>
      </c>
      <c r="AA14" s="6" t="s">
        <v>35</v>
      </c>
    </row>
    <row r="15" spans="1:27" x14ac:dyDescent="0.25">
      <c r="A15" s="125" t="s">
        <v>281</v>
      </c>
      <c r="B15" s="122">
        <f t="shared" si="0"/>
        <v>3.3796620337966203E-2</v>
      </c>
      <c r="C15" s="67" t="str">
        <f t="shared" si="1"/>
        <v>*</v>
      </c>
      <c r="D15" s="95">
        <v>2.0474814446787399E-3</v>
      </c>
      <c r="E15" s="86">
        <v>6.4014018418789105E-4</v>
      </c>
      <c r="F15" s="1">
        <v>3.45482270516959E-3</v>
      </c>
      <c r="G15" s="1">
        <v>2.89032900043583</v>
      </c>
      <c r="H15" s="87">
        <v>5.9017705311593402E-3</v>
      </c>
      <c r="I15" s="87">
        <v>3.3796620337966203E-2</v>
      </c>
      <c r="J15" s="96">
        <v>0.33830914665691902</v>
      </c>
      <c r="K15" s="93">
        <v>5.4452038897516403E-2</v>
      </c>
      <c r="L15" s="1">
        <v>2.3472447560701701E-2</v>
      </c>
      <c r="M15" s="1">
        <v>8.5431630234331105E-2</v>
      </c>
      <c r="N15" s="1">
        <v>3.4919272559464898</v>
      </c>
      <c r="O15" s="87">
        <v>3.9996000399960001E-4</v>
      </c>
      <c r="P15" s="87">
        <v>4.5995400459954002E-3</v>
      </c>
      <c r="Q15" s="94">
        <v>0.37132462882193301</v>
      </c>
      <c r="R15" s="95">
        <v>4.1624833005751002E-3</v>
      </c>
      <c r="S15" s="1">
        <v>1.95109658343371E-3</v>
      </c>
      <c r="T15" s="1">
        <v>6.3738700177164804E-3</v>
      </c>
      <c r="U15" s="1">
        <v>3.73950857860219</v>
      </c>
      <c r="V15" s="87">
        <v>1.999800019998E-4</v>
      </c>
      <c r="W15" s="87">
        <v>2.0997900209978998E-3</v>
      </c>
      <c r="X15" s="96">
        <v>0.43119349568114401</v>
      </c>
      <c r="Z15" s="13" t="s">
        <v>41</v>
      </c>
      <c r="AA15" s="6" t="s">
        <v>42</v>
      </c>
    </row>
    <row r="16" spans="1:27" x14ac:dyDescent="0.25">
      <c r="A16" s="125" t="s">
        <v>282</v>
      </c>
      <c r="B16" s="122">
        <f t="shared" si="0"/>
        <v>7.9092090790920902E-2</v>
      </c>
      <c r="C16" s="68" t="str">
        <f t="shared" si="1"/>
        <v>NS</v>
      </c>
      <c r="D16" s="95">
        <v>1.7405073886382E-3</v>
      </c>
      <c r="E16" s="86">
        <v>3.8758484016954402E-4</v>
      </c>
      <c r="F16" s="1">
        <v>3.0934299371068699E-3</v>
      </c>
      <c r="G16" s="1">
        <v>2.5558164588417398</v>
      </c>
      <c r="H16" s="87">
        <v>1.51030206041208E-2</v>
      </c>
      <c r="I16" s="87">
        <v>7.9092090790920902E-2</v>
      </c>
      <c r="J16" s="96">
        <v>0.30655197510273802</v>
      </c>
      <c r="K16" s="93">
        <v>4.5530871917722697E-2</v>
      </c>
      <c r="L16" s="1">
        <v>1.5734898108255201E-2</v>
      </c>
      <c r="M16" s="1">
        <v>7.53268457271902E-2</v>
      </c>
      <c r="N16" s="1">
        <v>3.0358136516498799</v>
      </c>
      <c r="O16" s="87">
        <v>2.5007502250675201E-3</v>
      </c>
      <c r="P16" s="87">
        <v>1.7798220177982198E-2</v>
      </c>
      <c r="Q16" s="94">
        <v>0.33041025796602402</v>
      </c>
      <c r="R16" s="95">
        <v>3.6774339281391202E-3</v>
      </c>
      <c r="S16" s="1">
        <v>1.5567022462125699E-3</v>
      </c>
      <c r="T16" s="1">
        <v>5.7981656100656699E-3</v>
      </c>
      <c r="U16" s="1">
        <v>3.4449734600641899</v>
      </c>
      <c r="V16" s="87">
        <v>5.9999999999999995E-4</v>
      </c>
      <c r="W16" s="87">
        <v>4.9995000499949999E-3</v>
      </c>
      <c r="X16" s="96">
        <v>0.40521834189727901</v>
      </c>
      <c r="Z16" s="14" t="s">
        <v>36</v>
      </c>
      <c r="AA16" s="6" t="s">
        <v>37</v>
      </c>
    </row>
    <row r="17" spans="1:27" ht="15.75" thickBot="1" x14ac:dyDescent="0.3">
      <c r="A17" s="125" t="s">
        <v>283</v>
      </c>
      <c r="B17" s="122">
        <f t="shared" si="0"/>
        <v>5.31946805319468E-2</v>
      </c>
      <c r="C17" s="68" t="str">
        <f t="shared" si="1"/>
        <v>NS</v>
      </c>
      <c r="D17" s="95">
        <v>1.58672879376201E-3</v>
      </c>
      <c r="E17" s="86">
        <v>4.26406571981266E-4</v>
      </c>
      <c r="F17" s="1">
        <v>2.7470510155427601E-3</v>
      </c>
      <c r="G17" s="1">
        <v>2.7167571545175901</v>
      </c>
      <c r="H17" s="87">
        <v>8.3999999999999995E-3</v>
      </c>
      <c r="I17" s="87">
        <v>5.31946805319468E-2</v>
      </c>
      <c r="J17" s="96">
        <v>0.32866063926844302</v>
      </c>
      <c r="K17" s="93">
        <v>4.01160686903832E-2</v>
      </c>
      <c r="L17" s="1">
        <v>1.4695886219464001E-2</v>
      </c>
      <c r="M17" s="1">
        <v>6.5536251161302406E-2</v>
      </c>
      <c r="N17" s="1">
        <v>3.1352085073143101</v>
      </c>
      <c r="O17" s="87">
        <v>1E-4</v>
      </c>
      <c r="P17" s="87">
        <v>9.9990000999900002E-5</v>
      </c>
      <c r="Q17" s="94">
        <v>0.34286263404427098</v>
      </c>
      <c r="R17" s="95">
        <v>3.4318164883989301E-3</v>
      </c>
      <c r="S17" s="1">
        <v>1.6346473542139101E-3</v>
      </c>
      <c r="T17" s="1">
        <v>5.2289856225839603E-3</v>
      </c>
      <c r="U17" s="1">
        <v>3.79368992944636</v>
      </c>
      <c r="V17" s="87">
        <v>1E-4</v>
      </c>
      <c r="W17" s="87">
        <v>9.9990000999900002E-5</v>
      </c>
      <c r="X17" s="96">
        <v>0.44245012562747199</v>
      </c>
      <c r="Z17" s="15" t="s">
        <v>43</v>
      </c>
      <c r="AA17" s="7" t="s">
        <v>44</v>
      </c>
    </row>
    <row r="18" spans="1:27" ht="15.75" thickBot="1" x14ac:dyDescent="0.3">
      <c r="A18" s="125" t="s">
        <v>284</v>
      </c>
      <c r="B18" s="122">
        <f t="shared" si="0"/>
        <v>1.30986901309869E-2</v>
      </c>
      <c r="C18" s="67" t="str">
        <f t="shared" si="1"/>
        <v>*</v>
      </c>
      <c r="D18" s="95">
        <v>2.7302826555616398E-3</v>
      </c>
      <c r="E18" s="1">
        <v>1.4752650937787E-3</v>
      </c>
      <c r="F18" s="1">
        <v>3.9853002173445796E-3</v>
      </c>
      <c r="G18" s="1">
        <v>4.32199772011439</v>
      </c>
      <c r="H18" s="87">
        <v>1.000100010001E-4</v>
      </c>
      <c r="I18" s="87">
        <v>3.9996000399960001E-4</v>
      </c>
      <c r="J18" s="96">
        <v>0.478736192033345</v>
      </c>
      <c r="K18" s="93">
        <v>6.5824853976115094E-2</v>
      </c>
      <c r="L18" s="1">
        <v>3.8473898555963802E-2</v>
      </c>
      <c r="M18" s="1">
        <v>9.3175809396266407E-2</v>
      </c>
      <c r="N18" s="1">
        <v>4.7812794665133298</v>
      </c>
      <c r="O18" s="87">
        <v>1.6998300169983E-3</v>
      </c>
      <c r="P18" s="87">
        <v>1.30986901309869E-2</v>
      </c>
      <c r="Q18" s="94">
        <v>0.48420618930013598</v>
      </c>
      <c r="R18" s="95">
        <v>4.4575962702215399E-3</v>
      </c>
      <c r="S18" s="1">
        <v>2.45124157670107E-3</v>
      </c>
      <c r="T18" s="1">
        <v>6.4639509637419998E-3</v>
      </c>
      <c r="U18" s="1">
        <v>4.4138721091465296</v>
      </c>
      <c r="V18" s="87">
        <v>3.000300030003E-4</v>
      </c>
      <c r="W18" s="87">
        <v>1.9998000199980001E-3</v>
      </c>
      <c r="X18" s="96">
        <v>0.494389401763484</v>
      </c>
    </row>
    <row r="19" spans="1:27" x14ac:dyDescent="0.25">
      <c r="A19" s="125" t="s">
        <v>285</v>
      </c>
      <c r="B19" s="122">
        <f t="shared" si="0"/>
        <v>1.53984601539846E-2</v>
      </c>
      <c r="C19" s="67" t="str">
        <f t="shared" si="1"/>
        <v>*</v>
      </c>
      <c r="D19" s="95">
        <v>2.1686329460034598E-3</v>
      </c>
      <c r="E19" s="86">
        <v>8.1776867758061496E-4</v>
      </c>
      <c r="F19" s="1">
        <v>3.5194972144263199E-3</v>
      </c>
      <c r="G19" s="1">
        <v>3.18934178856219</v>
      </c>
      <c r="H19" s="87">
        <v>1.7998200179982001E-3</v>
      </c>
      <c r="I19" s="87">
        <v>1.53984601539846E-2</v>
      </c>
      <c r="J19" s="96">
        <v>0.37796748898176302</v>
      </c>
      <c r="K19" s="93">
        <v>5.3459139753770701E-2</v>
      </c>
      <c r="L19" s="1">
        <v>2.3928823279463E-2</v>
      </c>
      <c r="M19" s="1">
        <v>8.2989456228078504E-2</v>
      </c>
      <c r="N19" s="1">
        <v>3.59650435880507</v>
      </c>
      <c r="O19" s="87">
        <v>2.9999999999999997E-4</v>
      </c>
      <c r="P19" s="87">
        <v>2.8997100289971001E-3</v>
      </c>
      <c r="Q19" s="94">
        <v>0.38627314595610601</v>
      </c>
      <c r="R19" s="95">
        <v>4.29826740169154E-3</v>
      </c>
      <c r="S19" s="1">
        <v>2.2047936893425401E-3</v>
      </c>
      <c r="T19" s="1">
        <v>6.3917411140405498E-3</v>
      </c>
      <c r="U19" s="1">
        <v>4.0789900373269896</v>
      </c>
      <c r="V19" s="87">
        <v>9.9990000999900002E-5</v>
      </c>
      <c r="W19" s="87">
        <v>6.9993000699929999E-4</v>
      </c>
      <c r="X19" s="96">
        <v>0.46895195338586898</v>
      </c>
      <c r="Z19" s="5" t="s">
        <v>13</v>
      </c>
      <c r="AA19" s="3" t="s">
        <v>14</v>
      </c>
    </row>
    <row r="20" spans="1:27" x14ac:dyDescent="0.25">
      <c r="A20" s="125" t="s">
        <v>286</v>
      </c>
      <c r="B20" s="122">
        <f t="shared" si="0"/>
        <v>1.2498750124987501E-2</v>
      </c>
      <c r="C20" s="67" t="str">
        <f t="shared" si="1"/>
        <v>*</v>
      </c>
      <c r="D20" s="95">
        <v>2.0498405467684502E-3</v>
      </c>
      <c r="E20" s="86">
        <v>8.0119402891666504E-4</v>
      </c>
      <c r="F20" s="1">
        <v>3.2984870646202398E-3</v>
      </c>
      <c r="G20" s="1">
        <v>3.2614242450084299</v>
      </c>
      <c r="H20" s="87">
        <v>1.5E-3</v>
      </c>
      <c r="I20" s="87">
        <v>1.2498750124987501E-2</v>
      </c>
      <c r="J20" s="96">
        <v>0.38567934518325703</v>
      </c>
      <c r="K20" s="93">
        <v>5.3540355860814702E-2</v>
      </c>
      <c r="L20" s="1">
        <v>2.6496834309190798E-2</v>
      </c>
      <c r="M20" s="1">
        <v>8.0583877412438498E-2</v>
      </c>
      <c r="N20" s="1">
        <v>3.9331882752715401</v>
      </c>
      <c r="O20" s="87">
        <v>1.000100010001E-4</v>
      </c>
      <c r="P20" s="87">
        <v>5.9994000599939996E-4</v>
      </c>
      <c r="Q20" s="94">
        <v>0.41675600761160603</v>
      </c>
      <c r="R20" s="95">
        <v>3.9598543364667404E-3</v>
      </c>
      <c r="S20" s="1">
        <v>2.0202359279346098E-3</v>
      </c>
      <c r="T20" s="1">
        <v>5.8994727449988597E-3</v>
      </c>
      <c r="U20" s="1">
        <v>4.0559224229612596</v>
      </c>
      <c r="V20" s="87">
        <v>1E-4</v>
      </c>
      <c r="W20" s="87">
        <v>6.9993000699929999E-4</v>
      </c>
      <c r="X20" s="96">
        <v>0.467114847413931</v>
      </c>
      <c r="Z20" s="19" t="s">
        <v>38</v>
      </c>
      <c r="AA20" s="17" t="s">
        <v>12</v>
      </c>
    </row>
    <row r="21" spans="1:27" x14ac:dyDescent="0.25">
      <c r="A21" s="125" t="s">
        <v>287</v>
      </c>
      <c r="B21" s="122">
        <f t="shared" si="0"/>
        <v>0.27697230276972301</v>
      </c>
      <c r="C21" s="68" t="str">
        <f t="shared" si="1"/>
        <v>NS</v>
      </c>
      <c r="D21" s="95">
        <v>1.3778915327336001E-3</v>
      </c>
      <c r="E21" s="86">
        <v>-6.5384688930752598E-5</v>
      </c>
      <c r="F21" s="1">
        <v>2.8211677543979602E-3</v>
      </c>
      <c r="G21" s="1">
        <v>1.8966722979585999</v>
      </c>
      <c r="H21" s="87">
        <v>6.6393360663933601E-2</v>
      </c>
      <c r="I21" s="87">
        <v>0.27697230276972301</v>
      </c>
      <c r="J21" s="96">
        <v>0.23539255613055499</v>
      </c>
      <c r="K21" s="93">
        <v>3.8584904592928099E-2</v>
      </c>
      <c r="L21" s="1">
        <v>6.7928094244532403E-3</v>
      </c>
      <c r="M21" s="1">
        <v>7.0376999761403103E-2</v>
      </c>
      <c r="N21" s="1">
        <v>2.4111543200923098</v>
      </c>
      <c r="O21" s="87">
        <v>1.7403480696139201E-2</v>
      </c>
      <c r="P21" s="87">
        <v>8.3691630836916303E-2</v>
      </c>
      <c r="Q21" s="94">
        <v>0.26939386448680402</v>
      </c>
      <c r="R21" s="95">
        <v>2.65017033935266E-3</v>
      </c>
      <c r="S21" s="86">
        <v>3.5657124339398902E-4</v>
      </c>
      <c r="T21" s="1">
        <v>4.9437694353113397E-3</v>
      </c>
      <c r="U21" s="1">
        <v>2.2955301783111</v>
      </c>
      <c r="V21" s="87">
        <v>2.4502450245024499E-2</v>
      </c>
      <c r="W21" s="87">
        <v>0.112988701129887</v>
      </c>
      <c r="X21" s="96">
        <v>0.28476121707072399</v>
      </c>
      <c r="Z21" s="20" t="s">
        <v>39</v>
      </c>
      <c r="AA21" s="17" t="s">
        <v>15</v>
      </c>
    </row>
    <row r="22" spans="1:27" x14ac:dyDescent="0.25">
      <c r="A22" s="125" t="s">
        <v>288</v>
      </c>
      <c r="B22" s="122">
        <f t="shared" si="0"/>
        <v>1.3998600139986E-3</v>
      </c>
      <c r="C22" s="67" t="str">
        <f t="shared" si="1"/>
        <v>*</v>
      </c>
      <c r="D22" s="95">
        <v>2.5758266459571001E-3</v>
      </c>
      <c r="E22" s="1">
        <v>1.2897086216661999E-3</v>
      </c>
      <c r="F22" s="1">
        <v>3.8619446702479999E-3</v>
      </c>
      <c r="G22" s="1">
        <v>3.9788954995874399</v>
      </c>
      <c r="H22" s="87">
        <v>2.9999999999999997E-4</v>
      </c>
      <c r="I22" s="87">
        <v>1.3998600139986E-3</v>
      </c>
      <c r="J22" s="96">
        <v>0.449623251687231</v>
      </c>
      <c r="K22" s="93">
        <v>6.2724770016700696E-2</v>
      </c>
      <c r="L22" s="1">
        <v>3.4749345602446101E-2</v>
      </c>
      <c r="M22" s="1">
        <v>9.0700194430955297E-2</v>
      </c>
      <c r="N22" s="1">
        <v>4.4543990403299398</v>
      </c>
      <c r="O22" s="87">
        <v>1E-4</v>
      </c>
      <c r="P22" s="87">
        <v>9.9990000999900002E-5</v>
      </c>
      <c r="Q22" s="94">
        <v>0.45886689146020798</v>
      </c>
      <c r="R22" s="95">
        <v>4.2094773268094802E-3</v>
      </c>
      <c r="S22" s="1">
        <v>2.1677544603058299E-3</v>
      </c>
      <c r="T22" s="1">
        <v>6.25120019331312E-3</v>
      </c>
      <c r="U22" s="1">
        <v>4.0959826487926598</v>
      </c>
      <c r="V22" s="87">
        <v>1.000100010001E-4</v>
      </c>
      <c r="W22" s="87">
        <v>6.9993000699929999E-4</v>
      </c>
      <c r="X22" s="96">
        <v>0.46801594272789199</v>
      </c>
      <c r="Z22" s="21" t="s">
        <v>40</v>
      </c>
      <c r="AA22" s="17" t="s">
        <v>16</v>
      </c>
    </row>
    <row r="23" spans="1:27" x14ac:dyDescent="0.25">
      <c r="A23" s="125" t="s">
        <v>289</v>
      </c>
      <c r="B23" s="122">
        <f t="shared" si="0"/>
        <v>0.461753824617538</v>
      </c>
      <c r="C23" s="68" t="str">
        <f t="shared" si="1"/>
        <v>NS</v>
      </c>
      <c r="D23" s="95">
        <v>1.0717797067536399E-3</v>
      </c>
      <c r="E23" s="86">
        <v>-2.9142375838572598E-4</v>
      </c>
      <c r="F23" s="1">
        <v>2.4349831718930202E-3</v>
      </c>
      <c r="G23" s="1">
        <v>1.5619659948800999</v>
      </c>
      <c r="H23" s="87">
        <v>0.14299999999999999</v>
      </c>
      <c r="I23" s="87">
        <v>0.461753824617538</v>
      </c>
      <c r="J23" s="96">
        <v>0.196052547515358</v>
      </c>
      <c r="K23" s="93">
        <v>3.4353030835666598E-2</v>
      </c>
      <c r="L23" s="1">
        <v>4.4172774621835404E-3</v>
      </c>
      <c r="M23" s="1">
        <v>6.4288784209149699E-2</v>
      </c>
      <c r="N23" s="1">
        <v>2.2798254283349402</v>
      </c>
      <c r="O23" s="87">
        <v>2.53E-2</v>
      </c>
      <c r="P23" s="87">
        <v>0.110388961103889</v>
      </c>
      <c r="Q23" s="94">
        <v>0.25602118816735803</v>
      </c>
      <c r="R23" s="95">
        <v>2.4862032357402301E-3</v>
      </c>
      <c r="S23" s="86">
        <v>3.2350544538485001E-4</v>
      </c>
      <c r="T23" s="1">
        <v>4.64890102609562E-3</v>
      </c>
      <c r="U23" s="1">
        <v>2.2838496869453002</v>
      </c>
      <c r="V23" s="87">
        <v>2.3097690230976901E-2</v>
      </c>
      <c r="W23" s="87">
        <v>0.117088291170882</v>
      </c>
      <c r="X23" s="96">
        <v>0.283585296908756</v>
      </c>
      <c r="Z23" s="22"/>
      <c r="AA23" s="17" t="s">
        <v>17</v>
      </c>
    </row>
    <row r="24" spans="1:27" x14ac:dyDescent="0.25">
      <c r="A24" s="125" t="s">
        <v>290</v>
      </c>
      <c r="B24" s="122">
        <f t="shared" si="0"/>
        <v>0.35416458354164498</v>
      </c>
      <c r="C24" s="68" t="str">
        <f t="shared" si="1"/>
        <v>NS</v>
      </c>
      <c r="D24" s="95">
        <v>1.2215708131937399E-3</v>
      </c>
      <c r="E24" s="86">
        <v>-1.69856215264946E-4</v>
      </c>
      <c r="F24" s="1">
        <v>2.6129978416524402E-3</v>
      </c>
      <c r="G24" s="1">
        <v>1.74415444331787</v>
      </c>
      <c r="H24" s="87">
        <v>9.6709670967096706E-2</v>
      </c>
      <c r="I24" s="87">
        <v>0.35416458354164498</v>
      </c>
      <c r="J24" s="96">
        <v>0.22067219521287201</v>
      </c>
      <c r="K24" s="93">
        <v>3.5692090266586297E-2</v>
      </c>
      <c r="L24" s="1">
        <v>5.2709402058017602E-3</v>
      </c>
      <c r="M24" s="1">
        <v>6.6113240327370801E-2</v>
      </c>
      <c r="N24" s="1">
        <v>2.3308969876367298</v>
      </c>
      <c r="O24" s="87">
        <v>2.1100000000000001E-2</v>
      </c>
      <c r="P24" s="87">
        <v>0.10038996100389901</v>
      </c>
      <c r="Q24" s="94">
        <v>0.26337804871207798</v>
      </c>
      <c r="R24" s="95">
        <v>3.21237266957239E-3</v>
      </c>
      <c r="S24" s="1">
        <v>1.0431619738390399E-3</v>
      </c>
      <c r="T24" s="1">
        <v>5.3815833653057497E-3</v>
      </c>
      <c r="U24" s="1">
        <v>2.9420558410691902</v>
      </c>
      <c r="V24" s="87">
        <v>3.6003600360036002E-3</v>
      </c>
      <c r="W24" s="87">
        <v>2.46975302469753E-2</v>
      </c>
      <c r="X24" s="96">
        <v>0.35913896285141</v>
      </c>
      <c r="Z24" s="23"/>
      <c r="AA24" s="17" t="s">
        <v>18</v>
      </c>
    </row>
    <row r="25" spans="1:27" ht="18" x14ac:dyDescent="0.35">
      <c r="A25" s="125" t="s">
        <v>291</v>
      </c>
      <c r="B25" s="122">
        <f t="shared" si="0"/>
        <v>6.1193880611938797E-2</v>
      </c>
      <c r="C25" s="68" t="str">
        <f t="shared" si="1"/>
        <v>NS</v>
      </c>
      <c r="D25" s="95">
        <v>1.5501453917181E-3</v>
      </c>
      <c r="E25" s="86">
        <v>3.9352289695512101E-4</v>
      </c>
      <c r="F25" s="1">
        <v>2.70676788648109E-3</v>
      </c>
      <c r="G25" s="1">
        <v>2.6626097953824601</v>
      </c>
      <c r="H25" s="87">
        <v>1.0998900109989E-2</v>
      </c>
      <c r="I25" s="87">
        <v>6.1193880611938797E-2</v>
      </c>
      <c r="J25" s="96">
        <v>0.32530524382572601</v>
      </c>
      <c r="K25" s="93">
        <v>4.1227820323531297E-2</v>
      </c>
      <c r="L25" s="1">
        <v>1.6087415675523398E-2</v>
      </c>
      <c r="M25" s="1">
        <v>6.6368224971539103E-2</v>
      </c>
      <c r="N25" s="1">
        <v>3.2579531694991699</v>
      </c>
      <c r="O25" s="87">
        <v>9.9990000999900002E-5</v>
      </c>
      <c r="P25" s="87">
        <v>2.9997000299969998E-4</v>
      </c>
      <c r="Q25" s="94">
        <v>0.356169508998609</v>
      </c>
      <c r="R25" s="95">
        <v>3.2730526937155202E-3</v>
      </c>
      <c r="S25" s="1">
        <v>1.4806557387421601E-3</v>
      </c>
      <c r="T25" s="1">
        <v>5.0654496486888696E-3</v>
      </c>
      <c r="U25" s="1">
        <v>3.6278182904428999</v>
      </c>
      <c r="V25" s="87">
        <v>4.0000000000000002E-4</v>
      </c>
      <c r="W25" s="87">
        <v>2.2997700229977001E-3</v>
      </c>
      <c r="X25" s="96">
        <v>0.42872159372320701</v>
      </c>
      <c r="Z25" s="24"/>
      <c r="AA25" s="17" t="s">
        <v>20</v>
      </c>
    </row>
    <row r="26" spans="1:27" ht="18" x14ac:dyDescent="0.35">
      <c r="A26" s="125" t="s">
        <v>292</v>
      </c>
      <c r="B26" s="122">
        <f t="shared" si="0"/>
        <v>9.0990900909908995E-3</v>
      </c>
      <c r="C26" s="67" t="str">
        <f t="shared" si="1"/>
        <v>*</v>
      </c>
      <c r="D26" s="95">
        <v>2.3100284881502199E-3</v>
      </c>
      <c r="E26" s="1">
        <v>1.0708864809016001E-3</v>
      </c>
      <c r="F26" s="1">
        <v>3.54917049539883E-3</v>
      </c>
      <c r="G26" s="1">
        <v>3.7035906771480098</v>
      </c>
      <c r="H26" s="87">
        <v>3.000300030003E-4</v>
      </c>
      <c r="I26" s="87">
        <v>2.9997000299969998E-3</v>
      </c>
      <c r="J26" s="96">
        <v>0.43110133848049598</v>
      </c>
      <c r="K26" s="93">
        <v>5.8794390138721703E-2</v>
      </c>
      <c r="L26" s="1">
        <v>3.2100439414850898E-2</v>
      </c>
      <c r="M26" s="1">
        <v>8.5488340862592493E-2</v>
      </c>
      <c r="N26" s="1">
        <v>4.3757223961738596</v>
      </c>
      <c r="O26" s="87">
        <v>9.9990000999900007E-4</v>
      </c>
      <c r="P26" s="87">
        <v>9.0990900909908995E-3</v>
      </c>
      <c r="Q26" s="94">
        <v>0.45587619953630598</v>
      </c>
      <c r="R26" s="95">
        <v>3.6731185945327901E-3</v>
      </c>
      <c r="S26" s="1">
        <v>1.6994799441577299E-3</v>
      </c>
      <c r="T26" s="1">
        <v>5.6467572449078601E-3</v>
      </c>
      <c r="U26" s="1">
        <v>3.6973795559572902</v>
      </c>
      <c r="V26" s="87">
        <v>4.0000000000000002E-4</v>
      </c>
      <c r="W26" s="87">
        <v>2.5997400259974001E-3</v>
      </c>
      <c r="X26" s="96">
        <v>0.43454257790911099</v>
      </c>
      <c r="Z26" s="25"/>
      <c r="AA26" s="17" t="s">
        <v>21</v>
      </c>
    </row>
    <row r="27" spans="1:27" ht="18" x14ac:dyDescent="0.35">
      <c r="A27" s="125" t="s">
        <v>293</v>
      </c>
      <c r="B27" s="122">
        <f t="shared" si="0"/>
        <v>1.3998600139986E-3</v>
      </c>
      <c r="C27" s="67" t="str">
        <f t="shared" si="1"/>
        <v>*</v>
      </c>
      <c r="D27" s="95">
        <v>2.7023812463973299E-3</v>
      </c>
      <c r="E27" s="1">
        <v>1.34504993263659E-3</v>
      </c>
      <c r="F27" s="1">
        <v>4.0597125601580797E-3</v>
      </c>
      <c r="G27" s="1">
        <v>3.9553732880572401</v>
      </c>
      <c r="H27" s="87">
        <v>4.0000000000000002E-4</v>
      </c>
      <c r="I27" s="87">
        <v>1.3998600139986E-3</v>
      </c>
      <c r="J27" s="96">
        <v>0.44690826025353603</v>
      </c>
      <c r="K27" s="93">
        <v>5.90153843230668E-2</v>
      </c>
      <c r="L27" s="1">
        <v>2.87636176346001E-2</v>
      </c>
      <c r="M27" s="1">
        <v>8.9267151011533596E-2</v>
      </c>
      <c r="N27" s="1">
        <v>3.87562031506687</v>
      </c>
      <c r="O27" s="87">
        <v>2.0000000000000001E-4</v>
      </c>
      <c r="P27" s="87">
        <v>8.9991000899910004E-4</v>
      </c>
      <c r="Q27" s="94">
        <v>0.40860069699438301</v>
      </c>
      <c r="R27" s="95">
        <v>4.32216700617492E-3</v>
      </c>
      <c r="S27" s="1">
        <v>2.1545429102162398E-3</v>
      </c>
      <c r="T27" s="1">
        <v>6.4897911021336002E-3</v>
      </c>
      <c r="U27" s="1">
        <v>3.9613598906963099</v>
      </c>
      <c r="V27" s="87">
        <v>4.0000000000000002E-4</v>
      </c>
      <c r="W27" s="87">
        <v>9.9990000999900007E-4</v>
      </c>
      <c r="X27" s="96">
        <v>0.45505301866022602</v>
      </c>
      <c r="Z27" s="26"/>
      <c r="AA27" s="17" t="s">
        <v>19</v>
      </c>
    </row>
    <row r="28" spans="1:27" ht="18" x14ac:dyDescent="0.35">
      <c r="A28" s="125" t="s">
        <v>294</v>
      </c>
      <c r="B28" s="122">
        <f t="shared" si="0"/>
        <v>2.9997000299969998E-4</v>
      </c>
      <c r="C28" s="126" t="str">
        <f t="shared" si="1"/>
        <v>**</v>
      </c>
      <c r="D28" s="95">
        <v>2.8189694508228601E-3</v>
      </c>
      <c r="E28" s="1">
        <v>1.5827560112951699E-3</v>
      </c>
      <c r="F28" s="1">
        <v>4.0551828903505503E-3</v>
      </c>
      <c r="G28" s="1">
        <v>4.5302652923035298</v>
      </c>
      <c r="H28" s="87">
        <v>1.000200040008E-4</v>
      </c>
      <c r="I28" s="87">
        <v>2.9997000299969998E-4</v>
      </c>
      <c r="J28" s="96">
        <v>0.50292651129886101</v>
      </c>
      <c r="K28" s="93">
        <v>6.6992834132259593E-2</v>
      </c>
      <c r="L28" s="1">
        <v>4.0234348107459697E-2</v>
      </c>
      <c r="M28" s="1">
        <v>9.3751320157059601E-2</v>
      </c>
      <c r="N28" s="1">
        <v>4.9738598012159301</v>
      </c>
      <c r="O28" s="87">
        <v>9.9990000999900002E-5</v>
      </c>
      <c r="P28" s="87">
        <v>9.9990000999900002E-5</v>
      </c>
      <c r="Q28" s="94">
        <v>0.50258493651115699</v>
      </c>
      <c r="R28" s="95">
        <v>5.0371950856384603E-3</v>
      </c>
      <c r="S28" s="1">
        <v>3.1184367373646E-3</v>
      </c>
      <c r="T28" s="1">
        <v>6.9559534339123296E-3</v>
      </c>
      <c r="U28" s="1">
        <v>5.2154911754253597</v>
      </c>
      <c r="V28" s="87">
        <v>9.9990000999900002E-5</v>
      </c>
      <c r="W28" s="87">
        <v>9.9990000999900002E-5</v>
      </c>
      <c r="X28" s="96">
        <v>0.56295315874856899</v>
      </c>
      <c r="Z28" s="27"/>
      <c r="AA28" s="17" t="s">
        <v>22</v>
      </c>
    </row>
    <row r="29" spans="1:27" x14ac:dyDescent="0.25">
      <c r="A29" s="125" t="s">
        <v>295</v>
      </c>
      <c r="B29" s="122">
        <f t="shared" si="0"/>
        <v>1.3998600139986E-3</v>
      </c>
      <c r="C29" s="67" t="str">
        <f t="shared" si="1"/>
        <v>*</v>
      </c>
      <c r="D29" s="95">
        <v>2.57582664595716E-3</v>
      </c>
      <c r="E29" s="1">
        <v>1.28970862166626E-3</v>
      </c>
      <c r="F29" s="1">
        <v>3.8619446702480601E-3</v>
      </c>
      <c r="G29" s="1">
        <v>3.9788954995875301</v>
      </c>
      <c r="H29" s="87">
        <v>2.9999999999999997E-4</v>
      </c>
      <c r="I29" s="87">
        <v>1.3998600139986E-3</v>
      </c>
      <c r="J29" s="96">
        <v>0.44962325168723699</v>
      </c>
      <c r="K29" s="93">
        <v>6.2724770016701695E-2</v>
      </c>
      <c r="L29" s="1">
        <v>3.4749345602447003E-2</v>
      </c>
      <c r="M29" s="1">
        <v>9.0700194430956504E-2</v>
      </c>
      <c r="N29" s="1">
        <v>4.4543990403299798</v>
      </c>
      <c r="O29" s="87">
        <v>9.9990000999900002E-5</v>
      </c>
      <c r="P29" s="87">
        <v>9.9990000999900002E-5</v>
      </c>
      <c r="Q29" s="94">
        <v>0.45886689146021198</v>
      </c>
      <c r="R29" s="95">
        <v>4.2094773268095097E-3</v>
      </c>
      <c r="S29" s="1">
        <v>2.1677544603058599E-3</v>
      </c>
      <c r="T29" s="1">
        <v>6.2512001933131599E-3</v>
      </c>
      <c r="U29" s="1">
        <v>4.0959826487926803</v>
      </c>
      <c r="V29" s="87">
        <v>1.000100010001E-4</v>
      </c>
      <c r="W29" s="87">
        <v>6.9993000699929999E-4</v>
      </c>
      <c r="X29" s="96">
        <v>0.46801594272789199</v>
      </c>
      <c r="Z29" s="28"/>
      <c r="AA29" s="17" t="s">
        <v>48</v>
      </c>
    </row>
    <row r="30" spans="1:27" x14ac:dyDescent="0.25">
      <c r="A30" s="125" t="s">
        <v>296</v>
      </c>
      <c r="B30" s="122">
        <f t="shared" si="0"/>
        <v>0.78792120787921205</v>
      </c>
      <c r="C30" s="68" t="str">
        <f t="shared" si="1"/>
        <v>NS</v>
      </c>
      <c r="D30" s="95">
        <v>1.0630729664271399E-3</v>
      </c>
      <c r="E30" s="86">
        <v>-4.7976473486403202E-4</v>
      </c>
      <c r="F30" s="1">
        <v>2.6059106677183202E-3</v>
      </c>
      <c r="G30" s="1">
        <v>1.3688931736265899</v>
      </c>
      <c r="H30" s="87">
        <v>0.2074</v>
      </c>
      <c r="I30" s="87">
        <v>0.60853914608539095</v>
      </c>
      <c r="J30" s="96">
        <v>0.163852826274484</v>
      </c>
      <c r="K30" s="93">
        <v>2.9686299628280101E-2</v>
      </c>
      <c r="L30" s="1">
        <v>-5.1677764836880998E-3</v>
      </c>
      <c r="M30" s="1">
        <v>6.4540375740248304E-2</v>
      </c>
      <c r="N30" s="1">
        <v>1.69211243728696</v>
      </c>
      <c r="O30" s="87">
        <v>9.6038415366146407E-2</v>
      </c>
      <c r="P30" s="87">
        <v>0.32946705329467002</v>
      </c>
      <c r="Q30" s="94">
        <v>0.186939622247141</v>
      </c>
      <c r="R30" s="95">
        <v>1.3387717934300501E-3</v>
      </c>
      <c r="S30" s="1">
        <v>-1.18608374020664E-3</v>
      </c>
      <c r="T30" s="1">
        <v>3.8636273270667601E-3</v>
      </c>
      <c r="U30" s="1">
        <v>1.05340832470873</v>
      </c>
      <c r="V30" s="87">
        <v>0.311568843115688</v>
      </c>
      <c r="W30" s="87">
        <v>0.78792120787921205</v>
      </c>
      <c r="X30" s="96">
        <v>0.129717136131313</v>
      </c>
      <c r="Z30" s="29"/>
      <c r="AA30" s="17" t="s">
        <v>49</v>
      </c>
    </row>
    <row r="31" spans="1:27" ht="15.75" thickBot="1" x14ac:dyDescent="0.3">
      <c r="A31" s="125" t="s">
        <v>297</v>
      </c>
      <c r="B31" s="122">
        <f t="shared" si="0"/>
        <v>9.7090290970902896E-2</v>
      </c>
      <c r="C31" s="68" t="str">
        <f t="shared" si="1"/>
        <v>NS</v>
      </c>
      <c r="D31" s="95">
        <v>2.0989748961409501E-3</v>
      </c>
      <c r="E31" s="86">
        <v>7.7589909124126197E-4</v>
      </c>
      <c r="F31" s="1">
        <v>3.4220507010406399E-3</v>
      </c>
      <c r="G31" s="1">
        <v>3.1517317241363298</v>
      </c>
      <c r="H31" s="87">
        <v>3.0999999999999999E-3</v>
      </c>
      <c r="I31" s="87">
        <v>1.8998100189981E-2</v>
      </c>
      <c r="J31" s="96">
        <v>0.36387492110286002</v>
      </c>
      <c r="K31" s="93">
        <v>5.49813508997226E-2</v>
      </c>
      <c r="L31" s="1">
        <v>2.5958903972239801E-2</v>
      </c>
      <c r="M31" s="1">
        <v>8.4003797827205406E-2</v>
      </c>
      <c r="N31" s="1">
        <v>3.7636402719215099</v>
      </c>
      <c r="O31" s="87">
        <v>3.0006001200239999E-4</v>
      </c>
      <c r="P31" s="87">
        <v>1.4998500149984999E-3</v>
      </c>
      <c r="Q31" s="94">
        <v>0.39576361536406401</v>
      </c>
      <c r="R31" s="95">
        <v>2.5804878294385298E-3</v>
      </c>
      <c r="S31" s="86">
        <v>4.4200905991888403E-4</v>
      </c>
      <c r="T31" s="1">
        <v>4.7189665989581702E-3</v>
      </c>
      <c r="U31" s="1">
        <v>2.39730669596173</v>
      </c>
      <c r="V31" s="87">
        <v>1.94980501949805E-2</v>
      </c>
      <c r="W31" s="87">
        <v>9.7090290970902896E-2</v>
      </c>
      <c r="X31" s="96">
        <v>0.29273696911511099</v>
      </c>
      <c r="Z31" s="30"/>
      <c r="AA31" s="18" t="s">
        <v>23</v>
      </c>
    </row>
    <row r="32" spans="1:27" x14ac:dyDescent="0.25">
      <c r="A32" s="125" t="s">
        <v>298</v>
      </c>
      <c r="B32" s="122">
        <f t="shared" si="0"/>
        <v>2.4997500249975E-3</v>
      </c>
      <c r="C32" s="67" t="str">
        <f t="shared" si="1"/>
        <v>*</v>
      </c>
      <c r="D32" s="95">
        <v>2.4143995922798599E-3</v>
      </c>
      <c r="E32" s="1">
        <v>1.14192936548329E-3</v>
      </c>
      <c r="F32" s="1">
        <v>3.6868698190764301E-3</v>
      </c>
      <c r="G32" s="1">
        <v>3.7695390430811302</v>
      </c>
      <c r="H32" s="87">
        <v>4.9995000499950004E-4</v>
      </c>
      <c r="I32" s="87">
        <v>2.4997500249975E-3</v>
      </c>
      <c r="J32" s="96">
        <v>0.433282664406686</v>
      </c>
      <c r="K32" s="93">
        <v>5.1910190502279102E-2</v>
      </c>
      <c r="L32" s="1">
        <v>2.3677325029327699E-2</v>
      </c>
      <c r="M32" s="1">
        <v>8.0143055975230498E-2</v>
      </c>
      <c r="N32" s="1">
        <v>3.6527873507123498</v>
      </c>
      <c r="O32" s="87">
        <v>2.0000000000000001E-4</v>
      </c>
      <c r="P32" s="87">
        <v>2.3997600239975998E-3</v>
      </c>
      <c r="Q32" s="94">
        <v>0.390832072898884</v>
      </c>
      <c r="R32" s="95">
        <v>4.2084861842857299E-3</v>
      </c>
      <c r="S32" s="1">
        <v>2.2049332523342998E-3</v>
      </c>
      <c r="T32" s="1">
        <v>6.2120391162371596E-3</v>
      </c>
      <c r="U32" s="1">
        <v>4.1730329276005804</v>
      </c>
      <c r="V32" s="87">
        <v>1.000200040008E-4</v>
      </c>
      <c r="W32" s="87">
        <v>2.9997000299969998E-4</v>
      </c>
      <c r="X32" s="96">
        <v>0.47643680423401702</v>
      </c>
    </row>
    <row r="33" spans="1:24" x14ac:dyDescent="0.25">
      <c r="A33" s="125" t="s">
        <v>299</v>
      </c>
      <c r="B33" s="122">
        <f t="shared" si="0"/>
        <v>3.3096690330966898E-2</v>
      </c>
      <c r="C33" s="67" t="str">
        <f t="shared" si="1"/>
        <v>*</v>
      </c>
      <c r="D33" s="95">
        <v>1.7854292098843901E-3</v>
      </c>
      <c r="E33" s="86">
        <v>5.6410889392772602E-4</v>
      </c>
      <c r="F33" s="1">
        <v>3.0067495258410599E-3</v>
      </c>
      <c r="G33" s="1">
        <v>2.9042886695352501</v>
      </c>
      <c r="H33" s="87">
        <v>6.0993900609938997E-3</v>
      </c>
      <c r="I33" s="87">
        <v>3.3096690330966898E-2</v>
      </c>
      <c r="J33" s="96">
        <v>0.34798012010829998</v>
      </c>
      <c r="K33" s="93">
        <v>4.5995781918758902E-2</v>
      </c>
      <c r="L33" s="1">
        <v>1.9342824778752099E-2</v>
      </c>
      <c r="M33" s="1">
        <v>7.2648739058765802E-2</v>
      </c>
      <c r="N33" s="1">
        <v>3.42846193155051</v>
      </c>
      <c r="O33" s="87">
        <v>9.9990000999900002E-5</v>
      </c>
      <c r="P33" s="87">
        <v>9.9990000999900002E-5</v>
      </c>
      <c r="Q33" s="94">
        <v>0.370447071757249</v>
      </c>
      <c r="R33" s="95">
        <v>3.2611425430584102E-3</v>
      </c>
      <c r="S33" s="1">
        <v>1.3385782483388701E-3</v>
      </c>
      <c r="T33" s="1">
        <v>5.18370683777795E-3</v>
      </c>
      <c r="U33" s="1">
        <v>3.3698893096551599</v>
      </c>
      <c r="V33" s="87">
        <v>2.0000000000000001E-4</v>
      </c>
      <c r="W33" s="87">
        <v>6.9993000699929999E-4</v>
      </c>
      <c r="X33" s="96">
        <v>0.40024189350872102</v>
      </c>
    </row>
    <row r="34" spans="1:24" x14ac:dyDescent="0.25">
      <c r="A34" s="125" t="s">
        <v>300</v>
      </c>
      <c r="B34" s="122">
        <f t="shared" si="0"/>
        <v>6.7993200679931998E-3</v>
      </c>
      <c r="C34" s="67" t="str">
        <f t="shared" si="1"/>
        <v>*</v>
      </c>
      <c r="D34" s="95">
        <v>2.52218667839513E-3</v>
      </c>
      <c r="E34" s="1">
        <v>1.3096348150177101E-3</v>
      </c>
      <c r="F34" s="1">
        <v>3.7347385417725401E-3</v>
      </c>
      <c r="G34" s="1">
        <v>4.1324121567162804</v>
      </c>
      <c r="H34" s="87">
        <v>1.000200040008E-4</v>
      </c>
      <c r="I34" s="87">
        <v>1.0998900109989E-3</v>
      </c>
      <c r="J34" s="96">
        <v>0.46206254731921997</v>
      </c>
      <c r="K34" s="93">
        <v>6.3354183756767907E-2</v>
      </c>
      <c r="L34" s="1">
        <v>3.7155627187544303E-2</v>
      </c>
      <c r="M34" s="1">
        <v>8.9552740325991503E-2</v>
      </c>
      <c r="N34" s="1">
        <v>4.8042396375568304</v>
      </c>
      <c r="O34" s="87">
        <v>4.9995000499950004E-4</v>
      </c>
      <c r="P34" s="87">
        <v>5.3994600539945996E-3</v>
      </c>
      <c r="Q34" s="94">
        <v>0.48611895775033998</v>
      </c>
      <c r="R34" s="95">
        <v>3.9761886931257099E-3</v>
      </c>
      <c r="S34" s="1">
        <v>2.03674448288512E-3</v>
      </c>
      <c r="T34" s="1">
        <v>5.9156329033662903E-3</v>
      </c>
      <c r="U34" s="1">
        <v>4.0730188597109098</v>
      </c>
      <c r="V34" s="87">
        <v>8.9991000899910004E-4</v>
      </c>
      <c r="W34" s="87">
        <v>6.7993200679931998E-3</v>
      </c>
      <c r="X34" s="96">
        <v>0.46504001437300102</v>
      </c>
    </row>
    <row r="35" spans="1:24" x14ac:dyDescent="0.25">
      <c r="A35" s="125" t="s">
        <v>301</v>
      </c>
      <c r="B35" s="122">
        <f t="shared" si="0"/>
        <v>5.6594340565943403E-2</v>
      </c>
      <c r="C35" s="68" t="str">
        <f t="shared" si="1"/>
        <v>NS</v>
      </c>
      <c r="D35" s="95">
        <v>2.0202636919631799E-3</v>
      </c>
      <c r="E35" s="86">
        <v>5.1447538703220199E-4</v>
      </c>
      <c r="F35" s="1">
        <v>3.5260519968941602E-3</v>
      </c>
      <c r="G35" s="1">
        <v>2.6654519956013401</v>
      </c>
      <c r="H35" s="87">
        <v>1.09010901090109E-2</v>
      </c>
      <c r="I35" s="87">
        <v>5.6594340565943403E-2</v>
      </c>
      <c r="J35" s="96">
        <v>0.31772711359155498</v>
      </c>
      <c r="K35" s="93">
        <v>5.0704199478178301E-2</v>
      </c>
      <c r="L35" s="1">
        <v>1.7318988291352099E-2</v>
      </c>
      <c r="M35" s="1">
        <v>8.4089410665004499E-2</v>
      </c>
      <c r="N35" s="1">
        <v>3.0172863561160002</v>
      </c>
      <c r="O35" s="87">
        <v>2.7997200279971999E-3</v>
      </c>
      <c r="P35" s="87">
        <v>1.7998200179982E-2</v>
      </c>
      <c r="Q35" s="94">
        <v>0.32779520057844502</v>
      </c>
      <c r="R35" s="95">
        <v>3.9788635229612403E-3</v>
      </c>
      <c r="S35" s="1">
        <v>1.59668744295267E-3</v>
      </c>
      <c r="T35" s="1">
        <v>6.3610396029698197E-3</v>
      </c>
      <c r="U35" s="1">
        <v>3.3182714444742198</v>
      </c>
      <c r="V35" s="87">
        <v>9.0009000900090005E-4</v>
      </c>
      <c r="W35" s="87">
        <v>7.8992100789920996E-3</v>
      </c>
      <c r="X35" s="96">
        <v>0.39171535531201201</v>
      </c>
    </row>
    <row r="36" spans="1:24" x14ac:dyDescent="0.25">
      <c r="A36" s="125" t="s">
        <v>302</v>
      </c>
      <c r="B36" s="122">
        <f t="shared" si="0"/>
        <v>3.3796620337966203E-2</v>
      </c>
      <c r="C36" s="67" t="str">
        <f t="shared" si="1"/>
        <v>*</v>
      </c>
      <c r="D36" s="95">
        <v>2.0474814446787802E-3</v>
      </c>
      <c r="E36" s="86">
        <v>6.4014018418793702E-4</v>
      </c>
      <c r="F36" s="1">
        <v>3.4548227051696199E-3</v>
      </c>
      <c r="G36" s="1">
        <v>2.8903290004359001</v>
      </c>
      <c r="H36" s="87">
        <v>5.9005900590058998E-3</v>
      </c>
      <c r="I36" s="87">
        <v>3.3796620337966203E-2</v>
      </c>
      <c r="J36" s="96">
        <v>0.33830914665692602</v>
      </c>
      <c r="K36" s="93">
        <v>5.4452038897516403E-2</v>
      </c>
      <c r="L36" s="1">
        <v>2.3472447560701899E-2</v>
      </c>
      <c r="M36" s="1">
        <v>8.5431630234330994E-2</v>
      </c>
      <c r="N36" s="1">
        <v>3.4919272559465102</v>
      </c>
      <c r="O36" s="87">
        <v>4.0020010005002498E-4</v>
      </c>
      <c r="P36" s="87">
        <v>4.5995400459954002E-3</v>
      </c>
      <c r="Q36" s="94">
        <v>0.37132462882193601</v>
      </c>
      <c r="R36" s="95">
        <v>4.1624833005750699E-3</v>
      </c>
      <c r="S36" s="1">
        <v>1.9510965834336901E-3</v>
      </c>
      <c r="T36" s="1">
        <v>6.3738700177164501E-3</v>
      </c>
      <c r="U36" s="1">
        <v>3.73950857860217</v>
      </c>
      <c r="V36" s="87">
        <v>2.0000000000000001E-4</v>
      </c>
      <c r="W36" s="87">
        <v>2.0997900209978998E-3</v>
      </c>
      <c r="X36" s="96">
        <v>0.43119349568114201</v>
      </c>
    </row>
    <row r="37" spans="1:24" x14ac:dyDescent="0.25">
      <c r="A37" s="125" t="s">
        <v>303</v>
      </c>
      <c r="B37" s="122">
        <f t="shared" si="0"/>
        <v>0.461753824617538</v>
      </c>
      <c r="C37" s="68" t="str">
        <f t="shared" si="1"/>
        <v>NS</v>
      </c>
      <c r="D37" s="95">
        <v>1.0717797067536501E-3</v>
      </c>
      <c r="E37" s="86">
        <v>-2.91423758385732E-4</v>
      </c>
      <c r="F37" s="1">
        <v>2.4349831718930301E-3</v>
      </c>
      <c r="G37" s="1">
        <v>1.5619659948800899</v>
      </c>
      <c r="H37" s="87">
        <v>0.14301430143014299</v>
      </c>
      <c r="I37" s="87">
        <v>0.461753824617538</v>
      </c>
      <c r="J37" s="96">
        <v>0.196052547515358</v>
      </c>
      <c r="K37" s="93">
        <v>3.4353030835665502E-2</v>
      </c>
      <c r="L37" s="1">
        <v>4.41727746218217E-3</v>
      </c>
      <c r="M37" s="1">
        <v>6.4288784209148894E-2</v>
      </c>
      <c r="N37" s="1">
        <v>2.27982542833485</v>
      </c>
      <c r="O37" s="87">
        <v>2.53E-2</v>
      </c>
      <c r="P37" s="87">
        <v>0.110388961103889</v>
      </c>
      <c r="Q37" s="94">
        <v>0.25602118816734798</v>
      </c>
      <c r="R37" s="95">
        <v>2.48620323574025E-3</v>
      </c>
      <c r="S37" s="86">
        <v>3.2350544538485402E-4</v>
      </c>
      <c r="T37" s="1">
        <v>4.6489010260956504E-3</v>
      </c>
      <c r="U37" s="1">
        <v>2.2838496869453002</v>
      </c>
      <c r="V37" s="87">
        <v>2.3099999999999999E-2</v>
      </c>
      <c r="W37" s="87">
        <v>0.117088291170882</v>
      </c>
      <c r="X37" s="96">
        <v>0.283585296908756</v>
      </c>
    </row>
    <row r="38" spans="1:24" x14ac:dyDescent="0.25">
      <c r="A38" s="125" t="s">
        <v>304</v>
      </c>
      <c r="B38" s="122">
        <f t="shared" si="0"/>
        <v>9.7090290970902896E-2</v>
      </c>
      <c r="C38" s="68" t="str">
        <f t="shared" si="1"/>
        <v>NS</v>
      </c>
      <c r="D38" s="95">
        <v>2.0989748961409301E-3</v>
      </c>
      <c r="E38" s="86">
        <v>7.7589909124123595E-4</v>
      </c>
      <c r="F38" s="1">
        <v>3.4220507010406199E-3</v>
      </c>
      <c r="G38" s="1">
        <v>3.1517317241362801</v>
      </c>
      <c r="H38" s="87">
        <v>3.0999999999999999E-3</v>
      </c>
      <c r="I38" s="87">
        <v>1.8998100189981E-2</v>
      </c>
      <c r="J38" s="96">
        <v>0.36387492110285602</v>
      </c>
      <c r="K38" s="93">
        <v>5.4981350899722198E-2</v>
      </c>
      <c r="L38" s="1">
        <v>2.5958903972239301E-2</v>
      </c>
      <c r="M38" s="1">
        <v>8.4003797827205004E-2</v>
      </c>
      <c r="N38" s="1">
        <v>3.7636402719214801</v>
      </c>
      <c r="O38" s="87">
        <v>2.9997000299969998E-4</v>
      </c>
      <c r="P38" s="87">
        <v>1.4998500149984999E-3</v>
      </c>
      <c r="Q38" s="94">
        <v>0.39576361536406202</v>
      </c>
      <c r="R38" s="95">
        <v>2.5804878294384899E-3</v>
      </c>
      <c r="S38" s="86">
        <v>4.4200905991884402E-4</v>
      </c>
      <c r="T38" s="1">
        <v>4.7189665989581398E-3</v>
      </c>
      <c r="U38" s="1">
        <v>2.39730669596169</v>
      </c>
      <c r="V38" s="87">
        <v>1.9501950195019501E-2</v>
      </c>
      <c r="W38" s="87">
        <v>9.7090290970902896E-2</v>
      </c>
      <c r="X38" s="96">
        <v>0.29273696911510599</v>
      </c>
    </row>
    <row r="39" spans="1:24" x14ac:dyDescent="0.25">
      <c r="A39" s="125" t="s">
        <v>305</v>
      </c>
      <c r="B39" s="122">
        <f t="shared" si="0"/>
        <v>0.93740625937406197</v>
      </c>
      <c r="C39" s="68" t="str">
        <f t="shared" si="1"/>
        <v>NS</v>
      </c>
      <c r="D39" s="95">
        <v>8.5157166233979398E-4</v>
      </c>
      <c r="E39" s="1">
        <v>-1.16511922387679E-3</v>
      </c>
      <c r="F39" s="1">
        <v>2.8682625485563799E-3</v>
      </c>
      <c r="G39" s="1">
        <v>0.83889690418998497</v>
      </c>
      <c r="H39" s="87">
        <v>0.44284428442844198</v>
      </c>
      <c r="I39" s="87">
        <v>0.93740625937406197</v>
      </c>
      <c r="J39" s="96">
        <v>0.101279722635969</v>
      </c>
      <c r="K39" s="93">
        <v>3.4062668367339198E-2</v>
      </c>
      <c r="L39" s="1">
        <v>-1.14954719625947E-2</v>
      </c>
      <c r="M39" s="1">
        <v>7.9620808697273296E-2</v>
      </c>
      <c r="N39" s="1">
        <v>1.4853862678271901</v>
      </c>
      <c r="O39" s="87">
        <v>0.147314731473147</v>
      </c>
      <c r="P39" s="87">
        <v>0.43925607439255998</v>
      </c>
      <c r="Q39" s="94">
        <v>0.164500974387777</v>
      </c>
      <c r="R39" s="95">
        <v>2.05219858918011E-3</v>
      </c>
      <c r="S39" s="1">
        <v>-1.2127336970700301E-3</v>
      </c>
      <c r="T39" s="1">
        <v>5.3171308754302602E-3</v>
      </c>
      <c r="U39" s="1">
        <v>1.2487397385735299</v>
      </c>
      <c r="V39" s="87">
        <v>0.23054610922184399</v>
      </c>
      <c r="W39" s="87">
        <v>0.63153684631536799</v>
      </c>
      <c r="X39" s="96">
        <v>0.15396626928323501</v>
      </c>
    </row>
    <row r="40" spans="1:24" x14ac:dyDescent="0.25">
      <c r="A40" s="125" t="s">
        <v>306</v>
      </c>
      <c r="B40" s="122">
        <f t="shared" si="0"/>
        <v>0.99470052994700497</v>
      </c>
      <c r="C40" s="68" t="str">
        <f t="shared" si="1"/>
        <v>NS</v>
      </c>
      <c r="D40" s="95">
        <v>5.0476083374749296E-4</v>
      </c>
      <c r="E40" s="1">
        <v>-1.0175140250184499E-3</v>
      </c>
      <c r="F40" s="1">
        <v>2.0270356925134402E-3</v>
      </c>
      <c r="G40" s="1">
        <v>0.65874798613141405</v>
      </c>
      <c r="H40" s="87">
        <v>0.57795779577957795</v>
      </c>
      <c r="I40" s="87">
        <v>0.99470052994700497</v>
      </c>
      <c r="J40" s="96">
        <v>8.2178911323374002E-2</v>
      </c>
      <c r="K40" s="93">
        <v>1.6480793791799099E-2</v>
      </c>
      <c r="L40" s="1">
        <v>-1.7668731739579599E-2</v>
      </c>
      <c r="M40" s="1">
        <v>5.0630319323177901E-2</v>
      </c>
      <c r="N40" s="1">
        <v>0.95878267493557401</v>
      </c>
      <c r="O40" s="87">
        <v>0.35930779233770099</v>
      </c>
      <c r="P40" s="87">
        <v>0.82991700829917003</v>
      </c>
      <c r="Q40" s="94">
        <v>0.10904970136106</v>
      </c>
      <c r="R40" s="95">
        <v>1.93270093048044E-3</v>
      </c>
      <c r="S40" s="86">
        <v>-5.2233653727978195E-4</v>
      </c>
      <c r="T40" s="1">
        <v>4.38773839824067E-3</v>
      </c>
      <c r="U40" s="1">
        <v>1.56398742740287</v>
      </c>
      <c r="V40" s="87">
        <v>0.131226245249049</v>
      </c>
      <c r="W40" s="87">
        <v>0.42465753424657499</v>
      </c>
      <c r="X40" s="96">
        <v>0.194973521392936</v>
      </c>
    </row>
    <row r="41" spans="1:24" x14ac:dyDescent="0.25">
      <c r="A41" s="125" t="s">
        <v>307</v>
      </c>
      <c r="B41" s="122">
        <f t="shared" si="0"/>
        <v>0.17668233176682299</v>
      </c>
      <c r="C41" s="68" t="str">
        <f t="shared" si="1"/>
        <v>NS</v>
      </c>
      <c r="D41" s="95">
        <v>1.4675066796687401E-3</v>
      </c>
      <c r="E41" s="86">
        <v>1.00852852138066E-4</v>
      </c>
      <c r="F41" s="1">
        <v>2.8341605071994201E-3</v>
      </c>
      <c r="G41" s="1">
        <v>2.1332821085192899</v>
      </c>
      <c r="H41" s="87">
        <v>3.9600000000000003E-2</v>
      </c>
      <c r="I41" s="87">
        <v>0.17668233176682299</v>
      </c>
      <c r="J41" s="96">
        <v>0.26068046768457598</v>
      </c>
      <c r="K41" s="93">
        <v>3.9448492115403397E-2</v>
      </c>
      <c r="L41" s="1">
        <v>9.2416320980293395E-3</v>
      </c>
      <c r="M41" s="1">
        <v>6.9655352132777598E-2</v>
      </c>
      <c r="N41" s="1">
        <v>2.59448730883476</v>
      </c>
      <c r="O41" s="87">
        <v>4.0000000000000002E-4</v>
      </c>
      <c r="P41" s="87">
        <v>2.8997100289971001E-3</v>
      </c>
      <c r="Q41" s="94">
        <v>0.28687824415039298</v>
      </c>
      <c r="R41" s="95">
        <v>3.4574302369006099E-3</v>
      </c>
      <c r="S41" s="1">
        <v>1.3161159767712601E-3</v>
      </c>
      <c r="T41" s="1">
        <v>5.5987444970299598E-3</v>
      </c>
      <c r="U41" s="1">
        <v>3.2077443072250902</v>
      </c>
      <c r="V41" s="87">
        <v>1.5001500150015E-3</v>
      </c>
      <c r="W41" s="87">
        <v>1.2498750124987501E-2</v>
      </c>
      <c r="X41" s="96">
        <v>0.38216997905070299</v>
      </c>
    </row>
    <row r="42" spans="1:24" x14ac:dyDescent="0.25">
      <c r="A42" s="125" t="s">
        <v>308</v>
      </c>
      <c r="B42" s="122">
        <f t="shared" si="0"/>
        <v>5.5494450554944501E-2</v>
      </c>
      <c r="C42" s="68" t="str">
        <f t="shared" si="1"/>
        <v>NS</v>
      </c>
      <c r="D42" s="95">
        <v>1.7897940557344101E-3</v>
      </c>
      <c r="E42" s="86">
        <v>5.2980652582119005E-4</v>
      </c>
      <c r="F42" s="1">
        <v>3.0497815856476399E-3</v>
      </c>
      <c r="G42" s="1">
        <v>2.8220424402735</v>
      </c>
      <c r="H42" s="87">
        <v>6.6993300669932997E-3</v>
      </c>
      <c r="I42" s="87">
        <v>3.9796020397960201E-2</v>
      </c>
      <c r="J42" s="96">
        <v>0.33815573772150997</v>
      </c>
      <c r="K42" s="93">
        <v>4.9742414508444598E-2</v>
      </c>
      <c r="L42" s="1">
        <v>2.2393046088689E-2</v>
      </c>
      <c r="M42" s="1">
        <v>7.7091782928200195E-2</v>
      </c>
      <c r="N42" s="1">
        <v>3.6133188518414698</v>
      </c>
      <c r="O42" s="87">
        <v>1.06E-2</v>
      </c>
      <c r="P42" s="87">
        <v>5.5494450554944501E-2</v>
      </c>
      <c r="Q42" s="94">
        <v>0.38678984076727102</v>
      </c>
      <c r="R42" s="95">
        <v>3.1989745210014302E-3</v>
      </c>
      <c r="S42" s="1">
        <v>1.2041082921949999E-3</v>
      </c>
      <c r="T42" s="1">
        <v>5.1938407498078598E-3</v>
      </c>
      <c r="U42" s="1">
        <v>3.18583830106548</v>
      </c>
      <c r="V42" s="87">
        <v>1.2998700129987001E-3</v>
      </c>
      <c r="W42" s="87">
        <v>1.1298870112988701E-2</v>
      </c>
      <c r="X42" s="96">
        <v>0.38094664404616102</v>
      </c>
    </row>
    <row r="43" spans="1:24" x14ac:dyDescent="0.25">
      <c r="A43" s="125" t="s">
        <v>309</v>
      </c>
      <c r="B43" s="122">
        <f t="shared" si="0"/>
        <v>3.1296870312968697E-2</v>
      </c>
      <c r="C43" s="67" t="str">
        <f t="shared" si="1"/>
        <v>*</v>
      </c>
      <c r="D43" s="95">
        <v>2.0642400859293801E-3</v>
      </c>
      <c r="E43" s="86">
        <v>6.6311883599488701E-4</v>
      </c>
      <c r="F43" s="1">
        <v>3.4653613358638798E-3</v>
      </c>
      <c r="G43" s="1">
        <v>2.9269224378745098</v>
      </c>
      <c r="H43" s="87">
        <v>5.1000000000000004E-3</v>
      </c>
      <c r="I43" s="87">
        <v>3.1296870312968697E-2</v>
      </c>
      <c r="J43" s="96">
        <v>0.34694063754100102</v>
      </c>
      <c r="K43" s="93">
        <v>4.6885496283435003E-2</v>
      </c>
      <c r="L43" s="1">
        <v>1.5757257056018201E-2</v>
      </c>
      <c r="M43" s="1">
        <v>7.8013735510851806E-2</v>
      </c>
      <c r="N43" s="1">
        <v>2.9923382788873298</v>
      </c>
      <c r="O43" s="87">
        <v>2.2997700229977001E-3</v>
      </c>
      <c r="P43" s="87">
        <v>2.0697930206979302E-2</v>
      </c>
      <c r="Q43" s="94">
        <v>0.32662395259461602</v>
      </c>
      <c r="R43" s="95">
        <v>4.4102360058162898E-3</v>
      </c>
      <c r="S43" s="1">
        <v>2.24221330857794E-3</v>
      </c>
      <c r="T43" s="1">
        <v>6.5782587030546501E-3</v>
      </c>
      <c r="U43" s="1">
        <v>4.0413338856696601</v>
      </c>
      <c r="V43" s="87">
        <v>1E-4</v>
      </c>
      <c r="W43" s="87">
        <v>6.9993000699929999E-4</v>
      </c>
      <c r="X43" s="96">
        <v>0.46279139485555199</v>
      </c>
    </row>
    <row r="44" spans="1:24" x14ac:dyDescent="0.25">
      <c r="A44" s="125" t="s">
        <v>310</v>
      </c>
      <c r="B44" s="122">
        <f t="shared" si="0"/>
        <v>7.9092090790920902E-2</v>
      </c>
      <c r="C44" s="68" t="str">
        <f t="shared" si="1"/>
        <v>NS</v>
      </c>
      <c r="D44" s="95">
        <v>1.7405073886381901E-3</v>
      </c>
      <c r="E44" s="86">
        <v>3.8758484016951898E-4</v>
      </c>
      <c r="F44" s="1">
        <v>3.09342993710686E-3</v>
      </c>
      <c r="G44" s="1">
        <v>2.5558164588416998</v>
      </c>
      <c r="H44" s="87">
        <v>1.51045313594078E-2</v>
      </c>
      <c r="I44" s="87">
        <v>7.9092090790920902E-2</v>
      </c>
      <c r="J44" s="96">
        <v>0.30655197510273502</v>
      </c>
      <c r="K44" s="93">
        <v>4.5530871917722399E-2</v>
      </c>
      <c r="L44" s="1">
        <v>1.5734898108254701E-2</v>
      </c>
      <c r="M44" s="1">
        <v>7.5326845727190006E-2</v>
      </c>
      <c r="N44" s="1">
        <v>3.03581365164984</v>
      </c>
      <c r="O44" s="87">
        <v>2.5000000000000001E-3</v>
      </c>
      <c r="P44" s="87">
        <v>1.7798220177982198E-2</v>
      </c>
      <c r="Q44" s="94">
        <v>0.33041025796602103</v>
      </c>
      <c r="R44" s="95">
        <v>3.6774339281391002E-3</v>
      </c>
      <c r="S44" s="1">
        <v>1.55670224621254E-3</v>
      </c>
      <c r="T44" s="1">
        <v>5.7981656100656604E-3</v>
      </c>
      <c r="U44" s="1">
        <v>3.44497346006415</v>
      </c>
      <c r="V44" s="87">
        <v>5.9994000599939996E-4</v>
      </c>
      <c r="W44" s="87">
        <v>4.9995000499949999E-3</v>
      </c>
      <c r="X44" s="96">
        <v>0.40521834189727601</v>
      </c>
    </row>
    <row r="45" spans="1:24" x14ac:dyDescent="0.25">
      <c r="A45" s="125" t="s">
        <v>311</v>
      </c>
      <c r="B45" s="122">
        <f t="shared" si="0"/>
        <v>0.35416458354164498</v>
      </c>
      <c r="C45" s="68" t="str">
        <f t="shared" si="1"/>
        <v>NS</v>
      </c>
      <c r="D45" s="95">
        <v>1.2215708131936801E-3</v>
      </c>
      <c r="E45" s="86">
        <v>-1.69856215265013E-4</v>
      </c>
      <c r="F45" s="1">
        <v>2.6129978416523799E-3</v>
      </c>
      <c r="G45" s="1">
        <v>1.74415444331777</v>
      </c>
      <c r="H45" s="87">
        <v>9.6709670967096706E-2</v>
      </c>
      <c r="I45" s="87">
        <v>0.35416458354164498</v>
      </c>
      <c r="J45" s="96">
        <v>0.22067219521286099</v>
      </c>
      <c r="K45" s="93">
        <v>3.56920902665845E-2</v>
      </c>
      <c r="L45" s="1">
        <v>5.2709402057999101E-3</v>
      </c>
      <c r="M45" s="1">
        <v>6.6113240327369094E-2</v>
      </c>
      <c r="N45" s="1">
        <v>2.3308969876366099</v>
      </c>
      <c r="O45" s="87">
        <v>2.1097890210978899E-2</v>
      </c>
      <c r="P45" s="87">
        <v>0.10038996100389901</v>
      </c>
      <c r="Q45" s="94">
        <v>0.26337804871206499</v>
      </c>
      <c r="R45" s="95">
        <v>3.2123726695722902E-3</v>
      </c>
      <c r="S45" s="1">
        <v>1.04316197383894E-3</v>
      </c>
      <c r="T45" s="1">
        <v>5.38158336530565E-3</v>
      </c>
      <c r="U45" s="1">
        <v>2.9420558410690898</v>
      </c>
      <c r="V45" s="87">
        <v>3.6003600360036002E-3</v>
      </c>
      <c r="W45" s="87">
        <v>2.46975302469753E-2</v>
      </c>
      <c r="X45" s="96">
        <v>0.35913896285140001</v>
      </c>
    </row>
    <row r="46" spans="1:24" x14ac:dyDescent="0.25">
      <c r="A46" s="125" t="s">
        <v>312</v>
      </c>
      <c r="B46" s="122">
        <f t="shared" si="0"/>
        <v>2.4997500249975E-3</v>
      </c>
      <c r="C46" s="67" t="str">
        <f t="shared" si="1"/>
        <v>*</v>
      </c>
      <c r="D46" s="95">
        <v>2.4143995922798699E-3</v>
      </c>
      <c r="E46" s="1">
        <v>1.1419293654833E-3</v>
      </c>
      <c r="F46" s="1">
        <v>3.6868698190764501E-3</v>
      </c>
      <c r="G46" s="1">
        <v>3.76953904308112</v>
      </c>
      <c r="H46" s="87">
        <v>5.0000000000000001E-4</v>
      </c>
      <c r="I46" s="87">
        <v>2.4997500249975E-3</v>
      </c>
      <c r="J46" s="96">
        <v>0.433282664406686</v>
      </c>
      <c r="K46" s="93">
        <v>5.1910190502279303E-2</v>
      </c>
      <c r="L46" s="1">
        <v>2.3677325029327699E-2</v>
      </c>
      <c r="M46" s="1">
        <v>8.0143055975230901E-2</v>
      </c>
      <c r="N46" s="1">
        <v>3.6527873507123401</v>
      </c>
      <c r="O46" s="87">
        <v>1.999800019998E-4</v>
      </c>
      <c r="P46" s="87">
        <v>2.3997600239975998E-3</v>
      </c>
      <c r="Q46" s="94">
        <v>0.390832072898882</v>
      </c>
      <c r="R46" s="95">
        <v>4.2084861842857403E-3</v>
      </c>
      <c r="S46" s="1">
        <v>2.2049332523342998E-3</v>
      </c>
      <c r="T46" s="1">
        <v>6.2120391162371804E-3</v>
      </c>
      <c r="U46" s="1">
        <v>4.17303292760056</v>
      </c>
      <c r="V46" s="87">
        <v>9.9990000999900002E-5</v>
      </c>
      <c r="W46" s="87">
        <v>2.9997000299969998E-4</v>
      </c>
      <c r="X46" s="96">
        <v>0.47643680423401502</v>
      </c>
    </row>
    <row r="47" spans="1:24" x14ac:dyDescent="0.25">
      <c r="A47" s="125" t="s">
        <v>313</v>
      </c>
      <c r="B47" s="122">
        <f t="shared" si="0"/>
        <v>0.99470052994700497</v>
      </c>
      <c r="C47" s="68" t="str">
        <f t="shared" si="1"/>
        <v>NS</v>
      </c>
      <c r="D47" s="95">
        <v>5.0476083374747203E-4</v>
      </c>
      <c r="E47" s="1">
        <v>-1.0175140250184801E-3</v>
      </c>
      <c r="F47" s="1">
        <v>2.0270356925134198E-3</v>
      </c>
      <c r="G47" s="1">
        <v>0.65874798613138497</v>
      </c>
      <c r="H47" s="87">
        <v>0.57799999999999996</v>
      </c>
      <c r="I47" s="87">
        <v>0.99470052994700497</v>
      </c>
      <c r="J47" s="96">
        <v>8.2178911323371101E-2</v>
      </c>
      <c r="K47" s="93">
        <v>1.6480793791799599E-2</v>
      </c>
      <c r="L47" s="1">
        <v>-1.7668731739579099E-2</v>
      </c>
      <c r="M47" s="1">
        <v>5.0630319323178401E-2</v>
      </c>
      <c r="N47" s="1">
        <v>0.95878267493560299</v>
      </c>
      <c r="O47" s="87">
        <v>0.35930000000000001</v>
      </c>
      <c r="P47" s="87">
        <v>0.82991700829917003</v>
      </c>
      <c r="Q47" s="94">
        <v>0.109049701361063</v>
      </c>
      <c r="R47" s="95">
        <v>1.93270093048044E-3</v>
      </c>
      <c r="S47" s="86">
        <v>-5.2233653727978705E-4</v>
      </c>
      <c r="T47" s="1">
        <v>4.3877383982406596E-3</v>
      </c>
      <c r="U47" s="1">
        <v>1.56398742740286</v>
      </c>
      <c r="V47" s="87">
        <v>0.131226245249049</v>
      </c>
      <c r="W47" s="87">
        <v>0.42465753424657499</v>
      </c>
      <c r="X47" s="96">
        <v>0.194973521392935</v>
      </c>
    </row>
    <row r="48" spans="1:24" x14ac:dyDescent="0.25">
      <c r="A48" s="125" t="s">
        <v>314</v>
      </c>
      <c r="B48" s="122">
        <f t="shared" si="0"/>
        <v>0.386861313868613</v>
      </c>
      <c r="C48" s="68" t="str">
        <f t="shared" si="1"/>
        <v>NS</v>
      </c>
      <c r="D48" s="95">
        <v>1.5325331003443201E-3</v>
      </c>
      <c r="E48" s="86">
        <v>-2.4893869766771801E-4</v>
      </c>
      <c r="F48" s="1">
        <v>3.3140048983563699E-3</v>
      </c>
      <c r="G48" s="1">
        <v>1.70906129226262</v>
      </c>
      <c r="H48" s="87">
        <v>0.1101</v>
      </c>
      <c r="I48" s="87">
        <v>0.386861313868613</v>
      </c>
      <c r="J48" s="96">
        <v>0.206509096783768</v>
      </c>
      <c r="K48" s="93">
        <v>3.3160667323498198E-2</v>
      </c>
      <c r="L48" s="1">
        <v>-6.97508466272542E-3</v>
      </c>
      <c r="M48" s="1">
        <v>7.3296419309721902E-2</v>
      </c>
      <c r="N48" s="1">
        <v>1.64141570206418</v>
      </c>
      <c r="O48" s="87">
        <v>0.1076</v>
      </c>
      <c r="P48" s="87">
        <v>0.36046395360463901</v>
      </c>
      <c r="Q48" s="94">
        <v>0.18354786739274501</v>
      </c>
      <c r="R48" s="95">
        <v>3.35953075638401E-3</v>
      </c>
      <c r="S48" s="86">
        <v>4.9353129575037695E-4</v>
      </c>
      <c r="T48" s="1">
        <v>6.2255302170176503E-3</v>
      </c>
      <c r="U48" s="1">
        <v>2.3287841864924101</v>
      </c>
      <c r="V48" s="87">
        <v>2.3E-2</v>
      </c>
      <c r="W48" s="87">
        <v>0.110488951104889</v>
      </c>
      <c r="X48" s="96">
        <v>0.28120322336825099</v>
      </c>
    </row>
    <row r="49" spans="1:24" x14ac:dyDescent="0.25">
      <c r="A49" s="125" t="s">
        <v>315</v>
      </c>
      <c r="B49" s="122">
        <f t="shared" si="0"/>
        <v>0.14018598140185901</v>
      </c>
      <c r="C49" s="68" t="str">
        <f t="shared" si="1"/>
        <v>NS</v>
      </c>
      <c r="D49" s="95">
        <v>1.3232497068462201E-3</v>
      </c>
      <c r="E49" s="86">
        <v>1.55858367600251E-4</v>
      </c>
      <c r="F49" s="1">
        <v>2.49064104609219E-3</v>
      </c>
      <c r="G49" s="1">
        <v>2.2519153733683801</v>
      </c>
      <c r="H49" s="87">
        <v>2.999700029997E-2</v>
      </c>
      <c r="I49" s="87">
        <v>0.14018598140185901</v>
      </c>
      <c r="J49" s="96">
        <v>0.28040766112231202</v>
      </c>
      <c r="K49" s="93">
        <v>3.2861459517110898E-2</v>
      </c>
      <c r="L49" s="1">
        <v>7.2577074600395901E-3</v>
      </c>
      <c r="M49" s="1">
        <v>5.8465211574182198E-2</v>
      </c>
      <c r="N49" s="1">
        <v>2.54982257473397</v>
      </c>
      <c r="O49" s="87">
        <v>1.999800019998E-4</v>
      </c>
      <c r="P49" s="87">
        <v>9.9990000999900007E-4</v>
      </c>
      <c r="Q49" s="94">
        <v>0.28627117236035798</v>
      </c>
      <c r="R49" s="95">
        <v>2.9750474342996598E-3</v>
      </c>
      <c r="S49" s="1">
        <v>1.1547321309404301E-3</v>
      </c>
      <c r="T49" s="1">
        <v>4.7953627376588802E-3</v>
      </c>
      <c r="U49" s="1">
        <v>3.2469380355161599</v>
      </c>
      <c r="V49" s="87">
        <v>1.0998900109989E-3</v>
      </c>
      <c r="W49" s="87">
        <v>6.6993300669932997E-3</v>
      </c>
      <c r="X49" s="96">
        <v>0.391111210279874</v>
      </c>
    </row>
    <row r="50" spans="1:24" x14ac:dyDescent="0.25">
      <c r="A50" s="125" t="s">
        <v>316</v>
      </c>
      <c r="B50" s="122">
        <f t="shared" si="0"/>
        <v>6.1493850614938499E-2</v>
      </c>
      <c r="C50" s="68" t="str">
        <f t="shared" si="1"/>
        <v>NS</v>
      </c>
      <c r="D50" s="95">
        <v>1.9896571523676798E-3</v>
      </c>
      <c r="E50" s="86">
        <v>7.5949155713631402E-4</v>
      </c>
      <c r="F50" s="1">
        <v>3.2198227475990601E-3</v>
      </c>
      <c r="G50" s="1">
        <v>3.2132269221808101</v>
      </c>
      <c r="H50" s="87">
        <v>2E-3</v>
      </c>
      <c r="I50" s="87">
        <v>1.4598540145985399E-2</v>
      </c>
      <c r="J50" s="96">
        <v>0.382364012461609</v>
      </c>
      <c r="K50" s="93">
        <v>5.1312272171267298E-2</v>
      </c>
      <c r="L50" s="1">
        <v>2.4638377671180101E-2</v>
      </c>
      <c r="M50" s="1">
        <v>7.7986166671354606E-2</v>
      </c>
      <c r="N50" s="1">
        <v>3.82174356834116</v>
      </c>
      <c r="O50" s="87">
        <v>1.06989301069893E-2</v>
      </c>
      <c r="P50" s="87">
        <v>6.1493850614938499E-2</v>
      </c>
      <c r="Q50" s="94">
        <v>0.40772274986508</v>
      </c>
      <c r="R50" s="95">
        <v>3.3216271903339801E-3</v>
      </c>
      <c r="S50" s="1">
        <v>1.3689572597156E-3</v>
      </c>
      <c r="T50" s="1">
        <v>5.2742971209523599E-3</v>
      </c>
      <c r="U50" s="1">
        <v>3.3794713941521701</v>
      </c>
      <c r="V50" s="87">
        <v>1.1999999999999999E-3</v>
      </c>
      <c r="W50" s="87">
        <v>9.8990100989901006E-3</v>
      </c>
      <c r="X50" s="96">
        <v>0.40311715157467998</v>
      </c>
    </row>
    <row r="51" spans="1:24" x14ac:dyDescent="0.25">
      <c r="A51" s="125" t="s">
        <v>317</v>
      </c>
      <c r="B51" s="122">
        <f t="shared" si="0"/>
        <v>2.6397360263973602E-2</v>
      </c>
      <c r="C51" s="67" t="str">
        <f t="shared" si="1"/>
        <v>*</v>
      </c>
      <c r="D51" s="95">
        <v>1.94703058272526E-3</v>
      </c>
      <c r="E51" s="86">
        <v>6.5358252665141496E-4</v>
      </c>
      <c r="F51" s="1">
        <v>3.2404786387991201E-3</v>
      </c>
      <c r="G51" s="1">
        <v>2.9905461379046199</v>
      </c>
      <c r="H51" s="87">
        <v>4.3995600439956E-3</v>
      </c>
      <c r="I51" s="87">
        <v>2.6397360263973602E-2</v>
      </c>
      <c r="J51" s="96">
        <v>0.35578854992703701</v>
      </c>
      <c r="K51" s="93">
        <v>4.4728888506944897E-2</v>
      </c>
      <c r="L51" s="1">
        <v>1.60720477823602E-2</v>
      </c>
      <c r="M51" s="1">
        <v>7.3385729231529501E-2</v>
      </c>
      <c r="N51" s="1">
        <v>3.1008911584063901</v>
      </c>
      <c r="O51" s="87">
        <v>1.999800019998E-4</v>
      </c>
      <c r="P51" s="87">
        <v>4.9995000499950004E-4</v>
      </c>
      <c r="Q51" s="94">
        <v>0.33826071673136598</v>
      </c>
      <c r="R51" s="95">
        <v>3.74569298323483E-3</v>
      </c>
      <c r="S51" s="1">
        <v>1.71337606688043E-3</v>
      </c>
      <c r="T51" s="1">
        <v>5.7780098995892301E-3</v>
      </c>
      <c r="U51" s="1">
        <v>3.6615711000595401</v>
      </c>
      <c r="V51" s="87">
        <v>9.9990000999900002E-5</v>
      </c>
      <c r="W51" s="87">
        <v>2.9997000299969998E-4</v>
      </c>
      <c r="X51" s="96">
        <v>0.42827425860965701</v>
      </c>
    </row>
    <row r="52" spans="1:24" x14ac:dyDescent="0.25">
      <c r="A52" s="125" t="s">
        <v>318</v>
      </c>
      <c r="B52" s="122">
        <f t="shared" si="0"/>
        <v>5.31946805319468E-2</v>
      </c>
      <c r="C52" s="68" t="str">
        <f t="shared" si="1"/>
        <v>NS</v>
      </c>
      <c r="D52" s="95">
        <v>1.58672879376203E-3</v>
      </c>
      <c r="E52" s="86">
        <v>4.2640657198127999E-4</v>
      </c>
      <c r="F52" s="1">
        <v>2.7470510155427801E-3</v>
      </c>
      <c r="G52" s="1">
        <v>2.7167571545176101</v>
      </c>
      <c r="H52" s="87">
        <v>8.3991600839915994E-3</v>
      </c>
      <c r="I52" s="87">
        <v>5.31946805319468E-2</v>
      </c>
      <c r="J52" s="96">
        <v>0.32866063926844602</v>
      </c>
      <c r="K52" s="93">
        <v>4.0116068690384497E-2</v>
      </c>
      <c r="L52" s="1">
        <v>1.46958862194653E-2</v>
      </c>
      <c r="M52" s="1">
        <v>6.5536251161303696E-2</v>
      </c>
      <c r="N52" s="1">
        <v>3.13520850731441</v>
      </c>
      <c r="O52" s="87">
        <v>1E-4</v>
      </c>
      <c r="P52" s="87">
        <v>9.9990000999900002E-5</v>
      </c>
      <c r="Q52" s="94">
        <v>0.34286263404428102</v>
      </c>
      <c r="R52" s="95">
        <v>3.4318164883989301E-3</v>
      </c>
      <c r="S52" s="1">
        <v>1.6346473542139001E-3</v>
      </c>
      <c r="T52" s="1">
        <v>5.2289856225839603E-3</v>
      </c>
      <c r="U52" s="1">
        <v>3.79368992944634</v>
      </c>
      <c r="V52" s="87">
        <v>1.000100010001E-4</v>
      </c>
      <c r="W52" s="87">
        <v>9.9990000999900002E-5</v>
      </c>
      <c r="X52" s="96">
        <v>0.44245012562746899</v>
      </c>
    </row>
    <row r="53" spans="1:24" x14ac:dyDescent="0.25">
      <c r="A53" s="125" t="s">
        <v>319</v>
      </c>
      <c r="B53" s="122">
        <f t="shared" si="0"/>
        <v>6.1193880611938797E-2</v>
      </c>
      <c r="C53" s="68" t="str">
        <f t="shared" si="1"/>
        <v>NS</v>
      </c>
      <c r="D53" s="95">
        <v>1.5501453917181E-3</v>
      </c>
      <c r="E53" s="86">
        <v>3.9352289695512599E-4</v>
      </c>
      <c r="F53" s="1">
        <v>2.7067678864810801E-3</v>
      </c>
      <c r="G53" s="1">
        <v>2.6626097953824801</v>
      </c>
      <c r="H53" s="87">
        <v>1.0998900109989E-2</v>
      </c>
      <c r="I53" s="87">
        <v>6.1193880611938797E-2</v>
      </c>
      <c r="J53" s="96">
        <v>0.32530524382572801</v>
      </c>
      <c r="K53" s="93">
        <v>4.1227820323530798E-2</v>
      </c>
      <c r="L53" s="1">
        <v>1.60874156755231E-2</v>
      </c>
      <c r="M53" s="1">
        <v>6.6368224971538603E-2</v>
      </c>
      <c r="N53" s="1">
        <v>3.2579531694991499</v>
      </c>
      <c r="O53" s="87">
        <v>1.000100010001E-4</v>
      </c>
      <c r="P53" s="87">
        <v>2.9997000299969998E-4</v>
      </c>
      <c r="Q53" s="94">
        <v>0.356169508998607</v>
      </c>
      <c r="R53" s="95">
        <v>3.2730526937155202E-3</v>
      </c>
      <c r="S53" s="1">
        <v>1.4806557387421801E-3</v>
      </c>
      <c r="T53" s="1">
        <v>5.0654496486888696E-3</v>
      </c>
      <c r="U53" s="1">
        <v>3.6278182904429301</v>
      </c>
      <c r="V53" s="87">
        <v>4.0000000000000002E-4</v>
      </c>
      <c r="W53" s="87">
        <v>2.2997700229977001E-3</v>
      </c>
      <c r="X53" s="96">
        <v>0.428721593723212</v>
      </c>
    </row>
    <row r="54" spans="1:24" x14ac:dyDescent="0.25">
      <c r="A54" s="125" t="s">
        <v>320</v>
      </c>
      <c r="B54" s="122">
        <f t="shared" si="0"/>
        <v>3.3096690330966898E-2</v>
      </c>
      <c r="C54" s="67" t="str">
        <f t="shared" si="1"/>
        <v>*</v>
      </c>
      <c r="D54" s="95">
        <v>1.78542920988441E-3</v>
      </c>
      <c r="E54" s="86">
        <v>5.6410889392774597E-4</v>
      </c>
      <c r="F54" s="1">
        <v>3.0067495258410898E-3</v>
      </c>
      <c r="G54" s="1">
        <v>2.9042886695352799</v>
      </c>
      <c r="H54" s="87">
        <v>6.1006100610060997E-3</v>
      </c>
      <c r="I54" s="87">
        <v>3.3096690330966898E-2</v>
      </c>
      <c r="J54" s="96">
        <v>0.34798012010830298</v>
      </c>
      <c r="K54" s="93">
        <v>4.5995781918759499E-2</v>
      </c>
      <c r="L54" s="1">
        <v>1.9342824778752502E-2</v>
      </c>
      <c r="M54" s="1">
        <v>7.2648739058766496E-2</v>
      </c>
      <c r="N54" s="1">
        <v>3.4284619315505398</v>
      </c>
      <c r="O54" s="87">
        <v>9.9990000999900002E-5</v>
      </c>
      <c r="P54" s="87">
        <v>9.9990000999900002E-5</v>
      </c>
      <c r="Q54" s="94">
        <v>0.370447071757251</v>
      </c>
      <c r="R54" s="95">
        <v>3.26114254305848E-3</v>
      </c>
      <c r="S54" s="1">
        <v>1.3385782483389299E-3</v>
      </c>
      <c r="T54" s="1">
        <v>5.1837068377780298E-3</v>
      </c>
      <c r="U54" s="1">
        <v>3.3698893096552101</v>
      </c>
      <c r="V54" s="87">
        <v>1.999800019998E-4</v>
      </c>
      <c r="W54" s="87">
        <v>6.9993000699929999E-4</v>
      </c>
      <c r="X54" s="96">
        <v>0.40024189350872402</v>
      </c>
    </row>
    <row r="55" spans="1:24" x14ac:dyDescent="0.25">
      <c r="A55" s="125" t="s">
        <v>321</v>
      </c>
      <c r="B55" s="122">
        <f t="shared" si="0"/>
        <v>0.17668233176682299</v>
      </c>
      <c r="C55" s="68" t="str">
        <f t="shared" si="1"/>
        <v>NS</v>
      </c>
      <c r="D55" s="95">
        <v>1.46750667966876E-3</v>
      </c>
      <c r="E55" s="86">
        <v>1.0085285213807199E-4</v>
      </c>
      <c r="F55" s="1">
        <v>2.83416050719945E-3</v>
      </c>
      <c r="G55" s="1">
        <v>2.1332821085193001</v>
      </c>
      <c r="H55" s="87">
        <v>3.9600000000000003E-2</v>
      </c>
      <c r="I55" s="87">
        <v>0.17668233176682299</v>
      </c>
      <c r="J55" s="96">
        <v>0.26068046768457498</v>
      </c>
      <c r="K55" s="93">
        <v>3.9448492115403001E-2</v>
      </c>
      <c r="L55" s="1">
        <v>9.2416320980284704E-3</v>
      </c>
      <c r="M55" s="1">
        <v>6.9655352132777501E-2</v>
      </c>
      <c r="N55" s="1">
        <v>2.5944873088346898</v>
      </c>
      <c r="O55" s="87">
        <v>4.0000000000000002E-4</v>
      </c>
      <c r="P55" s="87">
        <v>2.8997100289971001E-3</v>
      </c>
      <c r="Q55" s="94">
        <v>0.28687824415038599</v>
      </c>
      <c r="R55" s="95">
        <v>3.4574302369006602E-3</v>
      </c>
      <c r="S55" s="1">
        <v>1.31611597677128E-3</v>
      </c>
      <c r="T55" s="1">
        <v>5.5987444970300396E-3</v>
      </c>
      <c r="U55" s="1">
        <v>3.2077443072251</v>
      </c>
      <c r="V55" s="87">
        <v>1.5E-3</v>
      </c>
      <c r="W55" s="87">
        <v>1.2498750124987501E-2</v>
      </c>
      <c r="X55" s="96">
        <v>0.38216997905070299</v>
      </c>
    </row>
    <row r="56" spans="1:24" x14ac:dyDescent="0.25">
      <c r="A56" s="125" t="s">
        <v>322</v>
      </c>
      <c r="B56" s="122">
        <f t="shared" si="0"/>
        <v>0.14018598140185901</v>
      </c>
      <c r="C56" s="68" t="str">
        <f t="shared" si="1"/>
        <v>NS</v>
      </c>
      <c r="D56" s="95">
        <v>1.32324970684617E-3</v>
      </c>
      <c r="E56" s="86">
        <v>1.5585836760020799E-4</v>
      </c>
      <c r="F56" s="1">
        <v>2.4906410460921401E-3</v>
      </c>
      <c r="G56" s="1">
        <v>2.2519153733683099</v>
      </c>
      <c r="H56" s="87">
        <v>2.999700029997E-2</v>
      </c>
      <c r="I56" s="87">
        <v>0.14018598140185901</v>
      </c>
      <c r="J56" s="96">
        <v>0.28040766112230298</v>
      </c>
      <c r="K56" s="93">
        <v>3.2861459517110003E-2</v>
      </c>
      <c r="L56" s="1">
        <v>7.2577074600388E-3</v>
      </c>
      <c r="M56" s="1">
        <v>5.8465211574181303E-2</v>
      </c>
      <c r="N56" s="1">
        <v>2.5498225747339101</v>
      </c>
      <c r="O56" s="87">
        <v>1.999800019998E-4</v>
      </c>
      <c r="P56" s="87">
        <v>9.9990000999900007E-4</v>
      </c>
      <c r="Q56" s="94">
        <v>0.28627117236035199</v>
      </c>
      <c r="R56" s="95">
        <v>2.9750474342995601E-3</v>
      </c>
      <c r="S56" s="1">
        <v>1.1547321309403401E-3</v>
      </c>
      <c r="T56" s="1">
        <v>4.79536273765879E-3</v>
      </c>
      <c r="U56" s="1">
        <v>3.2469380355160502</v>
      </c>
      <c r="V56" s="87">
        <v>1.0998900109989E-3</v>
      </c>
      <c r="W56" s="87">
        <v>6.6993300669932997E-3</v>
      </c>
      <c r="X56" s="96">
        <v>0.39111121027986201</v>
      </c>
    </row>
    <row r="57" spans="1:24" x14ac:dyDescent="0.25">
      <c r="A57" s="125" t="s">
        <v>323</v>
      </c>
      <c r="B57" s="122">
        <f t="shared" si="0"/>
        <v>0.66583341665833395</v>
      </c>
      <c r="C57" s="68" t="str">
        <f t="shared" si="1"/>
        <v>NS</v>
      </c>
      <c r="D57" s="95">
        <v>8.3723506954181705E-4</v>
      </c>
      <c r="E57" s="86">
        <v>-4.5999270906395398E-4</v>
      </c>
      <c r="F57" s="1">
        <v>2.1344628481475801E-3</v>
      </c>
      <c r="G57" s="1">
        <v>1.2822062745455201</v>
      </c>
      <c r="H57" s="87">
        <v>0.230676932306769</v>
      </c>
      <c r="I57" s="87">
        <v>0.66583341665833395</v>
      </c>
      <c r="J57" s="96">
        <v>0.16345623169965401</v>
      </c>
      <c r="K57" s="93">
        <v>2.3792407160608899E-2</v>
      </c>
      <c r="L57" s="1">
        <v>-4.7936382296113701E-3</v>
      </c>
      <c r="M57" s="1">
        <v>5.2378452550829097E-2</v>
      </c>
      <c r="N57" s="1">
        <v>1.6535260097295801</v>
      </c>
      <c r="O57" s="87">
        <v>1.00050025012506E-4</v>
      </c>
      <c r="P57" s="87">
        <v>9.9990000999900002E-5</v>
      </c>
      <c r="Q57" s="94">
        <v>0.189659047016382</v>
      </c>
      <c r="R57" s="95">
        <v>2.61848032912094E-3</v>
      </c>
      <c r="S57" s="86">
        <v>5.8445826200391601E-4</v>
      </c>
      <c r="T57" s="1">
        <v>4.6525023962379697E-3</v>
      </c>
      <c r="U57" s="1">
        <v>2.55752790950369</v>
      </c>
      <c r="V57" s="87">
        <v>5.5005500550055E-3</v>
      </c>
      <c r="W57" s="87">
        <v>3.5796420357964202E-2</v>
      </c>
      <c r="X57" s="96">
        <v>0.31633224138544902</v>
      </c>
    </row>
    <row r="58" spans="1:24" x14ac:dyDescent="0.25">
      <c r="A58" s="125" t="s">
        <v>324</v>
      </c>
      <c r="B58" s="122">
        <f t="shared" si="0"/>
        <v>2.0297970202979701E-2</v>
      </c>
      <c r="C58" s="67" t="str">
        <f t="shared" si="1"/>
        <v>*</v>
      </c>
      <c r="D58" s="95">
        <v>1.82955649623393E-3</v>
      </c>
      <c r="E58" s="86">
        <v>6.5382064723018595E-4</v>
      </c>
      <c r="F58" s="1">
        <v>3.0052923452376901E-3</v>
      </c>
      <c r="G58" s="1">
        <v>3.09145401573576</v>
      </c>
      <c r="H58" s="87">
        <v>2.7000000000000001E-3</v>
      </c>
      <c r="I58" s="87">
        <v>2.0297970202979701E-2</v>
      </c>
      <c r="J58" s="96">
        <v>0.36977112096488401</v>
      </c>
      <c r="K58" s="93">
        <v>4.7648105615059201E-2</v>
      </c>
      <c r="L58" s="1">
        <v>2.2161773832550899E-2</v>
      </c>
      <c r="M58" s="1">
        <v>7.31344373975676E-2</v>
      </c>
      <c r="N58" s="1">
        <v>3.7141978353734602</v>
      </c>
      <c r="O58" s="87">
        <v>2.9997000299969998E-4</v>
      </c>
      <c r="P58" s="87">
        <v>1.6998300169983E-3</v>
      </c>
      <c r="Q58" s="94">
        <v>0.39809665531189198</v>
      </c>
      <c r="R58" s="95">
        <v>3.4880453829994702E-3</v>
      </c>
      <c r="S58" s="1">
        <v>1.64656942368162E-3</v>
      </c>
      <c r="T58" s="1">
        <v>5.3295213423173301E-3</v>
      </c>
      <c r="U58" s="1">
        <v>3.7630743557419799</v>
      </c>
      <c r="V58" s="87">
        <v>2.000200020002E-4</v>
      </c>
      <c r="W58" s="87">
        <v>2.0997900209978998E-3</v>
      </c>
      <c r="X58" s="96">
        <v>0.440613577480022</v>
      </c>
    </row>
    <row r="59" spans="1:24" x14ac:dyDescent="0.25">
      <c r="A59" s="125" t="s">
        <v>325</v>
      </c>
      <c r="B59" s="122">
        <f t="shared" si="0"/>
        <v>1.4398560143985601E-2</v>
      </c>
      <c r="C59" s="67" t="str">
        <f t="shared" si="1"/>
        <v>*</v>
      </c>
      <c r="D59" s="95">
        <v>2.6390553943383402E-3</v>
      </c>
      <c r="E59" s="1">
        <v>1.2982181924173599E-3</v>
      </c>
      <c r="F59" s="1">
        <v>3.9798925962593297E-3</v>
      </c>
      <c r="G59" s="1">
        <v>3.9102018917192098</v>
      </c>
      <c r="H59" s="87">
        <v>1.999800019998E-4</v>
      </c>
      <c r="I59" s="87">
        <v>1.5998400159984E-3</v>
      </c>
      <c r="J59" s="96">
        <v>0.444791487757355</v>
      </c>
      <c r="K59" s="93">
        <v>5.9576326180280803E-2</v>
      </c>
      <c r="L59" s="1">
        <v>2.98341872247333E-2</v>
      </c>
      <c r="M59" s="1">
        <v>8.9318465135828307E-2</v>
      </c>
      <c r="N59" s="1">
        <v>3.9794975952444398</v>
      </c>
      <c r="O59" s="87">
        <v>2.2997700229977001E-3</v>
      </c>
      <c r="P59" s="87">
        <v>1.4398560143985601E-2</v>
      </c>
      <c r="Q59" s="94">
        <v>0.41848794770887199</v>
      </c>
      <c r="R59" s="95">
        <v>4.4959082965573896E-3</v>
      </c>
      <c r="S59" s="1">
        <v>2.3647817735558498E-3</v>
      </c>
      <c r="T59" s="1">
        <v>6.6270348195589298E-3</v>
      </c>
      <c r="U59" s="1">
        <v>4.19116671568118</v>
      </c>
      <c r="V59" s="87">
        <v>3.000300030003E-4</v>
      </c>
      <c r="W59" s="87">
        <v>2.4997500249975E-3</v>
      </c>
      <c r="X59" s="96">
        <v>0.47613250459547701</v>
      </c>
    </row>
    <row r="60" spans="1:24" x14ac:dyDescent="0.25">
      <c r="A60" s="125" t="s">
        <v>326</v>
      </c>
      <c r="B60" s="122">
        <f t="shared" si="0"/>
        <v>1.30986901309869E-2</v>
      </c>
      <c r="C60" s="67" t="str">
        <f t="shared" si="1"/>
        <v>*</v>
      </c>
      <c r="D60" s="95">
        <v>2.7302826555617101E-3</v>
      </c>
      <c r="E60" s="1">
        <v>1.47526509377878E-3</v>
      </c>
      <c r="F60" s="1">
        <v>3.9853002173446403E-3</v>
      </c>
      <c r="G60" s="1">
        <v>4.3219977201145401</v>
      </c>
      <c r="H60" s="87">
        <v>1.000200040008E-4</v>
      </c>
      <c r="I60" s="87">
        <v>3.9996000399960001E-4</v>
      </c>
      <c r="J60" s="96">
        <v>0.47873619203335899</v>
      </c>
      <c r="K60" s="93">
        <v>6.5824853976116995E-2</v>
      </c>
      <c r="L60" s="1">
        <v>3.8473898555965898E-2</v>
      </c>
      <c r="M60" s="1">
        <v>9.3175809396268003E-2</v>
      </c>
      <c r="N60" s="1">
        <v>4.7812794665135101</v>
      </c>
      <c r="O60" s="87">
        <v>1.6999999999999999E-3</v>
      </c>
      <c r="P60" s="87">
        <v>1.30986901309869E-2</v>
      </c>
      <c r="Q60" s="94">
        <v>0.48420618930015003</v>
      </c>
      <c r="R60" s="95">
        <v>4.4575962702215503E-3</v>
      </c>
      <c r="S60" s="1">
        <v>2.4512415767010899E-3</v>
      </c>
      <c r="T60" s="1">
        <v>6.4639509637420198E-3</v>
      </c>
      <c r="U60" s="1">
        <v>4.4138721091465403</v>
      </c>
      <c r="V60" s="87">
        <v>2.9999999999999997E-4</v>
      </c>
      <c r="W60" s="87">
        <v>1.9998000199980001E-3</v>
      </c>
      <c r="X60" s="96">
        <v>0.494389401763486</v>
      </c>
    </row>
    <row r="61" spans="1:24" x14ac:dyDescent="0.25">
      <c r="A61" s="125" t="s">
        <v>327</v>
      </c>
      <c r="B61" s="122">
        <f t="shared" si="0"/>
        <v>9.0990900909908995E-3</v>
      </c>
      <c r="C61" s="67" t="str">
        <f t="shared" si="1"/>
        <v>*</v>
      </c>
      <c r="D61" s="95">
        <v>2.3100284881502299E-3</v>
      </c>
      <c r="E61" s="1">
        <v>1.0708864809016001E-3</v>
      </c>
      <c r="F61" s="1">
        <v>3.5491704953988599E-3</v>
      </c>
      <c r="G61" s="1">
        <v>3.7035906771479898</v>
      </c>
      <c r="H61" s="87">
        <v>2.9999999999999997E-4</v>
      </c>
      <c r="I61" s="87">
        <v>2.9997000299969998E-3</v>
      </c>
      <c r="J61" s="96">
        <v>0.43110133848049398</v>
      </c>
      <c r="K61" s="93">
        <v>5.8794390138722001E-2</v>
      </c>
      <c r="L61" s="1">
        <v>3.2100439414850801E-2</v>
      </c>
      <c r="M61" s="1">
        <v>8.5488340862593201E-2</v>
      </c>
      <c r="N61" s="1">
        <v>4.3757223961738196</v>
      </c>
      <c r="O61" s="87">
        <v>9.9990000999900007E-4</v>
      </c>
      <c r="P61" s="87">
        <v>9.0990900909908995E-3</v>
      </c>
      <c r="Q61" s="94">
        <v>0.45587619953630298</v>
      </c>
      <c r="R61" s="95">
        <v>3.6731185945328101E-3</v>
      </c>
      <c r="S61" s="1">
        <v>1.6994799441577199E-3</v>
      </c>
      <c r="T61" s="1">
        <v>5.6467572449079E-3</v>
      </c>
      <c r="U61" s="1">
        <v>3.69737955595726</v>
      </c>
      <c r="V61" s="87">
        <v>3.9996000399960001E-4</v>
      </c>
      <c r="W61" s="87">
        <v>2.5997400259974001E-3</v>
      </c>
      <c r="X61" s="96">
        <v>0.434542577909108</v>
      </c>
    </row>
    <row r="62" spans="1:24" x14ac:dyDescent="0.25">
      <c r="A62" s="125" t="s">
        <v>328</v>
      </c>
      <c r="B62" s="122">
        <f t="shared" si="0"/>
        <v>6.7993200679931998E-3</v>
      </c>
      <c r="C62" s="67" t="str">
        <f t="shared" si="1"/>
        <v>*</v>
      </c>
      <c r="D62" s="95">
        <v>2.5221866783951899E-3</v>
      </c>
      <c r="E62" s="1">
        <v>1.3096348150177801E-3</v>
      </c>
      <c r="F62" s="1">
        <v>3.7347385417725999E-3</v>
      </c>
      <c r="G62" s="1">
        <v>4.1324121567164003</v>
      </c>
      <c r="H62" s="87">
        <v>1.000200040008E-4</v>
      </c>
      <c r="I62" s="87">
        <v>1.0998900109989E-3</v>
      </c>
      <c r="J62" s="96">
        <v>0.46206254731923102</v>
      </c>
      <c r="K62" s="93">
        <v>6.3354183756768601E-2</v>
      </c>
      <c r="L62" s="1">
        <v>3.7155627187544997E-2</v>
      </c>
      <c r="M62" s="1">
        <v>8.9552740325992197E-2</v>
      </c>
      <c r="N62" s="1">
        <v>4.8042396375568801</v>
      </c>
      <c r="O62" s="87">
        <v>4.9995000499950004E-4</v>
      </c>
      <c r="P62" s="87">
        <v>5.3994600539945996E-3</v>
      </c>
      <c r="Q62" s="94">
        <v>0.48611895775034503</v>
      </c>
      <c r="R62" s="95">
        <v>3.9761886931257697E-3</v>
      </c>
      <c r="S62" s="1">
        <v>2.0367444828852002E-3</v>
      </c>
      <c r="T62" s="1">
        <v>5.9156329033663397E-3</v>
      </c>
      <c r="U62" s="1">
        <v>4.0730188597110004</v>
      </c>
      <c r="V62" s="87">
        <v>8.9991000899910004E-4</v>
      </c>
      <c r="W62" s="87">
        <v>6.7993200679931998E-3</v>
      </c>
      <c r="X62" s="96">
        <v>0.46504001437300901</v>
      </c>
    </row>
    <row r="63" spans="1:24" x14ac:dyDescent="0.25">
      <c r="A63" s="125" t="s">
        <v>329</v>
      </c>
      <c r="B63" s="122">
        <f t="shared" si="0"/>
        <v>5.5494450554944501E-2</v>
      </c>
      <c r="C63" s="68" t="str">
        <f t="shared" si="1"/>
        <v>NS</v>
      </c>
      <c r="D63" s="95">
        <v>1.78979405573436E-3</v>
      </c>
      <c r="E63" s="86">
        <v>5.2980652582115904E-4</v>
      </c>
      <c r="F63" s="1">
        <v>3.04978158564757E-3</v>
      </c>
      <c r="G63" s="1">
        <v>2.8220424402734601</v>
      </c>
      <c r="H63" s="87">
        <v>6.7000000000000002E-3</v>
      </c>
      <c r="I63" s="87">
        <v>3.9796020397960201E-2</v>
      </c>
      <c r="J63" s="96">
        <v>0.33815573772150598</v>
      </c>
      <c r="K63" s="93">
        <v>4.9742414508442599E-2</v>
      </c>
      <c r="L63" s="1">
        <v>2.2393046088687401E-2</v>
      </c>
      <c r="M63" s="1">
        <v>7.7091782928197905E-2</v>
      </c>
      <c r="N63" s="1">
        <v>3.6133188518413699</v>
      </c>
      <c r="O63" s="87">
        <v>1.06E-2</v>
      </c>
      <c r="P63" s="87">
        <v>5.5494450554944501E-2</v>
      </c>
      <c r="Q63" s="94">
        <v>0.38678984076726303</v>
      </c>
      <c r="R63" s="95">
        <v>3.19897452100133E-3</v>
      </c>
      <c r="S63" s="1">
        <v>1.2041082921949301E-3</v>
      </c>
      <c r="T63" s="1">
        <v>5.1938407498077297E-3</v>
      </c>
      <c r="U63" s="1">
        <v>3.1858383010654201</v>
      </c>
      <c r="V63" s="87">
        <v>1.2999999999999999E-3</v>
      </c>
      <c r="W63" s="87">
        <v>1.1298870112988701E-2</v>
      </c>
      <c r="X63" s="96">
        <v>0.38094664404615503</v>
      </c>
    </row>
    <row r="64" spans="1:24" x14ac:dyDescent="0.25">
      <c r="A64" s="125" t="s">
        <v>330</v>
      </c>
      <c r="B64" s="122">
        <f t="shared" si="0"/>
        <v>6.1493850614938499E-2</v>
      </c>
      <c r="C64" s="68" t="str">
        <f t="shared" si="1"/>
        <v>NS</v>
      </c>
      <c r="D64" s="95">
        <v>1.9896571523676898E-3</v>
      </c>
      <c r="E64" s="86">
        <v>7.5949155713632703E-4</v>
      </c>
      <c r="F64" s="1">
        <v>3.2198227475990601E-3</v>
      </c>
      <c r="G64" s="1">
        <v>3.2132269221808398</v>
      </c>
      <c r="H64" s="87">
        <v>2E-3</v>
      </c>
      <c r="I64" s="87">
        <v>1.4598540145985399E-2</v>
      </c>
      <c r="J64" s="96">
        <v>0.382364012461612</v>
      </c>
      <c r="K64" s="93">
        <v>5.1312272171267603E-2</v>
      </c>
      <c r="L64" s="1">
        <v>2.46383776711805E-2</v>
      </c>
      <c r="M64" s="1">
        <v>7.7986166671354606E-2</v>
      </c>
      <c r="N64" s="1">
        <v>3.8217435683412102</v>
      </c>
      <c r="O64" s="87">
        <v>1.0699999999999999E-2</v>
      </c>
      <c r="P64" s="87">
        <v>6.1493850614938499E-2</v>
      </c>
      <c r="Q64" s="94">
        <v>0.407722749865083</v>
      </c>
      <c r="R64" s="95">
        <v>3.32162719033403E-3</v>
      </c>
      <c r="S64" s="1">
        <v>1.3689572597156601E-3</v>
      </c>
      <c r="T64" s="1">
        <v>5.2742971209523998E-3</v>
      </c>
      <c r="U64" s="1">
        <v>3.3794713941522301</v>
      </c>
      <c r="V64" s="87">
        <v>1.1999999999999999E-3</v>
      </c>
      <c r="W64" s="87">
        <v>9.8990100989901006E-3</v>
      </c>
      <c r="X64" s="96">
        <v>0.40311715157468497</v>
      </c>
    </row>
    <row r="65" spans="1:24" x14ac:dyDescent="0.25">
      <c r="A65" s="125" t="s">
        <v>331</v>
      </c>
      <c r="B65" s="122">
        <f t="shared" si="0"/>
        <v>2.0297970202979701E-2</v>
      </c>
      <c r="C65" s="67" t="str">
        <f t="shared" si="1"/>
        <v>*</v>
      </c>
      <c r="D65" s="95">
        <v>1.82955649623392E-3</v>
      </c>
      <c r="E65" s="86">
        <v>6.5382064723017196E-4</v>
      </c>
      <c r="F65" s="1">
        <v>3.0052923452376801E-3</v>
      </c>
      <c r="G65" s="1">
        <v>3.09145401573574</v>
      </c>
      <c r="H65" s="87">
        <v>2.6997300269972998E-3</v>
      </c>
      <c r="I65" s="87">
        <v>2.0297970202979701E-2</v>
      </c>
      <c r="J65" s="96">
        <v>0.36977112096488202</v>
      </c>
      <c r="K65" s="93">
        <v>4.7648105615060297E-2</v>
      </c>
      <c r="L65" s="1">
        <v>2.2161773832551999E-2</v>
      </c>
      <c r="M65" s="1">
        <v>7.3134437397568697E-2</v>
      </c>
      <c r="N65" s="1">
        <v>3.7141978353735499</v>
      </c>
      <c r="O65" s="87">
        <v>2.9999999999999997E-4</v>
      </c>
      <c r="P65" s="87">
        <v>1.6998300169983E-3</v>
      </c>
      <c r="Q65" s="94">
        <v>0.39809665531190103</v>
      </c>
      <c r="R65" s="95">
        <v>3.4880453829994901E-3</v>
      </c>
      <c r="S65" s="1">
        <v>1.64656942368163E-3</v>
      </c>
      <c r="T65" s="1">
        <v>5.3295213423173397E-3</v>
      </c>
      <c r="U65" s="1">
        <v>3.7630743557419999</v>
      </c>
      <c r="V65" s="87">
        <v>1.999800019998E-4</v>
      </c>
      <c r="W65" s="87">
        <v>2.0997900209978998E-3</v>
      </c>
      <c r="X65" s="96">
        <v>0.440613577480025</v>
      </c>
    </row>
    <row r="66" spans="1:24" ht="15.75" thickBot="1" x14ac:dyDescent="0.3">
      <c r="A66" s="125" t="s">
        <v>332</v>
      </c>
      <c r="B66" s="123">
        <f t="shared" si="0"/>
        <v>0.34596540345965399</v>
      </c>
      <c r="C66" s="74" t="str">
        <f t="shared" si="1"/>
        <v>NS</v>
      </c>
      <c r="D66" s="101">
        <v>3.5522770536606501E-3</v>
      </c>
      <c r="E66" s="80">
        <v>1.7858382457468301E-3</v>
      </c>
      <c r="F66" s="80">
        <v>5.3187158615744801E-3</v>
      </c>
      <c r="G66" s="80">
        <v>3.9951671987825201</v>
      </c>
      <c r="H66" s="89">
        <v>1.000300090027E-4</v>
      </c>
      <c r="I66" s="89">
        <v>1.2998700129987001E-3</v>
      </c>
      <c r="J66" s="102">
        <v>0.423467116955978</v>
      </c>
      <c r="K66" s="103">
        <v>9.6262926481601105E-2</v>
      </c>
      <c r="L66" s="80">
        <v>5.6857240145824398E-2</v>
      </c>
      <c r="M66" s="80">
        <v>0.13566861281737699</v>
      </c>
      <c r="N66" s="80">
        <v>4.8531854926989197</v>
      </c>
      <c r="O66" s="89">
        <v>9.7500000000000003E-2</v>
      </c>
      <c r="P66" s="89">
        <v>0.34596540345965399</v>
      </c>
      <c r="Q66" s="104">
        <v>0.47184947137140898</v>
      </c>
      <c r="R66" s="101">
        <v>4.2629016333348398E-3</v>
      </c>
      <c r="S66" s="80">
        <v>1.2344488881685901E-3</v>
      </c>
      <c r="T66" s="80">
        <v>7.2913543785010897E-3</v>
      </c>
      <c r="U66" s="80">
        <v>2.7964768999576801</v>
      </c>
      <c r="V66" s="89">
        <v>1.3599999999999999E-2</v>
      </c>
      <c r="W66" s="89">
        <v>6.5393460653934601E-2</v>
      </c>
      <c r="X66" s="102">
        <v>0.31908358759094102</v>
      </c>
    </row>
    <row r="67" spans="1:24" x14ac:dyDescent="0.25">
      <c r="A67" s="91" t="s">
        <v>262</v>
      </c>
      <c r="B67" s="121">
        <f t="shared" ref="B67:B130" si="2">MAX(W67,P67,I67)</f>
        <v>1</v>
      </c>
      <c r="C67" s="70" t="str">
        <f t="shared" ref="C67:C130" si="3">IF(B67&lt;0.0001,"***",IF(B67&lt;0.001,"**",IF(B67&lt;0.05,"*","NS")))</f>
        <v>NS</v>
      </c>
      <c r="D67" s="97">
        <v>1.3346767878073199E-3</v>
      </c>
      <c r="E67" s="79">
        <v>-4.5858970696576002E-3</v>
      </c>
      <c r="F67" s="79">
        <v>7.2552506452722397E-3</v>
      </c>
      <c r="G67" s="79">
        <v>0.447856653466432</v>
      </c>
      <c r="H67" s="88">
        <v>0.70972902709729002</v>
      </c>
      <c r="I67" s="88">
        <v>0.999600039996</v>
      </c>
      <c r="J67" s="98">
        <v>4.8207551625461101E-2</v>
      </c>
      <c r="K67" s="99">
        <v>-7.7934438043102294E-2</v>
      </c>
      <c r="L67" s="79">
        <v>-0.21761630137570401</v>
      </c>
      <c r="M67" s="79">
        <v>6.17474252894996E-2</v>
      </c>
      <c r="N67" s="79">
        <v>-1.10845001784959</v>
      </c>
      <c r="O67" s="88">
        <v>0.25717428257174202</v>
      </c>
      <c r="P67" s="88">
        <v>0.84831516848315103</v>
      </c>
      <c r="Q67" s="100">
        <v>-0.11511884531507501</v>
      </c>
      <c r="R67" s="97">
        <v>-1.5704385909375799E-5</v>
      </c>
      <c r="S67" s="79">
        <v>-9.8973790760470796E-3</v>
      </c>
      <c r="T67" s="79">
        <v>9.86597030422833E-3</v>
      </c>
      <c r="U67" s="79">
        <v>-3.1573093267968201E-3</v>
      </c>
      <c r="V67" s="88">
        <v>0.96740325967403196</v>
      </c>
      <c r="W67" s="88">
        <v>1</v>
      </c>
      <c r="X67" s="98">
        <v>-3.5268481212435602E-4</v>
      </c>
    </row>
    <row r="68" spans="1:24" x14ac:dyDescent="0.25">
      <c r="A68" s="92" t="s">
        <v>263</v>
      </c>
      <c r="B68" s="122">
        <f t="shared" si="2"/>
        <v>0.89401059894010604</v>
      </c>
      <c r="C68" s="68" t="str">
        <f t="shared" si="3"/>
        <v>NS</v>
      </c>
      <c r="D68" s="95">
        <v>-2.6874319858866398E-3</v>
      </c>
      <c r="E68" s="1">
        <v>-7.7378784843707502E-3</v>
      </c>
      <c r="F68" s="1">
        <v>2.3630145125974702E-3</v>
      </c>
      <c r="G68" s="1">
        <v>-1.05714469163003</v>
      </c>
      <c r="H68" s="87">
        <v>0.29027097290270898</v>
      </c>
      <c r="I68" s="87">
        <v>0.89401059894010604</v>
      </c>
      <c r="J68" s="96">
        <v>-0.10543829447821799</v>
      </c>
      <c r="K68" s="93">
        <v>-0.11955597882565</v>
      </c>
      <c r="L68" s="1">
        <v>-0.24137027342247799</v>
      </c>
      <c r="M68" s="1">
        <v>2.2583157711778398E-3</v>
      </c>
      <c r="N68" s="1">
        <v>-1.94984357220111</v>
      </c>
      <c r="O68" s="87">
        <v>5.6594340565943403E-2</v>
      </c>
      <c r="P68" s="87">
        <v>0.30526947305269397</v>
      </c>
      <c r="Q68" s="94">
        <v>-0.18998214066982599</v>
      </c>
      <c r="R68" s="95">
        <v>-5.3007576042847504E-3</v>
      </c>
      <c r="S68" s="1">
        <v>-1.38681532262889E-2</v>
      </c>
      <c r="T68" s="1">
        <v>3.2666380177194098E-3</v>
      </c>
      <c r="U68" s="1">
        <v>-1.22918103044375</v>
      </c>
      <c r="V68" s="87">
        <v>0.22927707229277</v>
      </c>
      <c r="W68" s="87">
        <v>0.79572042795720399</v>
      </c>
      <c r="X68" s="96">
        <v>-0.12917738352784</v>
      </c>
    </row>
    <row r="69" spans="1:24" x14ac:dyDescent="0.25">
      <c r="A69" s="92" t="s">
        <v>264</v>
      </c>
      <c r="B69" s="122">
        <f t="shared" si="2"/>
        <v>1</v>
      </c>
      <c r="C69" s="68" t="str">
        <f t="shared" si="3"/>
        <v>NS</v>
      </c>
      <c r="D69" s="95">
        <v>5.9234470716580201E-4</v>
      </c>
      <c r="E69" s="1">
        <v>-5.7066152796778798E-3</v>
      </c>
      <c r="F69" s="1">
        <v>6.8913046940094896E-3</v>
      </c>
      <c r="G69" s="1">
        <v>0.18682388068900899</v>
      </c>
      <c r="H69" s="87">
        <v>0.85431456854314503</v>
      </c>
      <c r="I69" s="87">
        <v>1</v>
      </c>
      <c r="J69" s="96">
        <v>1.95794008369823E-2</v>
      </c>
      <c r="K69" s="93">
        <v>5.4981570337520901E-2</v>
      </c>
      <c r="L69" s="1">
        <v>-9.5906935867968904E-2</v>
      </c>
      <c r="M69" s="1">
        <v>0.20587007654301001</v>
      </c>
      <c r="N69" s="1">
        <v>0.72391521888823696</v>
      </c>
      <c r="O69" s="87">
        <v>0.470552944705529</v>
      </c>
      <c r="P69" s="87">
        <v>0.98400159984001601</v>
      </c>
      <c r="Q69" s="94">
        <v>7.3787902632711497E-2</v>
      </c>
      <c r="R69" s="95">
        <v>7.3341012779801695E-4</v>
      </c>
      <c r="S69" s="1">
        <v>-9.9568651108233406E-3</v>
      </c>
      <c r="T69" s="1">
        <v>1.1423685366419301E-2</v>
      </c>
      <c r="U69" s="1">
        <v>0.13629651213531499</v>
      </c>
      <c r="V69" s="87">
        <v>0.87141285871412799</v>
      </c>
      <c r="W69" s="87">
        <v>1</v>
      </c>
      <c r="X69" s="96">
        <v>1.47959525577856E-2</v>
      </c>
    </row>
    <row r="70" spans="1:24" x14ac:dyDescent="0.25">
      <c r="A70" s="92" t="s">
        <v>265</v>
      </c>
      <c r="B70" s="122">
        <f t="shared" si="2"/>
        <v>0.99970002999700003</v>
      </c>
      <c r="C70" s="68" t="str">
        <f t="shared" si="3"/>
        <v>NS</v>
      </c>
      <c r="D70" s="95">
        <v>2.0594071003060799E-3</v>
      </c>
      <c r="E70" s="1">
        <v>-3.53734634507299E-3</v>
      </c>
      <c r="F70" s="1">
        <v>7.6561605456851502E-3</v>
      </c>
      <c r="G70" s="1">
        <v>0.73102588760644305</v>
      </c>
      <c r="H70" s="87">
        <v>0.49295070492950699</v>
      </c>
      <c r="I70" s="87">
        <v>0.98810118988101103</v>
      </c>
      <c r="J70" s="96">
        <v>7.7020035619228502E-2</v>
      </c>
      <c r="K70" s="93">
        <v>2.7598475073538801E-2</v>
      </c>
      <c r="L70" s="1">
        <v>-0.10647075885014801</v>
      </c>
      <c r="M70" s="1">
        <v>0.16166770899722599</v>
      </c>
      <c r="N70" s="1">
        <v>0.40896174451221301</v>
      </c>
      <c r="O70" s="87">
        <v>0.68753124687531197</v>
      </c>
      <c r="P70" s="87">
        <v>0.99930006999300003</v>
      </c>
      <c r="Q70" s="94">
        <v>4.2042018940457497E-2</v>
      </c>
      <c r="R70" s="95">
        <v>1.8389450123348901E-3</v>
      </c>
      <c r="S70" s="1">
        <v>-7.60497447274955E-3</v>
      </c>
      <c r="T70" s="1">
        <v>1.12828644974193E-2</v>
      </c>
      <c r="U70" s="1">
        <v>0.38685052784810298</v>
      </c>
      <c r="V70" s="87">
        <v>0.70412958704129502</v>
      </c>
      <c r="W70" s="87">
        <v>0.99970002999700003</v>
      </c>
      <c r="X70" s="96">
        <v>4.2723230825258703E-2</v>
      </c>
    </row>
    <row r="71" spans="1:24" x14ac:dyDescent="0.25">
      <c r="A71" s="92" t="s">
        <v>266</v>
      </c>
      <c r="B71" s="122">
        <f t="shared" si="2"/>
        <v>1</v>
      </c>
      <c r="C71" s="68" t="str">
        <f t="shared" si="3"/>
        <v>NS</v>
      </c>
      <c r="D71" s="95">
        <v>-6.9660434409680495E-4</v>
      </c>
      <c r="E71" s="1">
        <v>-6.66623056751579E-3</v>
      </c>
      <c r="F71" s="1">
        <v>5.2730218793221803E-3</v>
      </c>
      <c r="G71" s="1">
        <v>-0.231827934206599</v>
      </c>
      <c r="H71" s="87">
        <v>0.88451154884511496</v>
      </c>
      <c r="I71" s="87">
        <v>1</v>
      </c>
      <c r="J71" s="96">
        <v>-2.5224188132487901E-2</v>
      </c>
      <c r="K71" s="93">
        <v>1.5983056592397502E-2</v>
      </c>
      <c r="L71" s="1">
        <v>-0.125245934679073</v>
      </c>
      <c r="M71" s="1">
        <v>0.157212047863868</v>
      </c>
      <c r="N71" s="1">
        <v>0.22483437238256301</v>
      </c>
      <c r="O71" s="87">
        <v>0.76482351764823497</v>
      </c>
      <c r="P71" s="87">
        <v>1</v>
      </c>
      <c r="Q71" s="94">
        <v>2.3578021160998601E-2</v>
      </c>
      <c r="R71" s="95">
        <v>-3.4857888938102097E-4</v>
      </c>
      <c r="S71" s="1">
        <v>-1.03697482914812E-2</v>
      </c>
      <c r="T71" s="1">
        <v>9.6725905127191605E-3</v>
      </c>
      <c r="U71" s="1">
        <v>-6.9104989365306693E-2</v>
      </c>
      <c r="V71" s="87">
        <v>0.95080491950804902</v>
      </c>
      <c r="W71" s="87">
        <v>1</v>
      </c>
      <c r="X71" s="96">
        <v>-7.8432527244884E-3</v>
      </c>
    </row>
    <row r="72" spans="1:24" x14ac:dyDescent="0.25">
      <c r="A72" s="92" t="s">
        <v>267</v>
      </c>
      <c r="B72" s="122">
        <f t="shared" si="2"/>
        <v>0.99930006999300003</v>
      </c>
      <c r="C72" s="68" t="str">
        <f t="shared" si="3"/>
        <v>NS</v>
      </c>
      <c r="D72" s="95">
        <v>2.6592935512198298E-3</v>
      </c>
      <c r="E72" s="1">
        <v>-2.89951714280771E-3</v>
      </c>
      <c r="F72" s="1">
        <v>8.2181042452473697E-3</v>
      </c>
      <c r="G72" s="1">
        <v>0.95041027393547095</v>
      </c>
      <c r="H72" s="87">
        <v>0.37316268373162598</v>
      </c>
      <c r="I72" s="87">
        <v>0.94910508949104999</v>
      </c>
      <c r="J72" s="96">
        <v>0.100482032709812</v>
      </c>
      <c r="K72" s="93">
        <v>8.3501637520362104E-2</v>
      </c>
      <c r="L72" s="1">
        <v>-4.8494611449983897E-2</v>
      </c>
      <c r="M72" s="1">
        <v>0.215497886490708</v>
      </c>
      <c r="N72" s="1">
        <v>1.25678251210037</v>
      </c>
      <c r="O72" s="87">
        <v>0.20797920207979201</v>
      </c>
      <c r="P72" s="87">
        <v>0.768523147685231</v>
      </c>
      <c r="Q72" s="94">
        <v>0.129183470348612</v>
      </c>
      <c r="R72" s="95">
        <v>-2.3311789293904801E-3</v>
      </c>
      <c r="S72" s="1">
        <v>-1.1694492747758901E-2</v>
      </c>
      <c r="T72" s="1">
        <v>7.0321348889779501E-3</v>
      </c>
      <c r="U72" s="1">
        <v>-0.49462123332443703</v>
      </c>
      <c r="V72" s="87">
        <v>0.65803419658034201</v>
      </c>
      <c r="W72" s="87">
        <v>0.99930006999300003</v>
      </c>
      <c r="X72" s="96">
        <v>-5.4950049322587902E-2</v>
      </c>
    </row>
    <row r="73" spans="1:24" ht="15.75" thickBot="1" x14ac:dyDescent="0.3">
      <c r="A73" s="106" t="s">
        <v>268</v>
      </c>
      <c r="B73" s="123">
        <f t="shared" si="2"/>
        <v>1</v>
      </c>
      <c r="C73" s="74" t="str">
        <f t="shared" si="3"/>
        <v>NS</v>
      </c>
      <c r="D73" s="101">
        <v>-4.1541160398257402E-3</v>
      </c>
      <c r="E73" s="80">
        <v>-1.0670332528982401E-2</v>
      </c>
      <c r="F73" s="80">
        <v>2.3621004493309399E-3</v>
      </c>
      <c r="G73" s="80">
        <v>-1.2665135649167201</v>
      </c>
      <c r="H73" s="89">
        <v>0.26007399260073899</v>
      </c>
      <c r="I73" s="89">
        <v>0.84521547845215395</v>
      </c>
      <c r="J73" s="102">
        <v>-0.135182831376914</v>
      </c>
      <c r="K73" s="103">
        <v>-2.8017681108248701E-2</v>
      </c>
      <c r="L73" s="80">
        <v>-0.18318474763701001</v>
      </c>
      <c r="M73" s="80">
        <v>0.12714938542051299</v>
      </c>
      <c r="N73" s="80">
        <v>-0.35872311691216402</v>
      </c>
      <c r="O73" s="89">
        <v>0.782121787821217</v>
      </c>
      <c r="P73" s="89">
        <v>1</v>
      </c>
      <c r="Q73" s="104">
        <v>-3.7556249126702697E-2</v>
      </c>
      <c r="R73" s="101">
        <v>-9.6962246491947793E-3</v>
      </c>
      <c r="S73" s="80">
        <v>-2.04436282271383E-2</v>
      </c>
      <c r="T73" s="80">
        <v>1.05117892874878E-3</v>
      </c>
      <c r="U73" s="80">
        <v>-1.7923624540379799</v>
      </c>
      <c r="V73" s="89">
        <v>9.2290770922907703E-2</v>
      </c>
      <c r="W73" s="89">
        <v>0.45225477452254698</v>
      </c>
      <c r="X73" s="102">
        <v>-0.19575307295540101</v>
      </c>
    </row>
    <row r="74" spans="1:24" x14ac:dyDescent="0.25">
      <c r="A74" s="84" t="s">
        <v>109</v>
      </c>
      <c r="B74" s="100">
        <f t="shared" si="2"/>
        <v>0.99990000999899997</v>
      </c>
      <c r="C74" s="70" t="str">
        <f t="shared" si="3"/>
        <v>NS</v>
      </c>
      <c r="D74" s="97">
        <v>-1.36953016170276E-3</v>
      </c>
      <c r="E74" s="79">
        <v>-3.66339239893816E-3</v>
      </c>
      <c r="F74" s="77">
        <v>9.2433207553263097E-4</v>
      </c>
      <c r="G74" s="79">
        <v>-1.18612646427274</v>
      </c>
      <c r="H74" s="88">
        <v>0.241562343515272</v>
      </c>
      <c r="I74" s="88">
        <v>0.99990000999899997</v>
      </c>
      <c r="J74" s="98">
        <v>-0.118132886184731</v>
      </c>
      <c r="K74" s="99">
        <v>-5.95363920682071E-2</v>
      </c>
      <c r="L74" s="79">
        <v>-0.11474848629166599</v>
      </c>
      <c r="M74" s="79">
        <v>-4.32429784474757E-3</v>
      </c>
      <c r="N74" s="79">
        <v>-2.1422740077301401</v>
      </c>
      <c r="O74" s="88">
        <v>3.5077169773501699E-2</v>
      </c>
      <c r="P74" s="88">
        <v>0.72692730726927302</v>
      </c>
      <c r="Q74" s="100">
        <v>-0.20795566183666001</v>
      </c>
      <c r="R74" s="97">
        <v>-4.2192512499732403E-3</v>
      </c>
      <c r="S74" s="79">
        <v>-8.0479203621866401E-3</v>
      </c>
      <c r="T74" s="77">
        <v>-3.9058213775985002E-4</v>
      </c>
      <c r="U74" s="79">
        <v>-2.1893453817711799</v>
      </c>
      <c r="V74" s="88">
        <v>3.35469657520528E-2</v>
      </c>
      <c r="W74" s="88">
        <v>0.72392760723927596</v>
      </c>
      <c r="X74" s="98">
        <v>-0.22602284173623499</v>
      </c>
    </row>
    <row r="75" spans="1:24" x14ac:dyDescent="0.25">
      <c r="A75" s="85" t="s">
        <v>110</v>
      </c>
      <c r="B75" s="94">
        <f t="shared" si="2"/>
        <v>1</v>
      </c>
      <c r="C75" s="68" t="str">
        <f t="shared" si="3"/>
        <v>NS</v>
      </c>
      <c r="D75" s="95">
        <v>-1.00682423764094E-3</v>
      </c>
      <c r="E75" s="1">
        <v>-2.5170946192293402E-3</v>
      </c>
      <c r="F75" s="86">
        <v>5.0344614394746197E-4</v>
      </c>
      <c r="G75" s="1">
        <v>-1.3244198550599999</v>
      </c>
      <c r="H75" s="87">
        <v>0.19218078192180699</v>
      </c>
      <c r="I75" s="87">
        <v>0.99970002999700003</v>
      </c>
      <c r="J75" s="96">
        <v>-0.13167973847105499</v>
      </c>
      <c r="K75" s="93">
        <v>-2.3025459411570099E-2</v>
      </c>
      <c r="L75" s="1">
        <v>-5.9909116639989303E-2</v>
      </c>
      <c r="M75" s="1">
        <v>1.38581978168489E-2</v>
      </c>
      <c r="N75" s="1">
        <v>-1.2402266325620299</v>
      </c>
      <c r="O75" s="87">
        <v>0.22947705229477</v>
      </c>
      <c r="P75" s="87">
        <v>1</v>
      </c>
      <c r="Q75" s="94">
        <v>-0.12216071791614599</v>
      </c>
      <c r="R75" s="95">
        <v>-6.2504580239256197E-4</v>
      </c>
      <c r="S75" s="1">
        <v>-3.1192035232129401E-3</v>
      </c>
      <c r="T75" s="1">
        <v>1.8691119184278101E-3</v>
      </c>
      <c r="U75" s="1">
        <v>-0.49786850768147001</v>
      </c>
      <c r="V75" s="87">
        <v>0.62423757624237497</v>
      </c>
      <c r="W75" s="87">
        <v>1</v>
      </c>
      <c r="X75" s="96">
        <v>-5.2690903312106498E-2</v>
      </c>
    </row>
    <row r="76" spans="1:24" x14ac:dyDescent="0.25">
      <c r="A76" s="85" t="s">
        <v>111</v>
      </c>
      <c r="B76" s="94">
        <f t="shared" si="2"/>
        <v>1</v>
      </c>
      <c r="C76" s="68" t="str">
        <f t="shared" si="3"/>
        <v>NS</v>
      </c>
      <c r="D76" s="95">
        <v>-1.2770724501303401E-3</v>
      </c>
      <c r="E76" s="1">
        <v>-3.2058004609406502E-3</v>
      </c>
      <c r="F76" s="86">
        <v>6.5165556067996297E-4</v>
      </c>
      <c r="G76" s="1">
        <v>-1.31544069930431</v>
      </c>
      <c r="H76" s="87">
        <v>0.20022035256410201</v>
      </c>
      <c r="I76" s="87">
        <v>0.99980001999799994</v>
      </c>
      <c r="J76" s="96">
        <v>-0.14074777701128699</v>
      </c>
      <c r="K76" s="93">
        <v>-2.4462400365949401E-2</v>
      </c>
      <c r="L76" s="1">
        <v>-7.0403355740704193E-2</v>
      </c>
      <c r="M76" s="1">
        <v>2.1478555008805199E-2</v>
      </c>
      <c r="N76" s="1">
        <v>-1.05785410022709</v>
      </c>
      <c r="O76" s="87">
        <v>0.299599198396793</v>
      </c>
      <c r="P76" s="87">
        <v>1</v>
      </c>
      <c r="Q76" s="94">
        <v>-0.109515217985434</v>
      </c>
      <c r="R76" s="95">
        <v>-4.5834614222676199E-4</v>
      </c>
      <c r="S76" s="1">
        <v>-3.72620026825502E-3</v>
      </c>
      <c r="T76" s="1">
        <v>2.8095079838014901E-3</v>
      </c>
      <c r="U76" s="1">
        <v>-0.27864910013545102</v>
      </c>
      <c r="V76" s="87">
        <v>0.79129129129129105</v>
      </c>
      <c r="W76" s="87">
        <v>1</v>
      </c>
      <c r="X76" s="96">
        <v>-3.1365762492950498E-2</v>
      </c>
    </row>
    <row r="77" spans="1:24" x14ac:dyDescent="0.25">
      <c r="A77" s="85" t="s">
        <v>112</v>
      </c>
      <c r="B77" s="94">
        <f t="shared" si="2"/>
        <v>0.98730126987301203</v>
      </c>
      <c r="C77" s="68" t="str">
        <f t="shared" si="3"/>
        <v>NS</v>
      </c>
      <c r="D77" s="95">
        <v>3.47020723974271E-3</v>
      </c>
      <c r="E77" s="86">
        <v>-1.60555951700987E-4</v>
      </c>
      <c r="F77" s="1">
        <v>7.1009704311864198E-3</v>
      </c>
      <c r="G77" s="1">
        <v>1.89882182082533</v>
      </c>
      <c r="H77" s="87">
        <v>6.93930606939306E-2</v>
      </c>
      <c r="I77" s="87">
        <v>0.922707729227077</v>
      </c>
      <c r="J77" s="96">
        <v>0.21012576895931701</v>
      </c>
      <c r="K77" s="93">
        <v>6.8933017862005605E-2</v>
      </c>
      <c r="L77" s="1">
        <v>-1.60703480867956E-2</v>
      </c>
      <c r="M77" s="1">
        <v>0.15393638381080599</v>
      </c>
      <c r="N77" s="1">
        <v>1.6110829267962099</v>
      </c>
      <c r="O77" s="87">
        <v>0.10908909109089</v>
      </c>
      <c r="P77" s="87">
        <v>0.98730126987301203</v>
      </c>
      <c r="Q77" s="94">
        <v>0.17079191855817</v>
      </c>
      <c r="R77" s="95">
        <v>6.4258456881766297E-3</v>
      </c>
      <c r="S77" s="86">
        <v>3.9562240325649801E-4</v>
      </c>
      <c r="T77" s="1">
        <v>1.2456068973096699E-2</v>
      </c>
      <c r="U77" s="1">
        <v>2.1170134882261902</v>
      </c>
      <c r="V77" s="87">
        <v>4.3395660433956602E-2</v>
      </c>
      <c r="W77" s="87">
        <v>0.81411858814118498</v>
      </c>
      <c r="X77" s="96">
        <v>0.240404511926192</v>
      </c>
    </row>
    <row r="78" spans="1:24" x14ac:dyDescent="0.25">
      <c r="A78" s="85" t="s">
        <v>113</v>
      </c>
      <c r="B78" s="94">
        <f t="shared" si="2"/>
        <v>0.98980101989800995</v>
      </c>
      <c r="C78" s="68" t="str">
        <f t="shared" si="3"/>
        <v>NS</v>
      </c>
      <c r="D78" s="95">
        <v>-3.0110229531056902E-3</v>
      </c>
      <c r="E78" s="1">
        <v>-7.1136904004343703E-3</v>
      </c>
      <c r="F78" s="1">
        <v>1.0916444942229799E-3</v>
      </c>
      <c r="G78" s="1">
        <v>-1.45805691521614</v>
      </c>
      <c r="H78" s="87">
        <v>0.120587941205879</v>
      </c>
      <c r="I78" s="87">
        <v>0.98980101989800995</v>
      </c>
      <c r="J78" s="96">
        <v>-0.153215492670044</v>
      </c>
      <c r="K78" s="93">
        <v>-7.9398960815456096E-2</v>
      </c>
      <c r="L78" s="1">
        <v>-0.17764122835947099</v>
      </c>
      <c r="M78" s="1">
        <v>1.8843306728559502E-2</v>
      </c>
      <c r="N78" s="1">
        <v>-1.6056214697989299</v>
      </c>
      <c r="O78" s="87">
        <v>0.105189481051894</v>
      </c>
      <c r="P78" s="87">
        <v>0.97960203979602001</v>
      </c>
      <c r="Q78" s="94">
        <v>-0.161968451966989</v>
      </c>
      <c r="R78" s="95">
        <v>-6.2648031059191599E-3</v>
      </c>
      <c r="S78" s="1">
        <v>-1.3150842672202699E-2</v>
      </c>
      <c r="T78" s="86">
        <v>6.2123646036443196E-4</v>
      </c>
      <c r="U78" s="1">
        <v>-1.8074431192629099</v>
      </c>
      <c r="V78" s="87">
        <v>6.2593740625937394E-2</v>
      </c>
      <c r="W78" s="87">
        <v>0.90690930906909295</v>
      </c>
      <c r="X78" s="96">
        <v>-0.198225048321261</v>
      </c>
    </row>
    <row r="79" spans="1:24" x14ac:dyDescent="0.25">
      <c r="A79" s="85" t="s">
        <v>114</v>
      </c>
      <c r="B79" s="94">
        <f t="shared" si="2"/>
        <v>1</v>
      </c>
      <c r="C79" s="68" t="str">
        <f t="shared" si="3"/>
        <v>NS</v>
      </c>
      <c r="D79" s="95">
        <v>2.4669302582013201E-3</v>
      </c>
      <c r="E79" s="86">
        <v>-7.2861066917048203E-4</v>
      </c>
      <c r="F79" s="1">
        <v>5.6624711855731199E-3</v>
      </c>
      <c r="G79" s="1">
        <v>1.53369574949903</v>
      </c>
      <c r="H79" s="87">
        <v>0.118888111188881</v>
      </c>
      <c r="I79" s="87">
        <v>0.98900109989001095</v>
      </c>
      <c r="J79" s="96">
        <v>0.162842294863142</v>
      </c>
      <c r="K79" s="93">
        <v>5.9537153017549103E-2</v>
      </c>
      <c r="L79" s="1">
        <v>-1.6575060804774999E-2</v>
      </c>
      <c r="M79" s="1">
        <v>0.135649366839873</v>
      </c>
      <c r="N79" s="1">
        <v>1.5540337113575899</v>
      </c>
      <c r="O79" s="87">
        <v>0.118288171182881</v>
      </c>
      <c r="P79" s="87">
        <v>0.98910108989100998</v>
      </c>
      <c r="Q79" s="94">
        <v>0.158978918625021</v>
      </c>
      <c r="R79" s="95">
        <v>3.1747680211949001E-3</v>
      </c>
      <c r="S79" s="1">
        <v>-2.1333245482668801E-3</v>
      </c>
      <c r="T79" s="1">
        <v>8.4828605906567007E-3</v>
      </c>
      <c r="U79" s="1">
        <v>1.1882292401294501</v>
      </c>
      <c r="V79" s="87">
        <v>0.21127887211278801</v>
      </c>
      <c r="W79" s="87">
        <v>1</v>
      </c>
      <c r="X79" s="96">
        <v>0.131766449585971</v>
      </c>
    </row>
    <row r="80" spans="1:24" x14ac:dyDescent="0.25">
      <c r="A80" s="85" t="s">
        <v>115</v>
      </c>
      <c r="B80" s="94">
        <f t="shared" si="2"/>
        <v>0.95310468953104599</v>
      </c>
      <c r="C80" s="68" t="str">
        <f t="shared" si="3"/>
        <v>NS</v>
      </c>
      <c r="D80" s="95">
        <v>2.55575731812687E-3</v>
      </c>
      <c r="E80" s="86">
        <v>-2.7736547702116699E-4</v>
      </c>
      <c r="F80" s="1">
        <v>5.3888801132749098E-3</v>
      </c>
      <c r="G80" s="1">
        <v>1.7921771710126899</v>
      </c>
      <c r="H80" s="87">
        <v>7.8692130786921305E-2</v>
      </c>
      <c r="I80" s="87">
        <v>0.95310468953104599</v>
      </c>
      <c r="J80" s="96">
        <v>0.18255943827766399</v>
      </c>
      <c r="K80" s="93">
        <v>6.7295743411996595E-2</v>
      </c>
      <c r="L80" s="86">
        <v>-5.7135445983172396E-4</v>
      </c>
      <c r="M80" s="1">
        <v>0.135162841283824</v>
      </c>
      <c r="N80" s="1">
        <v>1.9699492733111801</v>
      </c>
      <c r="O80" s="87">
        <v>4.9595040495950399E-2</v>
      </c>
      <c r="P80" s="87">
        <v>0.83211678832116698</v>
      </c>
      <c r="Q80" s="94">
        <v>0.197209081194921</v>
      </c>
      <c r="R80" s="95">
        <v>4.8041694363037696E-3</v>
      </c>
      <c r="S80" s="86">
        <v>2.3684587728381098E-5</v>
      </c>
      <c r="T80" s="1">
        <v>9.5846542848791599E-3</v>
      </c>
      <c r="U80" s="1">
        <v>1.99651738487909</v>
      </c>
      <c r="V80" s="87">
        <v>5.8594140585941402E-2</v>
      </c>
      <c r="W80" s="87">
        <v>0.89171082891710796</v>
      </c>
      <c r="X80" s="96">
        <v>0.21056411479502701</v>
      </c>
    </row>
    <row r="81" spans="1:24" x14ac:dyDescent="0.25">
      <c r="A81" s="85" t="s">
        <v>116</v>
      </c>
      <c r="B81" s="94">
        <f t="shared" si="2"/>
        <v>1</v>
      </c>
      <c r="C81" s="68" t="str">
        <f t="shared" si="3"/>
        <v>NS</v>
      </c>
      <c r="D81" s="95">
        <v>-9.0117049545240899E-4</v>
      </c>
      <c r="E81" s="1">
        <v>-4.8026793061455497E-3</v>
      </c>
      <c r="F81" s="1">
        <v>3.0003383152407302E-3</v>
      </c>
      <c r="G81" s="1">
        <v>-0.458882080502242</v>
      </c>
      <c r="H81" s="87">
        <v>0.64743525647435196</v>
      </c>
      <c r="I81" s="87">
        <v>1</v>
      </c>
      <c r="J81" s="96">
        <v>-4.5976206976271E-2</v>
      </c>
      <c r="K81" s="93">
        <v>6.8634102165762096E-3</v>
      </c>
      <c r="L81" s="1">
        <v>-8.8409216454948203E-2</v>
      </c>
      <c r="M81" s="1">
        <v>0.1021360368881</v>
      </c>
      <c r="N81" s="1">
        <v>0.14311941232279901</v>
      </c>
      <c r="O81" s="87">
        <v>0.88951104889511001</v>
      </c>
      <c r="P81" s="87">
        <v>1</v>
      </c>
      <c r="Q81" s="94">
        <v>1.4202023552817E-2</v>
      </c>
      <c r="R81" s="95">
        <v>2.2837473308743401E-3</v>
      </c>
      <c r="S81" s="1">
        <v>-4.3347632392177898E-3</v>
      </c>
      <c r="T81" s="1">
        <v>8.9022579009664805E-3</v>
      </c>
      <c r="U81" s="1">
        <v>0.68551113299575395</v>
      </c>
      <c r="V81" s="87">
        <v>0.49065093490650902</v>
      </c>
      <c r="W81" s="87">
        <v>1</v>
      </c>
      <c r="X81" s="96">
        <v>7.24596276940426E-2</v>
      </c>
    </row>
    <row r="82" spans="1:24" x14ac:dyDescent="0.25">
      <c r="A82" s="85" t="s">
        <v>117</v>
      </c>
      <c r="B82" s="94">
        <f t="shared" si="2"/>
        <v>0.82171782821717798</v>
      </c>
      <c r="C82" s="68" t="str">
        <f t="shared" si="3"/>
        <v>NS</v>
      </c>
      <c r="D82" s="95">
        <v>-2.54696476258105E-3</v>
      </c>
      <c r="E82" s="1">
        <v>-4.9322791244929901E-3</v>
      </c>
      <c r="F82" s="86">
        <v>-1.6165040066910301E-4</v>
      </c>
      <c r="G82" s="1">
        <v>-2.12130951403552</v>
      </c>
      <c r="H82" s="87">
        <v>4.6087566376114601E-2</v>
      </c>
      <c r="I82" s="87">
        <v>0.82171782821717798</v>
      </c>
      <c r="J82" s="96">
        <v>-0.20810463397565801</v>
      </c>
      <c r="K82" s="93">
        <v>-6.5221488402895295E-2</v>
      </c>
      <c r="L82" s="1">
        <v>-0.123119683998879</v>
      </c>
      <c r="M82" s="1">
        <v>-7.3232928069116203E-3</v>
      </c>
      <c r="N82" s="1">
        <v>-2.2379604266255599</v>
      </c>
      <c r="O82" s="87">
        <v>2.9429429429429398E-2</v>
      </c>
      <c r="P82" s="87">
        <v>0.68493150684931503</v>
      </c>
      <c r="Q82" s="94">
        <v>-0.21806527677516299</v>
      </c>
      <c r="R82" s="95">
        <v>-4.7579733074505498E-3</v>
      </c>
      <c r="S82" s="1">
        <v>-8.7647153289221492E-3</v>
      </c>
      <c r="T82" s="86">
        <v>-7.5123128597895297E-4</v>
      </c>
      <c r="U82" s="1">
        <v>-2.3591597324222899</v>
      </c>
      <c r="V82" s="87">
        <v>2.2638485425222801E-2</v>
      </c>
      <c r="W82" s="87">
        <v>0.58034196580341901</v>
      </c>
      <c r="X82" s="96">
        <v>-0.24577124400304001</v>
      </c>
    </row>
    <row r="83" spans="1:24" x14ac:dyDescent="0.25">
      <c r="A83" s="85" t="s">
        <v>118</v>
      </c>
      <c r="B83" s="94">
        <f t="shared" si="2"/>
        <v>1</v>
      </c>
      <c r="C83" s="68" t="str">
        <f t="shared" si="3"/>
        <v>NS</v>
      </c>
      <c r="D83" s="95">
        <v>-2.05359977072141E-3</v>
      </c>
      <c r="E83" s="1">
        <v>-4.4487639071030399E-3</v>
      </c>
      <c r="F83" s="86">
        <v>3.4156436566021899E-4</v>
      </c>
      <c r="G83" s="1">
        <v>-1.70336317220026</v>
      </c>
      <c r="H83" s="87">
        <v>9.2420146190047001E-2</v>
      </c>
      <c r="I83" s="87">
        <v>0.97190280971902798</v>
      </c>
      <c r="J83" s="96">
        <v>-0.17761851996796699</v>
      </c>
      <c r="L83" s="1" t="s">
        <v>226</v>
      </c>
      <c r="M83" s="1" t="s">
        <v>226</v>
      </c>
      <c r="N83" s="1" t="s">
        <v>226</v>
      </c>
      <c r="O83" s="87">
        <v>7.2443466079647703E-2</v>
      </c>
      <c r="P83" s="87">
        <v>0.92930706929307005</v>
      </c>
      <c r="Q83" s="94">
        <v>-0.18205099491652099</v>
      </c>
      <c r="R83" s="95">
        <v>-2.3515638526652501E-3</v>
      </c>
      <c r="S83" s="1">
        <v>-6.3630983957569404E-3</v>
      </c>
      <c r="T83" s="1">
        <v>1.65997069042644E-3</v>
      </c>
      <c r="U83" s="1">
        <v>-1.16458975654956</v>
      </c>
      <c r="V83" s="87">
        <v>0.247847847847847</v>
      </c>
      <c r="W83" s="87">
        <v>1</v>
      </c>
      <c r="X83" s="96">
        <v>-0.12928142010219201</v>
      </c>
    </row>
    <row r="84" spans="1:24" x14ac:dyDescent="0.25">
      <c r="A84" s="85" t="s">
        <v>119</v>
      </c>
      <c r="B84" s="94">
        <f t="shared" si="2"/>
        <v>1</v>
      </c>
      <c r="C84" s="68" t="str">
        <f t="shared" si="3"/>
        <v>NS</v>
      </c>
      <c r="D84" s="95">
        <v>8.8905931543687095E-4</v>
      </c>
      <c r="E84" s="1">
        <v>-1.4905717751036299E-3</v>
      </c>
      <c r="F84" s="1">
        <v>3.2686904059773701E-3</v>
      </c>
      <c r="G84" s="1">
        <v>0.742245936429064</v>
      </c>
      <c r="H84" s="87">
        <v>0.46122244488977898</v>
      </c>
      <c r="I84" s="87">
        <v>1</v>
      </c>
      <c r="J84" s="96">
        <v>7.4240215211552593E-2</v>
      </c>
      <c r="K84" s="93">
        <v>6.4800764674951897E-3</v>
      </c>
      <c r="L84" s="1">
        <v>-5.1708419275348999E-2</v>
      </c>
      <c r="M84" s="1">
        <v>6.4668572210339295E-2</v>
      </c>
      <c r="N84" s="1">
        <v>0.221243095829118</v>
      </c>
      <c r="O84" s="87">
        <v>0.82817352970644198</v>
      </c>
      <c r="P84" s="87">
        <v>1</v>
      </c>
      <c r="Q84" s="94">
        <v>2.1951315601633999E-2</v>
      </c>
      <c r="R84" s="95">
        <v>4.5937464736111997E-4</v>
      </c>
      <c r="S84" s="1">
        <v>-3.5791463322678001E-3</v>
      </c>
      <c r="T84" s="1">
        <v>4.4978956269900398E-3</v>
      </c>
      <c r="U84" s="1">
        <v>0.22598072937111799</v>
      </c>
      <c r="V84" s="87">
        <v>0.820148207490486</v>
      </c>
      <c r="W84" s="87">
        <v>1</v>
      </c>
      <c r="X84" s="96">
        <v>2.39426154240884E-2</v>
      </c>
    </row>
    <row r="85" spans="1:24" x14ac:dyDescent="0.25">
      <c r="A85" s="85" t="s">
        <v>120</v>
      </c>
      <c r="B85" s="94">
        <f t="shared" si="2"/>
        <v>1</v>
      </c>
      <c r="C85" s="68" t="str">
        <f t="shared" si="3"/>
        <v>NS</v>
      </c>
      <c r="D85" s="95">
        <v>2.8525468642303098E-3</v>
      </c>
      <c r="E85" s="86">
        <v>-7.2664126038441497E-4</v>
      </c>
      <c r="F85" s="1">
        <v>6.4317349888450403E-3</v>
      </c>
      <c r="G85" s="1">
        <v>1.5833429353313799</v>
      </c>
      <c r="H85" s="87">
        <v>0.13478652134786501</v>
      </c>
      <c r="I85" s="87">
        <v>0.995200479952004</v>
      </c>
      <c r="J85" s="96">
        <v>0.17715199962181</v>
      </c>
      <c r="K85" s="93">
        <v>4.7192373220659202E-2</v>
      </c>
      <c r="L85" s="1">
        <v>-3.6589723461470103E-2</v>
      </c>
      <c r="M85" s="1">
        <v>0.13097446990278799</v>
      </c>
      <c r="N85" s="1">
        <v>1.11904440334771</v>
      </c>
      <c r="O85" s="87">
        <v>0.28107189281071798</v>
      </c>
      <c r="P85" s="87">
        <v>1</v>
      </c>
      <c r="Q85" s="94">
        <v>0.119809326479728</v>
      </c>
      <c r="R85" s="95">
        <v>4.2213970812838798E-3</v>
      </c>
      <c r="S85" s="1">
        <v>-1.7472912753665501E-3</v>
      </c>
      <c r="T85" s="1">
        <v>1.01900854379343E-2</v>
      </c>
      <c r="U85" s="1">
        <v>1.4050896288199399</v>
      </c>
      <c r="V85" s="87">
        <v>0.19488051194880501</v>
      </c>
      <c r="W85" s="87">
        <v>1</v>
      </c>
      <c r="X85" s="96">
        <v>0.16307055280445201</v>
      </c>
    </row>
    <row r="86" spans="1:24" x14ac:dyDescent="0.25">
      <c r="A86" s="85" t="s">
        <v>121</v>
      </c>
      <c r="B86" s="94">
        <f t="shared" si="2"/>
        <v>0.63073692630736899</v>
      </c>
      <c r="C86" s="68" t="str">
        <f t="shared" si="3"/>
        <v>NS</v>
      </c>
      <c r="D86" s="95">
        <v>-5.10996560581634E-3</v>
      </c>
      <c r="E86" s="1">
        <v>-9.4111297945249101E-3</v>
      </c>
      <c r="F86" s="86">
        <v>-8.0880141710777697E-4</v>
      </c>
      <c r="G86" s="1">
        <v>-2.36025367262144</v>
      </c>
      <c r="H86" s="87">
        <v>1.6298370162983699E-2</v>
      </c>
      <c r="I86" s="87">
        <v>0.50264973502649701</v>
      </c>
      <c r="J86" s="96">
        <v>-0.25289786477931298</v>
      </c>
      <c r="K86" s="93">
        <v>-0.17285939692493099</v>
      </c>
      <c r="L86" s="1">
        <v>-0.27171109114652298</v>
      </c>
      <c r="M86" s="1">
        <v>-7.4007702703338799E-2</v>
      </c>
      <c r="N86" s="1">
        <v>-3.4740463043794199</v>
      </c>
      <c r="O86" s="87">
        <v>4.9995000499950004E-4</v>
      </c>
      <c r="P86" s="87">
        <v>4.1395860413958603E-2</v>
      </c>
      <c r="Q86" s="94">
        <v>-0.34388189559795002</v>
      </c>
      <c r="R86" s="95">
        <v>-8.1927349378549501E-3</v>
      </c>
      <c r="S86" s="1">
        <v>-1.55239435261822E-2</v>
      </c>
      <c r="T86" s="86">
        <v>-8.61526349527656E-4</v>
      </c>
      <c r="U86" s="1">
        <v>-2.2201384292469402</v>
      </c>
      <c r="V86" s="87">
        <v>2.3897610238976099E-2</v>
      </c>
      <c r="W86" s="87">
        <v>0.63073692630736899</v>
      </c>
      <c r="X86" s="96">
        <v>-0.245366321930403</v>
      </c>
    </row>
    <row r="87" spans="1:24" x14ac:dyDescent="0.25">
      <c r="A87" s="85" t="s">
        <v>122</v>
      </c>
      <c r="B87" s="94">
        <f t="shared" si="2"/>
        <v>1</v>
      </c>
      <c r="C87" s="68" t="str">
        <f t="shared" si="3"/>
        <v>NS</v>
      </c>
      <c r="D87" s="95">
        <v>1.1906256079541599E-3</v>
      </c>
      <c r="E87" s="1">
        <v>-2.57606958885679E-3</v>
      </c>
      <c r="F87" s="1">
        <v>4.9573208047651203E-3</v>
      </c>
      <c r="G87" s="1">
        <v>0.62797371681019298</v>
      </c>
      <c r="H87" s="87">
        <v>0.51384861513848601</v>
      </c>
      <c r="I87" s="87">
        <v>1</v>
      </c>
      <c r="J87" s="96">
        <v>6.6187577640141798E-2</v>
      </c>
      <c r="K87" s="93">
        <v>5.8132407348539597E-2</v>
      </c>
      <c r="L87" s="1">
        <v>-3.16241230014698E-2</v>
      </c>
      <c r="M87" s="1">
        <v>0.14788893769854899</v>
      </c>
      <c r="N87" s="1">
        <v>1.28670496975323</v>
      </c>
      <c r="O87" s="87">
        <v>0.19328067193280599</v>
      </c>
      <c r="P87" s="87">
        <v>0.99990000999899997</v>
      </c>
      <c r="Q87" s="94">
        <v>0.13082777533751699</v>
      </c>
      <c r="R87" s="95">
        <v>3.7870053917887698E-3</v>
      </c>
      <c r="S87" s="1">
        <v>-2.5445555472011E-3</v>
      </c>
      <c r="T87" s="1">
        <v>1.01185663307786E-2</v>
      </c>
      <c r="U87" s="1">
        <v>1.18826104176688</v>
      </c>
      <c r="V87" s="87">
        <v>0.25887411258874099</v>
      </c>
      <c r="W87" s="87">
        <v>1</v>
      </c>
      <c r="X87" s="96">
        <v>0.130191592695096</v>
      </c>
    </row>
    <row r="88" spans="1:24" x14ac:dyDescent="0.25">
      <c r="A88" s="85" t="s">
        <v>123</v>
      </c>
      <c r="B88" s="94">
        <f t="shared" si="2"/>
        <v>1</v>
      </c>
      <c r="C88" s="68" t="str">
        <f t="shared" si="3"/>
        <v>NS</v>
      </c>
      <c r="D88" s="95">
        <v>1.58794161412732E-3</v>
      </c>
      <c r="E88" s="1">
        <v>-1.09098166861899E-3</v>
      </c>
      <c r="F88" s="1">
        <v>4.2668648968736296E-3</v>
      </c>
      <c r="G88" s="1">
        <v>1.17760863001523</v>
      </c>
      <c r="H88" s="87">
        <v>0.25387461253874599</v>
      </c>
      <c r="I88" s="87">
        <v>0.99990000999899997</v>
      </c>
      <c r="J88" s="96">
        <v>0.13097260209370601</v>
      </c>
      <c r="K88" s="93">
        <v>1.4028656640837399E-2</v>
      </c>
      <c r="L88" s="1">
        <v>-4.90720663961444E-2</v>
      </c>
      <c r="M88" s="1">
        <v>7.7129379677819299E-2</v>
      </c>
      <c r="N88" s="1">
        <v>0.441680754946222</v>
      </c>
      <c r="O88" s="87">
        <v>0.66873312668733098</v>
      </c>
      <c r="P88" s="87">
        <v>1</v>
      </c>
      <c r="Q88" s="94">
        <v>4.7086242062887203E-2</v>
      </c>
      <c r="R88" s="95">
        <v>2.5251990525817598E-3</v>
      </c>
      <c r="S88" s="1">
        <v>-1.9620053814737599E-3</v>
      </c>
      <c r="T88" s="1">
        <v>7.0124034866373003E-3</v>
      </c>
      <c r="U88" s="1">
        <v>1.11801205888882</v>
      </c>
      <c r="V88" s="87">
        <v>0.28577142285771401</v>
      </c>
      <c r="W88" s="87">
        <v>1</v>
      </c>
      <c r="X88" s="96">
        <v>0.12890582361935801</v>
      </c>
    </row>
    <row r="89" spans="1:24" x14ac:dyDescent="0.25">
      <c r="A89" s="85" t="s">
        <v>124</v>
      </c>
      <c r="B89" s="94">
        <f t="shared" si="2"/>
        <v>1</v>
      </c>
      <c r="C89" s="68" t="str">
        <f t="shared" si="3"/>
        <v>NS</v>
      </c>
      <c r="D89" s="95">
        <v>-1.8682468714631901E-3</v>
      </c>
      <c r="E89" s="1">
        <v>-6.0870347621400298E-3</v>
      </c>
      <c r="F89" s="1">
        <v>2.3505410192136401E-3</v>
      </c>
      <c r="G89" s="1">
        <v>-0.879778408269284</v>
      </c>
      <c r="H89" s="87">
        <v>0.38756124387561203</v>
      </c>
      <c r="I89" s="87">
        <v>1</v>
      </c>
      <c r="J89" s="96">
        <v>-9.3720425272252703E-2</v>
      </c>
      <c r="K89" s="93">
        <v>-2.2397374130408699E-2</v>
      </c>
      <c r="L89" s="1">
        <v>-0.123220816147385</v>
      </c>
      <c r="M89" s="1">
        <v>7.8426067886568099E-2</v>
      </c>
      <c r="N89" s="1">
        <v>-0.44132884251271398</v>
      </c>
      <c r="O89" s="87">
        <v>0.64953504649534999</v>
      </c>
      <c r="P89" s="87">
        <v>1</v>
      </c>
      <c r="Q89" s="94">
        <v>-4.5632870453452802E-2</v>
      </c>
      <c r="R89" s="95">
        <v>-1.53854149004495E-3</v>
      </c>
      <c r="S89" s="1">
        <v>-8.6558743862589806E-3</v>
      </c>
      <c r="T89" s="1">
        <v>5.5787914061690702E-3</v>
      </c>
      <c r="U89" s="1">
        <v>-0.42945598479939801</v>
      </c>
      <c r="V89" s="87">
        <v>0.63043695630436902</v>
      </c>
      <c r="W89" s="87">
        <v>1</v>
      </c>
      <c r="X89" s="96">
        <v>-4.7950136004050702E-2</v>
      </c>
    </row>
    <row r="90" spans="1:24" x14ac:dyDescent="0.25">
      <c r="A90" s="85" t="s">
        <v>125</v>
      </c>
      <c r="B90" s="94">
        <f t="shared" si="2"/>
        <v>1</v>
      </c>
      <c r="C90" s="68" t="str">
        <f t="shared" si="3"/>
        <v>NS</v>
      </c>
      <c r="D90" s="95">
        <v>4.3183885816031699E-4</v>
      </c>
      <c r="E90" s="1">
        <v>-1.2824805997913901E-3</v>
      </c>
      <c r="F90" s="1">
        <v>2.1461583161120198E-3</v>
      </c>
      <c r="G90" s="1">
        <v>0.50044538736014998</v>
      </c>
      <c r="H90" s="87">
        <v>0.57012805122048804</v>
      </c>
      <c r="I90" s="87">
        <v>1</v>
      </c>
      <c r="J90" s="96">
        <v>5.4735217754167002E-2</v>
      </c>
      <c r="K90" s="93">
        <v>3.8730187770833001E-2</v>
      </c>
      <c r="L90" s="1">
        <v>-1.0166155058819301E-3</v>
      </c>
      <c r="M90" s="1">
        <v>7.84769910475481E-2</v>
      </c>
      <c r="N90" s="1">
        <v>1.9358607902454099</v>
      </c>
      <c r="O90" s="87">
        <v>4.4039635672104803E-2</v>
      </c>
      <c r="P90" s="87">
        <v>0.82871712828717103</v>
      </c>
      <c r="Q90" s="94">
        <v>0.20067553000619601</v>
      </c>
      <c r="R90" s="95">
        <v>2.27247170707073E-3</v>
      </c>
      <c r="S90" s="86">
        <v>-5.6298894165298101E-4</v>
      </c>
      <c r="T90" s="1">
        <v>5.1079323557944502E-3</v>
      </c>
      <c r="U90" s="1">
        <v>1.59221454437718</v>
      </c>
      <c r="V90" s="87">
        <v>9.6248124062030996E-2</v>
      </c>
      <c r="W90" s="87">
        <v>0.98250174982501703</v>
      </c>
      <c r="X90" s="96">
        <v>0.18036601028997001</v>
      </c>
    </row>
    <row r="91" spans="1:24" x14ac:dyDescent="0.25">
      <c r="A91" s="85" t="s">
        <v>126</v>
      </c>
      <c r="B91" s="94">
        <f t="shared" si="2"/>
        <v>1</v>
      </c>
      <c r="C91" s="68" t="str">
        <f t="shared" si="3"/>
        <v>NS</v>
      </c>
      <c r="D91" s="95">
        <v>1.9757312428680601E-4</v>
      </c>
      <c r="E91" s="1">
        <v>-2.4541508635755002E-3</v>
      </c>
      <c r="F91" s="1">
        <v>2.8492971121491101E-3</v>
      </c>
      <c r="G91" s="1">
        <v>0.148022002947721</v>
      </c>
      <c r="H91" s="87">
        <v>0.757324267573242</v>
      </c>
      <c r="I91" s="87">
        <v>1</v>
      </c>
      <c r="J91" s="96">
        <v>1.6375825070701799E-2</v>
      </c>
      <c r="K91" s="93">
        <v>2.2712970902013602E-2</v>
      </c>
      <c r="L91" s="1">
        <v>-3.9485731250156898E-2</v>
      </c>
      <c r="M91" s="1">
        <v>8.4911673054184206E-2</v>
      </c>
      <c r="N91" s="1">
        <v>0.72546981646627895</v>
      </c>
      <c r="O91" s="87">
        <v>0.41895810418958102</v>
      </c>
      <c r="P91" s="87">
        <v>1</v>
      </c>
      <c r="Q91" s="94">
        <v>7.6726112085747505E-2</v>
      </c>
      <c r="R91" s="95">
        <v>-2.5619914742817099E-4</v>
      </c>
      <c r="S91" s="1">
        <v>-4.6948610116941403E-3</v>
      </c>
      <c r="T91" s="1">
        <v>4.1824627168377997E-3</v>
      </c>
      <c r="U91" s="1">
        <v>-0.114670668573158</v>
      </c>
      <c r="V91" s="87">
        <v>0.97500249975002495</v>
      </c>
      <c r="W91" s="87">
        <v>1</v>
      </c>
      <c r="X91" s="96">
        <v>-1.31589677342099E-2</v>
      </c>
    </row>
    <row r="92" spans="1:24" x14ac:dyDescent="0.25">
      <c r="A92" s="85" t="s">
        <v>127</v>
      </c>
      <c r="B92" s="94">
        <f t="shared" si="2"/>
        <v>1</v>
      </c>
      <c r="C92" s="68" t="str">
        <f t="shared" si="3"/>
        <v>NS</v>
      </c>
      <c r="D92" s="95">
        <v>3.62057230160743E-4</v>
      </c>
      <c r="E92" s="1">
        <v>-2.7576358969173399E-3</v>
      </c>
      <c r="F92" s="1">
        <v>3.4817503572388301E-3</v>
      </c>
      <c r="G92" s="1">
        <v>0.23056430621166901</v>
      </c>
      <c r="H92" s="87">
        <v>0.73902609739026004</v>
      </c>
      <c r="I92" s="87">
        <v>1</v>
      </c>
      <c r="J92" s="96">
        <v>2.55292362834676E-2</v>
      </c>
      <c r="K92" s="93">
        <v>3.12532600829468E-2</v>
      </c>
      <c r="L92" s="1">
        <v>-4.1913226193024997E-2</v>
      </c>
      <c r="M92" s="1">
        <v>0.104419746358918</v>
      </c>
      <c r="N92" s="1">
        <v>0.84861333762277902</v>
      </c>
      <c r="O92" s="87">
        <v>0.36886311368863101</v>
      </c>
      <c r="P92" s="87">
        <v>1</v>
      </c>
      <c r="Q92" s="94">
        <v>8.9582194771147802E-2</v>
      </c>
      <c r="R92" s="95">
        <v>1.3430309840168099E-3</v>
      </c>
      <c r="S92" s="1">
        <v>-3.8670105712458299E-3</v>
      </c>
      <c r="T92" s="1">
        <v>6.5530725392794701E-3</v>
      </c>
      <c r="U92" s="1">
        <v>0.51211980461603501</v>
      </c>
      <c r="V92" s="87">
        <v>0.56624337566243299</v>
      </c>
      <c r="W92" s="87">
        <v>1</v>
      </c>
      <c r="X92" s="96">
        <v>5.9002807269040801E-2</v>
      </c>
    </row>
    <row r="93" spans="1:24" x14ac:dyDescent="0.25">
      <c r="A93" s="85" t="s">
        <v>128</v>
      </c>
      <c r="B93" s="94">
        <f t="shared" si="2"/>
        <v>1</v>
      </c>
      <c r="C93" s="68" t="str">
        <f t="shared" si="3"/>
        <v>NS</v>
      </c>
      <c r="D93" s="95">
        <v>-2.3511358428650298E-3</v>
      </c>
      <c r="E93" s="1">
        <v>-5.4912836195282E-3</v>
      </c>
      <c r="F93" s="86">
        <v>7.8901193379812395E-4</v>
      </c>
      <c r="G93" s="1">
        <v>-1.48749105232225</v>
      </c>
      <c r="H93" s="87">
        <v>0.161583841615838</v>
      </c>
      <c r="I93" s="87">
        <v>0.99820017998200095</v>
      </c>
      <c r="J93" s="96">
        <v>-0.15465302754069801</v>
      </c>
      <c r="K93" s="93">
        <v>-4.7856906936387097E-2</v>
      </c>
      <c r="L93" s="1">
        <v>-0.123205074525052</v>
      </c>
      <c r="M93" s="1">
        <v>2.7491260652277898E-2</v>
      </c>
      <c r="N93" s="1">
        <v>-1.26182363354052</v>
      </c>
      <c r="O93" s="87">
        <v>0.226977302269773</v>
      </c>
      <c r="P93" s="87">
        <v>1</v>
      </c>
      <c r="Q93" s="94">
        <v>-0.128594896783431</v>
      </c>
      <c r="R93" s="95">
        <v>-4.7382713190978502E-3</v>
      </c>
      <c r="S93" s="1">
        <v>-1.0007840520550801E-2</v>
      </c>
      <c r="T93" s="86">
        <v>5.3129788235515998E-4</v>
      </c>
      <c r="U93" s="1">
        <v>-1.7863705052023799</v>
      </c>
      <c r="V93" s="87">
        <v>8.1191880811918804E-2</v>
      </c>
      <c r="W93" s="87">
        <v>0.95800419958004202</v>
      </c>
      <c r="X93" s="96">
        <v>-0.19540871533972401</v>
      </c>
    </row>
    <row r="94" spans="1:24" x14ac:dyDescent="0.25">
      <c r="A94" s="85" t="s">
        <v>129</v>
      </c>
      <c r="B94" s="94">
        <f t="shared" si="2"/>
        <v>1</v>
      </c>
      <c r="C94" s="68" t="str">
        <f t="shared" si="3"/>
        <v>NS</v>
      </c>
      <c r="D94" s="95">
        <v>-4.4714574136625503E-3</v>
      </c>
      <c r="E94" s="1">
        <v>-8.0559137871048792E-3</v>
      </c>
      <c r="F94" s="86">
        <v>-8.8700104022021204E-4</v>
      </c>
      <c r="G94" s="1">
        <v>-2.4782922926282902</v>
      </c>
      <c r="H94" s="87">
        <v>1.53984601539846E-2</v>
      </c>
      <c r="I94" s="87">
        <v>0.49655034496550299</v>
      </c>
      <c r="J94" s="96">
        <v>-0.27573061460027698</v>
      </c>
      <c r="K94" s="93">
        <v>-1.8410773494282402E-2</v>
      </c>
      <c r="L94" s="1">
        <v>-0.103510382208631</v>
      </c>
      <c r="M94" s="1">
        <v>6.6688835220066203E-2</v>
      </c>
      <c r="N94" s="1">
        <v>-0.429804737393434</v>
      </c>
      <c r="O94" s="87">
        <v>0.69553044695530397</v>
      </c>
      <c r="P94" s="87">
        <v>1</v>
      </c>
      <c r="Q94" s="94">
        <v>-4.6791392026135602E-2</v>
      </c>
      <c r="R94" s="95">
        <v>-5.3569374554627101E-3</v>
      </c>
      <c r="S94" s="1">
        <v>-1.13580319270887E-2</v>
      </c>
      <c r="T94" s="86">
        <v>6.4415701616335301E-4</v>
      </c>
      <c r="U94" s="1">
        <v>-1.77342504925213</v>
      </c>
      <c r="V94" s="87">
        <v>7.9092090790920902E-2</v>
      </c>
      <c r="W94" s="87">
        <v>0.95480451954804502</v>
      </c>
      <c r="X94" s="96">
        <v>-0.207975379642858</v>
      </c>
    </row>
    <row r="95" spans="1:24" x14ac:dyDescent="0.25">
      <c r="A95" s="85" t="s">
        <v>130</v>
      </c>
      <c r="B95" s="94">
        <f t="shared" si="2"/>
        <v>0.90510948905109401</v>
      </c>
      <c r="C95" s="68" t="str">
        <f t="shared" si="3"/>
        <v>NS</v>
      </c>
      <c r="D95" s="95">
        <v>-3.7939904401376101E-3</v>
      </c>
      <c r="E95" s="1">
        <v>-6.7743342826074903E-3</v>
      </c>
      <c r="F95" s="86">
        <v>-8.1364659766772999E-4</v>
      </c>
      <c r="G95" s="1">
        <v>-2.5290451751528198</v>
      </c>
      <c r="H95" s="87">
        <v>1.9698030196980298E-2</v>
      </c>
      <c r="I95" s="87">
        <v>0.57004299570042904</v>
      </c>
      <c r="J95" s="96">
        <v>-0.26037824546968102</v>
      </c>
      <c r="K95" s="93">
        <v>-7.8070715978846697E-2</v>
      </c>
      <c r="L95" s="1">
        <v>-0.14879028487895801</v>
      </c>
      <c r="M95" s="1">
        <v>-7.3511470787348899E-3</v>
      </c>
      <c r="N95" s="1">
        <v>-2.1931850861359501</v>
      </c>
      <c r="O95" s="87">
        <v>3.6796320367963202E-2</v>
      </c>
      <c r="P95" s="87">
        <v>0.72842715728427099</v>
      </c>
      <c r="Q95" s="94">
        <v>-0.22457639734402299</v>
      </c>
      <c r="R95" s="95">
        <v>-5.0598334914109004E-3</v>
      </c>
      <c r="S95" s="1">
        <v>-1.01178277735082E-2</v>
      </c>
      <c r="T95" s="86">
        <v>-1.8392093135925001E-6</v>
      </c>
      <c r="U95" s="1">
        <v>-1.9873969437185799</v>
      </c>
      <c r="V95" s="87">
        <v>5.8594140585941402E-2</v>
      </c>
      <c r="W95" s="87">
        <v>0.90510948905109401</v>
      </c>
      <c r="X95" s="96">
        <v>-0.22130269392336999</v>
      </c>
    </row>
    <row r="96" spans="1:24" x14ac:dyDescent="0.25">
      <c r="A96" s="85" t="s">
        <v>131</v>
      </c>
      <c r="B96" s="94">
        <f t="shared" si="2"/>
        <v>1</v>
      </c>
      <c r="C96" s="68" t="str">
        <f t="shared" si="3"/>
        <v>NS</v>
      </c>
      <c r="D96" s="95">
        <v>-1.08722218838076E-4</v>
      </c>
      <c r="E96" s="1">
        <v>-2.42009804087476E-3</v>
      </c>
      <c r="F96" s="1">
        <v>2.2026536031986101E-3</v>
      </c>
      <c r="G96" s="1">
        <v>-9.3448958890685094E-2</v>
      </c>
      <c r="H96" s="87">
        <v>0.91930806919307995</v>
      </c>
      <c r="I96" s="87">
        <v>1</v>
      </c>
      <c r="J96" s="96">
        <v>-1.0641575594345601E-2</v>
      </c>
      <c r="K96" s="93">
        <v>-2.22887764775213E-2</v>
      </c>
      <c r="L96" s="1">
        <v>-7.5970435830039901E-2</v>
      </c>
      <c r="M96" s="1">
        <v>3.1392882874997301E-2</v>
      </c>
      <c r="N96" s="1">
        <v>-0.82487287661034403</v>
      </c>
      <c r="O96" s="87">
        <v>0.40465953404659499</v>
      </c>
      <c r="P96" s="87">
        <v>1</v>
      </c>
      <c r="Q96" s="94">
        <v>-8.8591209005646293E-2</v>
      </c>
      <c r="R96" s="95">
        <v>4.6888242553004599E-4</v>
      </c>
      <c r="S96" s="1">
        <v>-3.3803658535078501E-3</v>
      </c>
      <c r="T96" s="1">
        <v>4.3181307045679403E-3</v>
      </c>
      <c r="U96" s="1">
        <v>0.241999660675772</v>
      </c>
      <c r="V96" s="87">
        <v>0.85091490850914897</v>
      </c>
      <c r="W96" s="87">
        <v>1</v>
      </c>
      <c r="X96" s="96">
        <v>2.8469518835437899E-2</v>
      </c>
    </row>
    <row r="97" spans="1:24" x14ac:dyDescent="0.25">
      <c r="A97" s="85" t="s">
        <v>132</v>
      </c>
      <c r="B97" s="94">
        <f t="shared" si="2"/>
        <v>1</v>
      </c>
      <c r="C97" s="68" t="str">
        <f t="shared" si="3"/>
        <v>NS</v>
      </c>
      <c r="D97" s="95">
        <v>-3.6080996044855898E-4</v>
      </c>
      <c r="E97" s="1">
        <v>-3.5068348549790202E-3</v>
      </c>
      <c r="F97" s="1">
        <v>2.7852149340819002E-3</v>
      </c>
      <c r="G97" s="1">
        <v>-0.22784688185452701</v>
      </c>
      <c r="H97" s="87">
        <v>0.86771322867713196</v>
      </c>
      <c r="I97" s="87">
        <v>1</v>
      </c>
      <c r="J97" s="96">
        <v>-2.5421985749400602E-2</v>
      </c>
      <c r="K97" s="93">
        <v>6.3049709230411496E-3</v>
      </c>
      <c r="L97" s="1">
        <v>-6.7522423977971799E-2</v>
      </c>
      <c r="M97" s="1">
        <v>8.01323658240541E-2</v>
      </c>
      <c r="N97" s="1">
        <v>0.169665003478424</v>
      </c>
      <c r="O97" s="87">
        <v>0.847815218478152</v>
      </c>
      <c r="P97" s="87">
        <v>1</v>
      </c>
      <c r="Q97" s="94">
        <v>1.8057738854160701E-2</v>
      </c>
      <c r="R97" s="95">
        <v>-2.0271573533782298E-3</v>
      </c>
      <c r="S97" s="1">
        <v>-7.2652674143922104E-3</v>
      </c>
      <c r="T97" s="1">
        <v>3.2109527076357399E-3</v>
      </c>
      <c r="U97" s="1">
        <v>-0.76884636959639796</v>
      </c>
      <c r="V97" s="87">
        <v>0.454954504549545</v>
      </c>
      <c r="W97" s="87">
        <v>1</v>
      </c>
      <c r="X97" s="96">
        <v>-8.8930880185935604E-2</v>
      </c>
    </row>
    <row r="98" spans="1:24" x14ac:dyDescent="0.25">
      <c r="A98" s="85" t="s">
        <v>133</v>
      </c>
      <c r="B98" s="94">
        <f t="shared" si="2"/>
        <v>1</v>
      </c>
      <c r="C98" s="68" t="str">
        <f t="shared" si="3"/>
        <v>NS</v>
      </c>
      <c r="D98" s="95">
        <v>-2.2016278803637102E-3</v>
      </c>
      <c r="E98" s="1">
        <v>-5.43271282255857E-3</v>
      </c>
      <c r="F98" s="1">
        <v>1.0294570618311499E-3</v>
      </c>
      <c r="G98" s="1">
        <v>-1.3536994960742099</v>
      </c>
      <c r="H98" s="87">
        <v>0.221277872212778</v>
      </c>
      <c r="I98" s="87">
        <v>0.99990000999899997</v>
      </c>
      <c r="J98" s="96">
        <v>-0.14750683468314399</v>
      </c>
      <c r="K98" s="93">
        <v>-3.6080475429008198E-2</v>
      </c>
      <c r="L98" s="1">
        <v>-0.11228655668938201</v>
      </c>
      <c r="M98" s="1">
        <v>4.0125605831366297E-2</v>
      </c>
      <c r="N98" s="1">
        <v>-0.94060947323072197</v>
      </c>
      <c r="O98" s="87">
        <v>0.378662133786621</v>
      </c>
      <c r="P98" s="87">
        <v>1</v>
      </c>
      <c r="Q98" s="94">
        <v>-9.9298993045756498E-2</v>
      </c>
      <c r="R98" s="95">
        <v>-3.1999934765645E-3</v>
      </c>
      <c r="S98" s="1">
        <v>-8.6107767609921396E-3</v>
      </c>
      <c r="T98" s="1">
        <v>2.21078980786312E-3</v>
      </c>
      <c r="U98" s="1">
        <v>-1.17493997377522</v>
      </c>
      <c r="V98" s="87">
        <v>0.27557244275572401</v>
      </c>
      <c r="W98" s="87">
        <v>1</v>
      </c>
      <c r="X98" s="96">
        <v>-0.13438311672222999</v>
      </c>
    </row>
    <row r="99" spans="1:24" x14ac:dyDescent="0.25">
      <c r="A99" s="85" t="s">
        <v>134</v>
      </c>
      <c r="B99" s="94">
        <f t="shared" si="2"/>
        <v>1</v>
      </c>
      <c r="C99" s="68" t="str">
        <f t="shared" si="3"/>
        <v>NS</v>
      </c>
      <c r="D99" s="95">
        <v>-9.0871255704466495E-4</v>
      </c>
      <c r="E99" s="1">
        <v>-3.4838735506658798E-3</v>
      </c>
      <c r="F99" s="1">
        <v>1.6664484365765499E-3</v>
      </c>
      <c r="G99" s="1">
        <v>-0.70104980091353497</v>
      </c>
      <c r="H99" s="87">
        <v>0.51154884511548804</v>
      </c>
      <c r="I99" s="87">
        <v>1</v>
      </c>
      <c r="J99" s="96">
        <v>-7.8645519043571296E-2</v>
      </c>
      <c r="K99" s="93">
        <v>-3.0443060119789499E-2</v>
      </c>
      <c r="L99" s="1">
        <v>-9.0601377394761401E-2</v>
      </c>
      <c r="M99" s="1">
        <v>2.9715257155182299E-2</v>
      </c>
      <c r="N99" s="1">
        <v>-1.00535479083724</v>
      </c>
      <c r="O99" s="87">
        <v>0.33316668333166599</v>
      </c>
      <c r="P99" s="87">
        <v>1</v>
      </c>
      <c r="Q99" s="94">
        <v>-0.106846649994909</v>
      </c>
      <c r="R99" s="95">
        <v>7.3510371004921601E-4</v>
      </c>
      <c r="S99" s="1">
        <v>-3.5549196709106202E-3</v>
      </c>
      <c r="T99" s="1">
        <v>5.02512709100905E-3</v>
      </c>
      <c r="U99" s="1">
        <v>0.34042048162565303</v>
      </c>
      <c r="V99" s="87">
        <v>0.69053094690530903</v>
      </c>
      <c r="W99" s="87">
        <v>1</v>
      </c>
      <c r="X99" s="96">
        <v>3.9833953241317999E-2</v>
      </c>
    </row>
    <row r="100" spans="1:24" x14ac:dyDescent="0.25">
      <c r="A100" s="85" t="s">
        <v>135</v>
      </c>
      <c r="B100" s="94">
        <f t="shared" si="2"/>
        <v>1</v>
      </c>
      <c r="C100" s="68" t="str">
        <f t="shared" si="3"/>
        <v>NS</v>
      </c>
      <c r="D100" s="95">
        <v>-3.15285836978212E-3</v>
      </c>
      <c r="E100" s="1">
        <v>-6.1790246139408703E-3</v>
      </c>
      <c r="F100" s="86">
        <v>-1.26692125623373E-4</v>
      </c>
      <c r="G100" s="1">
        <v>-2.06984777051869</v>
      </c>
      <c r="H100" s="87">
        <v>4.8295170482951698E-2</v>
      </c>
      <c r="I100" s="87">
        <v>0.84011598840115898</v>
      </c>
      <c r="J100" s="96">
        <v>-0.23142654907931601</v>
      </c>
      <c r="K100" s="93">
        <v>-9.2164462038282102E-2</v>
      </c>
      <c r="L100" s="1">
        <v>-0.16130793895971199</v>
      </c>
      <c r="M100" s="1">
        <v>-2.3020985116851501E-2</v>
      </c>
      <c r="N100" s="1">
        <v>-2.6481281885372301</v>
      </c>
      <c r="O100" s="87">
        <v>9.1990800919908005E-3</v>
      </c>
      <c r="P100" s="87">
        <v>0.33926607339266002</v>
      </c>
      <c r="Q100" s="94">
        <v>-0.27730803660220099</v>
      </c>
      <c r="R100" s="95">
        <v>-2.7095110925039398E-3</v>
      </c>
      <c r="S100" s="1">
        <v>-7.7763838155032704E-3</v>
      </c>
      <c r="T100" s="1">
        <v>2.3573616304953899E-3</v>
      </c>
      <c r="U100" s="1">
        <v>-1.06237456504445</v>
      </c>
      <c r="V100" s="87">
        <v>0.300969903009699</v>
      </c>
      <c r="W100" s="87">
        <v>1</v>
      </c>
      <c r="X100" s="96">
        <v>-0.12598833226393899</v>
      </c>
    </row>
    <row r="101" spans="1:24" x14ac:dyDescent="0.25">
      <c r="A101" s="85" t="s">
        <v>136</v>
      </c>
      <c r="B101" s="94">
        <f t="shared" si="2"/>
        <v>1</v>
      </c>
      <c r="C101" s="68" t="str">
        <f t="shared" si="3"/>
        <v>NS</v>
      </c>
      <c r="D101" s="95">
        <v>-1.3164053406731901E-3</v>
      </c>
      <c r="E101" s="1">
        <v>-4.5981782258597299E-3</v>
      </c>
      <c r="F101" s="1">
        <v>1.9653675445133502E-3</v>
      </c>
      <c r="G101" s="1">
        <v>-0.79690736289730801</v>
      </c>
      <c r="H101" s="87">
        <v>0.48865113488651102</v>
      </c>
      <c r="I101" s="87">
        <v>1</v>
      </c>
      <c r="J101" s="96">
        <v>-9.3942391024048999E-2</v>
      </c>
      <c r="K101" s="93">
        <v>-5.1134710278755303E-2</v>
      </c>
      <c r="L101" s="1">
        <v>-0.12610084575386299</v>
      </c>
      <c r="M101" s="1">
        <v>2.3831425196352899E-2</v>
      </c>
      <c r="N101" s="1">
        <v>-1.3551189001972399</v>
      </c>
      <c r="O101" s="87">
        <v>0.19188081191880799</v>
      </c>
      <c r="P101" s="87">
        <v>0.99990000999899997</v>
      </c>
      <c r="Q101" s="94">
        <v>-0.14809082867311299</v>
      </c>
      <c r="R101" s="95">
        <v>-8.6951289650907197E-4</v>
      </c>
      <c r="S101" s="1">
        <v>-6.2765664901717703E-3</v>
      </c>
      <c r="T101" s="1">
        <v>4.5375406971536201E-3</v>
      </c>
      <c r="U101" s="1">
        <v>-0.31947882601585398</v>
      </c>
      <c r="V101" s="87">
        <v>0.77002299770022997</v>
      </c>
      <c r="W101" s="87">
        <v>1</v>
      </c>
      <c r="X101" s="96">
        <v>-3.8915602844629103E-2</v>
      </c>
    </row>
    <row r="102" spans="1:24" x14ac:dyDescent="0.25">
      <c r="A102" s="85" t="s">
        <v>137</v>
      </c>
      <c r="B102" s="94">
        <f t="shared" si="2"/>
        <v>0.57774222577742196</v>
      </c>
      <c r="C102" s="68" t="str">
        <f t="shared" si="3"/>
        <v>NS</v>
      </c>
      <c r="D102" s="95">
        <v>-4.4943970884917502E-3</v>
      </c>
      <c r="E102" s="1">
        <v>-8.2185282635179203E-3</v>
      </c>
      <c r="F102" s="86">
        <v>-7.7026591346558704E-4</v>
      </c>
      <c r="G102" s="1">
        <v>-2.3975804964649101</v>
      </c>
      <c r="H102" s="87">
        <v>1.8698130186981299E-2</v>
      </c>
      <c r="I102" s="87">
        <v>0.57674232576742301</v>
      </c>
      <c r="J102" s="96">
        <v>-0.28110719843809701</v>
      </c>
      <c r="K102" s="93">
        <v>-9.8613208997744006E-2</v>
      </c>
      <c r="L102" s="1">
        <v>-0.182882469951717</v>
      </c>
      <c r="M102" s="1">
        <v>-1.43439480437706E-2</v>
      </c>
      <c r="N102" s="1">
        <v>-2.32483766292814</v>
      </c>
      <c r="O102" s="87">
        <v>1.85981401859814E-2</v>
      </c>
      <c r="P102" s="87">
        <v>0.57774222577742196</v>
      </c>
      <c r="Q102" s="94">
        <v>-0.25419994566357301</v>
      </c>
      <c r="R102" s="95">
        <v>-7.5466859626353603E-3</v>
      </c>
      <c r="S102" s="1">
        <v>-1.35816813887341E-2</v>
      </c>
      <c r="T102" s="1">
        <v>-1.5116905365365899E-3</v>
      </c>
      <c r="U102" s="1">
        <v>-2.4843115545401502</v>
      </c>
      <c r="V102" s="87">
        <v>1.2698730126987299E-2</v>
      </c>
      <c r="W102" s="87">
        <v>0.462953704629537</v>
      </c>
      <c r="X102" s="96">
        <v>-0.297754873310694</v>
      </c>
    </row>
    <row r="103" spans="1:24" x14ac:dyDescent="0.25">
      <c r="A103" s="85" t="s">
        <v>138</v>
      </c>
      <c r="B103" s="94">
        <f t="shared" si="2"/>
        <v>0.318368163183681</v>
      </c>
      <c r="C103" s="68" t="str">
        <f t="shared" si="3"/>
        <v>NS</v>
      </c>
      <c r="D103" s="95">
        <v>-5.4498178317111002E-3</v>
      </c>
      <c r="E103" s="1">
        <v>-8.9929665496370909E-3</v>
      </c>
      <c r="F103" s="1">
        <v>-1.90666911378511E-3</v>
      </c>
      <c r="G103" s="1">
        <v>-3.0557606241466302</v>
      </c>
      <c r="H103" s="87">
        <v>3.6996300369962999E-3</v>
      </c>
      <c r="I103" s="87">
        <v>0.13998600139986001</v>
      </c>
      <c r="J103" s="96">
        <v>-0.31343907270460197</v>
      </c>
      <c r="K103" s="93">
        <v>-0.15377541284676299</v>
      </c>
      <c r="L103" s="1">
        <v>-0.23634767311292801</v>
      </c>
      <c r="M103" s="1">
        <v>-7.1203152580597603E-2</v>
      </c>
      <c r="N103" s="1">
        <v>-3.6998102837940099</v>
      </c>
      <c r="O103" s="87">
        <v>4.9995000499950004E-4</v>
      </c>
      <c r="P103" s="87">
        <v>2.32976702329767E-2</v>
      </c>
      <c r="Q103" s="94">
        <v>-0.36063076134808802</v>
      </c>
      <c r="R103" s="95">
        <v>-8.1085464270204497E-3</v>
      </c>
      <c r="S103" s="1">
        <v>-1.41087666438109E-2</v>
      </c>
      <c r="T103" s="1">
        <v>-2.1083262102299101E-3</v>
      </c>
      <c r="U103" s="1">
        <v>-2.68474192057114</v>
      </c>
      <c r="V103" s="87">
        <v>8.1991800819918009E-3</v>
      </c>
      <c r="W103" s="87">
        <v>0.318368163183681</v>
      </c>
      <c r="X103" s="96">
        <v>-0.28969162290535</v>
      </c>
    </row>
    <row r="104" spans="1:24" x14ac:dyDescent="0.25">
      <c r="A104" s="85" t="s">
        <v>139</v>
      </c>
      <c r="B104" s="94">
        <f t="shared" si="2"/>
        <v>1</v>
      </c>
      <c r="C104" s="68" t="str">
        <f t="shared" si="3"/>
        <v>NS</v>
      </c>
      <c r="D104" s="95">
        <v>2.6610149604949698E-4</v>
      </c>
      <c r="E104" s="1">
        <v>-3.5375651406394501E-3</v>
      </c>
      <c r="F104" s="1">
        <v>4.0697681327384501E-3</v>
      </c>
      <c r="G104" s="1">
        <v>0.13898617253821899</v>
      </c>
      <c r="H104" s="87">
        <v>0.88621137886211299</v>
      </c>
      <c r="I104" s="87">
        <v>1</v>
      </c>
      <c r="J104" s="96">
        <v>1.5199864679007E-2</v>
      </c>
      <c r="K104" s="93">
        <v>-6.3127624211573294E-2</v>
      </c>
      <c r="L104" s="1">
        <v>-0.15218877729236899</v>
      </c>
      <c r="M104" s="1">
        <v>2.5933528869222899E-2</v>
      </c>
      <c r="N104" s="1">
        <v>-1.40817898149681</v>
      </c>
      <c r="O104" s="87">
        <v>0.158184181581841</v>
      </c>
      <c r="P104" s="87">
        <v>0.99850014998500103</v>
      </c>
      <c r="Q104" s="94">
        <v>-0.146584073266846</v>
      </c>
      <c r="R104" s="95">
        <v>8.2060649831488803E-4</v>
      </c>
      <c r="S104" s="1">
        <v>-5.57285372817616E-3</v>
      </c>
      <c r="T104" s="1">
        <v>7.2140667248059304E-3</v>
      </c>
      <c r="U104" s="1">
        <v>0.25499150387817598</v>
      </c>
      <c r="V104" s="87">
        <v>0.83131686831316798</v>
      </c>
      <c r="W104" s="87">
        <v>1</v>
      </c>
      <c r="X104" s="96">
        <v>2.8823620602935501E-2</v>
      </c>
    </row>
    <row r="105" spans="1:24" x14ac:dyDescent="0.25">
      <c r="A105" s="85" t="s">
        <v>140</v>
      </c>
      <c r="B105" s="94">
        <f t="shared" si="2"/>
        <v>1</v>
      </c>
      <c r="C105" s="68" t="str">
        <f t="shared" si="3"/>
        <v>NS</v>
      </c>
      <c r="D105" s="95">
        <v>7.3015769848807505E-4</v>
      </c>
      <c r="E105" s="86">
        <v>-8.4641668133477398E-4</v>
      </c>
      <c r="F105" s="1">
        <v>2.30673207831092E-3</v>
      </c>
      <c r="G105" s="1">
        <v>0.92008707540211898</v>
      </c>
      <c r="H105" s="87">
        <v>0.392860713928607</v>
      </c>
      <c r="I105" s="87">
        <v>1</v>
      </c>
      <c r="J105" s="96">
        <v>0.10500538098055499</v>
      </c>
      <c r="K105" s="93">
        <v>1.73187084479632E-2</v>
      </c>
      <c r="L105" s="1">
        <v>-1.9262650814448699E-2</v>
      </c>
      <c r="M105" s="1">
        <v>5.3900067710375199E-2</v>
      </c>
      <c r="N105" s="1">
        <v>0.94055108517504704</v>
      </c>
      <c r="O105" s="87">
        <v>0.35347673836918397</v>
      </c>
      <c r="P105" s="87">
        <v>1</v>
      </c>
      <c r="Q105" s="94">
        <v>0.101486834732297</v>
      </c>
      <c r="R105" s="95">
        <v>1.83007866282324E-3</v>
      </c>
      <c r="S105" s="86">
        <v>-7.8344332922025803E-4</v>
      </c>
      <c r="T105" s="1">
        <v>4.4436006548667396E-3</v>
      </c>
      <c r="U105" s="1">
        <v>1.39113835582203</v>
      </c>
      <c r="V105" s="87">
        <v>0.196098049024512</v>
      </c>
      <c r="W105" s="87">
        <v>1</v>
      </c>
      <c r="X105" s="96">
        <v>0.16195003798817401</v>
      </c>
    </row>
    <row r="106" spans="1:24" x14ac:dyDescent="0.25">
      <c r="A106" s="85" t="s">
        <v>141</v>
      </c>
      <c r="B106" s="94">
        <f t="shared" si="2"/>
        <v>1</v>
      </c>
      <c r="C106" s="68" t="str">
        <f t="shared" si="3"/>
        <v>NS</v>
      </c>
      <c r="D106" s="95">
        <v>2.2953753889913201E-4</v>
      </c>
      <c r="E106" s="1">
        <v>-2.6547539366333201E-3</v>
      </c>
      <c r="F106" s="1">
        <v>3.1138290144315899E-3</v>
      </c>
      <c r="G106" s="1">
        <v>0.15810343321231901</v>
      </c>
      <c r="H106" s="87">
        <v>0.88181181881811799</v>
      </c>
      <c r="I106" s="87">
        <v>1</v>
      </c>
      <c r="J106" s="96">
        <v>1.9328853879393201E-2</v>
      </c>
      <c r="K106" s="93">
        <v>-4.4312977899017003E-2</v>
      </c>
      <c r="L106" s="1">
        <v>-0.10909171584647601</v>
      </c>
      <c r="M106" s="1">
        <v>2.0465760048442801E-2</v>
      </c>
      <c r="N106" s="1">
        <v>-1.35901790933544</v>
      </c>
      <c r="O106" s="87">
        <v>0.16978302169782999</v>
      </c>
      <c r="P106" s="87">
        <v>0.999200079992</v>
      </c>
      <c r="Q106" s="94">
        <v>-0.151718330457838</v>
      </c>
      <c r="R106" s="95">
        <v>-9.0167405042632903E-5</v>
      </c>
      <c r="S106" s="1">
        <v>-4.8300127341458499E-3</v>
      </c>
      <c r="T106" s="1">
        <v>4.6496779240605898E-3</v>
      </c>
      <c r="U106" s="1">
        <v>-3.77930661364883E-2</v>
      </c>
      <c r="V106" s="87">
        <v>0.94440555944405502</v>
      </c>
      <c r="W106" s="87">
        <v>1</v>
      </c>
      <c r="X106" s="96">
        <v>-4.6993977141957998E-3</v>
      </c>
    </row>
    <row r="107" spans="1:24" x14ac:dyDescent="0.25">
      <c r="A107" s="85" t="s">
        <v>142</v>
      </c>
      <c r="B107" s="94">
        <f t="shared" si="2"/>
        <v>1</v>
      </c>
      <c r="C107" s="68" t="str">
        <f t="shared" si="3"/>
        <v>NS</v>
      </c>
      <c r="D107" s="95">
        <v>-1.08690612842432E-4</v>
      </c>
      <c r="E107" s="1">
        <v>-1.4154845295022E-3</v>
      </c>
      <c r="F107" s="1">
        <v>1.1981033038173301E-3</v>
      </c>
      <c r="G107" s="1">
        <v>-0.16523865821130099</v>
      </c>
      <c r="H107" s="87">
        <v>0.90275413119679504</v>
      </c>
      <c r="I107" s="87">
        <v>1</v>
      </c>
      <c r="J107" s="96">
        <v>-1.7978097737817E-2</v>
      </c>
      <c r="K107" s="93">
        <v>-1.7783899382493799E-3</v>
      </c>
      <c r="L107" s="1">
        <v>-3.2744774626570203E-2</v>
      </c>
      <c r="M107" s="1">
        <v>2.9187994750071399E-2</v>
      </c>
      <c r="N107" s="1">
        <v>-0.11409410718508201</v>
      </c>
      <c r="O107" s="87">
        <v>0.92046479014324301</v>
      </c>
      <c r="P107" s="87">
        <v>1</v>
      </c>
      <c r="Q107" s="94">
        <v>-1.1937405192225499E-2</v>
      </c>
      <c r="R107" s="95">
        <v>-7.7550299010366297E-4</v>
      </c>
      <c r="S107" s="1">
        <v>-2.9796815538142602E-3</v>
      </c>
      <c r="T107" s="1">
        <v>1.4286755736069401E-3</v>
      </c>
      <c r="U107" s="1">
        <v>-0.69897787413600598</v>
      </c>
      <c r="V107" s="87">
        <v>0.45595595595595501</v>
      </c>
      <c r="W107" s="87">
        <v>1</v>
      </c>
      <c r="X107" s="96">
        <v>-7.9340083150381296E-2</v>
      </c>
    </row>
    <row r="108" spans="1:24" x14ac:dyDescent="0.25">
      <c r="A108" s="85" t="s">
        <v>143</v>
      </c>
      <c r="B108" s="94">
        <f t="shared" si="2"/>
        <v>1</v>
      </c>
      <c r="C108" s="68" t="str">
        <f t="shared" si="3"/>
        <v>NS</v>
      </c>
      <c r="D108" s="95">
        <v>4.2735613225250099E-4</v>
      </c>
      <c r="E108" s="1">
        <v>-2.3622004300322E-3</v>
      </c>
      <c r="F108" s="1">
        <v>3.21691269453721E-3</v>
      </c>
      <c r="G108" s="1">
        <v>0.304355738556637</v>
      </c>
      <c r="H108" s="87">
        <v>0.7742</v>
      </c>
      <c r="I108" s="87">
        <v>1</v>
      </c>
      <c r="J108" s="96">
        <v>3.73500384191306E-2</v>
      </c>
      <c r="K108" s="93">
        <v>-2.3565288927935701E-2</v>
      </c>
      <c r="L108" s="1">
        <v>-8.6612854740439199E-2</v>
      </c>
      <c r="M108" s="1">
        <v>3.9482276884567701E-2</v>
      </c>
      <c r="N108" s="1">
        <v>-0.74255935108875704</v>
      </c>
      <c r="O108" s="87">
        <v>0.450154984501549</v>
      </c>
      <c r="P108" s="87">
        <v>1</v>
      </c>
      <c r="Q108" s="94">
        <v>-8.3667670194084998E-2</v>
      </c>
      <c r="R108" s="95">
        <v>1.62738409338645E-3</v>
      </c>
      <c r="S108" s="1">
        <v>-2.9637341753135302E-3</v>
      </c>
      <c r="T108" s="1">
        <v>6.2185023620864397E-3</v>
      </c>
      <c r="U108" s="1">
        <v>0.70420371618800204</v>
      </c>
      <c r="V108" s="87">
        <v>0.50064993500649901</v>
      </c>
      <c r="W108" s="87">
        <v>1</v>
      </c>
      <c r="X108" s="96">
        <v>8.7656537315276603E-2</v>
      </c>
    </row>
    <row r="109" spans="1:24" x14ac:dyDescent="0.25">
      <c r="A109" s="85" t="s">
        <v>144</v>
      </c>
      <c r="B109" s="94">
        <f t="shared" si="2"/>
        <v>1</v>
      </c>
      <c r="C109" s="68" t="str">
        <f t="shared" si="3"/>
        <v>NS</v>
      </c>
      <c r="D109" s="95">
        <v>-8.1550952972680296E-4</v>
      </c>
      <c r="E109" s="1">
        <v>-2.2753870384329602E-3</v>
      </c>
      <c r="F109" s="86">
        <v>6.4436797897935404E-4</v>
      </c>
      <c r="G109" s="1">
        <v>-1.1097862736754001</v>
      </c>
      <c r="H109" s="87">
        <v>0.29702672940234198</v>
      </c>
      <c r="I109" s="87">
        <v>1</v>
      </c>
      <c r="J109" s="96">
        <v>-0.121855517672269</v>
      </c>
      <c r="K109" s="93">
        <v>-7.7747595751258098E-3</v>
      </c>
      <c r="L109" s="1">
        <v>-4.2241088995841898E-2</v>
      </c>
      <c r="M109" s="1">
        <v>2.66915698455902E-2</v>
      </c>
      <c r="N109" s="1">
        <v>-0.44814510763398702</v>
      </c>
      <c r="O109" s="87">
        <v>0.68711840656590895</v>
      </c>
      <c r="P109" s="87">
        <v>1</v>
      </c>
      <c r="Q109" s="94">
        <v>-4.7484298990563299E-2</v>
      </c>
      <c r="R109" s="95">
        <v>-1.3337843822444899E-3</v>
      </c>
      <c r="S109" s="1">
        <v>-3.8142731933746201E-3</v>
      </c>
      <c r="T109" s="1">
        <v>1.14670442888563E-3</v>
      </c>
      <c r="U109" s="1">
        <v>-1.0682553628557401</v>
      </c>
      <c r="V109" s="87">
        <v>0.31035864556201098</v>
      </c>
      <c r="W109" s="87">
        <v>1</v>
      </c>
      <c r="X109" s="96">
        <v>-0.12138656092557699</v>
      </c>
    </row>
    <row r="110" spans="1:24" x14ac:dyDescent="0.25">
      <c r="A110" s="85" t="s">
        <v>145</v>
      </c>
      <c r="B110" s="94">
        <f t="shared" si="2"/>
        <v>1</v>
      </c>
      <c r="C110" s="68" t="str">
        <f t="shared" si="3"/>
        <v>NS</v>
      </c>
      <c r="D110" s="95">
        <v>6.3360358773704398E-4</v>
      </c>
      <c r="E110" s="1">
        <v>-2.2116606426939999E-3</v>
      </c>
      <c r="F110" s="1">
        <v>3.4788678181680902E-3</v>
      </c>
      <c r="G110" s="1">
        <v>0.442406755475589</v>
      </c>
      <c r="H110" s="87">
        <v>0.66763323667633201</v>
      </c>
      <c r="I110" s="87">
        <v>1</v>
      </c>
      <c r="J110" s="96">
        <v>4.9679754166206201E-2</v>
      </c>
      <c r="K110" s="93">
        <v>-3.7776803935877103E-2</v>
      </c>
      <c r="L110" s="1">
        <v>-0.10396498990308201</v>
      </c>
      <c r="M110" s="1">
        <v>2.8411382031328199E-2</v>
      </c>
      <c r="N110" s="1">
        <v>-1.1338913963550901</v>
      </c>
      <c r="O110" s="87">
        <v>0.24717528247175199</v>
      </c>
      <c r="P110" s="87">
        <v>1</v>
      </c>
      <c r="Q110" s="94">
        <v>-0.12058552387834499</v>
      </c>
      <c r="R110" s="95">
        <v>1.60998146505288E-3</v>
      </c>
      <c r="S110" s="1">
        <v>-3.1302126166608299E-3</v>
      </c>
      <c r="T110" s="1">
        <v>6.3501755467666003E-3</v>
      </c>
      <c r="U110" s="1">
        <v>0.67476333932495003</v>
      </c>
      <c r="V110" s="87">
        <v>0.52374762523747598</v>
      </c>
      <c r="W110" s="87">
        <v>1</v>
      </c>
      <c r="X110" s="96">
        <v>7.8077985992279705E-2</v>
      </c>
    </row>
    <row r="111" spans="1:24" x14ac:dyDescent="0.25">
      <c r="A111" s="85" t="s">
        <v>146</v>
      </c>
      <c r="B111" s="94">
        <f t="shared" si="2"/>
        <v>1</v>
      </c>
      <c r="C111" s="68" t="str">
        <f t="shared" si="3"/>
        <v>NS</v>
      </c>
      <c r="D111" s="95">
        <v>5.0708448131667801E-4</v>
      </c>
      <c r="E111" s="1">
        <v>-1.61042988284391E-3</v>
      </c>
      <c r="F111" s="1">
        <v>2.6245988454772599E-3</v>
      </c>
      <c r="G111" s="1">
        <v>0.47575206386718899</v>
      </c>
      <c r="H111" s="87">
        <v>0.61766176617661706</v>
      </c>
      <c r="I111" s="87">
        <v>1</v>
      </c>
      <c r="J111" s="96">
        <v>5.4542894769845501E-2</v>
      </c>
      <c r="K111" s="93">
        <v>1.8037214515240398E-2</v>
      </c>
      <c r="L111" s="1">
        <v>-3.11519937401134E-2</v>
      </c>
      <c r="M111" s="1">
        <v>6.7226422770594194E-2</v>
      </c>
      <c r="N111" s="1">
        <v>0.72849464615524195</v>
      </c>
      <c r="O111" s="87">
        <v>0.46339999999999998</v>
      </c>
      <c r="P111" s="87">
        <v>1</v>
      </c>
      <c r="Q111" s="94">
        <v>7.8561675013273893E-2</v>
      </c>
      <c r="R111" s="95">
        <v>3.4301232232752601E-4</v>
      </c>
      <c r="S111" s="1">
        <v>-3.17862978616978E-3</v>
      </c>
      <c r="T111" s="1">
        <v>3.8646544308248302E-3</v>
      </c>
      <c r="U111" s="1">
        <v>0.19350457170860799</v>
      </c>
      <c r="V111" s="87">
        <v>0.84935480644193195</v>
      </c>
      <c r="W111" s="87">
        <v>1</v>
      </c>
      <c r="X111" s="96">
        <v>2.2813710579691001E-2</v>
      </c>
    </row>
    <row r="112" spans="1:24" x14ac:dyDescent="0.25">
      <c r="A112" s="85" t="s">
        <v>147</v>
      </c>
      <c r="B112" s="94">
        <f t="shared" si="2"/>
        <v>1</v>
      </c>
      <c r="C112" s="68" t="str">
        <f t="shared" si="3"/>
        <v>NS</v>
      </c>
      <c r="D112" s="95">
        <v>-3.0367935354778301E-4</v>
      </c>
      <c r="E112" s="1">
        <v>-2.84962772629407E-3</v>
      </c>
      <c r="F112" s="1">
        <v>2.2422690191984999E-3</v>
      </c>
      <c r="G112" s="1">
        <v>-0.23696947145081801</v>
      </c>
      <c r="H112" s="87">
        <v>0.88361163883611604</v>
      </c>
      <c r="I112" s="87">
        <v>1</v>
      </c>
      <c r="J112" s="96">
        <v>-2.4487307806382998E-2</v>
      </c>
      <c r="K112" s="93">
        <v>-1.6413733343359299E-2</v>
      </c>
      <c r="L112" s="1">
        <v>-7.7756432469963693E-2</v>
      </c>
      <c r="M112" s="1">
        <v>4.4928965783244998E-2</v>
      </c>
      <c r="N112" s="1">
        <v>-0.53158316499656799</v>
      </c>
      <c r="O112" s="87">
        <v>0.59744025597440198</v>
      </c>
      <c r="P112" s="87">
        <v>1</v>
      </c>
      <c r="Q112" s="94">
        <v>-5.3799962721827903E-2</v>
      </c>
      <c r="R112" s="95">
        <v>-9.5279873367671403E-4</v>
      </c>
      <c r="S112" s="1">
        <v>-5.2659336522455601E-3</v>
      </c>
      <c r="T112" s="1">
        <v>3.36033618489213E-3</v>
      </c>
      <c r="U112" s="1">
        <v>-0.43886894853695002</v>
      </c>
      <c r="V112" s="87">
        <v>0.70499999999999996</v>
      </c>
      <c r="W112" s="87">
        <v>1</v>
      </c>
      <c r="X112" s="96">
        <v>-4.7705820738476699E-2</v>
      </c>
    </row>
    <row r="113" spans="1:24" x14ac:dyDescent="0.25">
      <c r="A113" s="85" t="s">
        <v>148</v>
      </c>
      <c r="B113" s="94">
        <f t="shared" si="2"/>
        <v>1</v>
      </c>
      <c r="C113" s="68" t="str">
        <f t="shared" si="3"/>
        <v>NS</v>
      </c>
      <c r="D113" s="95">
        <v>3.8266418348589001E-4</v>
      </c>
      <c r="E113" s="1">
        <v>-2.12852869383262E-3</v>
      </c>
      <c r="F113" s="1">
        <v>2.8938570608043998E-3</v>
      </c>
      <c r="G113" s="1">
        <v>0.30273628036982903</v>
      </c>
      <c r="H113" s="87">
        <v>0.71732826717328202</v>
      </c>
      <c r="I113" s="87">
        <v>1</v>
      </c>
      <c r="J113" s="96">
        <v>3.7762082104165297E-2</v>
      </c>
      <c r="K113" s="93">
        <v>-4.9787222828482003E-3</v>
      </c>
      <c r="L113" s="1">
        <v>-6.1699993287276197E-2</v>
      </c>
      <c r="M113" s="1">
        <v>5.1742548721579802E-2</v>
      </c>
      <c r="N113" s="1">
        <v>-0.174380803346189</v>
      </c>
      <c r="O113" s="87">
        <v>0.88921107889211004</v>
      </c>
      <c r="P113" s="87">
        <v>1</v>
      </c>
      <c r="Q113" s="94">
        <v>-1.9871651449136302E-2</v>
      </c>
      <c r="R113" s="95">
        <v>1.8382203478086001E-3</v>
      </c>
      <c r="S113" s="1">
        <v>-2.2348136874517002E-3</v>
      </c>
      <c r="T113" s="1">
        <v>5.9112543830688999E-3</v>
      </c>
      <c r="U113" s="1">
        <v>0.89661552876308903</v>
      </c>
      <c r="V113" s="87">
        <v>0.35686431356864301</v>
      </c>
      <c r="W113" s="87">
        <v>1</v>
      </c>
      <c r="X113" s="96">
        <v>0.112709693747369</v>
      </c>
    </row>
    <row r="114" spans="1:24" x14ac:dyDescent="0.25">
      <c r="A114" s="85" t="s">
        <v>149</v>
      </c>
      <c r="B114" s="94">
        <f t="shared" si="2"/>
        <v>1</v>
      </c>
      <c r="C114" s="68" t="str">
        <f t="shared" si="3"/>
        <v>NS</v>
      </c>
      <c r="D114" s="95">
        <v>1.5888253446417701E-3</v>
      </c>
      <c r="E114" s="86">
        <v>-9.3902763195315804E-4</v>
      </c>
      <c r="F114" s="1">
        <v>4.1166783212367103E-3</v>
      </c>
      <c r="G114" s="1">
        <v>1.2486797654175801</v>
      </c>
      <c r="H114" s="87">
        <v>0.186</v>
      </c>
      <c r="I114" s="87">
        <v>0.99970002999700003</v>
      </c>
      <c r="J114" s="96">
        <v>0.14777588810652101</v>
      </c>
      <c r="K114" s="93">
        <v>4.75469775684947E-2</v>
      </c>
      <c r="L114" s="1">
        <v>-1.00442089051841E-2</v>
      </c>
      <c r="M114" s="1">
        <v>0.10513816404217299</v>
      </c>
      <c r="N114" s="1">
        <v>1.6401879455272701</v>
      </c>
      <c r="O114" s="87">
        <v>8.7400000000000005E-2</v>
      </c>
      <c r="P114" s="87">
        <v>0.96400359964003601</v>
      </c>
      <c r="Q114" s="94">
        <v>0.179344247676089</v>
      </c>
      <c r="R114" s="95">
        <v>2.4021563780644698E-3</v>
      </c>
      <c r="S114" s="1">
        <v>-1.7572956659581199E-3</v>
      </c>
      <c r="T114" s="1">
        <v>6.5616084220870598E-3</v>
      </c>
      <c r="U114" s="1">
        <v>1.1473393294551699</v>
      </c>
      <c r="V114" s="87">
        <v>0.231076892310768</v>
      </c>
      <c r="W114" s="87">
        <v>1</v>
      </c>
      <c r="X114" s="96">
        <v>0.13873687361242501</v>
      </c>
    </row>
    <row r="115" spans="1:24" x14ac:dyDescent="0.25">
      <c r="A115" s="85" t="s">
        <v>150</v>
      </c>
      <c r="B115" s="94">
        <f t="shared" si="2"/>
        <v>1</v>
      </c>
      <c r="C115" s="68" t="str">
        <f t="shared" si="3"/>
        <v>NS</v>
      </c>
      <c r="D115" s="95">
        <v>5.2285431953497401E-4</v>
      </c>
      <c r="E115" s="1">
        <v>-1.9392059112199999E-3</v>
      </c>
      <c r="F115" s="1">
        <v>2.9849145502899499E-3</v>
      </c>
      <c r="G115" s="1">
        <v>0.4218992501246</v>
      </c>
      <c r="H115" s="87">
        <v>0.60103989601039898</v>
      </c>
      <c r="I115" s="87">
        <v>1</v>
      </c>
      <c r="J115" s="96">
        <v>5.0588289194365303E-2</v>
      </c>
      <c r="K115" s="93">
        <v>8.9271069129206997E-3</v>
      </c>
      <c r="L115" s="1">
        <v>-4.7493829804008403E-2</v>
      </c>
      <c r="M115" s="1">
        <v>6.5348043629849806E-2</v>
      </c>
      <c r="N115" s="1">
        <v>0.31433820595748202</v>
      </c>
      <c r="O115" s="87">
        <v>0.72142785721427805</v>
      </c>
      <c r="P115" s="87">
        <v>1</v>
      </c>
      <c r="Q115" s="94">
        <v>3.4929083457628601E-2</v>
      </c>
      <c r="R115" s="95">
        <v>-2.9952946592255502E-4</v>
      </c>
      <c r="S115" s="1">
        <v>-4.3557767870482404E-3</v>
      </c>
      <c r="T115" s="1">
        <v>3.7567178552031298E-3</v>
      </c>
      <c r="U115" s="1">
        <v>-0.14670396478038</v>
      </c>
      <c r="V115" s="87">
        <v>0.93420657934206497</v>
      </c>
      <c r="W115" s="87">
        <v>1</v>
      </c>
      <c r="X115" s="96">
        <v>-1.7942155095677301E-2</v>
      </c>
    </row>
    <row r="116" spans="1:24" x14ac:dyDescent="0.25">
      <c r="A116" s="85" t="s">
        <v>151</v>
      </c>
      <c r="B116" s="94">
        <f t="shared" si="2"/>
        <v>0.855814418558144</v>
      </c>
      <c r="C116" s="68" t="str">
        <f t="shared" si="3"/>
        <v>NS</v>
      </c>
      <c r="D116" s="95">
        <v>-3.2546715346851202E-3</v>
      </c>
      <c r="E116" s="1">
        <v>-6.0779217658565102E-3</v>
      </c>
      <c r="F116" s="86">
        <v>-4.3142130351372801E-4</v>
      </c>
      <c r="G116" s="1">
        <v>-2.2902585838554499</v>
      </c>
      <c r="H116" s="87">
        <v>3.2096790320967898E-2</v>
      </c>
      <c r="I116" s="87">
        <v>0.70662933706629305</v>
      </c>
      <c r="J116" s="96">
        <v>-0.27118225942219298</v>
      </c>
      <c r="K116" s="93">
        <v>-6.4114127758329795E-2</v>
      </c>
      <c r="L116" s="1">
        <v>-0.12791052205754599</v>
      </c>
      <c r="M116" s="86">
        <v>-3.1773345911330299E-4</v>
      </c>
      <c r="N116" s="1">
        <v>-1.9965690336588</v>
      </c>
      <c r="O116" s="87">
        <v>4.98950104989501E-2</v>
      </c>
      <c r="P116" s="87">
        <v>0.855814418558144</v>
      </c>
      <c r="Q116" s="94">
        <v>-0.22134837294226001</v>
      </c>
      <c r="R116" s="95">
        <v>-6.5142756601990499E-3</v>
      </c>
      <c r="S116" s="1">
        <v>-1.13279584480131E-2</v>
      </c>
      <c r="T116" s="1">
        <v>-1.7005928723849799E-3</v>
      </c>
      <c r="U116" s="1">
        <v>-2.6885331202143101</v>
      </c>
      <c r="V116" s="87">
        <v>9.0990900909908995E-3</v>
      </c>
      <c r="W116" s="87">
        <v>0.33976602339765999</v>
      </c>
      <c r="X116" s="96">
        <v>-0.31877543057726099</v>
      </c>
    </row>
    <row r="117" spans="1:24" x14ac:dyDescent="0.25">
      <c r="A117" s="85" t="s">
        <v>152</v>
      </c>
      <c r="B117" s="94">
        <f t="shared" si="2"/>
        <v>1</v>
      </c>
      <c r="C117" s="68" t="str">
        <f t="shared" si="3"/>
        <v>NS</v>
      </c>
      <c r="D117" s="95">
        <v>-9.0083700639463095E-4</v>
      </c>
      <c r="E117" s="1">
        <v>-3.4759851630406799E-3</v>
      </c>
      <c r="F117" s="1">
        <v>1.67431115025142E-3</v>
      </c>
      <c r="G117" s="1">
        <v>-0.69497746811543704</v>
      </c>
      <c r="H117" s="87">
        <v>0.50264973502649701</v>
      </c>
      <c r="I117" s="87">
        <v>1</v>
      </c>
      <c r="J117" s="96">
        <v>-7.8019961563436005E-2</v>
      </c>
      <c r="K117" s="93">
        <v>-2.79664241846127E-2</v>
      </c>
      <c r="L117" s="1">
        <v>-8.8042690896200801E-2</v>
      </c>
      <c r="M117" s="1">
        <v>3.21098425269754E-2</v>
      </c>
      <c r="N117" s="1">
        <v>-0.92482748951134697</v>
      </c>
      <c r="O117" s="87">
        <v>0.33656634336566299</v>
      </c>
      <c r="P117" s="87">
        <v>1</v>
      </c>
      <c r="Q117" s="94">
        <v>-9.8647773708854095E-2</v>
      </c>
      <c r="R117" s="95">
        <v>-3.5936408408721401E-3</v>
      </c>
      <c r="S117" s="1">
        <v>-7.8492529512707004E-3</v>
      </c>
      <c r="T117" s="86">
        <v>6.6197126952640805E-4</v>
      </c>
      <c r="U117" s="1">
        <v>-1.6776422713782799</v>
      </c>
      <c r="V117" s="87">
        <v>9.5190480951904799E-2</v>
      </c>
      <c r="W117" s="87">
        <v>0.97860213978602095</v>
      </c>
      <c r="X117" s="96">
        <v>-0.19204579351291801</v>
      </c>
    </row>
    <row r="118" spans="1:24" x14ac:dyDescent="0.25">
      <c r="A118" s="85" t="s">
        <v>153</v>
      </c>
      <c r="B118" s="94">
        <f t="shared" si="2"/>
        <v>1</v>
      </c>
      <c r="C118" s="68" t="str">
        <f t="shared" si="3"/>
        <v>NS</v>
      </c>
      <c r="D118" s="95">
        <v>1.26643082897698E-3</v>
      </c>
      <c r="E118" s="86">
        <v>-7.0656041268217398E-4</v>
      </c>
      <c r="F118" s="1">
        <v>3.2394220706361402E-3</v>
      </c>
      <c r="G118" s="1">
        <v>1.2752139149767101</v>
      </c>
      <c r="H118" s="87">
        <v>0.20147985201479801</v>
      </c>
      <c r="I118" s="87">
        <v>0.99980001999799994</v>
      </c>
      <c r="J118" s="96">
        <v>0.15140318049218701</v>
      </c>
      <c r="K118" s="93">
        <v>1.5912194587167999E-2</v>
      </c>
      <c r="L118" s="1">
        <v>-2.9451849453128801E-2</v>
      </c>
      <c r="M118" s="1">
        <v>6.1276238627464903E-2</v>
      </c>
      <c r="N118" s="1">
        <v>0.69685920957509595</v>
      </c>
      <c r="O118" s="87">
        <v>0.46885311468853103</v>
      </c>
      <c r="P118" s="87">
        <v>1</v>
      </c>
      <c r="Q118" s="94">
        <v>7.7351470323915705E-2</v>
      </c>
      <c r="R118" s="95">
        <v>2.77118089750338E-3</v>
      </c>
      <c r="S118" s="86">
        <v>-4.70961905657887E-4</v>
      </c>
      <c r="T118" s="1">
        <v>6.0133237006646601E-3</v>
      </c>
      <c r="U118" s="1">
        <v>1.69808514646131</v>
      </c>
      <c r="V118" s="87">
        <v>9.9890010998900103E-2</v>
      </c>
      <c r="W118" s="87">
        <v>0.97800219978002201</v>
      </c>
      <c r="X118" s="96">
        <v>0.20440776698277199</v>
      </c>
    </row>
    <row r="119" spans="1:24" x14ac:dyDescent="0.25">
      <c r="A119" s="85" t="s">
        <v>154</v>
      </c>
      <c r="B119" s="94">
        <f t="shared" si="2"/>
        <v>0.98070192980701898</v>
      </c>
      <c r="C119" s="68" t="str">
        <f t="shared" si="3"/>
        <v>NS</v>
      </c>
      <c r="D119" s="95">
        <v>3.3209474732724901E-3</v>
      </c>
      <c r="E119" s="86">
        <v>5.42287929033509E-4</v>
      </c>
      <c r="F119" s="1">
        <v>6.0996070175114697E-3</v>
      </c>
      <c r="G119" s="1">
        <v>2.3743973276049202</v>
      </c>
      <c r="H119" s="87">
        <v>1.7798220177982198E-2</v>
      </c>
      <c r="I119" s="87">
        <v>0.47685231476852302</v>
      </c>
      <c r="J119" s="96">
        <v>0.25892200060014903</v>
      </c>
      <c r="K119" s="93">
        <v>7.7300118147554803E-2</v>
      </c>
      <c r="L119" s="1">
        <v>1.17900187750945E-2</v>
      </c>
      <c r="M119" s="1">
        <v>0.14281021752001499</v>
      </c>
      <c r="N119" s="1">
        <v>2.3442213977422202</v>
      </c>
      <c r="O119" s="87">
        <v>1.9798020197980201E-2</v>
      </c>
      <c r="P119" s="87">
        <v>0.53124687531246795</v>
      </c>
      <c r="Q119" s="94">
        <v>0.24081029740569099</v>
      </c>
      <c r="R119" s="95">
        <v>3.7949560979892499E-3</v>
      </c>
      <c r="S119" s="86">
        <v>-9.0550889805504696E-4</v>
      </c>
      <c r="T119" s="1">
        <v>8.49542109403356E-3</v>
      </c>
      <c r="U119" s="1">
        <v>1.6039567722147701</v>
      </c>
      <c r="V119" s="87">
        <v>0.103489651034896</v>
      </c>
      <c r="W119" s="87">
        <v>0.98070192980701898</v>
      </c>
      <c r="X119" s="96">
        <v>0.182151406943794</v>
      </c>
    </row>
    <row r="120" spans="1:24" x14ac:dyDescent="0.25">
      <c r="A120" s="85" t="s">
        <v>155</v>
      </c>
      <c r="B120" s="94">
        <f t="shared" si="2"/>
        <v>0.91420857914208498</v>
      </c>
      <c r="C120" s="68" t="str">
        <f t="shared" si="3"/>
        <v>NS</v>
      </c>
      <c r="D120" s="95">
        <v>-3.7643935266453402E-3</v>
      </c>
      <c r="E120" s="1">
        <v>-7.7488843226126303E-3</v>
      </c>
      <c r="F120" s="86">
        <v>2.2009726932193399E-4</v>
      </c>
      <c r="G120" s="1">
        <v>-1.87693363180698</v>
      </c>
      <c r="H120" s="87">
        <v>6.9993000699930003E-2</v>
      </c>
      <c r="I120" s="87">
        <v>0.91420857914208498</v>
      </c>
      <c r="J120" s="96">
        <v>-0.20982774745878799</v>
      </c>
      <c r="K120" s="93">
        <v>-0.111060488974614</v>
      </c>
      <c r="L120" s="1">
        <v>-0.20299390346479099</v>
      </c>
      <c r="M120" s="1">
        <v>-1.91270744844378E-2</v>
      </c>
      <c r="N120" s="1">
        <v>-2.40000925830459</v>
      </c>
      <c r="O120" s="87">
        <v>2.04979502049795E-2</v>
      </c>
      <c r="P120" s="87">
        <v>0.52044795520447895</v>
      </c>
      <c r="Q120" s="94">
        <v>-0.250718801162859</v>
      </c>
      <c r="R120" s="95">
        <v>-6.61299656729293E-3</v>
      </c>
      <c r="S120" s="1">
        <v>-1.3184785032048001E-2</v>
      </c>
      <c r="T120" s="86">
        <v>-4.1208102537817602E-5</v>
      </c>
      <c r="U120" s="1">
        <v>-1.9991318936179101</v>
      </c>
      <c r="V120" s="87">
        <v>4.6295370462953699E-2</v>
      </c>
      <c r="W120" s="87">
        <v>0.84001599840015995</v>
      </c>
      <c r="X120" s="96">
        <v>-0.23099512101963601</v>
      </c>
    </row>
    <row r="121" spans="1:24" x14ac:dyDescent="0.25">
      <c r="A121" s="85" t="s">
        <v>156</v>
      </c>
      <c r="B121" s="94">
        <f t="shared" si="2"/>
        <v>1</v>
      </c>
      <c r="C121" s="68" t="str">
        <f t="shared" si="3"/>
        <v>NS</v>
      </c>
      <c r="D121" s="95">
        <v>1.31100193344258E-3</v>
      </c>
      <c r="E121" s="1">
        <v>-2.5282208914183301E-3</v>
      </c>
      <c r="F121" s="1">
        <v>5.1502247583035E-3</v>
      </c>
      <c r="G121" s="1">
        <v>0.67840140643000002</v>
      </c>
      <c r="H121" s="87">
        <v>0.49595040495950399</v>
      </c>
      <c r="I121" s="87">
        <v>1</v>
      </c>
      <c r="J121" s="96">
        <v>6.9494712455497695E-2</v>
      </c>
      <c r="K121" s="93">
        <v>9.4398219239154903E-3</v>
      </c>
      <c r="L121" s="1">
        <v>-8.3644074211336905E-2</v>
      </c>
      <c r="M121" s="1">
        <v>0.102523718059167</v>
      </c>
      <c r="N121" s="1">
        <v>0.201472592614414</v>
      </c>
      <c r="O121" s="87">
        <v>0.84991500849915003</v>
      </c>
      <c r="P121" s="87">
        <v>1</v>
      </c>
      <c r="Q121" s="94">
        <v>2.0286042139758001E-2</v>
      </c>
      <c r="R121" s="95">
        <v>4.50249390675551E-4</v>
      </c>
      <c r="S121" s="1">
        <v>-6.0530754660523996E-3</v>
      </c>
      <c r="T121" s="1">
        <v>6.9535742474035002E-3</v>
      </c>
      <c r="U121" s="1">
        <v>0.137544874526313</v>
      </c>
      <c r="V121" s="87">
        <v>0.93300669933006697</v>
      </c>
      <c r="W121" s="87">
        <v>1</v>
      </c>
      <c r="X121" s="96">
        <v>1.46217966336495E-2</v>
      </c>
    </row>
    <row r="122" spans="1:24" x14ac:dyDescent="0.25">
      <c r="A122" s="85" t="s">
        <v>157</v>
      </c>
      <c r="B122" s="94">
        <f t="shared" si="2"/>
        <v>1</v>
      </c>
      <c r="C122" s="68" t="str">
        <f t="shared" si="3"/>
        <v>NS</v>
      </c>
      <c r="D122" s="95">
        <v>-1.1034572844207901E-3</v>
      </c>
      <c r="E122" s="1">
        <v>-5.7442071008337696E-3</v>
      </c>
      <c r="F122" s="1">
        <v>3.5372925319921799E-3</v>
      </c>
      <c r="G122" s="1">
        <v>-0.47238282183618202</v>
      </c>
      <c r="H122" s="87">
        <v>0.71882811718828099</v>
      </c>
      <c r="I122" s="87">
        <v>1</v>
      </c>
      <c r="J122" s="96">
        <v>-5.1480411369754397E-2</v>
      </c>
      <c r="K122" s="93">
        <v>3.2243940203355803E-2</v>
      </c>
      <c r="L122" s="1">
        <v>-7.7157303413087699E-2</v>
      </c>
      <c r="M122" s="1">
        <v>0.14164518381979899</v>
      </c>
      <c r="N122" s="1">
        <v>0.58553461529712802</v>
      </c>
      <c r="O122" s="87">
        <v>0.52674732526747303</v>
      </c>
      <c r="P122" s="87">
        <v>1</v>
      </c>
      <c r="Q122" s="94">
        <v>6.1598025670723797E-2</v>
      </c>
      <c r="R122" s="95">
        <v>-2.6106682785047202E-3</v>
      </c>
      <c r="S122" s="1">
        <v>-1.0404863194851399E-2</v>
      </c>
      <c r="T122" s="1">
        <v>5.1835266378419701E-3</v>
      </c>
      <c r="U122" s="1">
        <v>-0.66543732339186901</v>
      </c>
      <c r="V122" s="87">
        <v>0.54154584541545803</v>
      </c>
      <c r="W122" s="87">
        <v>1</v>
      </c>
      <c r="X122" s="96">
        <v>-7.559280139697E-2</v>
      </c>
    </row>
    <row r="123" spans="1:24" x14ac:dyDescent="0.25">
      <c r="A123" s="85" t="s">
        <v>158</v>
      </c>
      <c r="B123" s="94">
        <f t="shared" si="2"/>
        <v>0.97800219978002201</v>
      </c>
      <c r="C123" s="68" t="str">
        <f t="shared" si="3"/>
        <v>NS</v>
      </c>
      <c r="D123" s="95">
        <v>2.8812368849230299E-3</v>
      </c>
      <c r="E123" s="86">
        <v>-1.0050577391151501E-4</v>
      </c>
      <c r="F123" s="1">
        <v>5.8629795437575702E-3</v>
      </c>
      <c r="G123" s="1">
        <v>1.9197095859541899</v>
      </c>
      <c r="H123" s="87">
        <v>5.7294270572942702E-2</v>
      </c>
      <c r="I123" s="87">
        <v>0.87711228877112202</v>
      </c>
      <c r="J123" s="96">
        <v>0.230131832009279</v>
      </c>
      <c r="K123" s="93">
        <v>5.7181411057351902E-2</v>
      </c>
      <c r="L123" s="1">
        <v>-1.09426550492375E-2</v>
      </c>
      <c r="M123" s="1">
        <v>0.125305477163941</v>
      </c>
      <c r="N123" s="1">
        <v>1.6675583247102901</v>
      </c>
      <c r="O123" s="87">
        <v>9.6490350964903507E-2</v>
      </c>
      <c r="P123" s="87">
        <v>0.97800219978002201</v>
      </c>
      <c r="Q123" s="94">
        <v>0.18481441977780499</v>
      </c>
      <c r="R123" s="95">
        <v>6.6681317236975896E-3</v>
      </c>
      <c r="S123" s="1">
        <v>1.75919317941012E-3</v>
      </c>
      <c r="T123" s="1">
        <v>1.1577070267985001E-2</v>
      </c>
      <c r="U123" s="1">
        <v>2.69862973635006</v>
      </c>
      <c r="V123" s="87">
        <v>1.1998800119987999E-2</v>
      </c>
      <c r="W123" s="87">
        <v>0.35436456354364498</v>
      </c>
      <c r="X123" s="96">
        <v>0.31666168998718203</v>
      </c>
    </row>
    <row r="124" spans="1:24" x14ac:dyDescent="0.25">
      <c r="A124" s="85" t="s">
        <v>159</v>
      </c>
      <c r="B124" s="94">
        <f t="shared" si="2"/>
        <v>1</v>
      </c>
      <c r="C124" s="68" t="str">
        <f t="shared" si="3"/>
        <v>NS</v>
      </c>
      <c r="D124" s="95">
        <v>-3.7785154463921899E-4</v>
      </c>
      <c r="E124" s="1">
        <v>-3.1456205281301399E-3</v>
      </c>
      <c r="F124" s="1">
        <v>2.3899174388516999E-3</v>
      </c>
      <c r="G124" s="1">
        <v>-0.27121773832204998</v>
      </c>
      <c r="H124" s="87">
        <v>0.83111688831116803</v>
      </c>
      <c r="I124" s="87">
        <v>1</v>
      </c>
      <c r="J124" s="96">
        <v>-3.4179273539884099E-2</v>
      </c>
      <c r="K124" s="93">
        <v>2.6293439126312199E-2</v>
      </c>
      <c r="L124" s="1">
        <v>-3.5540418734436099E-2</v>
      </c>
      <c r="M124" s="1">
        <v>8.8127296987060705E-2</v>
      </c>
      <c r="N124" s="1">
        <v>0.84478808062448496</v>
      </c>
      <c r="O124" s="87">
        <v>0.374862513748625</v>
      </c>
      <c r="P124" s="87">
        <v>1</v>
      </c>
      <c r="Q124" s="94">
        <v>9.6682128183526006E-2</v>
      </c>
      <c r="R124" s="95">
        <v>1.2300910242477501E-3</v>
      </c>
      <c r="S124" s="1">
        <v>-3.2696635913443801E-3</v>
      </c>
      <c r="T124" s="1">
        <v>5.7298456398398902E-3</v>
      </c>
      <c r="U124" s="1">
        <v>0.54309417499195101</v>
      </c>
      <c r="V124" s="87">
        <v>0.58104189581041898</v>
      </c>
      <c r="W124" s="87">
        <v>1</v>
      </c>
      <c r="X124" s="96">
        <v>6.9140638298283597E-2</v>
      </c>
    </row>
    <row r="125" spans="1:24" x14ac:dyDescent="0.25">
      <c r="A125" s="85" t="s">
        <v>160</v>
      </c>
      <c r="B125" s="94">
        <f t="shared" si="2"/>
        <v>1</v>
      </c>
      <c r="C125" s="68" t="str">
        <f t="shared" si="3"/>
        <v>NS</v>
      </c>
      <c r="D125" s="95">
        <v>-4.5379818799966E-4</v>
      </c>
      <c r="E125" s="1">
        <v>-2.8765725332908199E-3</v>
      </c>
      <c r="F125" s="1">
        <v>1.9689761572915E-3</v>
      </c>
      <c r="G125" s="1">
        <v>-0.37211443503545899</v>
      </c>
      <c r="H125" s="87">
        <v>0.81951804819518004</v>
      </c>
      <c r="I125" s="87">
        <v>1</v>
      </c>
      <c r="J125" s="96">
        <v>-4.16420412629415E-2</v>
      </c>
      <c r="K125" s="93">
        <v>-2.9848968979443401E-2</v>
      </c>
      <c r="L125" s="1">
        <v>-8.6429457571515794E-2</v>
      </c>
      <c r="M125" s="1">
        <v>2.6731519612628801E-2</v>
      </c>
      <c r="N125" s="1">
        <v>-1.0480677741270901</v>
      </c>
      <c r="O125" s="87">
        <v>0.316168383161683</v>
      </c>
      <c r="P125" s="87">
        <v>1</v>
      </c>
      <c r="Q125" s="94">
        <v>-0.111013487415417</v>
      </c>
      <c r="R125" s="95">
        <v>3.2181568227161202E-4</v>
      </c>
      <c r="S125" s="1">
        <v>-3.70375888305873E-3</v>
      </c>
      <c r="T125" s="1">
        <v>4.3473902476019602E-3</v>
      </c>
      <c r="U125" s="1">
        <v>0.15882031555805001</v>
      </c>
      <c r="V125" s="87">
        <v>0.78742125787421202</v>
      </c>
      <c r="W125" s="87">
        <v>1</v>
      </c>
      <c r="X125" s="96">
        <v>1.8580424631067499E-2</v>
      </c>
    </row>
    <row r="126" spans="1:24" x14ac:dyDescent="0.25">
      <c r="A126" s="85" t="s">
        <v>161</v>
      </c>
      <c r="B126" s="94">
        <f t="shared" si="2"/>
        <v>1</v>
      </c>
      <c r="C126" s="68" t="str">
        <f t="shared" si="3"/>
        <v>NS</v>
      </c>
      <c r="D126" s="95">
        <v>-4.5940482954349602E-4</v>
      </c>
      <c r="E126" s="1">
        <v>-4.4765306227419902E-3</v>
      </c>
      <c r="F126" s="1">
        <v>3.5577209636549999E-3</v>
      </c>
      <c r="G126" s="1">
        <v>-0.22719922793448799</v>
      </c>
      <c r="H126" s="87">
        <v>0.844215578442155</v>
      </c>
      <c r="I126" s="87">
        <v>1</v>
      </c>
      <c r="J126" s="96">
        <v>-2.5123953838963899E-2</v>
      </c>
      <c r="K126" s="93">
        <v>-1.0167072337517701E-2</v>
      </c>
      <c r="L126" s="1">
        <v>-0.104811963908298</v>
      </c>
      <c r="M126" s="1">
        <v>8.4477819233262696E-2</v>
      </c>
      <c r="N126" s="1">
        <v>-0.21341525602926301</v>
      </c>
      <c r="O126" s="87">
        <v>0.83221677832216701</v>
      </c>
      <c r="P126" s="87">
        <v>1</v>
      </c>
      <c r="Q126" s="94">
        <v>-2.2555909871972101E-2</v>
      </c>
      <c r="R126" s="95">
        <v>1.42846783497143E-3</v>
      </c>
      <c r="S126" s="1">
        <v>-5.2781227700158103E-3</v>
      </c>
      <c r="T126" s="1">
        <v>8.1350584399586708E-3</v>
      </c>
      <c r="U126" s="1">
        <v>0.42315102368729901</v>
      </c>
      <c r="V126" s="87">
        <v>0.71172882711728802</v>
      </c>
      <c r="W126" s="87">
        <v>1</v>
      </c>
      <c r="X126" s="96">
        <v>4.8478921537460598E-2</v>
      </c>
    </row>
    <row r="127" spans="1:24" x14ac:dyDescent="0.25">
      <c r="A127" s="85" t="s">
        <v>162</v>
      </c>
      <c r="B127" s="94">
        <f t="shared" si="2"/>
        <v>1</v>
      </c>
      <c r="C127" s="68" t="str">
        <f t="shared" si="3"/>
        <v>NS</v>
      </c>
      <c r="D127" s="95">
        <v>-3.4824791556811301E-4</v>
      </c>
      <c r="E127" s="1">
        <v>-5.1034356540075104E-3</v>
      </c>
      <c r="F127" s="1">
        <v>4.4069398228712897E-3</v>
      </c>
      <c r="G127" s="1">
        <v>-0.14549483758960499</v>
      </c>
      <c r="H127" s="87">
        <v>0.82091790820917898</v>
      </c>
      <c r="I127" s="87">
        <v>1</v>
      </c>
      <c r="J127" s="96">
        <v>-1.5660313266645201E-2</v>
      </c>
      <c r="K127" s="93">
        <v>-7.6369483524841894E-2</v>
      </c>
      <c r="L127" s="1">
        <v>-0.18843137280591099</v>
      </c>
      <c r="M127" s="1">
        <v>3.5692405756227501E-2</v>
      </c>
      <c r="N127" s="1">
        <v>-1.35390639564319</v>
      </c>
      <c r="O127" s="87">
        <v>0.167583241675832</v>
      </c>
      <c r="P127" s="87">
        <v>0.99940005999399995</v>
      </c>
      <c r="Q127" s="94">
        <v>-0.13964647762298299</v>
      </c>
      <c r="R127" s="95">
        <v>-1.8958946404316801E-3</v>
      </c>
      <c r="S127" s="1">
        <v>-9.9665901262447898E-3</v>
      </c>
      <c r="T127" s="1">
        <v>6.17480084538143E-3</v>
      </c>
      <c r="U127" s="1">
        <v>-0.46669157826896601</v>
      </c>
      <c r="V127" s="87">
        <v>0.61783821617838197</v>
      </c>
      <c r="W127" s="87">
        <v>1</v>
      </c>
      <c r="X127" s="96">
        <v>-5.2460854586030899E-2</v>
      </c>
    </row>
    <row r="128" spans="1:24" x14ac:dyDescent="0.25">
      <c r="A128" s="85" t="s">
        <v>163</v>
      </c>
      <c r="B128" s="94">
        <f t="shared" si="2"/>
        <v>1</v>
      </c>
      <c r="C128" s="68" t="str">
        <f t="shared" si="3"/>
        <v>NS</v>
      </c>
      <c r="D128" s="95">
        <v>1.9604284061535602E-3</v>
      </c>
      <c r="E128" s="1">
        <v>-2.7140261577772999E-3</v>
      </c>
      <c r="F128" s="1">
        <v>6.6348829700844198E-3</v>
      </c>
      <c r="G128" s="1">
        <v>0.83319522098479104</v>
      </c>
      <c r="H128" s="87">
        <v>0.35676432356764298</v>
      </c>
      <c r="I128" s="87">
        <v>1</v>
      </c>
      <c r="J128" s="96">
        <v>8.6473963294098594E-2</v>
      </c>
      <c r="K128" s="93">
        <v>2.3110878486103902E-2</v>
      </c>
      <c r="L128" s="1">
        <v>-8.9905462902199196E-2</v>
      </c>
      <c r="M128" s="1">
        <v>0.13612721987440701</v>
      </c>
      <c r="N128" s="1">
        <v>0.40625800957305702</v>
      </c>
      <c r="O128" s="87">
        <v>0.64743525647435196</v>
      </c>
      <c r="P128" s="87">
        <v>1</v>
      </c>
      <c r="Q128" s="94">
        <v>4.1110705331031297E-2</v>
      </c>
      <c r="R128" s="95">
        <v>2.9355462138205102E-3</v>
      </c>
      <c r="S128" s="1">
        <v>-4.9546337442497902E-3</v>
      </c>
      <c r="T128" s="1">
        <v>1.0825726171890799E-2</v>
      </c>
      <c r="U128" s="1">
        <v>0.73914346149880095</v>
      </c>
      <c r="V128" s="87">
        <v>0.396660333966603</v>
      </c>
      <c r="W128" s="87">
        <v>1</v>
      </c>
      <c r="X128" s="96">
        <v>8.0515244830276694E-2</v>
      </c>
    </row>
    <row r="129" spans="1:24" x14ac:dyDescent="0.25">
      <c r="A129" s="85" t="s">
        <v>164</v>
      </c>
      <c r="B129" s="94">
        <f t="shared" si="2"/>
        <v>1</v>
      </c>
      <c r="C129" s="68" t="str">
        <f t="shared" si="3"/>
        <v>NS</v>
      </c>
      <c r="D129" s="95">
        <v>2.54311373296055E-3</v>
      </c>
      <c r="E129" s="86">
        <v>-6.2166984022755001E-4</v>
      </c>
      <c r="F129" s="1">
        <v>5.7078973061486498E-3</v>
      </c>
      <c r="G129" s="1">
        <v>1.59642490253994</v>
      </c>
      <c r="H129" s="87">
        <v>9.9690030996900297E-2</v>
      </c>
      <c r="I129" s="87">
        <v>0.97620237976202295</v>
      </c>
      <c r="J129" s="96">
        <v>0.191832027257967</v>
      </c>
      <c r="K129" s="93">
        <v>3.8577554840018097E-2</v>
      </c>
      <c r="L129" s="1">
        <v>-3.3934949263257803E-2</v>
      </c>
      <c r="M129" s="1">
        <v>0.111090058943294</v>
      </c>
      <c r="N129" s="1">
        <v>1.0569355863660601</v>
      </c>
      <c r="O129" s="87">
        <v>0.25737426257374202</v>
      </c>
      <c r="P129" s="87">
        <v>1</v>
      </c>
      <c r="Q129" s="94">
        <v>0.11803470674354399</v>
      </c>
      <c r="R129" s="95">
        <v>4.93327627178355E-3</v>
      </c>
      <c r="S129" s="86">
        <v>-2.63073442761088E-4</v>
      </c>
      <c r="T129" s="1">
        <v>1.0129625986328101E-2</v>
      </c>
      <c r="U129" s="1">
        <v>1.88609599234204</v>
      </c>
      <c r="V129" s="87">
        <v>5.2094790520947898E-2</v>
      </c>
      <c r="W129" s="87">
        <v>0.86931306869312996</v>
      </c>
      <c r="X129" s="96">
        <v>0.22916456698551901</v>
      </c>
    </row>
    <row r="130" spans="1:24" x14ac:dyDescent="0.25">
      <c r="A130" s="85" t="s">
        <v>165</v>
      </c>
      <c r="B130" s="94">
        <f t="shared" si="2"/>
        <v>1</v>
      </c>
      <c r="C130" s="68" t="str">
        <f t="shared" si="3"/>
        <v>NS</v>
      </c>
      <c r="D130" s="95">
        <v>1.63189244758365E-4</v>
      </c>
      <c r="E130" s="1">
        <v>-4.8568459605871899E-3</v>
      </c>
      <c r="F130" s="1">
        <v>5.1832244501039196E-3</v>
      </c>
      <c r="G130" s="1">
        <v>6.4582000845908996E-2</v>
      </c>
      <c r="H130" s="87">
        <v>0.92820717928207097</v>
      </c>
      <c r="I130" s="87">
        <v>1</v>
      </c>
      <c r="J130" s="96">
        <v>7.1496014652035903E-3</v>
      </c>
      <c r="K130" s="93">
        <v>6.6014959268741499E-2</v>
      </c>
      <c r="L130" s="1">
        <v>-5.15216244768383E-2</v>
      </c>
      <c r="M130" s="1">
        <v>0.183551543014321</v>
      </c>
      <c r="N130" s="1">
        <v>1.11582483262141</v>
      </c>
      <c r="O130" s="87">
        <v>0.26057394260573902</v>
      </c>
      <c r="P130" s="87">
        <v>1</v>
      </c>
      <c r="Q130" s="94">
        <v>0.117299143109663</v>
      </c>
      <c r="R130" s="95">
        <v>4.0241187421911698E-3</v>
      </c>
      <c r="S130" s="1">
        <v>-4.3402692838118801E-3</v>
      </c>
      <c r="T130" s="1">
        <v>1.23885067681942E-2</v>
      </c>
      <c r="U130" s="1">
        <v>0.95579189165143497</v>
      </c>
      <c r="V130" s="87">
        <v>0.34356564343565599</v>
      </c>
      <c r="W130" s="87">
        <v>1</v>
      </c>
      <c r="X130" s="96">
        <v>0.108695142603767</v>
      </c>
    </row>
    <row r="131" spans="1:24" x14ac:dyDescent="0.25">
      <c r="A131" s="85" t="s">
        <v>166</v>
      </c>
      <c r="B131" s="94">
        <f t="shared" ref="B131:B194" si="4">MAX(W131,P131,I131)</f>
        <v>1</v>
      </c>
      <c r="C131" s="68" t="str">
        <f t="shared" ref="C131:C194" si="5">IF(B131&lt;0.0001,"***",IF(B131&lt;0.001,"**",IF(B131&lt;0.05,"*","NS")))</f>
        <v>NS</v>
      </c>
      <c r="D131" s="95">
        <v>9.5825897329250695E-4</v>
      </c>
      <c r="E131" s="1">
        <v>-3.3085249985716401E-3</v>
      </c>
      <c r="F131" s="1">
        <v>5.2250429451566596E-3</v>
      </c>
      <c r="G131" s="1">
        <v>0.446178835908912</v>
      </c>
      <c r="H131" s="87">
        <v>0.62963703629637002</v>
      </c>
      <c r="I131" s="87">
        <v>1</v>
      </c>
      <c r="J131" s="96">
        <v>4.8073737163086501E-2</v>
      </c>
      <c r="K131" s="93">
        <v>4.7722438043727299E-2</v>
      </c>
      <c r="L131" s="1">
        <v>-5.3283668022098697E-2</v>
      </c>
      <c r="M131" s="1">
        <v>0.148728544109553</v>
      </c>
      <c r="N131" s="1">
        <v>0.93864575494078195</v>
      </c>
      <c r="O131" s="87">
        <v>0.32646735326467302</v>
      </c>
      <c r="P131" s="87">
        <v>1</v>
      </c>
      <c r="Q131" s="94">
        <v>9.7381840521244795E-2</v>
      </c>
      <c r="R131" s="95">
        <v>1.9287586197625E-3</v>
      </c>
      <c r="S131" s="1">
        <v>-5.2926252661389698E-3</v>
      </c>
      <c r="T131" s="1">
        <v>9.1501425056639794E-3</v>
      </c>
      <c r="U131" s="1">
        <v>0.53062068234955095</v>
      </c>
      <c r="V131" s="87">
        <v>0.57744225577442199</v>
      </c>
      <c r="W131" s="87">
        <v>1</v>
      </c>
      <c r="X131" s="96">
        <v>5.9911435764711897E-2</v>
      </c>
    </row>
    <row r="132" spans="1:24" x14ac:dyDescent="0.25">
      <c r="A132" s="85" t="s">
        <v>167</v>
      </c>
      <c r="B132" s="94">
        <f t="shared" si="4"/>
        <v>1</v>
      </c>
      <c r="C132" s="68" t="str">
        <f t="shared" si="5"/>
        <v>NS</v>
      </c>
      <c r="D132" s="95">
        <v>-4.1410563093745501E-4</v>
      </c>
      <c r="E132" s="1">
        <v>-5.0748075498356004E-3</v>
      </c>
      <c r="F132" s="1">
        <v>4.2465962879606901E-3</v>
      </c>
      <c r="G132" s="1">
        <v>-0.17651699861123199</v>
      </c>
      <c r="H132" s="87">
        <v>0.90740925907409198</v>
      </c>
      <c r="I132" s="87">
        <v>1</v>
      </c>
      <c r="J132" s="96">
        <v>-2.00660430774364E-2</v>
      </c>
      <c r="K132" s="93">
        <v>2.0442024511226699E-2</v>
      </c>
      <c r="L132" s="1">
        <v>-8.8104811379397796E-2</v>
      </c>
      <c r="M132" s="1">
        <v>0.12898886040185101</v>
      </c>
      <c r="N132" s="1">
        <v>0.37413941478513701</v>
      </c>
      <c r="O132" s="87">
        <v>0.68303169683031695</v>
      </c>
      <c r="P132" s="87">
        <v>1</v>
      </c>
      <c r="Q132" s="94">
        <v>4.02801285865345E-2</v>
      </c>
      <c r="R132" s="95">
        <v>-1.01290967024298E-3</v>
      </c>
      <c r="S132" s="1">
        <v>-8.7324971961586506E-3</v>
      </c>
      <c r="T132" s="1">
        <v>6.7066778556726901E-3</v>
      </c>
      <c r="U132" s="1">
        <v>-0.26067738038447602</v>
      </c>
      <c r="V132" s="87">
        <v>0.835816418358164</v>
      </c>
      <c r="W132" s="87">
        <v>1</v>
      </c>
      <c r="X132" s="96">
        <v>-3.0705371388067001E-2</v>
      </c>
    </row>
    <row r="133" spans="1:24" x14ac:dyDescent="0.25">
      <c r="A133" s="85" t="s">
        <v>168</v>
      </c>
      <c r="B133" s="94">
        <f t="shared" si="4"/>
        <v>0.44745525447455198</v>
      </c>
      <c r="C133" s="68" t="str">
        <f t="shared" si="5"/>
        <v>NS</v>
      </c>
      <c r="D133" s="95">
        <v>-7.1592289344452002E-3</v>
      </c>
      <c r="E133" s="1">
        <v>-1.1919035680758701E-2</v>
      </c>
      <c r="F133" s="1">
        <v>-2.3994221881316401E-3</v>
      </c>
      <c r="G133" s="1">
        <v>-2.9881586823136699</v>
      </c>
      <c r="H133" s="87">
        <v>2.2997700229977001E-3</v>
      </c>
      <c r="I133" s="87">
        <v>0.122787721227877</v>
      </c>
      <c r="J133" s="96">
        <v>-0.30319905079633702</v>
      </c>
      <c r="K133" s="93">
        <v>-0.17497064931106299</v>
      </c>
      <c r="L133" s="1">
        <v>-0.28948518557931202</v>
      </c>
      <c r="M133" s="1">
        <v>-6.04561130428133E-2</v>
      </c>
      <c r="N133" s="1">
        <v>-3.0355075057233099</v>
      </c>
      <c r="O133" s="87">
        <v>2.4997500249975E-3</v>
      </c>
      <c r="P133" s="87">
        <v>0.12628737126287301</v>
      </c>
      <c r="Q133" s="94">
        <v>-0.29316916363566298</v>
      </c>
      <c r="R133" s="95">
        <v>-9.83171060511474E-3</v>
      </c>
      <c r="S133" s="1">
        <v>-1.7958293003923601E-2</v>
      </c>
      <c r="T133" s="1">
        <v>-1.70512820630583E-3</v>
      </c>
      <c r="U133" s="1">
        <v>-2.4035207166067099</v>
      </c>
      <c r="V133" s="87">
        <v>1.32986701329867E-2</v>
      </c>
      <c r="W133" s="87">
        <v>0.44745525447455198</v>
      </c>
      <c r="X133" s="96">
        <v>-0.25558210550579502</v>
      </c>
    </row>
    <row r="134" spans="1:24" x14ac:dyDescent="0.25">
      <c r="A134" s="85" t="s">
        <v>169</v>
      </c>
      <c r="B134" s="94">
        <f t="shared" si="4"/>
        <v>1</v>
      </c>
      <c r="C134" s="68" t="str">
        <f t="shared" si="5"/>
        <v>NS</v>
      </c>
      <c r="D134" s="95">
        <v>-8.2529237662539302E-4</v>
      </c>
      <c r="E134" s="1">
        <v>-5.3927656603128902E-3</v>
      </c>
      <c r="F134" s="1">
        <v>3.7421809070620998E-3</v>
      </c>
      <c r="G134" s="1">
        <v>-0.35897032154173197</v>
      </c>
      <c r="H134" s="87">
        <v>0.75012498750124901</v>
      </c>
      <c r="I134" s="87">
        <v>1</v>
      </c>
      <c r="J134" s="96">
        <v>-4.20240600720624E-2</v>
      </c>
      <c r="K134" s="93">
        <v>8.48083200200366E-3</v>
      </c>
      <c r="L134" s="1">
        <v>-9.6899273996876603E-2</v>
      </c>
      <c r="M134" s="1">
        <v>0.113860938000884</v>
      </c>
      <c r="N134" s="1">
        <v>0.15988457083679</v>
      </c>
      <c r="O134" s="87">
        <v>0.87421257874212499</v>
      </c>
      <c r="P134" s="87">
        <v>1</v>
      </c>
      <c r="Q134" s="94">
        <v>1.7541395307417801E-2</v>
      </c>
      <c r="R134" s="95">
        <v>1.23374826080942E-4</v>
      </c>
      <c r="S134" s="1">
        <v>-7.4189712732458703E-3</v>
      </c>
      <c r="T134" s="1">
        <v>7.6657209254077504E-3</v>
      </c>
      <c r="U134" s="1">
        <v>3.2497265799117797E-2</v>
      </c>
      <c r="V134" s="87">
        <v>0.99740025997400195</v>
      </c>
      <c r="W134" s="87">
        <v>1</v>
      </c>
      <c r="X134" s="96">
        <v>3.9244678933242003E-3</v>
      </c>
    </row>
    <row r="135" spans="1:24" x14ac:dyDescent="0.25">
      <c r="A135" s="85" t="s">
        <v>170</v>
      </c>
      <c r="B135" s="94">
        <f t="shared" si="4"/>
        <v>1</v>
      </c>
      <c r="C135" s="68" t="str">
        <f t="shared" si="5"/>
        <v>NS</v>
      </c>
      <c r="D135" s="95">
        <v>-1.13845394901466E-3</v>
      </c>
      <c r="E135" s="1">
        <v>-6.0927016517819399E-3</v>
      </c>
      <c r="F135" s="1">
        <v>3.8157937537526198E-3</v>
      </c>
      <c r="G135" s="1">
        <v>-0.45652490791038802</v>
      </c>
      <c r="H135" s="87">
        <v>0.61253874612538695</v>
      </c>
      <c r="I135" s="87">
        <v>1</v>
      </c>
      <c r="J135" s="96">
        <v>-4.8735330462282102E-2</v>
      </c>
      <c r="K135" s="93">
        <v>-1.02906067093314E-2</v>
      </c>
      <c r="L135" s="1">
        <v>-0.12867179946837801</v>
      </c>
      <c r="M135" s="1">
        <v>0.108090586049715</v>
      </c>
      <c r="N135" s="1">
        <v>-0.17269708034988199</v>
      </c>
      <c r="O135" s="87">
        <v>0.82691730826917298</v>
      </c>
      <c r="P135" s="87">
        <v>1</v>
      </c>
      <c r="Q135" s="94">
        <v>-1.7822309853060499E-2</v>
      </c>
      <c r="R135" s="95">
        <v>1.5404428575752801E-4</v>
      </c>
      <c r="S135" s="1">
        <v>-8.1944753330731607E-3</v>
      </c>
      <c r="T135" s="1">
        <v>8.5025639045882197E-3</v>
      </c>
      <c r="U135" s="1">
        <v>3.6657500326775602E-2</v>
      </c>
      <c r="V135" s="87">
        <v>0.98170182981701803</v>
      </c>
      <c r="W135" s="87">
        <v>1</v>
      </c>
      <c r="X135" s="96">
        <v>4.0827928012503603E-3</v>
      </c>
    </row>
    <row r="136" spans="1:24" x14ac:dyDescent="0.25">
      <c r="A136" s="85" t="s">
        <v>171</v>
      </c>
      <c r="B136" s="94">
        <f t="shared" si="4"/>
        <v>1</v>
      </c>
      <c r="C136" s="68" t="str">
        <f t="shared" si="5"/>
        <v>NS</v>
      </c>
      <c r="D136" s="95">
        <v>1.2764689787462E-3</v>
      </c>
      <c r="E136" s="1">
        <v>-3.4147882484633599E-3</v>
      </c>
      <c r="F136" s="1">
        <v>5.9677262059557798E-3</v>
      </c>
      <c r="G136" s="1">
        <v>0.540564778107816</v>
      </c>
      <c r="H136" s="87">
        <v>0.55714428557144202</v>
      </c>
      <c r="I136" s="87">
        <v>1</v>
      </c>
      <c r="J136" s="96">
        <v>6.5419027839971E-2</v>
      </c>
      <c r="K136" s="93">
        <v>5.1578781625168699E-2</v>
      </c>
      <c r="L136" s="1">
        <v>-5.5054564644889503E-2</v>
      </c>
      <c r="M136" s="1">
        <v>0.15821212789522601</v>
      </c>
      <c r="N136" s="1">
        <v>0.96095879834556697</v>
      </c>
      <c r="O136" s="87">
        <v>0.32726727327267202</v>
      </c>
      <c r="P136" s="87">
        <v>1</v>
      </c>
      <c r="Q136" s="94">
        <v>0.107042246162321</v>
      </c>
      <c r="R136" s="95">
        <v>5.4564050964098203E-3</v>
      </c>
      <c r="S136" s="1">
        <v>-2.1529280506035601E-3</v>
      </c>
      <c r="T136" s="1">
        <v>1.30657382434232E-2</v>
      </c>
      <c r="U136" s="1">
        <v>1.4245796417861301</v>
      </c>
      <c r="V136" s="87">
        <v>0.162183781621837</v>
      </c>
      <c r="W136" s="87">
        <v>0.99900009999000094</v>
      </c>
      <c r="X136" s="96">
        <v>0.173626598131261</v>
      </c>
    </row>
    <row r="137" spans="1:24" x14ac:dyDescent="0.25">
      <c r="A137" s="85" t="s">
        <v>172</v>
      </c>
      <c r="B137" s="94">
        <f t="shared" si="4"/>
        <v>1</v>
      </c>
      <c r="C137" s="68" t="str">
        <f t="shared" si="5"/>
        <v>NS</v>
      </c>
      <c r="D137" s="95">
        <v>-2.75942275976094E-3</v>
      </c>
      <c r="E137" s="1">
        <v>-6.9678967213542397E-3</v>
      </c>
      <c r="F137" s="1">
        <v>1.4490512018323499E-3</v>
      </c>
      <c r="G137" s="1">
        <v>-1.3026277443760399</v>
      </c>
      <c r="H137" s="87">
        <v>0.19898010198980101</v>
      </c>
      <c r="I137" s="87">
        <v>0.99980001999799994</v>
      </c>
      <c r="J137" s="96">
        <v>-0.16079084136705099</v>
      </c>
      <c r="K137" s="93">
        <v>-1.5813792942594801E-2</v>
      </c>
      <c r="L137" s="1">
        <v>-0.111253517613707</v>
      </c>
      <c r="M137" s="1">
        <v>7.9625931728517896E-2</v>
      </c>
      <c r="N137" s="1">
        <v>-0.32918011801980002</v>
      </c>
      <c r="O137" s="87">
        <v>0.71892810718928102</v>
      </c>
      <c r="P137" s="87">
        <v>1</v>
      </c>
      <c r="Q137" s="94">
        <v>-3.7584111442692102E-2</v>
      </c>
      <c r="R137" s="95">
        <v>-3.4973324135958001E-3</v>
      </c>
      <c r="S137" s="1">
        <v>-1.0367670048360301E-2</v>
      </c>
      <c r="T137" s="1">
        <v>3.3730052211687401E-3</v>
      </c>
      <c r="U137" s="1">
        <v>-1.0113129275206201</v>
      </c>
      <c r="V137" s="87">
        <v>0.295770422957704</v>
      </c>
      <c r="W137" s="87">
        <v>1</v>
      </c>
      <c r="X137" s="96">
        <v>-0.12742096408987999</v>
      </c>
    </row>
    <row r="138" spans="1:24" x14ac:dyDescent="0.25">
      <c r="A138" s="85" t="s">
        <v>173</v>
      </c>
      <c r="B138" s="94">
        <f t="shared" si="4"/>
        <v>1</v>
      </c>
      <c r="C138" s="68" t="str">
        <f t="shared" si="5"/>
        <v>NS</v>
      </c>
      <c r="D138" s="95">
        <v>-1.07134923800563E-3</v>
      </c>
      <c r="E138" s="1">
        <v>-4.0265417338747802E-3</v>
      </c>
      <c r="F138" s="1">
        <v>1.8838432578635201E-3</v>
      </c>
      <c r="G138" s="1">
        <v>-0.72023134138413403</v>
      </c>
      <c r="H138" s="87">
        <v>0.45265473452654698</v>
      </c>
      <c r="I138" s="87">
        <v>1</v>
      </c>
      <c r="J138" s="96">
        <v>-7.2091663678073806E-2</v>
      </c>
      <c r="K138" s="93">
        <v>-4.4112847540196301E-2</v>
      </c>
      <c r="L138" s="1">
        <v>-0.11591016000542199</v>
      </c>
      <c r="M138" s="1">
        <v>2.76844649250296E-2</v>
      </c>
      <c r="N138" s="1">
        <v>-1.22062885248665</v>
      </c>
      <c r="O138" s="87">
        <v>0.22842284228422799</v>
      </c>
      <c r="P138" s="87">
        <v>1</v>
      </c>
      <c r="Q138" s="94">
        <v>-0.120258499756454</v>
      </c>
      <c r="R138" s="95">
        <v>1.55762857365625E-3</v>
      </c>
      <c r="S138" s="1">
        <v>-3.4542933303886199E-3</v>
      </c>
      <c r="T138" s="1">
        <v>6.5695504777011299E-3</v>
      </c>
      <c r="U138" s="1">
        <v>0.61742802270286401</v>
      </c>
      <c r="V138" s="87">
        <v>0.55885588558855803</v>
      </c>
      <c r="W138" s="87">
        <v>1</v>
      </c>
      <c r="X138" s="96">
        <v>6.5295499491169806E-2</v>
      </c>
    </row>
    <row r="139" spans="1:24" x14ac:dyDescent="0.25">
      <c r="A139" s="85" t="s">
        <v>174</v>
      </c>
      <c r="B139" s="94">
        <f t="shared" si="4"/>
        <v>1</v>
      </c>
      <c r="C139" s="68" t="str">
        <f t="shared" si="5"/>
        <v>NS</v>
      </c>
      <c r="D139" s="95">
        <v>-8.1370886401322697E-4</v>
      </c>
      <c r="E139" s="1">
        <v>-5.1554143792445798E-3</v>
      </c>
      <c r="F139" s="1">
        <v>3.5279966512181201E-3</v>
      </c>
      <c r="G139" s="1">
        <v>-0.37233632682107898</v>
      </c>
      <c r="H139" s="87">
        <v>0.72132786721327802</v>
      </c>
      <c r="I139" s="87">
        <v>1</v>
      </c>
      <c r="J139" s="96">
        <v>-3.8966974354462801E-2</v>
      </c>
      <c r="K139" s="93">
        <v>-1.4902166016108701E-2</v>
      </c>
      <c r="L139" s="1">
        <v>-0.11924473125969701</v>
      </c>
      <c r="M139" s="1">
        <v>8.9440399227480302E-2</v>
      </c>
      <c r="N139" s="1">
        <v>-0.28373611245256503</v>
      </c>
      <c r="O139" s="87">
        <v>0.78982101789821002</v>
      </c>
      <c r="P139" s="87">
        <v>1</v>
      </c>
      <c r="Q139" s="94">
        <v>-2.89416258453708E-2</v>
      </c>
      <c r="R139" s="95">
        <v>3.5152364986851502E-3</v>
      </c>
      <c r="S139" s="1">
        <v>-3.7706505851522998E-3</v>
      </c>
      <c r="T139" s="1">
        <v>1.0801123582522601E-2</v>
      </c>
      <c r="U139" s="1">
        <v>0.95851483506826296</v>
      </c>
      <c r="V139" s="87">
        <v>0.36906309369063001</v>
      </c>
      <c r="W139" s="87">
        <v>1</v>
      </c>
      <c r="X139" s="96">
        <v>0.103879412053966</v>
      </c>
    </row>
    <row r="140" spans="1:24" x14ac:dyDescent="0.25">
      <c r="A140" s="85" t="s">
        <v>175</v>
      </c>
      <c r="B140" s="94">
        <f t="shared" si="4"/>
        <v>1</v>
      </c>
      <c r="C140" s="68" t="str">
        <f t="shared" si="5"/>
        <v>NS</v>
      </c>
      <c r="D140" s="95">
        <v>-9.8617882537507589E-4</v>
      </c>
      <c r="E140" s="1">
        <v>-2.57992341677363E-3</v>
      </c>
      <c r="F140" s="86">
        <v>6.07565766023485E-4</v>
      </c>
      <c r="G140" s="1">
        <v>-1.2293164008384401</v>
      </c>
      <c r="H140" s="87">
        <v>0.215907953976988</v>
      </c>
      <c r="I140" s="87">
        <v>0.99980001999799994</v>
      </c>
      <c r="J140" s="96">
        <v>-0.14237687141191899</v>
      </c>
      <c r="K140" s="93">
        <v>-8.6074793524327595E-3</v>
      </c>
      <c r="L140" s="1">
        <v>-4.5704333834435798E-2</v>
      </c>
      <c r="M140" s="1">
        <v>2.84893751295703E-2</v>
      </c>
      <c r="N140" s="1">
        <v>-0.46096253517686803</v>
      </c>
      <c r="O140" s="87">
        <v>0.64535174622235503</v>
      </c>
      <c r="P140" s="87">
        <v>1</v>
      </c>
      <c r="Q140" s="94">
        <v>-5.02998431694179E-2</v>
      </c>
      <c r="R140" s="95">
        <v>-8.3162453100704204E-4</v>
      </c>
      <c r="S140" s="1">
        <v>-3.4820412801339399E-3</v>
      </c>
      <c r="T140" s="1">
        <v>1.8187922181198499E-3</v>
      </c>
      <c r="U140" s="1">
        <v>-0.62336131995870403</v>
      </c>
      <c r="V140" s="87">
        <v>0.51759999999999995</v>
      </c>
      <c r="W140" s="87">
        <v>1</v>
      </c>
      <c r="X140" s="96">
        <v>-7.4675560481652997E-2</v>
      </c>
    </row>
    <row r="141" spans="1:24" x14ac:dyDescent="0.25">
      <c r="A141" s="85" t="s">
        <v>176</v>
      </c>
      <c r="B141" s="94">
        <f t="shared" si="4"/>
        <v>1</v>
      </c>
      <c r="C141" s="68" t="str">
        <f t="shared" si="5"/>
        <v>NS</v>
      </c>
      <c r="D141" s="95">
        <v>1.93088295744795E-3</v>
      </c>
      <c r="E141" s="86">
        <v>-8.2635228040584202E-4</v>
      </c>
      <c r="F141" s="1">
        <v>4.6881181953017503E-3</v>
      </c>
      <c r="G141" s="1">
        <v>1.39126178280913</v>
      </c>
      <c r="H141" s="87">
        <v>0.11958804119588</v>
      </c>
      <c r="I141" s="87">
        <v>0.98900109989001095</v>
      </c>
      <c r="J141" s="96">
        <v>0.140077614087874</v>
      </c>
      <c r="K141" s="93">
        <v>7.4193942964771997E-2</v>
      </c>
      <c r="L141" s="1">
        <v>8.2280386516201398E-3</v>
      </c>
      <c r="M141" s="1">
        <v>0.14015984727792299</v>
      </c>
      <c r="N141" s="1">
        <v>2.2344758113647498</v>
      </c>
      <c r="O141" s="87">
        <v>2.13978602139786E-2</v>
      </c>
      <c r="P141" s="87">
        <v>0.547445255474452</v>
      </c>
      <c r="Q141" s="94">
        <v>0.219217976944208</v>
      </c>
      <c r="R141" s="95">
        <v>2.70370853087831E-3</v>
      </c>
      <c r="S141" s="1">
        <v>-1.99187346372076E-3</v>
      </c>
      <c r="T141" s="1">
        <v>7.3992905254773797E-3</v>
      </c>
      <c r="U141" s="1">
        <v>1.1439239927995599</v>
      </c>
      <c r="V141" s="87">
        <v>0.23997600239976</v>
      </c>
      <c r="W141" s="87">
        <v>1</v>
      </c>
      <c r="X141" s="96">
        <v>0.120352071754679</v>
      </c>
    </row>
    <row r="142" spans="1:24" x14ac:dyDescent="0.25">
      <c r="A142" s="85" t="s">
        <v>177</v>
      </c>
      <c r="B142" s="94">
        <f t="shared" si="4"/>
        <v>1</v>
      </c>
      <c r="C142" s="68" t="str">
        <f t="shared" si="5"/>
        <v>NS</v>
      </c>
      <c r="D142" s="95">
        <v>2.8768683085261397E-4</v>
      </c>
      <c r="E142" s="1">
        <v>-1.8391664262221901E-3</v>
      </c>
      <c r="F142" s="1">
        <v>2.4145400879274199E-3</v>
      </c>
      <c r="G142" s="1">
        <v>0.26872568695064297</v>
      </c>
      <c r="H142" s="87">
        <v>0.76032396760323895</v>
      </c>
      <c r="I142" s="87">
        <v>1</v>
      </c>
      <c r="J142" s="96">
        <v>3.1511949637668499E-2</v>
      </c>
      <c r="K142" s="93">
        <v>1.53576031455181E-2</v>
      </c>
      <c r="L142" s="1">
        <v>-3.3609335625605898E-2</v>
      </c>
      <c r="M142" s="1">
        <v>6.4324541916642095E-2</v>
      </c>
      <c r="N142" s="1">
        <v>0.62308488014825902</v>
      </c>
      <c r="O142" s="87">
        <v>0.51404859514048595</v>
      </c>
      <c r="P142" s="87">
        <v>1</v>
      </c>
      <c r="Q142" s="94">
        <v>6.8253315368266204E-2</v>
      </c>
      <c r="R142" s="95">
        <v>9.7628578889892505E-4</v>
      </c>
      <c r="S142" s="1">
        <v>-2.5752080422436802E-3</v>
      </c>
      <c r="T142" s="1">
        <v>4.5277796200415303E-3</v>
      </c>
      <c r="U142" s="1">
        <v>0.54612571877462102</v>
      </c>
      <c r="V142" s="87">
        <v>0.59394060593940601</v>
      </c>
      <c r="W142" s="87">
        <v>1</v>
      </c>
      <c r="X142" s="96">
        <v>6.5153161286028299E-2</v>
      </c>
    </row>
    <row r="143" spans="1:24" x14ac:dyDescent="0.25">
      <c r="A143" s="85" t="s">
        <v>178</v>
      </c>
      <c r="B143" s="94">
        <f t="shared" si="4"/>
        <v>1</v>
      </c>
      <c r="C143" s="68" t="str">
        <f t="shared" si="5"/>
        <v>NS</v>
      </c>
      <c r="D143" s="95">
        <v>-2.0219719298109002E-3</v>
      </c>
      <c r="E143" s="1">
        <v>-5.0842397867347303E-3</v>
      </c>
      <c r="F143" s="1">
        <v>1.04029592711292E-3</v>
      </c>
      <c r="G143" s="1">
        <v>-1.31177295476961</v>
      </c>
      <c r="H143" s="87">
        <v>0.20857914208579101</v>
      </c>
      <c r="I143" s="87">
        <v>0.99980001999799994</v>
      </c>
      <c r="J143" s="96">
        <v>-0.142316860731763</v>
      </c>
      <c r="K143" s="93">
        <v>-2.0774611350380098E-2</v>
      </c>
      <c r="L143" s="1">
        <v>-9.3601014794626999E-2</v>
      </c>
      <c r="M143" s="1">
        <v>5.2051792093866601E-2</v>
      </c>
      <c r="N143" s="1">
        <v>-0.56672291244496797</v>
      </c>
      <c r="O143" s="87">
        <v>0.59874012598740101</v>
      </c>
      <c r="P143" s="87">
        <v>1</v>
      </c>
      <c r="Q143" s="94">
        <v>-5.9454341031156099E-2</v>
      </c>
      <c r="R143" s="95">
        <v>-4.0952196159363503E-3</v>
      </c>
      <c r="S143" s="1">
        <v>-9.1885829567774201E-3</v>
      </c>
      <c r="T143" s="86">
        <v>9.9814372490471194E-4</v>
      </c>
      <c r="U143" s="1">
        <v>-1.59734697981077</v>
      </c>
      <c r="V143" s="87">
        <v>0.10208979102089701</v>
      </c>
      <c r="W143" s="87">
        <v>0.98440155984401501</v>
      </c>
      <c r="X143" s="96">
        <v>-0.18147451583829599</v>
      </c>
    </row>
    <row r="144" spans="1:24" x14ac:dyDescent="0.25">
      <c r="A144" s="85" t="s">
        <v>179</v>
      </c>
      <c r="B144" s="94">
        <f t="shared" si="4"/>
        <v>1</v>
      </c>
      <c r="C144" s="68" t="str">
        <f t="shared" si="5"/>
        <v>NS</v>
      </c>
      <c r="D144" s="95">
        <v>-3.0931415013087002E-4</v>
      </c>
      <c r="E144" s="1">
        <v>-3.76069406178929E-3</v>
      </c>
      <c r="F144" s="1">
        <v>3.1420657615275501E-3</v>
      </c>
      <c r="G144" s="1">
        <v>-0.178046625660849</v>
      </c>
      <c r="H144" s="87">
        <v>0.93100689931006897</v>
      </c>
      <c r="I144" s="87">
        <v>1</v>
      </c>
      <c r="J144" s="96">
        <v>-2.05034472472258E-2</v>
      </c>
      <c r="K144" s="93">
        <v>3.75831451038557E-2</v>
      </c>
      <c r="L144" s="1">
        <v>-4.1866482603675002E-2</v>
      </c>
      <c r="M144" s="1">
        <v>0.11703277281138599</v>
      </c>
      <c r="N144" s="1">
        <v>0.93978385666278397</v>
      </c>
      <c r="O144" s="87">
        <v>0.30926907309268997</v>
      </c>
      <c r="P144" s="87">
        <v>1</v>
      </c>
      <c r="Q144" s="94">
        <v>0.102002323635493</v>
      </c>
      <c r="R144" s="95">
        <v>4.5051457182891202E-4</v>
      </c>
      <c r="S144" s="1">
        <v>-5.2888903789891301E-3</v>
      </c>
      <c r="T144" s="1">
        <v>6.1899195226469599E-3</v>
      </c>
      <c r="U144" s="1">
        <v>0.15594401122384399</v>
      </c>
      <c r="V144" s="87">
        <v>0.852214778522147</v>
      </c>
      <c r="W144" s="87">
        <v>1</v>
      </c>
      <c r="X144" s="96">
        <v>1.8515124213627301E-2</v>
      </c>
    </row>
    <row r="145" spans="1:24" x14ac:dyDescent="0.25">
      <c r="A145" s="85" t="s">
        <v>180</v>
      </c>
      <c r="B145" s="94">
        <f t="shared" si="4"/>
        <v>1</v>
      </c>
      <c r="C145" s="68" t="str">
        <f t="shared" si="5"/>
        <v>NS</v>
      </c>
      <c r="D145" s="95">
        <v>-2.6421077052374E-3</v>
      </c>
      <c r="E145" s="1">
        <v>-5.7377689020815898E-3</v>
      </c>
      <c r="F145" s="86">
        <v>4.53553491606787E-4</v>
      </c>
      <c r="G145" s="1">
        <v>-1.69560161077814</v>
      </c>
      <c r="H145" s="87">
        <v>0.12648735126487301</v>
      </c>
      <c r="I145" s="87">
        <v>0.99060093990600895</v>
      </c>
      <c r="J145" s="96">
        <v>-0.174421941994713</v>
      </c>
      <c r="K145" s="93">
        <v>-3.9388010080552198E-2</v>
      </c>
      <c r="L145" s="1">
        <v>-0.11385231024855499</v>
      </c>
      <c r="M145" s="1">
        <v>3.50762900874508E-2</v>
      </c>
      <c r="N145" s="1">
        <v>-1.0508546600111599</v>
      </c>
      <c r="O145" s="87">
        <v>0.32536746325367399</v>
      </c>
      <c r="P145" s="87">
        <v>1</v>
      </c>
      <c r="Q145" s="94">
        <v>-0.107748970639461</v>
      </c>
      <c r="R145" s="95">
        <v>-3.0200634363414598E-3</v>
      </c>
      <c r="S145" s="1">
        <v>-8.2638172818406495E-3</v>
      </c>
      <c r="T145" s="1">
        <v>2.2236904091577198E-3</v>
      </c>
      <c r="U145" s="1">
        <v>-1.1441961840828401</v>
      </c>
      <c r="V145" s="87">
        <v>0.28637136286371301</v>
      </c>
      <c r="W145" s="87">
        <v>1</v>
      </c>
      <c r="X145" s="96">
        <v>-0.12639075833836599</v>
      </c>
    </row>
    <row r="146" spans="1:24" x14ac:dyDescent="0.25">
      <c r="A146" s="85" t="s">
        <v>181</v>
      </c>
      <c r="B146" s="94">
        <f t="shared" si="4"/>
        <v>1</v>
      </c>
      <c r="C146" s="68" t="str">
        <f t="shared" si="5"/>
        <v>NS</v>
      </c>
      <c r="D146" s="95">
        <v>1.37885364299068E-3</v>
      </c>
      <c r="E146" s="1">
        <v>-1.6014931763226601E-3</v>
      </c>
      <c r="F146" s="1">
        <v>4.3592004623040203E-3</v>
      </c>
      <c r="G146" s="1">
        <v>0.91913243456590599</v>
      </c>
      <c r="H146" s="87">
        <v>0.34686531346865301</v>
      </c>
      <c r="I146" s="87">
        <v>1</v>
      </c>
      <c r="J146" s="96">
        <v>0.101028885239237</v>
      </c>
      <c r="K146" s="93">
        <v>2.4827567272976601E-2</v>
      </c>
      <c r="L146" s="1">
        <v>-4.5625660694040601E-2</v>
      </c>
      <c r="M146" s="1">
        <v>9.5280795239993804E-2</v>
      </c>
      <c r="N146" s="1">
        <v>0.70009987096579795</v>
      </c>
      <c r="O146" s="87">
        <v>0.48175182481751799</v>
      </c>
      <c r="P146" s="87">
        <v>1</v>
      </c>
      <c r="Q146" s="94">
        <v>7.3598440671152995E-2</v>
      </c>
      <c r="R146" s="95">
        <v>8.6579367165829095E-4</v>
      </c>
      <c r="S146" s="1">
        <v>-4.16471733318658E-3</v>
      </c>
      <c r="T146" s="1">
        <v>5.8963046765031597E-3</v>
      </c>
      <c r="U146" s="1">
        <v>0.34192356270155899</v>
      </c>
      <c r="V146" s="87">
        <v>0.760123987601239</v>
      </c>
      <c r="W146" s="87">
        <v>1</v>
      </c>
      <c r="X146" s="96">
        <v>3.9064413004254402E-2</v>
      </c>
    </row>
    <row r="147" spans="1:24" x14ac:dyDescent="0.25">
      <c r="A147" s="85" t="s">
        <v>182</v>
      </c>
      <c r="B147" s="94">
        <f t="shared" si="4"/>
        <v>1</v>
      </c>
      <c r="C147" s="68" t="str">
        <f t="shared" si="5"/>
        <v>NS</v>
      </c>
      <c r="D147" s="95">
        <v>-1.92703933367592E-3</v>
      </c>
      <c r="E147" s="1">
        <v>-5.6474585897462902E-3</v>
      </c>
      <c r="F147" s="1">
        <v>1.79337992239445E-3</v>
      </c>
      <c r="G147" s="1">
        <v>-1.0290238060944701</v>
      </c>
      <c r="H147" s="87">
        <v>0.37976202379761997</v>
      </c>
      <c r="I147" s="87">
        <v>1</v>
      </c>
      <c r="J147" s="96">
        <v>-0.111894003650112</v>
      </c>
      <c r="K147" s="93">
        <v>-2.1069287326803E-2</v>
      </c>
      <c r="L147" s="1">
        <v>-0.10895975278511801</v>
      </c>
      <c r="M147" s="1">
        <v>6.6821178131512393E-2</v>
      </c>
      <c r="N147" s="1">
        <v>-0.476249801439319</v>
      </c>
      <c r="O147" s="87">
        <v>0.67573242675732403</v>
      </c>
      <c r="P147" s="87">
        <v>1</v>
      </c>
      <c r="Q147" s="94">
        <v>-5.0280535282171503E-2</v>
      </c>
      <c r="R147" s="95">
        <v>-1.75822708846521E-3</v>
      </c>
      <c r="S147" s="1">
        <v>-7.9851799867165698E-3</v>
      </c>
      <c r="T147" s="1">
        <v>4.4687258097861502E-3</v>
      </c>
      <c r="U147" s="1">
        <v>-0.56095253176083104</v>
      </c>
      <c r="V147" s="87">
        <v>0.61583841615838397</v>
      </c>
      <c r="W147" s="87">
        <v>1</v>
      </c>
      <c r="X147" s="96">
        <v>-6.4390823973487499E-2</v>
      </c>
    </row>
    <row r="148" spans="1:24" x14ac:dyDescent="0.25">
      <c r="A148" s="85" t="s">
        <v>183</v>
      </c>
      <c r="B148" s="94">
        <f t="shared" si="4"/>
        <v>1</v>
      </c>
      <c r="C148" s="68" t="str">
        <f t="shared" si="5"/>
        <v>NS</v>
      </c>
      <c r="D148" s="95">
        <v>-8.7217642158848201E-4</v>
      </c>
      <c r="E148" s="1">
        <v>-3.45017449451672E-3</v>
      </c>
      <c r="F148" s="1">
        <v>1.7058216513397601E-3</v>
      </c>
      <c r="G148" s="1">
        <v>-0.67212257059750802</v>
      </c>
      <c r="H148" s="87">
        <v>0.48875112488751099</v>
      </c>
      <c r="I148" s="87">
        <v>1</v>
      </c>
      <c r="J148" s="96">
        <v>-7.4921402109467197E-2</v>
      </c>
      <c r="K148" s="93">
        <v>-4.3869799192351802E-2</v>
      </c>
      <c r="L148" s="1">
        <v>-0.103977238887152</v>
      </c>
      <c r="M148" s="1">
        <v>1.6237640502448501E-2</v>
      </c>
      <c r="N148" s="1">
        <v>-1.4499871164662399</v>
      </c>
      <c r="O148" s="87">
        <v>0.147185281471852</v>
      </c>
      <c r="P148" s="87">
        <v>0.99750024997500197</v>
      </c>
      <c r="Q148" s="94">
        <v>-0.152408250402886</v>
      </c>
      <c r="R148" s="95">
        <v>-1.06077956619069E-3</v>
      </c>
      <c r="S148" s="1">
        <v>-5.3687563934003797E-3</v>
      </c>
      <c r="T148" s="1">
        <v>3.2471972610190001E-3</v>
      </c>
      <c r="U148" s="1">
        <v>-0.48919106159974901</v>
      </c>
      <c r="V148" s="87">
        <v>0.60663933606639298</v>
      </c>
      <c r="W148" s="87">
        <v>1</v>
      </c>
      <c r="X148" s="96">
        <v>-5.66237099487178E-2</v>
      </c>
    </row>
    <row r="149" spans="1:24" x14ac:dyDescent="0.25">
      <c r="A149" s="85" t="s">
        <v>184</v>
      </c>
      <c r="B149" s="94">
        <f t="shared" si="4"/>
        <v>1</v>
      </c>
      <c r="C149" s="68" t="str">
        <f t="shared" si="5"/>
        <v>NS</v>
      </c>
      <c r="D149" s="95">
        <v>-2.1777264877515098E-3</v>
      </c>
      <c r="E149" s="1">
        <v>-5.47170622284213E-3</v>
      </c>
      <c r="F149" s="1">
        <v>1.1162532473390999E-3</v>
      </c>
      <c r="G149" s="1">
        <v>-1.3134366686421399</v>
      </c>
      <c r="H149" s="87">
        <v>0.19158084191580799</v>
      </c>
      <c r="I149" s="87">
        <v>0.99970002999700003</v>
      </c>
      <c r="J149" s="96">
        <v>-0.155861472627392</v>
      </c>
      <c r="K149" s="93">
        <v>-9.5389774908435906E-2</v>
      </c>
      <c r="L149" s="1">
        <v>-0.16891680170005999</v>
      </c>
      <c r="M149" s="1">
        <v>-2.1862748116811499E-2</v>
      </c>
      <c r="N149" s="1">
        <v>-2.5773983462043102</v>
      </c>
      <c r="O149" s="87">
        <v>9.7990200979901996E-3</v>
      </c>
      <c r="P149" s="87">
        <v>0.36226377362263701</v>
      </c>
      <c r="Q149" s="94">
        <v>-0.27672334237570601</v>
      </c>
      <c r="R149" s="95">
        <v>-2.4865211185999899E-3</v>
      </c>
      <c r="S149" s="1">
        <v>-7.9382144228472493E-3</v>
      </c>
      <c r="T149" s="1">
        <v>2.96517218564726E-3</v>
      </c>
      <c r="U149" s="1">
        <v>-0.90612364371200504</v>
      </c>
      <c r="V149" s="87">
        <v>0.35046495350464901</v>
      </c>
      <c r="W149" s="87">
        <v>1</v>
      </c>
      <c r="X149" s="96">
        <v>-0.110431788337898</v>
      </c>
    </row>
    <row r="150" spans="1:24" x14ac:dyDescent="0.25">
      <c r="A150" s="85" t="s">
        <v>185</v>
      </c>
      <c r="B150" s="94">
        <f t="shared" si="4"/>
        <v>1</v>
      </c>
      <c r="C150" s="68" t="str">
        <f t="shared" si="5"/>
        <v>NS</v>
      </c>
      <c r="D150" s="95">
        <v>-1.67085737137029E-3</v>
      </c>
      <c r="E150" s="1">
        <v>-5.0924661290474502E-3</v>
      </c>
      <c r="F150" s="1">
        <v>1.75075138630686E-3</v>
      </c>
      <c r="G150" s="1">
        <v>-0.97014300463214698</v>
      </c>
      <c r="H150" s="87">
        <v>0.37816218378162098</v>
      </c>
      <c r="I150" s="87">
        <v>1</v>
      </c>
      <c r="J150" s="96">
        <v>-0.11132881088373001</v>
      </c>
      <c r="K150" s="93">
        <v>-7.9768778276706101E-2</v>
      </c>
      <c r="L150" s="1">
        <v>-0.15797560554614801</v>
      </c>
      <c r="M150" s="1">
        <v>-1.5619510072636901E-3</v>
      </c>
      <c r="N150" s="1">
        <v>-2.0263525126699</v>
      </c>
      <c r="O150" s="87">
        <v>4.5795420457954199E-2</v>
      </c>
      <c r="P150" s="87">
        <v>0.82861713828617101</v>
      </c>
      <c r="Q150" s="94">
        <v>-0.215299746679008</v>
      </c>
      <c r="R150" s="95">
        <v>-3.72023037044394E-3</v>
      </c>
      <c r="S150" s="1">
        <v>-9.3565788930254998E-3</v>
      </c>
      <c r="T150" s="1">
        <v>1.9161181521376101E-3</v>
      </c>
      <c r="U150" s="1">
        <v>-1.3112899127694</v>
      </c>
      <c r="V150" s="87">
        <v>0.19138086191380799</v>
      </c>
      <c r="W150" s="87">
        <v>1</v>
      </c>
      <c r="X150" s="96">
        <v>-0.15521963156191501</v>
      </c>
    </row>
    <row r="151" spans="1:24" x14ac:dyDescent="0.25">
      <c r="A151" s="85" t="s">
        <v>186</v>
      </c>
      <c r="B151" s="94">
        <f t="shared" si="4"/>
        <v>0.67623237676232295</v>
      </c>
      <c r="C151" s="68" t="str">
        <f t="shared" si="5"/>
        <v>NS</v>
      </c>
      <c r="D151" s="95">
        <v>-4.1504658562743204E-3</v>
      </c>
      <c r="E151" s="1">
        <v>-7.7689851227137601E-3</v>
      </c>
      <c r="F151" s="86">
        <v>-5.31946589834884E-4</v>
      </c>
      <c r="G151" s="1">
        <v>-2.2787290163675098</v>
      </c>
      <c r="H151" s="87">
        <v>2.65973402659734E-2</v>
      </c>
      <c r="I151" s="87">
        <v>0.67623237676232295</v>
      </c>
      <c r="J151" s="96">
        <v>-0.25970593364156902</v>
      </c>
      <c r="K151" s="93">
        <v>-0.101806197333371</v>
      </c>
      <c r="L151" s="1">
        <v>-0.184207314504609</v>
      </c>
      <c r="M151" s="1">
        <v>-1.94050801621336E-2</v>
      </c>
      <c r="N151" s="1">
        <v>-2.4545271626325702</v>
      </c>
      <c r="O151" s="87">
        <v>1.4098590140985899E-2</v>
      </c>
      <c r="P151" s="87">
        <v>0.468153184681531</v>
      </c>
      <c r="Q151" s="94">
        <v>-0.26268432258572799</v>
      </c>
      <c r="R151" s="95">
        <v>-7.1048121386722398E-3</v>
      </c>
      <c r="S151" s="1">
        <v>-1.30338174762388E-2</v>
      </c>
      <c r="T151" s="1">
        <v>-1.17580680110568E-3</v>
      </c>
      <c r="U151" s="1">
        <v>-2.3806605979842801</v>
      </c>
      <c r="V151" s="87">
        <v>1.8898110188981101E-2</v>
      </c>
      <c r="W151" s="87">
        <v>0.55514448555144402</v>
      </c>
      <c r="X151" s="96">
        <v>-0.27915776579456397</v>
      </c>
    </row>
    <row r="152" spans="1:24" x14ac:dyDescent="0.25">
      <c r="A152" s="85" t="s">
        <v>187</v>
      </c>
      <c r="B152" s="94">
        <f t="shared" si="4"/>
        <v>1</v>
      </c>
      <c r="C152" s="68" t="str">
        <f t="shared" si="5"/>
        <v>NS</v>
      </c>
      <c r="D152" s="95">
        <v>-1.9153443744104001E-3</v>
      </c>
      <c r="E152" s="1">
        <v>-5.07991557788372E-3</v>
      </c>
      <c r="F152" s="1">
        <v>1.2492268290629201E-3</v>
      </c>
      <c r="G152" s="1">
        <v>-1.2024270148021601</v>
      </c>
      <c r="H152" s="87">
        <v>0.237976202379762</v>
      </c>
      <c r="I152" s="87">
        <v>0.99990000999899997</v>
      </c>
      <c r="J152" s="96">
        <v>-0.139737894625801</v>
      </c>
      <c r="K152" s="93">
        <v>-4.3641811519076402E-2</v>
      </c>
      <c r="L152" s="1">
        <v>-0.116587780901584</v>
      </c>
      <c r="M152" s="1">
        <v>2.9304157863431501E-2</v>
      </c>
      <c r="N152" s="1">
        <v>-1.1885793908708</v>
      </c>
      <c r="O152" s="87">
        <v>0.232376762323767</v>
      </c>
      <c r="P152" s="87">
        <v>1</v>
      </c>
      <c r="Q152" s="94">
        <v>-0.12945986013546501</v>
      </c>
      <c r="R152" s="95">
        <v>-2.9214236943010002E-3</v>
      </c>
      <c r="S152" s="1">
        <v>-8.1565419707757096E-3</v>
      </c>
      <c r="T152" s="1">
        <v>2.3136945821737101E-3</v>
      </c>
      <c r="U152" s="1">
        <v>-1.1086508020569199</v>
      </c>
      <c r="V152" s="87">
        <v>0.26997300269973001</v>
      </c>
      <c r="W152" s="87">
        <v>1</v>
      </c>
      <c r="X152" s="96">
        <v>-0.13245577861958799</v>
      </c>
    </row>
    <row r="153" spans="1:24" x14ac:dyDescent="0.25">
      <c r="A153" s="85" t="s">
        <v>188</v>
      </c>
      <c r="B153" s="94">
        <f t="shared" si="4"/>
        <v>1</v>
      </c>
      <c r="C153" s="68" t="str">
        <f t="shared" si="5"/>
        <v>NS</v>
      </c>
      <c r="D153" s="95">
        <v>-6.7563582213012196E-4</v>
      </c>
      <c r="E153" s="1">
        <v>-4.3552226082739301E-3</v>
      </c>
      <c r="F153" s="1">
        <v>3.0039509640136901E-3</v>
      </c>
      <c r="G153" s="1">
        <v>-0.364787832065258</v>
      </c>
      <c r="H153" s="87">
        <v>0.72482751724827499</v>
      </c>
      <c r="I153" s="87">
        <v>1</v>
      </c>
      <c r="J153" s="96">
        <v>-4.0234150985554398E-2</v>
      </c>
      <c r="K153" s="93">
        <v>-7.8781184318042902E-2</v>
      </c>
      <c r="L153" s="1">
        <v>-0.16401273531941801</v>
      </c>
      <c r="M153" s="1">
        <v>6.4503666833327497E-3</v>
      </c>
      <c r="N153" s="1">
        <v>-1.8363220114182901</v>
      </c>
      <c r="O153" s="87">
        <v>6.4893510648935102E-2</v>
      </c>
      <c r="P153" s="87">
        <v>0.90420957904209498</v>
      </c>
      <c r="Q153" s="94">
        <v>-0.19135381359398801</v>
      </c>
      <c r="R153" s="95">
        <v>-1.5487037771995801E-3</v>
      </c>
      <c r="S153" s="1">
        <v>-7.6893945292907002E-3</v>
      </c>
      <c r="T153" s="1">
        <v>4.5919869748915296E-3</v>
      </c>
      <c r="U153" s="1">
        <v>-0.50104629747173401</v>
      </c>
      <c r="V153" s="87">
        <v>0.58744125587441198</v>
      </c>
      <c r="W153" s="87">
        <v>1</v>
      </c>
      <c r="X153" s="96">
        <v>-5.7721044245189999E-2</v>
      </c>
    </row>
    <row r="154" spans="1:24" x14ac:dyDescent="0.25">
      <c r="A154" s="85" t="s">
        <v>189</v>
      </c>
      <c r="B154" s="94">
        <f t="shared" si="4"/>
        <v>1</v>
      </c>
      <c r="C154" s="68" t="str">
        <f t="shared" si="5"/>
        <v>NS</v>
      </c>
      <c r="D154" s="95">
        <v>3.02829247340869E-3</v>
      </c>
      <c r="E154" s="86">
        <v>-5.8406975155318903E-4</v>
      </c>
      <c r="F154" s="1">
        <v>6.6406546983705803E-3</v>
      </c>
      <c r="G154" s="1">
        <v>1.6654563368958299</v>
      </c>
      <c r="H154" s="87">
        <v>9.0290970902909704E-2</v>
      </c>
      <c r="I154" s="87">
        <v>0.96620337966203296</v>
      </c>
      <c r="J154" s="96">
        <v>0.18899040494835601</v>
      </c>
      <c r="K154" s="93">
        <v>4.93749607566991E-3</v>
      </c>
      <c r="L154" s="1">
        <v>-8.0292704571318596E-2</v>
      </c>
      <c r="M154" s="1">
        <v>9.0167696722658494E-2</v>
      </c>
      <c r="N154" s="1">
        <v>0.115090633060767</v>
      </c>
      <c r="O154" s="87">
        <v>0.90140985901409798</v>
      </c>
      <c r="P154" s="87">
        <v>1</v>
      </c>
      <c r="Q154" s="94">
        <v>1.242843631682E-2</v>
      </c>
      <c r="R154" s="95">
        <v>5.2617457020145402E-3</v>
      </c>
      <c r="S154" s="86">
        <v>-7.4267038434954098E-4</v>
      </c>
      <c r="T154" s="1">
        <v>1.12661617883786E-2</v>
      </c>
      <c r="U154" s="1">
        <v>1.7409480081816999</v>
      </c>
      <c r="V154" s="87">
        <v>8.9291070892910704E-2</v>
      </c>
      <c r="W154" s="87">
        <v>0.96930306969303004</v>
      </c>
      <c r="X154" s="96">
        <v>0.20104971693589699</v>
      </c>
    </row>
    <row r="155" spans="1:24" x14ac:dyDescent="0.25">
      <c r="A155" s="85" t="s">
        <v>190</v>
      </c>
      <c r="B155" s="94">
        <f t="shared" si="4"/>
        <v>1</v>
      </c>
      <c r="C155" s="68" t="str">
        <f t="shared" si="5"/>
        <v>NS</v>
      </c>
      <c r="D155" s="95">
        <v>2.3908189887866401E-3</v>
      </c>
      <c r="E155" s="1">
        <v>-1.18990774466195E-3</v>
      </c>
      <c r="F155" s="1">
        <v>5.9715457222352403E-3</v>
      </c>
      <c r="G155" s="1">
        <v>1.3264846971103601</v>
      </c>
      <c r="H155" s="87">
        <v>0.17378262173782599</v>
      </c>
      <c r="I155" s="87">
        <v>0.99930006999300003</v>
      </c>
      <c r="J155" s="96">
        <v>0.15025563458279301</v>
      </c>
      <c r="K155" s="93">
        <v>-2.0328184278708601E-5</v>
      </c>
      <c r="L155" s="1">
        <v>-8.4245641889466399E-2</v>
      </c>
      <c r="M155" s="1">
        <v>8.4204985520909006E-2</v>
      </c>
      <c r="N155" s="86">
        <v>-4.7949344904318799E-4</v>
      </c>
      <c r="O155" s="87">
        <v>1</v>
      </c>
      <c r="P155" s="87">
        <v>1</v>
      </c>
      <c r="Q155" s="94">
        <v>-5.1617283551829102E-5</v>
      </c>
      <c r="R155" s="95">
        <v>4.9511796126670404E-3</v>
      </c>
      <c r="S155" s="86">
        <v>-9.983148516823409E-4</v>
      </c>
      <c r="T155" s="1">
        <v>1.0900674077016399E-2</v>
      </c>
      <c r="U155" s="1">
        <v>1.65331399867313</v>
      </c>
      <c r="V155" s="87">
        <v>0.105789421057894</v>
      </c>
      <c r="W155" s="87">
        <v>0.98690130986901303</v>
      </c>
      <c r="X155" s="96">
        <v>0.190378535826184</v>
      </c>
    </row>
    <row r="156" spans="1:24" x14ac:dyDescent="0.25">
      <c r="A156" s="85" t="s">
        <v>191</v>
      </c>
      <c r="B156" s="94">
        <f t="shared" si="4"/>
        <v>0.996800319968003</v>
      </c>
      <c r="C156" s="68" t="str">
        <f t="shared" si="5"/>
        <v>NS</v>
      </c>
      <c r="D156" s="95">
        <v>3.7083759423156499E-3</v>
      </c>
      <c r="E156" s="86">
        <v>4.9653199372623501E-4</v>
      </c>
      <c r="F156" s="1">
        <v>6.9202198909050702E-3</v>
      </c>
      <c r="G156" s="1">
        <v>2.2938026223822101</v>
      </c>
      <c r="H156" s="87">
        <v>2.5097490250974901E-2</v>
      </c>
      <c r="I156" s="87">
        <v>0.62953704629537</v>
      </c>
      <c r="J156" s="96">
        <v>0.26038080435461303</v>
      </c>
      <c r="K156" s="93">
        <v>5.4195315539861698E-2</v>
      </c>
      <c r="L156" s="1">
        <v>-2.0661672150213899E-2</v>
      </c>
      <c r="M156" s="1">
        <v>0.12905230322993699</v>
      </c>
      <c r="N156" s="1">
        <v>1.4383220181691201</v>
      </c>
      <c r="O156" s="87">
        <v>0.143785621437856</v>
      </c>
      <c r="P156" s="87">
        <v>0.996800319968003</v>
      </c>
      <c r="Q156" s="94">
        <v>0.156504263829392</v>
      </c>
      <c r="R156" s="95">
        <v>6.0259093466822899E-3</v>
      </c>
      <c r="S156" s="86">
        <v>7.0960931580726905E-4</v>
      </c>
      <c r="T156" s="1">
        <v>1.13422093775573E-2</v>
      </c>
      <c r="U156" s="1">
        <v>2.25185196736764</v>
      </c>
      <c r="V156" s="87">
        <v>2.5097490250974901E-2</v>
      </c>
      <c r="W156" s="87">
        <v>0.64893510648935104</v>
      </c>
      <c r="X156" s="96">
        <v>0.26323824746776298</v>
      </c>
    </row>
    <row r="157" spans="1:24" x14ac:dyDescent="0.25">
      <c r="A157" s="85" t="s">
        <v>192</v>
      </c>
      <c r="B157" s="94">
        <f t="shared" si="4"/>
        <v>1</v>
      </c>
      <c r="C157" s="68" t="str">
        <f t="shared" si="5"/>
        <v>NS</v>
      </c>
      <c r="D157" s="95">
        <v>8.5397430222243704E-4</v>
      </c>
      <c r="E157" s="1">
        <v>-2.2171575042417499E-3</v>
      </c>
      <c r="F157" s="1">
        <v>3.9251061086866199E-3</v>
      </c>
      <c r="G157" s="1">
        <v>0.552424679744972</v>
      </c>
      <c r="H157" s="87">
        <v>0.57454254574542496</v>
      </c>
      <c r="I157" s="87">
        <v>1</v>
      </c>
      <c r="J157" s="96">
        <v>6.5108066652222199E-2</v>
      </c>
      <c r="K157" s="93">
        <v>-2.63958571609316E-2</v>
      </c>
      <c r="L157" s="1">
        <v>-9.6919881575711297E-2</v>
      </c>
      <c r="M157" s="1">
        <v>4.4128167253848001E-2</v>
      </c>
      <c r="N157" s="1">
        <v>-0.74357607690190597</v>
      </c>
      <c r="O157" s="87">
        <v>0.44665533446655298</v>
      </c>
      <c r="P157" s="87">
        <v>1</v>
      </c>
      <c r="Q157" s="94">
        <v>-8.1749186393819007E-2</v>
      </c>
      <c r="R157" s="95">
        <v>8.9323814265665697E-4</v>
      </c>
      <c r="S157" s="1">
        <v>-4.1816788497108298E-3</v>
      </c>
      <c r="T157" s="1">
        <v>5.9681551350241396E-3</v>
      </c>
      <c r="U157" s="1">
        <v>0.349675369955883</v>
      </c>
      <c r="V157" s="87">
        <v>0.76702329767023303</v>
      </c>
      <c r="W157" s="87">
        <v>1</v>
      </c>
      <c r="X157" s="96">
        <v>4.22984767724792E-2</v>
      </c>
    </row>
    <row r="158" spans="1:24" x14ac:dyDescent="0.25">
      <c r="A158" s="85" t="s">
        <v>193</v>
      </c>
      <c r="B158" s="94">
        <f t="shared" si="4"/>
        <v>1</v>
      </c>
      <c r="C158" s="68" t="str">
        <f t="shared" si="5"/>
        <v>NS</v>
      </c>
      <c r="D158" s="95">
        <v>-2.7093290573144198E-4</v>
      </c>
      <c r="E158" s="1">
        <v>-1.9836140129998602E-3</v>
      </c>
      <c r="F158" s="1">
        <v>1.4417482015369801E-3</v>
      </c>
      <c r="G158" s="1">
        <v>-0.31427654790565102</v>
      </c>
      <c r="H158" s="87">
        <v>0.760923907609239</v>
      </c>
      <c r="I158" s="87">
        <v>1</v>
      </c>
      <c r="J158" s="96">
        <v>-3.6488519734456798E-2</v>
      </c>
      <c r="K158" s="93">
        <v>-1.6229280861162799E-2</v>
      </c>
      <c r="L158" s="1">
        <v>-5.57700843787318E-2</v>
      </c>
      <c r="M158" s="1">
        <v>2.3311522656406101E-2</v>
      </c>
      <c r="N158" s="1">
        <v>-0.81541840914985497</v>
      </c>
      <c r="O158" s="87">
        <v>0.42015798420157902</v>
      </c>
      <c r="P158" s="87">
        <v>1</v>
      </c>
      <c r="Q158" s="94">
        <v>-8.8600021245565902E-2</v>
      </c>
      <c r="R158" s="95">
        <v>1.8979538445274599E-4</v>
      </c>
      <c r="S158" s="1">
        <v>-2.6731375224310302E-3</v>
      </c>
      <c r="T158" s="1">
        <v>3.0527282913365198E-3</v>
      </c>
      <c r="U158" s="1">
        <v>0.131704678558386</v>
      </c>
      <c r="V158" s="87">
        <v>0.91720827917208203</v>
      </c>
      <c r="W158" s="87">
        <v>1</v>
      </c>
      <c r="X158" s="96">
        <v>1.5701515202223099E-2</v>
      </c>
    </row>
    <row r="159" spans="1:24" x14ac:dyDescent="0.25">
      <c r="A159" s="85" t="s">
        <v>194</v>
      </c>
      <c r="B159" s="94">
        <f t="shared" si="4"/>
        <v>1</v>
      </c>
      <c r="C159" s="68" t="str">
        <f t="shared" si="5"/>
        <v>NS</v>
      </c>
      <c r="D159" s="95">
        <v>8.17870638945454E-4</v>
      </c>
      <c r="E159" s="86">
        <v>-7.3646990758802103E-4</v>
      </c>
      <c r="F159" s="1">
        <v>2.3722111854789299E-3</v>
      </c>
      <c r="G159" s="1">
        <v>1.0453582901159</v>
      </c>
      <c r="H159" s="87">
        <v>0.239643786271763</v>
      </c>
      <c r="I159" s="87">
        <v>0.99990000999899997</v>
      </c>
      <c r="J159" s="96">
        <v>0.115722483264149</v>
      </c>
      <c r="K159" s="93">
        <v>1.17619639333209E-2</v>
      </c>
      <c r="L159" s="1">
        <v>-2.5071218194812901E-2</v>
      </c>
      <c r="M159" s="1">
        <v>4.8595146061454798E-2</v>
      </c>
      <c r="N159" s="1">
        <v>0.63440606933486499</v>
      </c>
      <c r="O159" s="87">
        <v>0.50375563345017504</v>
      </c>
      <c r="P159" s="87">
        <v>1</v>
      </c>
      <c r="Q159" s="94">
        <v>6.66671326488954E-2</v>
      </c>
      <c r="R159" s="95">
        <v>1.1853149892908799E-3</v>
      </c>
      <c r="S159" s="1">
        <v>-1.46255771913835E-3</v>
      </c>
      <c r="T159" s="1">
        <v>3.83318769772013E-3</v>
      </c>
      <c r="U159" s="1">
        <v>0.88933093514743899</v>
      </c>
      <c r="V159" s="87">
        <v>0.37641405546100698</v>
      </c>
      <c r="W159" s="87">
        <v>1</v>
      </c>
      <c r="X159" s="96">
        <v>9.96996527933873E-2</v>
      </c>
    </row>
    <row r="160" spans="1:24" x14ac:dyDescent="0.25">
      <c r="A160" s="85" t="s">
        <v>195</v>
      </c>
      <c r="B160" s="94">
        <f t="shared" si="4"/>
        <v>1</v>
      </c>
      <c r="C160" s="68" t="str">
        <f t="shared" si="5"/>
        <v>NS</v>
      </c>
      <c r="D160" s="95">
        <v>6.1567818842531803E-4</v>
      </c>
      <c r="E160" s="1">
        <v>-2.4307475224233299E-3</v>
      </c>
      <c r="F160" s="1">
        <v>3.6621038992739698E-3</v>
      </c>
      <c r="G160" s="1">
        <v>0.401504024160319</v>
      </c>
      <c r="H160" s="87">
        <v>0.66123387661233801</v>
      </c>
      <c r="I160" s="87">
        <v>1</v>
      </c>
      <c r="J160" s="96">
        <v>4.5939543989154299E-2</v>
      </c>
      <c r="K160" s="93">
        <v>-3.1191535385968999E-2</v>
      </c>
      <c r="L160" s="1">
        <v>-0.101948929458703</v>
      </c>
      <c r="M160" s="1">
        <v>3.9565858686765799E-2</v>
      </c>
      <c r="N160" s="1">
        <v>-0.87577319725859404</v>
      </c>
      <c r="O160" s="87">
        <v>0.385661433856614</v>
      </c>
      <c r="P160" s="87">
        <v>1</v>
      </c>
      <c r="Q160" s="94">
        <v>-9.4135876339299096E-2</v>
      </c>
      <c r="R160" s="95">
        <v>1.0419266346088901E-3</v>
      </c>
      <c r="S160" s="1">
        <v>-4.0655975679145103E-3</v>
      </c>
      <c r="T160" s="1">
        <v>6.1494508371322896E-3</v>
      </c>
      <c r="U160" s="1">
        <v>0.40527837679867701</v>
      </c>
      <c r="V160" s="87">
        <v>0.70972902709729002</v>
      </c>
      <c r="W160" s="87">
        <v>1</v>
      </c>
      <c r="X160" s="96">
        <v>4.74906776019531E-2</v>
      </c>
    </row>
    <row r="161" spans="1:24" x14ac:dyDescent="0.25">
      <c r="A161" s="85" t="s">
        <v>196</v>
      </c>
      <c r="B161" s="94">
        <f t="shared" si="4"/>
        <v>0.58314168583141601</v>
      </c>
      <c r="C161" s="68" t="str">
        <f t="shared" si="5"/>
        <v>NS</v>
      </c>
      <c r="D161" s="95">
        <v>2.2379161288600402E-3</v>
      </c>
      <c r="E161" s="86">
        <v>3.2171609021170399E-4</v>
      </c>
      <c r="F161" s="1">
        <v>4.1541161675083798E-3</v>
      </c>
      <c r="G161" s="1">
        <v>2.32022278872968</v>
      </c>
      <c r="H161" s="87">
        <v>2.4799999999999999E-2</v>
      </c>
      <c r="I161" s="87">
        <v>0.58314168583141601</v>
      </c>
      <c r="J161" s="96">
        <v>0.26964008025219299</v>
      </c>
      <c r="K161" s="93">
        <v>6.3235435882755195E-2</v>
      </c>
      <c r="L161" s="1">
        <v>2.00271604140481E-2</v>
      </c>
      <c r="M161" s="1">
        <v>0.10644371135146199</v>
      </c>
      <c r="N161" s="1">
        <v>2.9075039254820401</v>
      </c>
      <c r="O161" s="87">
        <v>4.5004500450044997E-3</v>
      </c>
      <c r="P161" s="87">
        <v>0.18608139186081299</v>
      </c>
      <c r="Q161" s="94">
        <v>0.30882194833890497</v>
      </c>
      <c r="R161" s="95">
        <v>3.8229912754321098E-3</v>
      </c>
      <c r="S161" s="86">
        <v>6.7239315511795502E-4</v>
      </c>
      <c r="T161" s="1">
        <v>6.9735893957462696E-3</v>
      </c>
      <c r="U161" s="1">
        <v>2.4106658946004398</v>
      </c>
      <c r="V161" s="87">
        <v>1.8701870187018702E-2</v>
      </c>
      <c r="W161" s="87">
        <v>0.53654634536546297</v>
      </c>
      <c r="X161" s="96">
        <v>0.28339297538740998</v>
      </c>
    </row>
    <row r="162" spans="1:24" x14ac:dyDescent="0.25">
      <c r="A162" s="85" t="s">
        <v>197</v>
      </c>
      <c r="B162" s="94">
        <f t="shared" si="4"/>
        <v>1</v>
      </c>
      <c r="C162" s="68" t="str">
        <f t="shared" si="5"/>
        <v>NS</v>
      </c>
      <c r="D162" s="95">
        <v>5.7785420488455598E-4</v>
      </c>
      <c r="E162" s="1">
        <v>-2.2262929868363799E-3</v>
      </c>
      <c r="F162" s="1">
        <v>3.3820013966054901E-3</v>
      </c>
      <c r="G162" s="1">
        <v>0.40939656822301801</v>
      </c>
      <c r="H162" s="87">
        <v>0.68653134686531303</v>
      </c>
      <c r="I162" s="87">
        <v>1</v>
      </c>
      <c r="J162" s="96">
        <v>4.5087352887427899E-2</v>
      </c>
      <c r="K162" s="93">
        <v>-2.8081741262382099E-2</v>
      </c>
      <c r="L162" s="1">
        <v>-9.40513282930594E-2</v>
      </c>
      <c r="M162" s="1">
        <v>3.7887845768295202E-2</v>
      </c>
      <c r="N162" s="1">
        <v>-0.84568181999777803</v>
      </c>
      <c r="O162" s="87">
        <v>0.39776022397760202</v>
      </c>
      <c r="P162" s="87">
        <v>1</v>
      </c>
      <c r="Q162" s="94">
        <v>-8.8891799060231105E-2</v>
      </c>
      <c r="R162" s="95">
        <v>5.4581397218425298E-5</v>
      </c>
      <c r="S162" s="1">
        <v>-4.6373457201623301E-3</v>
      </c>
      <c r="T162" s="1">
        <v>4.7465085145991801E-3</v>
      </c>
      <c r="U162" s="1">
        <v>2.3111073453847299E-2</v>
      </c>
      <c r="V162" s="87">
        <v>0.986801319868013</v>
      </c>
      <c r="W162" s="87">
        <v>1</v>
      </c>
      <c r="X162" s="96">
        <v>2.6558675722063601E-3</v>
      </c>
    </row>
    <row r="163" spans="1:24" x14ac:dyDescent="0.25">
      <c r="A163" s="85" t="s">
        <v>198</v>
      </c>
      <c r="B163" s="94">
        <f t="shared" si="4"/>
        <v>1</v>
      </c>
      <c r="C163" s="68" t="str">
        <f t="shared" si="5"/>
        <v>NS</v>
      </c>
      <c r="D163" s="95">
        <v>-1.2958528823935701E-4</v>
      </c>
      <c r="E163" s="1">
        <v>-2.3540225430648499E-3</v>
      </c>
      <c r="F163" s="1">
        <v>2.0948519665861401E-3</v>
      </c>
      <c r="G163" s="1">
        <v>-0.11573434693939499</v>
      </c>
      <c r="H163" s="87">
        <v>0.89633780268160901</v>
      </c>
      <c r="I163" s="87">
        <v>1</v>
      </c>
      <c r="J163" s="96">
        <v>-1.3506546190975299E-2</v>
      </c>
      <c r="K163" s="93">
        <v>-2.87085124763562E-2</v>
      </c>
      <c r="L163" s="1">
        <v>-7.9751837408188794E-2</v>
      </c>
      <c r="M163" s="1">
        <v>2.2334812455476302E-2</v>
      </c>
      <c r="N163" s="1">
        <v>-1.1173737391602401</v>
      </c>
      <c r="O163" s="87">
        <v>0.25637691307392202</v>
      </c>
      <c r="P163" s="87">
        <v>1</v>
      </c>
      <c r="Q163" s="94">
        <v>-0.12153913367792001</v>
      </c>
      <c r="R163" s="95">
        <v>1.07509245125282E-3</v>
      </c>
      <c r="S163" s="1">
        <v>-2.6149387067730102E-3</v>
      </c>
      <c r="T163" s="1">
        <v>4.7651236092786497E-3</v>
      </c>
      <c r="U163" s="1">
        <v>0.57881863603272798</v>
      </c>
      <c r="V163" s="87">
        <v>0.56927078123437003</v>
      </c>
      <c r="W163" s="87">
        <v>1</v>
      </c>
      <c r="X163" s="96">
        <v>6.9199370361665402E-2</v>
      </c>
    </row>
    <row r="164" spans="1:24" x14ac:dyDescent="0.25">
      <c r="A164" s="85" t="s">
        <v>199</v>
      </c>
      <c r="B164" s="94">
        <f t="shared" si="4"/>
        <v>1</v>
      </c>
      <c r="C164" s="68" t="str">
        <f t="shared" si="5"/>
        <v>NS</v>
      </c>
      <c r="D164" s="95">
        <v>7.4684231801531997E-4</v>
      </c>
      <c r="E164" s="1">
        <v>-2.3832528458455301E-3</v>
      </c>
      <c r="F164" s="1">
        <v>3.87693748187617E-3</v>
      </c>
      <c r="G164" s="1">
        <v>0.47402156849796701</v>
      </c>
      <c r="H164" s="87">
        <v>0.58444155584441504</v>
      </c>
      <c r="I164" s="87">
        <v>1</v>
      </c>
      <c r="J164" s="96">
        <v>5.61007991806282E-2</v>
      </c>
      <c r="K164" s="93">
        <v>-3.04013981022493E-3</v>
      </c>
      <c r="L164" s="1">
        <v>-7.5213724261818202E-2</v>
      </c>
      <c r="M164" s="1">
        <v>6.9133444641368294E-2</v>
      </c>
      <c r="N164" s="1">
        <v>-8.3683918528457205E-2</v>
      </c>
      <c r="O164" s="87">
        <v>0.95570442955704404</v>
      </c>
      <c r="P164" s="87">
        <v>1</v>
      </c>
      <c r="Q164" s="94">
        <v>-9.2202184022959002E-3</v>
      </c>
      <c r="R164" s="95">
        <v>2.1043566666323599E-3</v>
      </c>
      <c r="S164" s="1">
        <v>-3.0733660590657901E-3</v>
      </c>
      <c r="T164" s="1">
        <v>7.2820793923305304E-3</v>
      </c>
      <c r="U164" s="1">
        <v>0.80743447180150996</v>
      </c>
      <c r="V164" s="87">
        <v>0.41225877412258699</v>
      </c>
      <c r="W164" s="87">
        <v>1</v>
      </c>
      <c r="X164" s="96">
        <v>9.7346459616672903E-2</v>
      </c>
    </row>
    <row r="165" spans="1:24" x14ac:dyDescent="0.25">
      <c r="A165" s="85" t="s">
        <v>200</v>
      </c>
      <c r="B165" s="94">
        <f t="shared" si="4"/>
        <v>1</v>
      </c>
      <c r="C165" s="68" t="str">
        <f t="shared" si="5"/>
        <v>NS</v>
      </c>
      <c r="D165" s="95">
        <v>2.1635098985491102E-3</v>
      </c>
      <c r="E165" s="86">
        <v>-1.3853889262336401E-4</v>
      </c>
      <c r="F165" s="1">
        <v>4.4655586897215903E-3</v>
      </c>
      <c r="G165" s="1">
        <v>1.8671150891719199</v>
      </c>
      <c r="H165" s="87">
        <v>5.2594740525947398E-2</v>
      </c>
      <c r="I165" s="87">
        <v>0.85731426857314197</v>
      </c>
      <c r="J165" s="96">
        <v>0.222368820836047</v>
      </c>
      <c r="K165" s="93">
        <v>3.5169275703092799E-2</v>
      </c>
      <c r="L165" s="1">
        <v>-1.7888877455104701E-2</v>
      </c>
      <c r="M165" s="1">
        <v>8.8227428861290494E-2</v>
      </c>
      <c r="N165" s="1">
        <v>1.3168551955813901</v>
      </c>
      <c r="O165" s="87">
        <v>0.17230000000000001</v>
      </c>
      <c r="P165" s="87">
        <v>0.99940005999399995</v>
      </c>
      <c r="Q165" s="94">
        <v>0.14578528531704499</v>
      </c>
      <c r="R165" s="95">
        <v>1.8346817920959701E-3</v>
      </c>
      <c r="S165" s="1">
        <v>-1.9987403777777801E-3</v>
      </c>
      <c r="T165" s="1">
        <v>5.6681039619697199E-3</v>
      </c>
      <c r="U165" s="1">
        <v>0.95082551441754304</v>
      </c>
      <c r="V165" s="87">
        <v>0.32396760323967599</v>
      </c>
      <c r="W165" s="87">
        <v>1</v>
      </c>
      <c r="X165" s="96">
        <v>0.11641002935436399</v>
      </c>
    </row>
    <row r="166" spans="1:24" x14ac:dyDescent="0.25">
      <c r="A166" s="85" t="s">
        <v>201</v>
      </c>
      <c r="B166" s="94">
        <f t="shared" si="4"/>
        <v>1</v>
      </c>
      <c r="C166" s="68" t="str">
        <f t="shared" si="5"/>
        <v>NS</v>
      </c>
      <c r="D166" s="95">
        <v>9.3230973439091297E-4</v>
      </c>
      <c r="E166" s="1">
        <v>-1.0638108805833301E-3</v>
      </c>
      <c r="F166" s="1">
        <v>2.9284303493651602E-3</v>
      </c>
      <c r="G166" s="1">
        <v>0.92789784318149304</v>
      </c>
      <c r="H166" s="87">
        <v>0.34499999999999997</v>
      </c>
      <c r="I166" s="87">
        <v>1</v>
      </c>
      <c r="J166" s="96">
        <v>0.106253334771469</v>
      </c>
      <c r="K166" s="93">
        <v>2.7830542604479199E-2</v>
      </c>
      <c r="L166" s="1">
        <v>-1.83060170279199E-2</v>
      </c>
      <c r="M166" s="1">
        <v>7.3967102236878302E-2</v>
      </c>
      <c r="N166" s="1">
        <v>1.19840384473451</v>
      </c>
      <c r="O166" s="87">
        <v>0.21362136213621299</v>
      </c>
      <c r="P166" s="87">
        <v>1</v>
      </c>
      <c r="Q166" s="94">
        <v>0.12923081164383499</v>
      </c>
      <c r="R166" s="95">
        <v>2.5301761515867599E-3</v>
      </c>
      <c r="S166" s="86">
        <v>-7.54520640471545E-4</v>
      </c>
      <c r="T166" s="1">
        <v>5.8148729436450601E-3</v>
      </c>
      <c r="U166" s="1">
        <v>1.5303198018174999</v>
      </c>
      <c r="V166" s="87">
        <v>0.13061306130613001</v>
      </c>
      <c r="W166" s="87">
        <v>0.99550044995500397</v>
      </c>
      <c r="X166" s="96">
        <v>0.17975638353159401</v>
      </c>
    </row>
    <row r="167" spans="1:24" x14ac:dyDescent="0.25">
      <c r="A167" s="85" t="s">
        <v>202</v>
      </c>
      <c r="B167" s="94">
        <f t="shared" si="4"/>
        <v>1</v>
      </c>
      <c r="C167" s="68" t="str">
        <f t="shared" si="5"/>
        <v>NS</v>
      </c>
      <c r="D167" s="95">
        <v>1.89654826356842E-3</v>
      </c>
      <c r="E167" s="86">
        <v>-8.4906167145737605E-4</v>
      </c>
      <c r="F167" s="1">
        <v>4.6421581985942196E-3</v>
      </c>
      <c r="G167" s="1">
        <v>1.37230860887452</v>
      </c>
      <c r="H167" s="87">
        <v>0.152584741525847</v>
      </c>
      <c r="I167" s="87">
        <v>0.99750024997500197</v>
      </c>
      <c r="J167" s="96">
        <v>0.16214490279251301</v>
      </c>
      <c r="K167" s="93">
        <v>1.06163398053273E-2</v>
      </c>
      <c r="L167" s="1">
        <v>-5.3074639595132402E-2</v>
      </c>
      <c r="M167" s="1">
        <v>7.4307319205787106E-2</v>
      </c>
      <c r="N167" s="1">
        <v>0.33114912355314702</v>
      </c>
      <c r="O167" s="87">
        <v>0.70352964703529597</v>
      </c>
      <c r="P167" s="87">
        <v>1</v>
      </c>
      <c r="Q167" s="94">
        <v>3.6588906996888E-2</v>
      </c>
      <c r="R167" s="95">
        <v>1.39573477275525E-4</v>
      </c>
      <c r="S167" s="1">
        <v>-4.43348578738179E-3</v>
      </c>
      <c r="T167" s="1">
        <v>4.7126327419328403E-3</v>
      </c>
      <c r="U167" s="1">
        <v>6.0634918074161402E-2</v>
      </c>
      <c r="V167" s="87">
        <v>0.924307569243075</v>
      </c>
      <c r="W167" s="87">
        <v>1</v>
      </c>
      <c r="X167" s="96">
        <v>7.3746462931637297E-3</v>
      </c>
    </row>
    <row r="168" spans="1:24" x14ac:dyDescent="0.25">
      <c r="A168" s="85" t="s">
        <v>203</v>
      </c>
      <c r="B168" s="94">
        <f t="shared" si="4"/>
        <v>1</v>
      </c>
      <c r="C168" s="68" t="str">
        <f t="shared" si="5"/>
        <v>NS</v>
      </c>
      <c r="D168" s="95">
        <v>-1.79369524051021E-4</v>
      </c>
      <c r="E168" s="1">
        <v>-4.2797261223410299E-3</v>
      </c>
      <c r="F168" s="1">
        <v>3.9209870742389803E-3</v>
      </c>
      <c r="G168" s="1">
        <v>-8.6906799023022993E-2</v>
      </c>
      <c r="H168" s="87">
        <v>0.98620137986201295</v>
      </c>
      <c r="I168" s="87">
        <v>1</v>
      </c>
      <c r="J168" s="96">
        <v>-9.4218328901023093E-3</v>
      </c>
      <c r="K168" s="93">
        <v>9.8074865804148592E-3</v>
      </c>
      <c r="L168" s="1">
        <v>-8.7436202058125301E-2</v>
      </c>
      <c r="M168" s="1">
        <v>0.10705117521895501</v>
      </c>
      <c r="N168" s="1">
        <v>0.200365537037865</v>
      </c>
      <c r="O168" s="87">
        <v>0.81881811818818095</v>
      </c>
      <c r="P168" s="87">
        <v>1</v>
      </c>
      <c r="Q168" s="94">
        <v>2.0921032439602999E-2</v>
      </c>
      <c r="R168" s="95">
        <v>8.7081261147860107E-5</v>
      </c>
      <c r="S168" s="1">
        <v>-6.7905172316612096E-3</v>
      </c>
      <c r="T168" s="1">
        <v>6.9646797539569304E-3</v>
      </c>
      <c r="U168" s="1">
        <v>2.5154437944540298E-2</v>
      </c>
      <c r="V168" s="87">
        <v>0.99390060993900597</v>
      </c>
      <c r="W168" s="87">
        <v>1</v>
      </c>
      <c r="X168" s="96">
        <v>2.8334749961074599E-3</v>
      </c>
    </row>
    <row r="169" spans="1:24" x14ac:dyDescent="0.25">
      <c r="A169" s="85" t="s">
        <v>204</v>
      </c>
      <c r="B169" s="94">
        <f t="shared" si="4"/>
        <v>1</v>
      </c>
      <c r="C169" s="68" t="str">
        <f t="shared" si="5"/>
        <v>NS</v>
      </c>
      <c r="D169" s="95">
        <v>4.5513086431814E-4</v>
      </c>
      <c r="E169" s="1">
        <v>-3.7254259379505901E-3</v>
      </c>
      <c r="F169" s="1">
        <v>4.6356876665868798E-3</v>
      </c>
      <c r="G169" s="1">
        <v>0.21628623735925601</v>
      </c>
      <c r="H169" s="87">
        <v>0.82721727827217195</v>
      </c>
      <c r="I169" s="87">
        <v>1</v>
      </c>
      <c r="J169" s="96">
        <v>2.1687937714938502E-2</v>
      </c>
      <c r="K169" s="93">
        <v>-2.7956769398618801E-2</v>
      </c>
      <c r="L169" s="1">
        <v>-0.12984682225355201</v>
      </c>
      <c r="M169" s="1">
        <v>7.3933283456314294E-2</v>
      </c>
      <c r="N169" s="1">
        <v>-0.54510720574106697</v>
      </c>
      <c r="O169" s="87">
        <v>0.59364063593640604</v>
      </c>
      <c r="P169" s="87">
        <v>1</v>
      </c>
      <c r="Q169" s="94">
        <v>-5.4018540647375497E-2</v>
      </c>
      <c r="R169" s="95">
        <v>1.3899610571681099E-4</v>
      </c>
      <c r="S169" s="1">
        <v>-7.0110169966003701E-3</v>
      </c>
      <c r="T169" s="1">
        <v>7.2890092080339901E-3</v>
      </c>
      <c r="U169" s="1">
        <v>3.8620911672884298E-2</v>
      </c>
      <c r="V169" s="87">
        <v>0.96970302969703004</v>
      </c>
      <c r="W169" s="87">
        <v>1</v>
      </c>
      <c r="X169" s="96">
        <v>4.0930173194603002E-3</v>
      </c>
    </row>
    <row r="170" spans="1:24" x14ac:dyDescent="0.25">
      <c r="A170" s="85" t="s">
        <v>205</v>
      </c>
      <c r="B170" s="94">
        <f t="shared" si="4"/>
        <v>1</v>
      </c>
      <c r="C170" s="68" t="str">
        <f t="shared" si="5"/>
        <v>NS</v>
      </c>
      <c r="D170" s="95">
        <v>3.9067222539316599E-4</v>
      </c>
      <c r="E170" s="1">
        <v>-2.2901210347116298E-3</v>
      </c>
      <c r="F170" s="1">
        <v>3.0714654854979702E-3</v>
      </c>
      <c r="G170" s="1">
        <v>0.28951824652018998</v>
      </c>
      <c r="H170" s="87">
        <v>0.68953104689530997</v>
      </c>
      <c r="I170" s="87">
        <v>1</v>
      </c>
      <c r="J170" s="96">
        <v>3.3381804666564603E-2</v>
      </c>
      <c r="K170" s="93">
        <v>2.13228968365596E-2</v>
      </c>
      <c r="L170" s="1">
        <v>-4.08323959274614E-2</v>
      </c>
      <c r="M170" s="1">
        <v>8.3478189600580704E-2</v>
      </c>
      <c r="N170" s="1">
        <v>0.68154543877825902</v>
      </c>
      <c r="O170" s="87">
        <v>0.48205179482051702</v>
      </c>
      <c r="P170" s="87">
        <v>1</v>
      </c>
      <c r="Q170" s="94">
        <v>7.37357488266253E-2</v>
      </c>
      <c r="R170" s="95">
        <v>1.5177956460873201E-3</v>
      </c>
      <c r="S170" s="1">
        <v>-2.9213483727971298E-3</v>
      </c>
      <c r="T170" s="1">
        <v>5.9569396649717899E-3</v>
      </c>
      <c r="U170" s="1">
        <v>0.67926743427226499</v>
      </c>
      <c r="V170" s="87">
        <v>0.46300000000000002</v>
      </c>
      <c r="W170" s="87">
        <v>1</v>
      </c>
      <c r="X170" s="96">
        <v>8.0370160239138802E-2</v>
      </c>
    </row>
    <row r="171" spans="1:24" x14ac:dyDescent="0.25">
      <c r="A171" s="85" t="s">
        <v>206</v>
      </c>
      <c r="B171" s="94">
        <f t="shared" si="4"/>
        <v>1</v>
      </c>
      <c r="C171" s="68" t="str">
        <f t="shared" si="5"/>
        <v>NS</v>
      </c>
      <c r="D171" s="95">
        <v>-1.7182182872091701E-4</v>
      </c>
      <c r="E171" s="1">
        <v>-5.1928691872972403E-3</v>
      </c>
      <c r="F171" s="1">
        <v>4.8492255298554004E-3</v>
      </c>
      <c r="G171" s="1">
        <v>-6.7984631149505495E-2</v>
      </c>
      <c r="H171" s="87">
        <v>0.93680631936806302</v>
      </c>
      <c r="I171" s="87">
        <v>1</v>
      </c>
      <c r="J171" s="96">
        <v>-8.1418470344207204E-3</v>
      </c>
      <c r="K171" s="93">
        <v>-2.6480782638372301E-2</v>
      </c>
      <c r="L171" s="1">
        <v>-0.14122236463421201</v>
      </c>
      <c r="M171" s="1">
        <v>8.8260799357467307E-2</v>
      </c>
      <c r="N171" s="1">
        <v>-0.45849722280691801</v>
      </c>
      <c r="O171" s="87">
        <v>0.61973802619738005</v>
      </c>
      <c r="P171" s="87">
        <v>1</v>
      </c>
      <c r="Q171" s="94">
        <v>-5.0949081298552502E-2</v>
      </c>
      <c r="R171" s="95">
        <v>4.0445898834114702E-3</v>
      </c>
      <c r="S171" s="1">
        <v>-4.2215099779345996E-3</v>
      </c>
      <c r="T171" s="1">
        <v>1.23106897447575E-2</v>
      </c>
      <c r="U171" s="1">
        <v>0.97207678152258703</v>
      </c>
      <c r="V171" s="87">
        <v>0.35986401359864001</v>
      </c>
      <c r="W171" s="87">
        <v>1</v>
      </c>
      <c r="X171" s="96">
        <v>0.117686973540524</v>
      </c>
    </row>
    <row r="172" spans="1:24" x14ac:dyDescent="0.25">
      <c r="A172" s="85" t="s">
        <v>207</v>
      </c>
      <c r="B172" s="94">
        <f t="shared" si="4"/>
        <v>1</v>
      </c>
      <c r="C172" s="68" t="str">
        <f t="shared" si="5"/>
        <v>NS</v>
      </c>
      <c r="D172" s="95">
        <v>-3.2231255448160602E-3</v>
      </c>
      <c r="E172" s="1">
        <v>-7.66877590549374E-3</v>
      </c>
      <c r="F172" s="1">
        <v>1.22252481586161E-3</v>
      </c>
      <c r="G172" s="1">
        <v>-1.4403520164374599</v>
      </c>
      <c r="H172" s="87">
        <v>0.17748225177482199</v>
      </c>
      <c r="I172" s="87">
        <v>0.99970002999700003</v>
      </c>
      <c r="J172" s="96">
        <v>-0.17173782144157701</v>
      </c>
      <c r="K172" s="93">
        <v>-3.3809153082649999E-2</v>
      </c>
      <c r="L172" s="1">
        <v>-0.13533727520489899</v>
      </c>
      <c r="M172" s="1">
        <v>6.7718969039598995E-2</v>
      </c>
      <c r="N172" s="1">
        <v>-0.66156826569865002</v>
      </c>
      <c r="O172" s="87">
        <v>0.51844815518448095</v>
      </c>
      <c r="P172" s="87">
        <v>1</v>
      </c>
      <c r="Q172" s="94">
        <v>-7.4162824301567704E-2</v>
      </c>
      <c r="R172" s="95">
        <v>-3.7320150964113299E-3</v>
      </c>
      <c r="S172" s="1">
        <v>-1.09659947032992E-2</v>
      </c>
      <c r="T172" s="1">
        <v>3.5019645104765202E-3</v>
      </c>
      <c r="U172" s="1">
        <v>-1.02492677343228</v>
      </c>
      <c r="V172" s="87">
        <v>0.31846815318468102</v>
      </c>
      <c r="W172" s="87">
        <v>1</v>
      </c>
      <c r="X172" s="96">
        <v>-0.12650945026284499</v>
      </c>
    </row>
    <row r="173" spans="1:24" x14ac:dyDescent="0.25">
      <c r="A173" s="85" t="s">
        <v>208</v>
      </c>
      <c r="B173" s="94">
        <f t="shared" si="4"/>
        <v>1</v>
      </c>
      <c r="C173" s="68" t="str">
        <f t="shared" si="5"/>
        <v>NS</v>
      </c>
      <c r="D173" s="95">
        <v>1.63237711546208E-3</v>
      </c>
      <c r="E173" s="86">
        <v>-8.7907413961347397E-4</v>
      </c>
      <c r="F173" s="1">
        <v>4.1438283705376496E-3</v>
      </c>
      <c r="G173" s="1">
        <v>1.2912860839174001</v>
      </c>
      <c r="H173" s="87">
        <v>0.14058594140585901</v>
      </c>
      <c r="I173" s="87">
        <v>0.99630036996300297</v>
      </c>
      <c r="J173" s="96">
        <v>0.145172794952281</v>
      </c>
      <c r="K173" s="93">
        <v>3.5756030412898501E-2</v>
      </c>
      <c r="L173" s="1">
        <v>-2.3286461005377401E-2</v>
      </c>
      <c r="M173" s="1">
        <v>9.4798521831174598E-2</v>
      </c>
      <c r="N173" s="1">
        <v>1.20312665660898</v>
      </c>
      <c r="O173" s="87">
        <v>0.20599999999999999</v>
      </c>
      <c r="P173" s="87">
        <v>0.99990000999899997</v>
      </c>
      <c r="Q173" s="94">
        <v>0.12707693673168399</v>
      </c>
      <c r="R173" s="95">
        <v>2.21164206853959E-3</v>
      </c>
      <c r="S173" s="1">
        <v>-2.0017964157983399E-3</v>
      </c>
      <c r="T173" s="1">
        <v>6.4250805528775299E-3</v>
      </c>
      <c r="U173" s="1">
        <v>1.04280933661416</v>
      </c>
      <c r="V173" s="87">
        <v>0.27589999999999998</v>
      </c>
      <c r="W173" s="87">
        <v>1</v>
      </c>
      <c r="X173" s="96">
        <v>0.12031656451403799</v>
      </c>
    </row>
    <row r="174" spans="1:24" x14ac:dyDescent="0.25">
      <c r="A174" s="85" t="s">
        <v>209</v>
      </c>
      <c r="B174" s="94">
        <f t="shared" si="4"/>
        <v>1</v>
      </c>
      <c r="C174" s="68" t="str">
        <f t="shared" si="5"/>
        <v>NS</v>
      </c>
      <c r="D174" s="95">
        <v>-9.6244166905173499E-4</v>
      </c>
      <c r="E174" s="1">
        <v>-3.6294547138615001E-3</v>
      </c>
      <c r="F174" s="1">
        <v>1.7045713757580299E-3</v>
      </c>
      <c r="G174" s="1">
        <v>-0.71692876213655798</v>
      </c>
      <c r="H174" s="87">
        <v>0.53884611538846094</v>
      </c>
      <c r="I174" s="87">
        <v>1</v>
      </c>
      <c r="J174" s="96">
        <v>-8.5797030013826006E-2</v>
      </c>
      <c r="K174" s="93">
        <v>-1.8741986398684098E-2</v>
      </c>
      <c r="L174" s="1">
        <v>-7.9644503317155196E-2</v>
      </c>
      <c r="M174" s="1">
        <v>4.2160530519786903E-2</v>
      </c>
      <c r="N174" s="1">
        <v>-0.61137419444136898</v>
      </c>
      <c r="O174" s="87">
        <v>0.57844215578442104</v>
      </c>
      <c r="P174" s="87">
        <v>1</v>
      </c>
      <c r="Q174" s="94">
        <v>-6.8057744290562494E-2</v>
      </c>
      <c r="R174" s="95">
        <v>-4.4428772463692701E-3</v>
      </c>
      <c r="S174" s="1">
        <v>-8.9446486220328102E-3</v>
      </c>
      <c r="T174" s="86">
        <v>5.8894129294264797E-5</v>
      </c>
      <c r="U174" s="1">
        <v>-1.9606840010912101</v>
      </c>
      <c r="V174" s="87">
        <v>5.8294170582941701E-2</v>
      </c>
      <c r="W174" s="87">
        <v>0.89321067893210604</v>
      </c>
      <c r="X174" s="96">
        <v>-0.23165776057535201</v>
      </c>
    </row>
    <row r="175" spans="1:24" x14ac:dyDescent="0.25">
      <c r="A175" s="85" t="s">
        <v>210</v>
      </c>
      <c r="B175" s="94">
        <f t="shared" si="4"/>
        <v>0.94440555944405502</v>
      </c>
      <c r="C175" s="68" t="str">
        <f t="shared" si="5"/>
        <v>NS</v>
      </c>
      <c r="D175" s="95">
        <v>5.1297048169549504E-3</v>
      </c>
      <c r="E175" s="1">
        <v>1.2344622031624801E-3</v>
      </c>
      <c r="F175" s="1">
        <v>9.0249474307474205E-3</v>
      </c>
      <c r="G175" s="1">
        <v>2.61628221181522</v>
      </c>
      <c r="H175" s="87">
        <v>8.4991500849915004E-3</v>
      </c>
      <c r="I175" s="87">
        <v>0.33236676332366699</v>
      </c>
      <c r="J175" s="96">
        <v>0.29951430023391201</v>
      </c>
      <c r="K175" s="93">
        <v>8.1489512956881199E-2</v>
      </c>
      <c r="L175" s="1">
        <v>-9.85958693078548E-3</v>
      </c>
      <c r="M175" s="1">
        <v>0.17283861284454699</v>
      </c>
      <c r="N175" s="1">
        <v>1.7722466989260699</v>
      </c>
      <c r="O175" s="87">
        <v>8.1391860813918596E-2</v>
      </c>
      <c r="P175" s="87">
        <v>0.94440555944405502</v>
      </c>
      <c r="Q175" s="94">
        <v>0.19178359930252301</v>
      </c>
      <c r="R175" s="95">
        <v>1.12506394497188E-2</v>
      </c>
      <c r="S175" s="1">
        <v>4.9426246179253598E-3</v>
      </c>
      <c r="T175" s="1">
        <v>1.75586542815123E-2</v>
      </c>
      <c r="U175" s="1">
        <v>3.5433269510939001</v>
      </c>
      <c r="V175" s="87">
        <v>6.9993000699929999E-4</v>
      </c>
      <c r="W175" s="87">
        <v>3.7396260373962598E-2</v>
      </c>
      <c r="X175" s="96">
        <v>0.397020401324647</v>
      </c>
    </row>
    <row r="176" spans="1:24" x14ac:dyDescent="0.25">
      <c r="A176" s="85" t="s">
        <v>211</v>
      </c>
      <c r="B176" s="94">
        <f t="shared" si="4"/>
        <v>1</v>
      </c>
      <c r="C176" s="68" t="str">
        <f t="shared" si="5"/>
        <v>NS</v>
      </c>
      <c r="D176" s="95">
        <v>-1.57840692898487E-3</v>
      </c>
      <c r="E176" s="1">
        <v>-5.7500054397445202E-3</v>
      </c>
      <c r="F176" s="1">
        <v>2.5931915817747702E-3</v>
      </c>
      <c r="G176" s="1">
        <v>-0.75169766519876502</v>
      </c>
      <c r="H176" s="87">
        <v>0.48415158484151499</v>
      </c>
      <c r="I176" s="87">
        <v>1</v>
      </c>
      <c r="J176" s="96">
        <v>-8.1858608665103305E-2</v>
      </c>
      <c r="K176" s="93">
        <v>-3.3866228610633702E-2</v>
      </c>
      <c r="L176" s="1">
        <v>-0.132585615052461</v>
      </c>
      <c r="M176" s="1">
        <v>6.4853157831194205E-2</v>
      </c>
      <c r="N176" s="1">
        <v>-0.68153963061800504</v>
      </c>
      <c r="O176" s="87">
        <v>0.50504949505049401</v>
      </c>
      <c r="P176" s="87">
        <v>1</v>
      </c>
      <c r="Q176" s="94">
        <v>-7.13461419586634E-2</v>
      </c>
      <c r="R176" s="95">
        <v>5.3495842648661304E-4</v>
      </c>
      <c r="S176" s="1">
        <v>-6.4824875281429004E-3</v>
      </c>
      <c r="T176" s="1">
        <v>7.5524043811161304E-3</v>
      </c>
      <c r="U176" s="1">
        <v>0.151449443730274</v>
      </c>
      <c r="V176" s="87">
        <v>0.92920707929207003</v>
      </c>
      <c r="W176" s="87">
        <v>1</v>
      </c>
      <c r="X176" s="96">
        <v>1.7168010206750201E-2</v>
      </c>
    </row>
    <row r="177" spans="1:24" x14ac:dyDescent="0.25">
      <c r="A177" s="85" t="s">
        <v>212</v>
      </c>
      <c r="B177" s="94">
        <f t="shared" si="4"/>
        <v>1</v>
      </c>
      <c r="C177" s="68" t="str">
        <f t="shared" si="5"/>
        <v>NS</v>
      </c>
      <c r="D177" s="95">
        <v>3.4693708494955403E-4</v>
      </c>
      <c r="E177" s="1">
        <v>-3.2888116278666098E-3</v>
      </c>
      <c r="F177" s="1">
        <v>3.9826857977657204E-3</v>
      </c>
      <c r="G177" s="1">
        <v>0.18957610339395001</v>
      </c>
      <c r="H177" s="87">
        <v>0.85811418858114097</v>
      </c>
      <c r="I177" s="87">
        <v>1</v>
      </c>
      <c r="J177" s="96">
        <v>2.0203408756977799E-2</v>
      </c>
      <c r="K177" s="93">
        <v>1.03720449700388E-2</v>
      </c>
      <c r="L177" s="1">
        <v>-7.6467996010434899E-2</v>
      </c>
      <c r="M177" s="1">
        <v>9.72120859505127E-2</v>
      </c>
      <c r="N177" s="1">
        <v>0.23728544395371701</v>
      </c>
      <c r="O177" s="87">
        <v>0.84681531846815306</v>
      </c>
      <c r="P177" s="87">
        <v>1</v>
      </c>
      <c r="Q177" s="94">
        <v>2.44636303976924E-2</v>
      </c>
      <c r="R177" s="95">
        <v>-1.5979803786505601E-4</v>
      </c>
      <c r="S177" s="1">
        <v>-6.3624269383897097E-3</v>
      </c>
      <c r="T177" s="1">
        <v>6.0428308626595999E-3</v>
      </c>
      <c r="U177" s="1">
        <v>-5.1182603146557898E-2</v>
      </c>
      <c r="V177" s="87">
        <v>0.95410458954104505</v>
      </c>
      <c r="W177" s="87">
        <v>1</v>
      </c>
      <c r="X177" s="96">
        <v>-5.6827353891711696E-3</v>
      </c>
    </row>
    <row r="178" spans="1:24" x14ac:dyDescent="0.25">
      <c r="A178" s="85" t="s">
        <v>213</v>
      </c>
      <c r="B178" s="94">
        <f t="shared" si="4"/>
        <v>1</v>
      </c>
      <c r="C178" s="68" t="str">
        <f t="shared" si="5"/>
        <v>NS</v>
      </c>
      <c r="D178" s="95">
        <v>3.9079883811981501E-4</v>
      </c>
      <c r="E178" s="1">
        <v>-1.8386594403900301E-3</v>
      </c>
      <c r="F178" s="1">
        <v>2.6202571166296599E-3</v>
      </c>
      <c r="G178" s="1">
        <v>0.348241592907575</v>
      </c>
      <c r="H178" s="87">
        <v>0.69543045695430405</v>
      </c>
      <c r="I178" s="87">
        <v>1</v>
      </c>
      <c r="J178" s="96">
        <v>3.88250617572257E-2</v>
      </c>
      <c r="K178" s="93">
        <v>-4.85468070005748E-3</v>
      </c>
      <c r="L178" s="1">
        <v>-5.7282776434372198E-2</v>
      </c>
      <c r="M178" s="1">
        <v>4.7573415034257202E-2</v>
      </c>
      <c r="N178" s="1">
        <v>-0.18395996297339501</v>
      </c>
      <c r="O178" s="87">
        <v>0.84840000000000004</v>
      </c>
      <c r="P178" s="87">
        <v>1</v>
      </c>
      <c r="Q178" s="94">
        <v>-1.9527680592669398E-2</v>
      </c>
      <c r="R178" s="95">
        <v>1.43061843916611E-3</v>
      </c>
      <c r="S178" s="1">
        <v>-2.2863915994171401E-3</v>
      </c>
      <c r="T178" s="1">
        <v>5.14762847774937E-3</v>
      </c>
      <c r="U178" s="1">
        <v>0.76463964343663005</v>
      </c>
      <c r="V178" s="87">
        <v>0.43995600439956001</v>
      </c>
      <c r="W178" s="87">
        <v>1</v>
      </c>
      <c r="X178" s="96">
        <v>8.8132352265005001E-2</v>
      </c>
    </row>
    <row r="179" spans="1:24" x14ac:dyDescent="0.25">
      <c r="A179" s="85" t="s">
        <v>214</v>
      </c>
      <c r="B179" s="94">
        <f t="shared" si="4"/>
        <v>1</v>
      </c>
      <c r="C179" s="68" t="str">
        <f t="shared" si="5"/>
        <v>NS</v>
      </c>
      <c r="D179" s="95">
        <v>2.8265531806481799E-3</v>
      </c>
      <c r="E179" s="1">
        <v>-1.9855449711896401E-3</v>
      </c>
      <c r="F179" s="1">
        <v>7.6386513324860099E-3</v>
      </c>
      <c r="G179" s="1">
        <v>1.16694237414803</v>
      </c>
      <c r="H179" s="87">
        <v>0.233976602339766</v>
      </c>
      <c r="I179" s="87">
        <v>0.99990000999899997</v>
      </c>
      <c r="J179" s="96">
        <v>0.13881630029696199</v>
      </c>
      <c r="K179" s="93">
        <v>4.9481210027111401E-2</v>
      </c>
      <c r="L179" s="1">
        <v>-6.0937596889208502E-2</v>
      </c>
      <c r="M179" s="1">
        <v>0.15990001694343101</v>
      </c>
      <c r="N179" s="1">
        <v>0.89027460945648895</v>
      </c>
      <c r="O179" s="87">
        <v>0.35626437356264301</v>
      </c>
      <c r="P179" s="87">
        <v>1</v>
      </c>
      <c r="Q179" s="94">
        <v>9.85949134862215E-2</v>
      </c>
      <c r="R179" s="95">
        <v>6.8679947301393896E-3</v>
      </c>
      <c r="S179" s="1">
        <v>-1.0518384069835901E-3</v>
      </c>
      <c r="T179" s="1">
        <v>1.47878278672623E-2</v>
      </c>
      <c r="U179" s="1">
        <v>1.7228229483900599</v>
      </c>
      <c r="V179" s="87">
        <v>8.8791120887911204E-2</v>
      </c>
      <c r="W179" s="87">
        <v>0.97040295970402901</v>
      </c>
      <c r="X179" s="96">
        <v>0.20638986183462099</v>
      </c>
    </row>
    <row r="180" spans="1:24" x14ac:dyDescent="0.25">
      <c r="A180" s="85" t="s">
        <v>215</v>
      </c>
      <c r="B180" s="94">
        <f t="shared" si="4"/>
        <v>1</v>
      </c>
      <c r="C180" s="68" t="str">
        <f t="shared" si="5"/>
        <v>NS</v>
      </c>
      <c r="D180" s="95">
        <v>-4.0514636317950797E-3</v>
      </c>
      <c r="E180" s="1">
        <v>-9.1955181214411503E-3</v>
      </c>
      <c r="F180" s="1">
        <v>1.09259085785098E-3</v>
      </c>
      <c r="G180" s="1">
        <v>-1.56470730745084</v>
      </c>
      <c r="H180" s="87">
        <v>0.118288171182881</v>
      </c>
      <c r="I180" s="87">
        <v>0.99020097990200895</v>
      </c>
      <c r="J180" s="96">
        <v>-0.157861898679898</v>
      </c>
      <c r="K180" s="93">
        <v>-0.11030961490576</v>
      </c>
      <c r="L180" s="1">
        <v>-0.23479099921177601</v>
      </c>
      <c r="M180" s="1">
        <v>1.41717694002553E-2</v>
      </c>
      <c r="N180" s="1">
        <v>-1.76049860587484</v>
      </c>
      <c r="O180" s="87">
        <v>8.7391260873912593E-2</v>
      </c>
      <c r="P180" s="87">
        <v>0.95360463953604602</v>
      </c>
      <c r="Q180" s="94">
        <v>-0.17370872847181901</v>
      </c>
      <c r="R180" s="95">
        <v>-2.8031343037152202E-3</v>
      </c>
      <c r="S180" s="1">
        <v>-1.16948255179105E-2</v>
      </c>
      <c r="T180" s="1">
        <v>6.08855691048007E-3</v>
      </c>
      <c r="U180" s="1">
        <v>-0.62630554989064602</v>
      </c>
      <c r="V180" s="87">
        <v>0.49625037496250302</v>
      </c>
      <c r="W180" s="87">
        <v>1</v>
      </c>
      <c r="X180" s="96">
        <v>-6.7545927640840997E-2</v>
      </c>
    </row>
    <row r="181" spans="1:24" x14ac:dyDescent="0.25">
      <c r="A181" s="85" t="s">
        <v>216</v>
      </c>
      <c r="B181" s="94">
        <f t="shared" si="4"/>
        <v>1</v>
      </c>
      <c r="C181" s="68" t="str">
        <f t="shared" si="5"/>
        <v>NS</v>
      </c>
      <c r="D181" s="95">
        <v>2.0797422643388999E-4</v>
      </c>
      <c r="E181" s="1">
        <v>-3.5034555866646001E-3</v>
      </c>
      <c r="F181" s="1">
        <v>3.9194040395323796E-3</v>
      </c>
      <c r="G181" s="1">
        <v>0.111325586522092</v>
      </c>
      <c r="H181" s="87">
        <v>0.933506649335066</v>
      </c>
      <c r="I181" s="87">
        <v>1</v>
      </c>
      <c r="J181" s="96">
        <v>1.22752636156616E-2</v>
      </c>
      <c r="K181" s="93">
        <v>-3.52061335141007E-2</v>
      </c>
      <c r="L181" s="1">
        <v>-0.122497063276143</v>
      </c>
      <c r="M181" s="1">
        <v>5.2084796247941503E-2</v>
      </c>
      <c r="N181" s="1">
        <v>-0.80126456803414403</v>
      </c>
      <c r="O181" s="87">
        <v>0.42365763423657599</v>
      </c>
      <c r="P181" s="87">
        <v>1</v>
      </c>
      <c r="Q181" s="94">
        <v>-8.4247146096350298E-2</v>
      </c>
      <c r="R181" s="95">
        <v>-1.6103300539358301E-3</v>
      </c>
      <c r="S181" s="1">
        <v>-8.1029527233559794E-3</v>
      </c>
      <c r="T181" s="1">
        <v>4.8822926154843101E-3</v>
      </c>
      <c r="U181" s="1">
        <v>-0.49274413179014498</v>
      </c>
      <c r="V181" s="87">
        <v>0.627937206279372</v>
      </c>
      <c r="W181" s="87">
        <v>1</v>
      </c>
      <c r="X181" s="96">
        <v>-5.6603016980096399E-2</v>
      </c>
    </row>
    <row r="182" spans="1:24" x14ac:dyDescent="0.25">
      <c r="A182" s="85" t="s">
        <v>217</v>
      </c>
      <c r="B182" s="94">
        <f t="shared" si="4"/>
        <v>1</v>
      </c>
      <c r="C182" s="68" t="str">
        <f t="shared" si="5"/>
        <v>NS</v>
      </c>
      <c r="D182" s="95">
        <v>1.9109768129887299E-3</v>
      </c>
      <c r="E182" s="1">
        <v>-2.3665438394877402E-3</v>
      </c>
      <c r="F182" s="1">
        <v>6.18849746546521E-3</v>
      </c>
      <c r="G182" s="1">
        <v>0.88754427872649999</v>
      </c>
      <c r="H182" s="87">
        <v>0.36116388361163798</v>
      </c>
      <c r="I182" s="87">
        <v>1</v>
      </c>
      <c r="J182" s="96">
        <v>0.101084070186724</v>
      </c>
      <c r="K182" s="93">
        <v>3.1923245071694702E-2</v>
      </c>
      <c r="L182" s="1">
        <v>-6.7805012978715898E-2</v>
      </c>
      <c r="M182" s="1">
        <v>0.131651503122105</v>
      </c>
      <c r="N182" s="1">
        <v>0.63593909570269302</v>
      </c>
      <c r="O182" s="87">
        <v>0.49675032496750299</v>
      </c>
      <c r="P182" s="87">
        <v>1</v>
      </c>
      <c r="Q182" s="94">
        <v>6.8537757327540305E-2</v>
      </c>
      <c r="R182" s="95">
        <v>1.8620339293979899E-3</v>
      </c>
      <c r="S182" s="1">
        <v>-5.2680132321885603E-3</v>
      </c>
      <c r="T182" s="1">
        <v>8.9920810909845401E-3</v>
      </c>
      <c r="U182" s="1">
        <v>0.51882621778317095</v>
      </c>
      <c r="V182" s="87">
        <v>0.59174082591740795</v>
      </c>
      <c r="W182" s="87">
        <v>1</v>
      </c>
      <c r="X182" s="96">
        <v>6.1366541826621199E-2</v>
      </c>
    </row>
    <row r="183" spans="1:24" x14ac:dyDescent="0.25">
      <c r="A183" s="85" t="s">
        <v>218</v>
      </c>
      <c r="B183" s="94">
        <f t="shared" si="4"/>
        <v>1</v>
      </c>
      <c r="C183" s="68" t="str">
        <f t="shared" si="5"/>
        <v>NS</v>
      </c>
      <c r="D183" s="95">
        <v>1.73124449991752E-3</v>
      </c>
      <c r="E183" s="1">
        <v>-3.0618606603150401E-3</v>
      </c>
      <c r="F183" s="1">
        <v>6.5243496601501E-3</v>
      </c>
      <c r="G183" s="1">
        <v>0.71757644715491498</v>
      </c>
      <c r="H183" s="87">
        <v>0.44695530446955301</v>
      </c>
      <c r="I183" s="87">
        <v>1</v>
      </c>
      <c r="J183" s="96">
        <v>8.1585271289476999E-2</v>
      </c>
      <c r="K183" s="93">
        <v>6.1094455463929102E-2</v>
      </c>
      <c r="L183" s="1">
        <v>-5.0149383910812202E-2</v>
      </c>
      <c r="M183" s="1">
        <v>0.17233829483867</v>
      </c>
      <c r="N183" s="1">
        <v>1.09106985097376</v>
      </c>
      <c r="O183" s="87">
        <v>0.25227477252274699</v>
      </c>
      <c r="P183" s="87">
        <v>1</v>
      </c>
      <c r="Q183" s="94">
        <v>0.11697542006758101</v>
      </c>
      <c r="R183" s="95">
        <v>4.8398098965870802E-3</v>
      </c>
      <c r="S183" s="1">
        <v>-3.1049643225642899E-3</v>
      </c>
      <c r="T183" s="1">
        <v>1.27845841157384E-2</v>
      </c>
      <c r="U183" s="1">
        <v>1.2102454818939701</v>
      </c>
      <c r="V183" s="87">
        <v>0.232976702329767</v>
      </c>
      <c r="W183" s="87">
        <v>1</v>
      </c>
      <c r="X183" s="96">
        <v>0.14101944240710701</v>
      </c>
    </row>
    <row r="184" spans="1:24" x14ac:dyDescent="0.25">
      <c r="A184" s="85" t="s">
        <v>219</v>
      </c>
      <c r="B184" s="94">
        <f t="shared" si="4"/>
        <v>0.13718628137186201</v>
      </c>
      <c r="C184" s="68" t="str">
        <f t="shared" si="5"/>
        <v>NS</v>
      </c>
      <c r="D184" s="95">
        <v>6.5506519475496102E-3</v>
      </c>
      <c r="E184" s="1">
        <v>2.9976131021661602E-3</v>
      </c>
      <c r="F184" s="1">
        <v>1.0103690792933001E-2</v>
      </c>
      <c r="G184" s="1">
        <v>3.6627838916306201</v>
      </c>
      <c r="H184" s="87">
        <v>9.9990000999900002E-5</v>
      </c>
      <c r="I184" s="87">
        <v>3.51964803519648E-2</v>
      </c>
      <c r="J184" s="96">
        <v>0.34528137459304498</v>
      </c>
      <c r="K184" s="93">
        <v>0.134501666404374</v>
      </c>
      <c r="L184" s="1">
        <v>4.7075292946879302E-2</v>
      </c>
      <c r="M184" s="1">
        <v>0.22192803986186799</v>
      </c>
      <c r="N184" s="1">
        <v>3.0564122216245702</v>
      </c>
      <c r="O184" s="87">
        <v>2.5997400259974001E-3</v>
      </c>
      <c r="P184" s="87">
        <v>0.13718628137186201</v>
      </c>
      <c r="Q184" s="94">
        <v>0.29432619991012599</v>
      </c>
      <c r="R184" s="95">
        <v>9.9549239405748603E-3</v>
      </c>
      <c r="S184" s="1">
        <v>3.8846805434255998E-3</v>
      </c>
      <c r="T184" s="1">
        <v>1.6025167337724099E-2</v>
      </c>
      <c r="U184" s="1">
        <v>3.2580561689948602</v>
      </c>
      <c r="V184" s="87">
        <v>1.8998100189981E-3</v>
      </c>
      <c r="W184" s="87">
        <v>9.5890410958904104E-2</v>
      </c>
      <c r="X184" s="96">
        <v>0.32749408452756501</v>
      </c>
    </row>
    <row r="185" spans="1:24" x14ac:dyDescent="0.25">
      <c r="A185" s="85" t="s">
        <v>220</v>
      </c>
      <c r="B185" s="94">
        <f t="shared" si="4"/>
        <v>0.99580041995800395</v>
      </c>
      <c r="C185" s="68" t="str">
        <f t="shared" si="5"/>
        <v>NS</v>
      </c>
      <c r="D185" s="95">
        <v>-5.4750078501837199E-3</v>
      </c>
      <c r="E185" s="1">
        <v>-1.0479050805474999E-2</v>
      </c>
      <c r="F185" s="86">
        <v>-4.7096489489239401E-4</v>
      </c>
      <c r="G185" s="1">
        <v>-2.1736541439181201</v>
      </c>
      <c r="H185" s="87">
        <v>2.93970602939706E-2</v>
      </c>
      <c r="I185" s="87">
        <v>0.67143285671432795</v>
      </c>
      <c r="J185" s="96">
        <v>-0.21300943102588901</v>
      </c>
      <c r="K185" s="93">
        <v>-0.11524742297856699</v>
      </c>
      <c r="L185" s="1">
        <v>-0.23798683212903701</v>
      </c>
      <c r="M185" s="1">
        <v>7.4919861719028097E-3</v>
      </c>
      <c r="N185" s="1">
        <v>-1.8654083696341499</v>
      </c>
      <c r="O185" s="87">
        <v>7.0092990700929905E-2</v>
      </c>
      <c r="P185" s="87">
        <v>0.90890910908909095</v>
      </c>
      <c r="Q185" s="94">
        <v>-0.18203379980647599</v>
      </c>
      <c r="R185" s="95">
        <v>-6.4373427235207299E-3</v>
      </c>
      <c r="S185" s="1">
        <v>-1.50274346164193E-2</v>
      </c>
      <c r="T185" s="1">
        <v>2.15274916937787E-3</v>
      </c>
      <c r="U185" s="1">
        <v>-1.48879721638086</v>
      </c>
      <c r="V185" s="87">
        <v>0.13018698130186901</v>
      </c>
      <c r="W185" s="87">
        <v>0.99580041995800395</v>
      </c>
      <c r="X185" s="96">
        <v>-0.15585489925163601</v>
      </c>
    </row>
    <row r="186" spans="1:24" x14ac:dyDescent="0.25">
      <c r="A186" s="85" t="s">
        <v>221</v>
      </c>
      <c r="B186" s="94">
        <f t="shared" si="4"/>
        <v>1</v>
      </c>
      <c r="C186" s="68" t="str">
        <f t="shared" si="5"/>
        <v>NS</v>
      </c>
      <c r="D186" s="95">
        <v>2.7340927421685198E-4</v>
      </c>
      <c r="E186" s="1">
        <v>-5.0364934262237303E-3</v>
      </c>
      <c r="F186" s="1">
        <v>5.5833119746574299E-3</v>
      </c>
      <c r="G186" s="1">
        <v>0.102294764127004</v>
      </c>
      <c r="H186" s="87">
        <v>0.95050494950504905</v>
      </c>
      <c r="I186" s="87">
        <v>1</v>
      </c>
      <c r="J186" s="96">
        <v>1.08086202717928E-2</v>
      </c>
      <c r="K186" s="93">
        <v>-1.3427059756369699E-2</v>
      </c>
      <c r="L186" s="1">
        <v>-0.140509009575152</v>
      </c>
      <c r="M186" s="1">
        <v>0.113654890062413</v>
      </c>
      <c r="N186" s="1">
        <v>-0.20990548077462001</v>
      </c>
      <c r="O186" s="87">
        <v>0.80751924807519204</v>
      </c>
      <c r="P186" s="87">
        <v>1</v>
      </c>
      <c r="Q186" s="94">
        <v>-2.1560819759289598E-2</v>
      </c>
      <c r="R186" s="95">
        <v>1.67860029509927E-3</v>
      </c>
      <c r="S186" s="1">
        <v>-7.27983536675987E-3</v>
      </c>
      <c r="T186" s="1">
        <v>1.0637035956958399E-2</v>
      </c>
      <c r="U186" s="1">
        <v>0.37225611659965602</v>
      </c>
      <c r="V186" s="87">
        <v>0.75682431756824298</v>
      </c>
      <c r="W186" s="87">
        <v>1</v>
      </c>
      <c r="X186" s="96">
        <v>4.1048982424558997E-2</v>
      </c>
    </row>
    <row r="187" spans="1:24" x14ac:dyDescent="0.25">
      <c r="A187" s="85" t="s">
        <v>222</v>
      </c>
      <c r="B187" s="94">
        <f t="shared" si="4"/>
        <v>1</v>
      </c>
      <c r="C187" s="68" t="str">
        <f t="shared" si="5"/>
        <v>NS</v>
      </c>
      <c r="D187" s="95">
        <v>-1.6812073678540199E-3</v>
      </c>
      <c r="E187" s="1">
        <v>-6.4310934682991396E-3</v>
      </c>
      <c r="F187" s="1">
        <v>3.0686787325910898E-3</v>
      </c>
      <c r="G187" s="1">
        <v>-0.70317725619698102</v>
      </c>
      <c r="H187" s="87">
        <v>0.48045195480451902</v>
      </c>
      <c r="I187" s="87">
        <v>1</v>
      </c>
      <c r="J187" s="96">
        <v>-8.3356003213324703E-2</v>
      </c>
      <c r="K187" s="93">
        <v>-2.3133105273874102E-2</v>
      </c>
      <c r="L187" s="1">
        <v>-0.13235703635027701</v>
      </c>
      <c r="M187" s="1">
        <v>8.6090825802529497E-2</v>
      </c>
      <c r="N187" s="1">
        <v>-0.42076814890390202</v>
      </c>
      <c r="O187" s="87">
        <v>0.67403259674032601</v>
      </c>
      <c r="P187" s="87">
        <v>1</v>
      </c>
      <c r="Q187" s="94">
        <v>-4.6503806074424801E-2</v>
      </c>
      <c r="R187" s="95">
        <v>3.3826011351905701E-4</v>
      </c>
      <c r="S187" s="1">
        <v>-7.5572943082872698E-3</v>
      </c>
      <c r="T187" s="1">
        <v>8.2338145353253803E-3</v>
      </c>
      <c r="U187" s="1">
        <v>8.5112801427583096E-2</v>
      </c>
      <c r="V187" s="87">
        <v>0.98460153984601495</v>
      </c>
      <c r="W187" s="87">
        <v>1</v>
      </c>
      <c r="X187" s="96">
        <v>1.03504963145062E-2</v>
      </c>
    </row>
    <row r="188" spans="1:24" x14ac:dyDescent="0.25">
      <c r="A188" s="85" t="s">
        <v>223</v>
      </c>
      <c r="B188" s="94">
        <f t="shared" si="4"/>
        <v>1</v>
      </c>
      <c r="C188" s="68" t="str">
        <f t="shared" si="5"/>
        <v>NS</v>
      </c>
      <c r="D188" s="95">
        <v>3.9057343780546898E-4</v>
      </c>
      <c r="E188" s="1">
        <v>-2.2364382050164798E-3</v>
      </c>
      <c r="F188" s="1">
        <v>3.0175850806274098E-3</v>
      </c>
      <c r="G188" s="1">
        <v>0.29537071420427702</v>
      </c>
      <c r="H188" s="87">
        <v>0.776122387761223</v>
      </c>
      <c r="I188" s="87">
        <v>1</v>
      </c>
      <c r="J188" s="96">
        <v>2.96120499693821E-2</v>
      </c>
      <c r="K188" s="93">
        <v>-7.1467361294480503E-3</v>
      </c>
      <c r="L188" s="1">
        <v>-7.1254190762356007E-2</v>
      </c>
      <c r="M188" s="1">
        <v>5.6960718503459899E-2</v>
      </c>
      <c r="N188" s="1">
        <v>-0.221475627113947</v>
      </c>
      <c r="O188" s="87">
        <v>0.83164949484845396</v>
      </c>
      <c r="P188" s="87">
        <v>1</v>
      </c>
      <c r="Q188" s="94">
        <v>-2.1974375771684599E-2</v>
      </c>
      <c r="R188" s="95">
        <v>4.1364272615954196E-3</v>
      </c>
      <c r="S188" s="86">
        <v>-2.6024530636310002E-4</v>
      </c>
      <c r="T188" s="1">
        <v>8.53309982955394E-3</v>
      </c>
      <c r="U188" s="1">
        <v>1.86908044733026</v>
      </c>
      <c r="V188" s="87">
        <v>6.1224489795918297E-2</v>
      </c>
      <c r="W188" s="87">
        <v>0.92120787921207803</v>
      </c>
      <c r="X188" s="96">
        <v>0.194310026823723</v>
      </c>
    </row>
    <row r="189" spans="1:24" ht="15.75" thickBot="1" x14ac:dyDescent="0.3">
      <c r="A189" s="85" t="s">
        <v>224</v>
      </c>
      <c r="B189" s="94">
        <f t="shared" si="4"/>
        <v>1</v>
      </c>
      <c r="C189" s="68" t="str">
        <f t="shared" si="5"/>
        <v>NS</v>
      </c>
      <c r="D189" s="95">
        <v>1.47609427387635E-3</v>
      </c>
      <c r="E189" s="1">
        <v>-3.0033673319016601E-3</v>
      </c>
      <c r="F189" s="1">
        <v>5.9555558796543697E-3</v>
      </c>
      <c r="G189" s="1">
        <v>0.65465878975413805</v>
      </c>
      <c r="H189" s="87">
        <v>0.54084591540845905</v>
      </c>
      <c r="I189" s="87">
        <v>1</v>
      </c>
      <c r="J189" s="96">
        <v>6.7016408196677493E-2</v>
      </c>
      <c r="K189" s="93">
        <v>1.39692907014074E-2</v>
      </c>
      <c r="L189" s="1">
        <v>-9.4485285216311499E-2</v>
      </c>
      <c r="M189" s="1">
        <v>0.12242386661912601</v>
      </c>
      <c r="N189" s="1">
        <v>0.25588993321250803</v>
      </c>
      <c r="O189" s="87">
        <v>0.80761923807619196</v>
      </c>
      <c r="P189" s="87">
        <v>1</v>
      </c>
      <c r="Q189" s="94">
        <v>2.5822569367088499E-2</v>
      </c>
      <c r="R189" s="95">
        <v>7.1769797788708099E-3</v>
      </c>
      <c r="S189" s="86">
        <v>-2.9905853420878202E-4</v>
      </c>
      <c r="T189" s="1">
        <v>1.4653018091950401E-2</v>
      </c>
      <c r="U189" s="1">
        <v>1.9072030410656</v>
      </c>
      <c r="V189" s="87">
        <v>7.1792820717928196E-2</v>
      </c>
      <c r="W189" s="87">
        <v>0.94630536946305299</v>
      </c>
      <c r="X189" s="96">
        <v>0.19811919397087399</v>
      </c>
    </row>
    <row r="190" spans="1:24" x14ac:dyDescent="0.25">
      <c r="A190" s="107" t="s">
        <v>227</v>
      </c>
      <c r="B190" s="100">
        <f t="shared" si="4"/>
        <v>2.6897310268973101E-2</v>
      </c>
      <c r="C190" s="67" t="str">
        <f t="shared" si="5"/>
        <v>*</v>
      </c>
      <c r="D190" s="97">
        <v>4.9974932714982304E-4</v>
      </c>
      <c r="E190" s="77">
        <v>7.3434000146475905E-5</v>
      </c>
      <c r="F190" s="77">
        <v>9.2606465415317096E-4</v>
      </c>
      <c r="G190" s="79">
        <v>2.3288847528923</v>
      </c>
      <c r="H190" s="88">
        <v>2.3897610238976099E-2</v>
      </c>
      <c r="I190" s="88">
        <v>2.6897310268973101E-2</v>
      </c>
      <c r="J190" s="98">
        <v>0.246240736217339</v>
      </c>
      <c r="K190" s="99">
        <v>1.43478796646177E-2</v>
      </c>
      <c r="L190" s="79">
        <v>4.3831652551084999E-3</v>
      </c>
      <c r="M190" s="79">
        <v>2.4312594074126899E-2</v>
      </c>
      <c r="N190" s="79">
        <v>2.8605503450832201</v>
      </c>
      <c r="O190" s="88">
        <v>5.8994100589941003E-3</v>
      </c>
      <c r="P190" s="88">
        <v>6.4993500649935003E-3</v>
      </c>
      <c r="Q190" s="100">
        <v>0.28772894564130402</v>
      </c>
      <c r="R190" s="97">
        <v>1.14584195515086E-3</v>
      </c>
      <c r="S190" s="77">
        <v>4.5488800534105602E-4</v>
      </c>
      <c r="T190" s="79">
        <v>1.83679590496067E-3</v>
      </c>
      <c r="U190" s="79">
        <v>3.29459733256471</v>
      </c>
      <c r="V190" s="88">
        <v>1.4998500149984999E-3</v>
      </c>
      <c r="W190" s="88">
        <v>1.5998400159984E-3</v>
      </c>
      <c r="X190" s="98">
        <v>0.35748599423431199</v>
      </c>
    </row>
    <row r="191" spans="1:24" x14ac:dyDescent="0.25">
      <c r="A191" s="108" t="s">
        <v>228</v>
      </c>
      <c r="B191" s="94">
        <f t="shared" si="4"/>
        <v>0.123087691230876</v>
      </c>
      <c r="C191" s="68" t="str">
        <f t="shared" si="5"/>
        <v>NS</v>
      </c>
      <c r="D191" s="95">
        <v>3.1552197053167101E-4</v>
      </c>
      <c r="E191" s="86">
        <v>-7.3528250469879E-5</v>
      </c>
      <c r="F191" s="86">
        <v>7.04572191533222E-4</v>
      </c>
      <c r="G191" s="1">
        <v>1.6112044976462201</v>
      </c>
      <c r="H191" s="87">
        <v>0.112988701129887</v>
      </c>
      <c r="I191" s="87">
        <v>0.123087691230876</v>
      </c>
      <c r="J191" s="96">
        <v>0.172202882299096</v>
      </c>
      <c r="K191" s="93">
        <v>9.1624450997833499E-3</v>
      </c>
      <c r="L191" s="86">
        <v>-9.24939206248427E-6</v>
      </c>
      <c r="M191" s="1">
        <v>1.8334139591629099E-2</v>
      </c>
      <c r="N191" s="1">
        <v>1.9846710361448301</v>
      </c>
      <c r="O191" s="87">
        <v>5.5394460553944598E-2</v>
      </c>
      <c r="P191" s="87">
        <v>5.9594040595940402E-2</v>
      </c>
      <c r="Q191" s="94">
        <v>0.20309765031516</v>
      </c>
      <c r="R191" s="95">
        <v>6.4247012229324803E-4</v>
      </c>
      <c r="S191" s="86">
        <v>-2.3622660512634802E-6</v>
      </c>
      <c r="T191" s="1">
        <v>1.2873025106377499E-3</v>
      </c>
      <c r="U191" s="1">
        <v>1.9793965969973999</v>
      </c>
      <c r="V191" s="87">
        <v>4.6795320467953198E-2</v>
      </c>
      <c r="W191" s="87">
        <v>5.0094990500949899E-2</v>
      </c>
      <c r="X191" s="96">
        <v>0.22000480255435001</v>
      </c>
    </row>
    <row r="192" spans="1:24" x14ac:dyDescent="0.25">
      <c r="A192" s="108" t="s">
        <v>229</v>
      </c>
      <c r="B192" s="94">
        <f t="shared" si="4"/>
        <v>5.8994100589941003E-3</v>
      </c>
      <c r="C192" s="67" t="str">
        <f t="shared" si="5"/>
        <v>*</v>
      </c>
      <c r="D192" s="95">
        <v>5.9173973359134499E-4</v>
      </c>
      <c r="E192" s="86">
        <v>1.7650480047366301E-4</v>
      </c>
      <c r="F192" s="1">
        <v>1.0069746667090199E-3</v>
      </c>
      <c r="G192" s="1">
        <v>2.8311545337048498</v>
      </c>
      <c r="H192" s="87">
        <v>5.2994700529947003E-3</v>
      </c>
      <c r="I192" s="87">
        <v>5.8994100589941003E-3</v>
      </c>
      <c r="J192" s="96">
        <v>0.28163119550299898</v>
      </c>
      <c r="K192" s="93">
        <v>1.75505928797846E-2</v>
      </c>
      <c r="L192" s="1">
        <v>7.73355318757448E-3</v>
      </c>
      <c r="M192" s="1">
        <v>2.7367632571994802E-2</v>
      </c>
      <c r="N192" s="1">
        <v>3.5517138711573302</v>
      </c>
      <c r="O192" s="87">
        <v>3.9996000399960001E-4</v>
      </c>
      <c r="P192" s="87">
        <v>4.9995000499950004E-4</v>
      </c>
      <c r="Q192" s="94">
        <v>0.339586375136189</v>
      </c>
      <c r="R192" s="95">
        <v>1.3590514402326401E-3</v>
      </c>
      <c r="S192" s="86">
        <v>6.8497981882587804E-4</v>
      </c>
      <c r="T192" s="1">
        <v>2.0331230616394201E-3</v>
      </c>
      <c r="U192" s="1">
        <v>4.0054985406182402</v>
      </c>
      <c r="V192" s="87">
        <v>1.999800019998E-4</v>
      </c>
      <c r="W192" s="87">
        <v>2.9997000299969998E-4</v>
      </c>
      <c r="X192" s="96">
        <v>0.41155136750787402</v>
      </c>
    </row>
    <row r="193" spans="1:24" x14ac:dyDescent="0.25">
      <c r="A193" s="108" t="s">
        <v>230</v>
      </c>
      <c r="B193" s="94">
        <f t="shared" si="4"/>
        <v>6.6893310668933101E-2</v>
      </c>
      <c r="C193" s="68" t="str">
        <f t="shared" si="5"/>
        <v>NS</v>
      </c>
      <c r="D193" s="95">
        <v>3.4724137296663298E-4</v>
      </c>
      <c r="E193" s="86">
        <v>-2.57686744018274E-5</v>
      </c>
      <c r="F193" s="86">
        <v>7.2025142033509495E-4</v>
      </c>
      <c r="G193" s="1">
        <v>1.8494289899660199</v>
      </c>
      <c r="H193" s="87">
        <v>6.0993900609938999E-2</v>
      </c>
      <c r="I193" s="87">
        <v>6.6893310668933101E-2</v>
      </c>
      <c r="J193" s="96">
        <v>0.19027590120010901</v>
      </c>
      <c r="K193" s="93">
        <v>1.07721157808552E-2</v>
      </c>
      <c r="L193" s="1">
        <v>1.8932117404875601E-3</v>
      </c>
      <c r="M193" s="1">
        <v>1.9651019821222901E-2</v>
      </c>
      <c r="N193" s="1">
        <v>2.4102848813367901</v>
      </c>
      <c r="O193" s="87">
        <v>1.7798220177982198E-2</v>
      </c>
      <c r="P193" s="87">
        <v>2.08979102089791E-2</v>
      </c>
      <c r="Q193" s="94">
        <v>0.23846945905309899</v>
      </c>
      <c r="R193" s="95">
        <v>8.3781133418897905E-4</v>
      </c>
      <c r="S193" s="86">
        <v>2.25855091693161E-4</v>
      </c>
      <c r="T193" s="1">
        <v>1.44976757668479E-3</v>
      </c>
      <c r="U193" s="1">
        <v>2.71989781615419</v>
      </c>
      <c r="V193" s="87">
        <v>7.1992800719928004E-3</v>
      </c>
      <c r="W193" s="87">
        <v>8.2991700829917001E-3</v>
      </c>
      <c r="X193" s="96">
        <v>0.28936274433825299</v>
      </c>
    </row>
    <row r="194" spans="1:24" x14ac:dyDescent="0.25">
      <c r="A194" s="108" t="s">
        <v>231</v>
      </c>
      <c r="B194" s="94">
        <f t="shared" si="4"/>
        <v>0.998800119988001</v>
      </c>
      <c r="C194" s="68" t="str">
        <f t="shared" si="5"/>
        <v>NS</v>
      </c>
      <c r="D194" s="95">
        <v>4.4298461187116201E-5</v>
      </c>
      <c r="E194" s="86">
        <v>-2.8392314998455001E-4</v>
      </c>
      <c r="F194" s="86">
        <v>3.7252007235878199E-4</v>
      </c>
      <c r="G194" s="1">
        <v>0.26813171965927801</v>
      </c>
      <c r="H194" s="87">
        <v>0.72722727727227199</v>
      </c>
      <c r="I194" s="87">
        <v>0.75932406759324</v>
      </c>
      <c r="J194" s="96">
        <v>3.1313995708252003E-2</v>
      </c>
      <c r="K194" s="93">
        <v>-3.6409232296817602E-5</v>
      </c>
      <c r="L194" s="1">
        <v>-7.6303997042484004E-3</v>
      </c>
      <c r="M194" s="1">
        <v>7.5575812396547698E-3</v>
      </c>
      <c r="N194" s="1">
        <v>-9.52507053015407E-3</v>
      </c>
      <c r="O194" s="87">
        <v>0.98020197980201895</v>
      </c>
      <c r="P194" s="87">
        <v>0.998800119988001</v>
      </c>
      <c r="Q194" s="94">
        <v>-1.04114602854707E-3</v>
      </c>
      <c r="R194" s="95">
        <v>2.9061870853070798E-4</v>
      </c>
      <c r="S194" s="86">
        <v>-2.4193263378633501E-4</v>
      </c>
      <c r="T194" s="86">
        <v>8.23170050847753E-4</v>
      </c>
      <c r="U194" s="1">
        <v>1.0841485945339</v>
      </c>
      <c r="V194" s="87">
        <v>0.244775522447755</v>
      </c>
      <c r="W194" s="87">
        <v>0.26287371262873699</v>
      </c>
      <c r="X194" s="96">
        <v>0.12960864957962701</v>
      </c>
    </row>
    <row r="195" spans="1:24" x14ac:dyDescent="0.25">
      <c r="A195" s="108" t="s">
        <v>232</v>
      </c>
      <c r="B195" s="94">
        <f t="shared" ref="B195:B224" si="6">MAX(W195,P195,I195)</f>
        <v>3.1996800319968001E-3</v>
      </c>
      <c r="C195" s="67" t="str">
        <f t="shared" ref="C195:C224" si="7">IF(B195&lt;0.0001,"***",IF(B195&lt;0.001,"**",IF(B195&lt;0.05,"*","NS")))</f>
        <v>*</v>
      </c>
      <c r="D195" s="95">
        <v>6.0908898959617804E-4</v>
      </c>
      <c r="E195" s="86">
        <v>2.1501538010530101E-4</v>
      </c>
      <c r="F195" s="1">
        <v>1.0031625990870501E-3</v>
      </c>
      <c r="G195" s="1">
        <v>3.0706486288616199</v>
      </c>
      <c r="H195" s="87">
        <v>2.9997000299969998E-3</v>
      </c>
      <c r="I195" s="87">
        <v>3.1996800319968001E-3</v>
      </c>
      <c r="J195" s="96">
        <v>0.31531993736092701</v>
      </c>
      <c r="K195" s="93">
        <v>1.6372800952689E-2</v>
      </c>
      <c r="L195" s="1">
        <v>7.1081764683792702E-3</v>
      </c>
      <c r="M195" s="1">
        <v>2.56374254369988E-2</v>
      </c>
      <c r="N195" s="1">
        <v>3.5109277087058302</v>
      </c>
      <c r="O195" s="87">
        <v>4.9995000499950004E-4</v>
      </c>
      <c r="P195" s="87">
        <v>4.9995000499950004E-4</v>
      </c>
      <c r="Q195" s="94">
        <v>0.34271929576268301</v>
      </c>
      <c r="R195" s="95">
        <v>1.4807312604524999E-3</v>
      </c>
      <c r="S195" s="86">
        <v>8.5988815290498799E-4</v>
      </c>
      <c r="T195" s="1">
        <v>2.1015743680000199E-3</v>
      </c>
      <c r="U195" s="1">
        <v>4.7382842154529996</v>
      </c>
      <c r="V195" s="87">
        <v>9.9990000999900002E-5</v>
      </c>
      <c r="W195" s="87">
        <v>9.9990000999900002E-5</v>
      </c>
      <c r="X195" s="96">
        <v>0.47936413556778001</v>
      </c>
    </row>
    <row r="196" spans="1:24" ht="15.75" thickBot="1" x14ac:dyDescent="0.3">
      <c r="A196" s="109" t="s">
        <v>233</v>
      </c>
      <c r="B196" s="104">
        <f t="shared" si="6"/>
        <v>3.3996600339965999E-3</v>
      </c>
      <c r="C196" s="67" t="str">
        <f t="shared" si="7"/>
        <v>*</v>
      </c>
      <c r="D196" s="101">
        <v>5.9257479227491398E-4</v>
      </c>
      <c r="E196" s="78">
        <v>2.0664760122913499E-4</v>
      </c>
      <c r="F196" s="78">
        <v>9.7850198332069299E-4</v>
      </c>
      <c r="G196" s="80">
        <v>3.0504542840977198</v>
      </c>
      <c r="H196" s="89">
        <v>3.1996800319968001E-3</v>
      </c>
      <c r="I196" s="89">
        <v>3.3996600339965999E-3</v>
      </c>
      <c r="J196" s="102">
        <v>0.32298852623400098</v>
      </c>
      <c r="K196" s="103">
        <v>1.5522766307627099E-2</v>
      </c>
      <c r="L196" s="80">
        <v>6.5559938267611998E-3</v>
      </c>
      <c r="M196" s="80">
        <v>2.4489538788493002E-2</v>
      </c>
      <c r="N196" s="80">
        <v>3.4392179226653998</v>
      </c>
      <c r="O196" s="89">
        <v>4.9995000499950004E-4</v>
      </c>
      <c r="P196" s="89">
        <v>5.9994000599939996E-4</v>
      </c>
      <c r="Q196" s="104">
        <v>0.34376039694920202</v>
      </c>
      <c r="R196" s="95">
        <v>1.3311197342420599E-3</v>
      </c>
      <c r="S196" s="86">
        <v>7.18316605692654E-4</v>
      </c>
      <c r="T196" s="1">
        <v>1.9439228627914601E-3</v>
      </c>
      <c r="U196" s="1">
        <v>4.3154180575203398</v>
      </c>
      <c r="V196" s="87">
        <v>9.9990000999900002E-5</v>
      </c>
      <c r="W196" s="87">
        <v>1.999800019998E-4</v>
      </c>
      <c r="X196" s="96">
        <v>0.45309943255971702</v>
      </c>
    </row>
    <row r="197" spans="1:24" x14ac:dyDescent="0.25">
      <c r="A197" s="110" t="s">
        <v>234</v>
      </c>
      <c r="B197" s="100">
        <f t="shared" si="6"/>
        <v>0.226977302269773</v>
      </c>
      <c r="C197" s="70" t="str">
        <f t="shared" si="7"/>
        <v>NS</v>
      </c>
      <c r="D197" s="97">
        <v>4.9741503137670404E-4</v>
      </c>
      <c r="E197" s="77">
        <v>-3.4614439321924102E-4</v>
      </c>
      <c r="F197" s="79">
        <v>1.3409744559726401E-3</v>
      </c>
      <c r="G197" s="79">
        <v>1.1714667042844</v>
      </c>
      <c r="H197" s="88">
        <v>0.218678132186781</v>
      </c>
      <c r="I197" s="88">
        <v>0.226977302269773</v>
      </c>
      <c r="J197" s="98">
        <v>0.12362992896967399</v>
      </c>
      <c r="K197" s="99">
        <v>1.8138454056331701E-2</v>
      </c>
      <c r="L197" s="79">
        <v>-1.85928716253467E-3</v>
      </c>
      <c r="M197" s="79">
        <v>3.8136195275198098E-2</v>
      </c>
      <c r="N197" s="79">
        <v>1.80196375615875</v>
      </c>
      <c r="O197" s="88">
        <v>7.2892710728927099E-2</v>
      </c>
      <c r="P197" s="88">
        <v>7.6292370762923695E-2</v>
      </c>
      <c r="Q197" s="100">
        <v>0.182551813860584</v>
      </c>
      <c r="R197" s="97">
        <v>1.3803068573144399E-3</v>
      </c>
      <c r="S197" s="77">
        <v>-9.2917479652561594E-6</v>
      </c>
      <c r="T197" s="79">
        <v>2.7699054625941401E-3</v>
      </c>
      <c r="U197" s="79">
        <v>1.9733903598971101</v>
      </c>
      <c r="V197" s="88">
        <v>4.32956704329567E-2</v>
      </c>
      <c r="W197" s="88">
        <v>4.5395460453954602E-2</v>
      </c>
      <c r="X197" s="98">
        <v>0.216777447557642</v>
      </c>
    </row>
    <row r="198" spans="1:24" x14ac:dyDescent="0.25">
      <c r="A198" s="111" t="s">
        <v>235</v>
      </c>
      <c r="B198" s="94">
        <f t="shared" si="6"/>
        <v>0.40785921407859199</v>
      </c>
      <c r="C198" s="68" t="str">
        <f t="shared" si="7"/>
        <v>NS</v>
      </c>
      <c r="D198" s="95">
        <v>3.1680403252551398E-4</v>
      </c>
      <c r="E198" s="86">
        <v>-5.0971816428604705E-4</v>
      </c>
      <c r="F198" s="1">
        <v>1.14332622933707E-3</v>
      </c>
      <c r="G198" s="1">
        <v>0.76148772318358005</v>
      </c>
      <c r="H198" s="87">
        <v>0.392660733926607</v>
      </c>
      <c r="I198" s="87">
        <v>0.40785921407859199</v>
      </c>
      <c r="J198" s="96">
        <v>8.1261570858138094E-2</v>
      </c>
      <c r="K198" s="93">
        <v>1.25010299764044E-2</v>
      </c>
      <c r="L198" s="1">
        <v>-7.1174519643786198E-3</v>
      </c>
      <c r="M198" s="1">
        <v>3.21195119171876E-2</v>
      </c>
      <c r="N198" s="1">
        <v>1.2659225143750299</v>
      </c>
      <c r="O198" s="87">
        <v>0.19718028197180201</v>
      </c>
      <c r="P198" s="87">
        <v>0.20567943205679401</v>
      </c>
      <c r="Q198" s="94">
        <v>0.12988844252342199</v>
      </c>
      <c r="R198" s="95">
        <v>7.4500118632929099E-4</v>
      </c>
      <c r="S198" s="86">
        <v>-6.2912980922540096E-4</v>
      </c>
      <c r="T198" s="1">
        <v>2.1191321818839798E-3</v>
      </c>
      <c r="U198" s="1">
        <v>1.0770988315251899</v>
      </c>
      <c r="V198" s="87">
        <v>0.235676432356764</v>
      </c>
      <c r="W198" s="87">
        <v>0.24567543245675399</v>
      </c>
      <c r="X198" s="96">
        <v>0.119616643268375</v>
      </c>
    </row>
    <row r="199" spans="1:24" x14ac:dyDescent="0.25">
      <c r="A199" s="111" t="s">
        <v>236</v>
      </c>
      <c r="B199" s="94">
        <f t="shared" si="6"/>
        <v>0.12548745125487401</v>
      </c>
      <c r="C199" s="68" t="str">
        <f t="shared" si="7"/>
        <v>NS</v>
      </c>
      <c r="D199" s="95">
        <v>6.2690586508343303E-4</v>
      </c>
      <c r="E199" s="86">
        <v>-2.1616459824341E-4</v>
      </c>
      <c r="F199" s="1">
        <v>1.4699763284102699E-3</v>
      </c>
      <c r="G199" s="1">
        <v>1.4772880509470301</v>
      </c>
      <c r="H199" s="87">
        <v>0.120187981201879</v>
      </c>
      <c r="I199" s="87">
        <v>0.12548745125487401</v>
      </c>
      <c r="J199" s="96">
        <v>0.15192777372133101</v>
      </c>
      <c r="K199" s="93">
        <v>2.23790237988825E-2</v>
      </c>
      <c r="L199" s="1">
        <v>2.3041766967622401E-3</v>
      </c>
      <c r="M199" s="1">
        <v>4.2453870901002902E-2</v>
      </c>
      <c r="N199" s="1">
        <v>2.2147036338995401</v>
      </c>
      <c r="O199" s="87">
        <v>2.9597040295970399E-2</v>
      </c>
      <c r="P199" s="87">
        <v>3.1196880311968801E-2</v>
      </c>
      <c r="Q199" s="94">
        <v>0.21943182166564901</v>
      </c>
      <c r="R199" s="95">
        <v>1.6945302273673501E-3</v>
      </c>
      <c r="S199" s="86">
        <v>3.0643207114963402E-4</v>
      </c>
      <c r="T199" s="1">
        <v>3.08262838358507E-3</v>
      </c>
      <c r="U199" s="1">
        <v>2.4252464035660499</v>
      </c>
      <c r="V199" s="87">
        <v>1.4898510148985101E-2</v>
      </c>
      <c r="W199" s="87">
        <v>1.5998400159984001E-2</v>
      </c>
      <c r="X199" s="96">
        <v>0.26046598260011899</v>
      </c>
    </row>
    <row r="200" spans="1:24" x14ac:dyDescent="0.25">
      <c r="A200" s="111" t="s">
        <v>237</v>
      </c>
      <c r="B200" s="94">
        <f t="shared" si="6"/>
        <v>0.43605639436056298</v>
      </c>
      <c r="C200" s="68" t="str">
        <f t="shared" si="7"/>
        <v>NS</v>
      </c>
      <c r="D200" s="95">
        <v>2.8411157179699601E-4</v>
      </c>
      <c r="E200" s="86">
        <v>-5.7587292371906896E-4</v>
      </c>
      <c r="F200" s="1">
        <v>1.1440960673130599E-3</v>
      </c>
      <c r="G200" s="1">
        <v>0.65633418898989704</v>
      </c>
      <c r="H200" s="87">
        <v>0.42375762423757601</v>
      </c>
      <c r="I200" s="87">
        <v>0.43605639436056298</v>
      </c>
      <c r="J200" s="96">
        <v>6.7931377065273094E-2</v>
      </c>
      <c r="K200" s="93">
        <v>1.37682798820042E-2</v>
      </c>
      <c r="L200" s="1">
        <v>-6.8350724144857601E-3</v>
      </c>
      <c r="M200" s="1">
        <v>3.4371632178494101E-2</v>
      </c>
      <c r="N200" s="1">
        <v>1.3276039120838301</v>
      </c>
      <c r="O200" s="87">
        <v>0.167483251674832</v>
      </c>
      <c r="P200" s="87">
        <v>0.17728227177282199</v>
      </c>
      <c r="Q200" s="94">
        <v>0.13356828095689099</v>
      </c>
      <c r="R200" s="95">
        <v>9.4308207661978705E-4</v>
      </c>
      <c r="S200" s="86">
        <v>-4.86208481424229E-4</v>
      </c>
      <c r="T200" s="1">
        <v>2.3723726346638E-3</v>
      </c>
      <c r="U200" s="1">
        <v>1.3108581322880799</v>
      </c>
      <c r="V200" s="87">
        <v>0.147885211478852</v>
      </c>
      <c r="W200" s="87">
        <v>0.154784521547845</v>
      </c>
      <c r="X200" s="96">
        <v>0.142077180852755</v>
      </c>
    </row>
    <row r="201" spans="1:24" x14ac:dyDescent="0.25">
      <c r="A201" s="111" t="s">
        <v>238</v>
      </c>
      <c r="B201" s="94">
        <f t="shared" si="6"/>
        <v>0.99550044995500397</v>
      </c>
      <c r="C201" s="68" t="str">
        <f t="shared" si="7"/>
        <v>NS</v>
      </c>
      <c r="D201" s="95">
        <v>-6.9049060282218395E-5</v>
      </c>
      <c r="E201" s="86">
        <v>-8.4955996805614995E-4</v>
      </c>
      <c r="F201" s="86">
        <v>7.1146184749171302E-4</v>
      </c>
      <c r="G201" s="1">
        <v>-0.175754123044152</v>
      </c>
      <c r="H201" s="87">
        <v>0.97860213978602095</v>
      </c>
      <c r="I201" s="87">
        <v>0.99550044995500397</v>
      </c>
      <c r="J201" s="96">
        <v>-1.9354608193749699E-2</v>
      </c>
      <c r="K201" s="93">
        <v>-3.1721742703494198E-4</v>
      </c>
      <c r="L201" s="1">
        <v>-1.8717963055119E-2</v>
      </c>
      <c r="M201" s="1">
        <v>1.80835282010492E-2</v>
      </c>
      <c r="N201" s="1">
        <v>-3.4249035278006303E-2</v>
      </c>
      <c r="O201" s="87">
        <v>0.97560243975602401</v>
      </c>
      <c r="P201" s="87">
        <v>0.993200679932006</v>
      </c>
      <c r="Q201" s="94">
        <v>-3.6161583065445302E-3</v>
      </c>
      <c r="R201" s="95">
        <v>2.4999823254287799E-4</v>
      </c>
      <c r="S201" s="1">
        <v>-1.0361777014454201E-3</v>
      </c>
      <c r="T201" s="1">
        <v>1.5361741665311801E-3</v>
      </c>
      <c r="U201" s="1">
        <v>0.38615644305656299</v>
      </c>
      <c r="V201" s="87">
        <v>0.61813818618138106</v>
      </c>
      <c r="W201" s="87">
        <v>0.63473652634736499</v>
      </c>
      <c r="X201" s="96">
        <v>4.4308819833896097E-2</v>
      </c>
    </row>
    <row r="202" spans="1:24" x14ac:dyDescent="0.25">
      <c r="A202" s="111" t="s">
        <v>239</v>
      </c>
      <c r="B202" s="94">
        <f t="shared" si="6"/>
        <v>0.112288771122887</v>
      </c>
      <c r="C202" s="68" t="str">
        <f t="shared" si="7"/>
        <v>NS</v>
      </c>
      <c r="D202" s="95">
        <v>6.4751555245047099E-4</v>
      </c>
      <c r="E202" s="86">
        <v>-2.0277929490759299E-4</v>
      </c>
      <c r="F202" s="1">
        <v>1.4978103998085301E-3</v>
      </c>
      <c r="G202" s="1">
        <v>1.5128901071905101</v>
      </c>
      <c r="H202" s="87">
        <v>0.107189281071892</v>
      </c>
      <c r="I202" s="87">
        <v>0.112288771122887</v>
      </c>
      <c r="J202" s="96">
        <v>0.158780611339254</v>
      </c>
      <c r="K202" s="93">
        <v>2.1346751984334202E-2</v>
      </c>
      <c r="L202" s="1">
        <v>1.18510171724568E-3</v>
      </c>
      <c r="M202" s="1">
        <v>4.1508402251422799E-2</v>
      </c>
      <c r="N202" s="1">
        <v>2.10345126178595</v>
      </c>
      <c r="O202" s="87">
        <v>3.7196280371962799E-2</v>
      </c>
      <c r="P202" s="87">
        <v>3.9896010398960097E-2</v>
      </c>
      <c r="Q202" s="94">
        <v>0.21130645121487299</v>
      </c>
      <c r="R202" s="95">
        <v>1.8105772347312701E-3</v>
      </c>
      <c r="S202" s="86">
        <v>4.24195394422541E-4</v>
      </c>
      <c r="T202" s="1">
        <v>3.1969590750399999E-3</v>
      </c>
      <c r="U202" s="1">
        <v>2.5945432864422302</v>
      </c>
      <c r="V202" s="87">
        <v>9.8990100989901006E-3</v>
      </c>
      <c r="W202" s="87">
        <v>1.0298970102989699E-2</v>
      </c>
      <c r="X202" s="96">
        <v>0.280418015135313</v>
      </c>
    </row>
    <row r="203" spans="1:24" ht="15.75" thickBot="1" x14ac:dyDescent="0.3">
      <c r="A203" s="112" t="s">
        <v>240</v>
      </c>
      <c r="B203" s="104">
        <f t="shared" si="6"/>
        <v>0.13348665133486601</v>
      </c>
      <c r="C203" s="74" t="str">
        <f t="shared" si="7"/>
        <v>NS</v>
      </c>
      <c r="D203" s="101">
        <v>6.0231503484401002E-4</v>
      </c>
      <c r="E203" s="78">
        <v>-2.3270692593146199E-4</v>
      </c>
      <c r="F203" s="80">
        <v>1.4373369956194801E-3</v>
      </c>
      <c r="G203" s="80">
        <v>1.4330209280920301</v>
      </c>
      <c r="H203" s="89">
        <v>0.12748725127487201</v>
      </c>
      <c r="I203" s="89">
        <v>0.13348665133486601</v>
      </c>
      <c r="J203" s="102">
        <v>0.153073740024188</v>
      </c>
      <c r="K203" s="103">
        <v>1.99163449956428E-2</v>
      </c>
      <c r="L203" s="78">
        <v>2.32367462944728E-4</v>
      </c>
      <c r="M203" s="80">
        <v>3.9600322528340899E-2</v>
      </c>
      <c r="N203" s="80">
        <v>2.0101270427173099</v>
      </c>
      <c r="O203" s="89">
        <v>4.6995300469952997E-2</v>
      </c>
      <c r="P203" s="89">
        <v>4.9695030496950302E-2</v>
      </c>
      <c r="Q203" s="104">
        <v>0.204649605569207</v>
      </c>
      <c r="R203" s="101">
        <v>1.5557021427671501E-3</v>
      </c>
      <c r="S203" s="78">
        <v>1.9033941932936201E-4</v>
      </c>
      <c r="T203" s="80">
        <v>2.9210648662049399E-3</v>
      </c>
      <c r="U203" s="80">
        <v>2.2636284021083499</v>
      </c>
      <c r="V203" s="89">
        <v>2.1997800219977999E-2</v>
      </c>
      <c r="W203" s="89">
        <v>2.3097690230976901E-2</v>
      </c>
      <c r="X203" s="102">
        <v>0.248933606265197</v>
      </c>
    </row>
    <row r="204" spans="1:24" x14ac:dyDescent="0.25">
      <c r="A204" s="113" t="s">
        <v>241</v>
      </c>
      <c r="B204" s="100">
        <f t="shared" si="6"/>
        <v>0.94380561943805596</v>
      </c>
      <c r="C204" s="70" t="str">
        <f t="shared" si="7"/>
        <v>NS</v>
      </c>
      <c r="D204" s="97">
        <v>-2.5813178966919601E-5</v>
      </c>
      <c r="E204" s="77">
        <v>-9.6764782910720398E-4</v>
      </c>
      <c r="F204" s="77">
        <v>9.1602147117336502E-4</v>
      </c>
      <c r="G204" s="79">
        <v>-5.4449457195666698E-2</v>
      </c>
      <c r="H204" s="88">
        <v>0.92370762923707606</v>
      </c>
      <c r="I204" s="88">
        <v>0.94380561943805596</v>
      </c>
      <c r="J204" s="98">
        <v>-5.8543781086582997E-3</v>
      </c>
      <c r="K204" s="99">
        <v>6.3925452036649698E-3</v>
      </c>
      <c r="L204" s="79">
        <v>-1.5935003018646799E-2</v>
      </c>
      <c r="M204" s="79">
        <v>2.87200934259767E-2</v>
      </c>
      <c r="N204" s="79">
        <v>0.568799882547258</v>
      </c>
      <c r="O204" s="88">
        <v>0.50954904509549004</v>
      </c>
      <c r="P204" s="88">
        <v>0.52304769523047701</v>
      </c>
      <c r="Q204" s="100">
        <v>5.9194992728005401E-2</v>
      </c>
      <c r="R204" s="97">
        <v>3.2072809327809E-4</v>
      </c>
      <c r="S204" s="79">
        <v>-1.24299498918298E-3</v>
      </c>
      <c r="T204" s="79">
        <v>1.8844511757391601E-3</v>
      </c>
      <c r="U204" s="79">
        <v>0.40747773346237998</v>
      </c>
      <c r="V204" s="88">
        <v>0.59364063593640604</v>
      </c>
      <c r="W204" s="88">
        <v>0.608739126087391</v>
      </c>
      <c r="X204" s="98">
        <v>4.6003628061499102E-2</v>
      </c>
    </row>
    <row r="205" spans="1:24" x14ac:dyDescent="0.25">
      <c r="A205" s="114" t="s">
        <v>242</v>
      </c>
      <c r="B205" s="94">
        <f t="shared" si="6"/>
        <v>0.96050394960503904</v>
      </c>
      <c r="C205" s="68" t="str">
        <f t="shared" si="7"/>
        <v>NS</v>
      </c>
      <c r="D205" s="95">
        <v>-1.0138927941067599E-4</v>
      </c>
      <c r="E205" s="1">
        <v>-1.0147766407870499E-3</v>
      </c>
      <c r="F205" s="86">
        <v>8.1199808196570004E-4</v>
      </c>
      <c r="G205" s="1">
        <v>-0.220528013220986</v>
      </c>
      <c r="H205" s="87">
        <v>0.94290570942905705</v>
      </c>
      <c r="I205" s="87">
        <v>0.96050394960503904</v>
      </c>
      <c r="J205" s="96">
        <v>-2.4458289584216999E-2</v>
      </c>
      <c r="K205" s="93">
        <v>4.0028082754268298E-3</v>
      </c>
      <c r="L205" s="1">
        <v>-1.74212122657206E-2</v>
      </c>
      <c r="M205" s="1">
        <v>2.54268288165743E-2</v>
      </c>
      <c r="N205" s="1">
        <v>0.37118510397408899</v>
      </c>
      <c r="O205" s="87">
        <v>0.64613538646135305</v>
      </c>
      <c r="P205" s="87">
        <v>0.66003399660034001</v>
      </c>
      <c r="Q205" s="94">
        <v>3.9452184431857301E-2</v>
      </c>
      <c r="R205" s="95">
        <v>4.9233504811567102E-5</v>
      </c>
      <c r="S205" s="1">
        <v>-1.4601840327737E-3</v>
      </c>
      <c r="T205" s="1">
        <v>1.5586510423968301E-3</v>
      </c>
      <c r="U205" s="1">
        <v>6.4800459861644802E-2</v>
      </c>
      <c r="V205" s="87">
        <v>0.84981501849815</v>
      </c>
      <c r="W205" s="87">
        <v>0.86691330866913296</v>
      </c>
      <c r="X205" s="96">
        <v>7.4786012104704697E-3</v>
      </c>
    </row>
    <row r="206" spans="1:24" x14ac:dyDescent="0.25">
      <c r="A206" s="114" t="s">
        <v>243</v>
      </c>
      <c r="B206" s="94">
        <f t="shared" si="6"/>
        <v>0.62803719628037102</v>
      </c>
      <c r="C206" s="68" t="str">
        <f t="shared" si="7"/>
        <v>NS</v>
      </c>
      <c r="D206" s="95">
        <v>1.6378013288482801E-4</v>
      </c>
      <c r="E206" s="86">
        <v>-7.81826991725814E-4</v>
      </c>
      <c r="F206" s="1">
        <v>1.1093872574954699E-3</v>
      </c>
      <c r="G206" s="1">
        <v>0.344094087075902</v>
      </c>
      <c r="H206" s="87">
        <v>0.61053894610538895</v>
      </c>
      <c r="I206" s="87">
        <v>0.62803719628037102</v>
      </c>
      <c r="J206" s="96">
        <v>3.7311328376919098E-2</v>
      </c>
      <c r="K206" s="93">
        <v>9.80002754963997E-3</v>
      </c>
      <c r="L206" s="1">
        <v>-1.25432261214208E-2</v>
      </c>
      <c r="M206" s="1">
        <v>3.2143281220700697E-2</v>
      </c>
      <c r="N206" s="1">
        <v>0.87138003791642504</v>
      </c>
      <c r="O206" s="87">
        <v>0.33906609339066002</v>
      </c>
      <c r="P206" s="87">
        <v>0.34906509349065001</v>
      </c>
      <c r="Q206" s="94">
        <v>9.0793583962266805E-2</v>
      </c>
      <c r="R206" s="95">
        <v>7.1569384743737005E-4</v>
      </c>
      <c r="S206" s="86">
        <v>-8.45986617930913E-4</v>
      </c>
      <c r="T206" s="1">
        <v>2.2773743128056499E-3</v>
      </c>
      <c r="U206" s="1">
        <v>0.91046201650914604</v>
      </c>
      <c r="V206" s="87">
        <v>0.29457054294570501</v>
      </c>
      <c r="W206" s="87">
        <v>0.305169483051694</v>
      </c>
      <c r="X206" s="96">
        <v>0.10324358409559201</v>
      </c>
    </row>
    <row r="207" spans="1:24" x14ac:dyDescent="0.25">
      <c r="A207" s="114" t="s">
        <v>244</v>
      </c>
      <c r="B207" s="94">
        <f t="shared" si="6"/>
        <v>0.89971002899709995</v>
      </c>
      <c r="C207" s="68" t="str">
        <f t="shared" si="7"/>
        <v>NS</v>
      </c>
      <c r="D207" s="95">
        <v>-1.53451066636778E-4</v>
      </c>
      <c r="E207" s="1">
        <v>-1.1152916752755399E-3</v>
      </c>
      <c r="F207" s="86">
        <v>8.0838954200199197E-4</v>
      </c>
      <c r="G207" s="1">
        <v>-0.31695202364409297</v>
      </c>
      <c r="H207" s="87">
        <v>0.88061193880611899</v>
      </c>
      <c r="I207" s="87">
        <v>0.89971002899709995</v>
      </c>
      <c r="J207" s="96">
        <v>-3.4102543283445398E-2</v>
      </c>
      <c r="K207" s="93">
        <v>3.2114002195074002E-3</v>
      </c>
      <c r="L207" s="1">
        <v>-1.9592055823345798E-2</v>
      </c>
      <c r="M207" s="1">
        <v>2.6014856262360601E-2</v>
      </c>
      <c r="N207" s="1">
        <v>0.27978246122501099</v>
      </c>
      <c r="O207" s="87">
        <v>0.70632936706329297</v>
      </c>
      <c r="P207" s="87">
        <v>0.72552744725527396</v>
      </c>
      <c r="Q207" s="94">
        <v>2.9221405804565899E-2</v>
      </c>
      <c r="R207" s="95">
        <v>1.53989307124985E-4</v>
      </c>
      <c r="S207" s="1">
        <v>-1.4432538322900401E-3</v>
      </c>
      <c r="T207" s="1">
        <v>1.75123244654001E-3</v>
      </c>
      <c r="U207" s="1">
        <v>0.19153416812787999</v>
      </c>
      <c r="V207" s="87">
        <v>0.73802619738026198</v>
      </c>
      <c r="W207" s="87">
        <v>0.75302469753024603</v>
      </c>
      <c r="X207" s="96">
        <v>2.1600700314459199E-2</v>
      </c>
    </row>
    <row r="208" spans="1:24" x14ac:dyDescent="0.25">
      <c r="A208" s="114" t="s">
        <v>245</v>
      </c>
      <c r="B208" s="94">
        <f t="shared" si="6"/>
        <v>0.85731426857314197</v>
      </c>
      <c r="C208" s="68" t="str">
        <f t="shared" si="7"/>
        <v>NS</v>
      </c>
      <c r="D208" s="95">
        <v>-3.1782539867255698E-4</v>
      </c>
      <c r="E208" s="1">
        <v>-1.2252468390969401E-3</v>
      </c>
      <c r="F208" s="86">
        <v>5.8959604175182396E-4</v>
      </c>
      <c r="G208" s="1">
        <v>-0.69583503298808402</v>
      </c>
      <c r="H208" s="87">
        <v>0.58064193580641899</v>
      </c>
      <c r="I208" s="87">
        <v>0.59734026597340195</v>
      </c>
      <c r="J208" s="96">
        <v>-7.8025889524692402E-2</v>
      </c>
      <c r="K208" s="93">
        <v>-5.1334477977704003E-3</v>
      </c>
      <c r="L208" s="1">
        <v>-2.6343018559771399E-2</v>
      </c>
      <c r="M208" s="1">
        <v>1.60761229642306E-2</v>
      </c>
      <c r="N208" s="1">
        <v>-0.48084377379922499</v>
      </c>
      <c r="O208" s="87">
        <v>0.67403259674032601</v>
      </c>
      <c r="P208" s="87">
        <v>0.69003099690031</v>
      </c>
      <c r="Q208" s="94">
        <v>-5.15102733041874E-2</v>
      </c>
      <c r="R208" s="95">
        <v>-2.3696643482573601E-4</v>
      </c>
      <c r="S208" s="1">
        <v>-1.7329467893130899E-3</v>
      </c>
      <c r="T208" s="1">
        <v>1.2590139196616201E-3</v>
      </c>
      <c r="U208" s="1">
        <v>-0.31469342605836098</v>
      </c>
      <c r="V208" s="87">
        <v>0.83981601839816</v>
      </c>
      <c r="W208" s="87">
        <v>0.85731426857314197</v>
      </c>
      <c r="X208" s="96">
        <v>-3.6713599163588601E-2</v>
      </c>
    </row>
    <row r="209" spans="1:24" x14ac:dyDescent="0.25">
      <c r="A209" s="114" t="s">
        <v>246</v>
      </c>
      <c r="B209" s="94">
        <f t="shared" si="6"/>
        <v>0.67363263673632601</v>
      </c>
      <c r="C209" s="68" t="str">
        <f t="shared" si="7"/>
        <v>NS</v>
      </c>
      <c r="D209" s="95">
        <v>1.4203538441014401E-4</v>
      </c>
      <c r="E209" s="86">
        <v>-8.2115976178469101E-4</v>
      </c>
      <c r="F209" s="1">
        <v>1.1052305306049801E-3</v>
      </c>
      <c r="G209" s="1">
        <v>0.292960448566908</v>
      </c>
      <c r="H209" s="87">
        <v>0.65733426657334204</v>
      </c>
      <c r="I209" s="87">
        <v>0.67363263673632601</v>
      </c>
      <c r="J209" s="96">
        <v>3.2264722656909398E-2</v>
      </c>
      <c r="K209" s="93">
        <v>7.8994484320875601E-3</v>
      </c>
      <c r="L209" s="1">
        <v>-1.47722296713978E-2</v>
      </c>
      <c r="M209" s="1">
        <v>3.0571126535573E-2</v>
      </c>
      <c r="N209" s="1">
        <v>0.69221312220456999</v>
      </c>
      <c r="O209" s="87">
        <v>0.43945605439455998</v>
      </c>
      <c r="P209" s="87">
        <v>0.45125487451254798</v>
      </c>
      <c r="Q209" s="94">
        <v>7.2870701992564998E-2</v>
      </c>
      <c r="R209" s="95">
        <v>6.9897339800931298E-4</v>
      </c>
      <c r="S209" s="86">
        <v>-8.7969668154020005E-4</v>
      </c>
      <c r="T209" s="1">
        <v>2.2776434775588199E-3</v>
      </c>
      <c r="U209" s="1">
        <v>0.87962182373821995</v>
      </c>
      <c r="V209" s="87">
        <v>0.31766823317668202</v>
      </c>
      <c r="W209" s="87">
        <v>0.32886711328867102</v>
      </c>
      <c r="X209" s="96">
        <v>0.100646849040675</v>
      </c>
    </row>
    <row r="210" spans="1:24" ht="15.75" thickBot="1" x14ac:dyDescent="0.3">
      <c r="A210" s="115" t="s">
        <v>247</v>
      </c>
      <c r="B210" s="104">
        <f t="shared" si="6"/>
        <v>0.80281971802819696</v>
      </c>
      <c r="C210" s="74" t="str">
        <f t="shared" si="7"/>
        <v>NS</v>
      </c>
      <c r="D210" s="101">
        <v>6.0695114575338597E-5</v>
      </c>
      <c r="E210" s="78">
        <v>-9.0222634137607596E-4</v>
      </c>
      <c r="F210" s="80">
        <v>1.02361657052675E-3</v>
      </c>
      <c r="G210" s="80">
        <v>0.125224584130574</v>
      </c>
      <c r="H210" s="89">
        <v>0.78572142785721399</v>
      </c>
      <c r="I210" s="89">
        <v>0.80281971802819696</v>
      </c>
      <c r="J210" s="102">
        <v>1.38500657751874E-2</v>
      </c>
      <c r="K210" s="103">
        <v>6.5843192931375801E-3</v>
      </c>
      <c r="L210" s="80">
        <v>-1.6040169361051002E-2</v>
      </c>
      <c r="M210" s="80">
        <v>2.92088079473262E-2</v>
      </c>
      <c r="N210" s="80">
        <v>0.57817437147333295</v>
      </c>
      <c r="O210" s="89">
        <v>0.50704929507049201</v>
      </c>
      <c r="P210" s="89">
        <v>0.52154784521547803</v>
      </c>
      <c r="Q210" s="104">
        <v>6.1130174398926602E-2</v>
      </c>
      <c r="R210" s="101">
        <v>5.2433375474917601E-4</v>
      </c>
      <c r="S210" s="80">
        <v>-1.05776901774098E-3</v>
      </c>
      <c r="T210" s="80">
        <v>2.10643652723933E-3</v>
      </c>
      <c r="U210" s="80">
        <v>0.65841520507055495</v>
      </c>
      <c r="V210" s="89">
        <v>0.44275572442755701</v>
      </c>
      <c r="W210" s="89">
        <v>0.455954404559544</v>
      </c>
      <c r="X210" s="102">
        <v>7.5664279145368898E-2</v>
      </c>
    </row>
    <row r="211" spans="1:24" x14ac:dyDescent="0.25">
      <c r="A211" s="116" t="s">
        <v>248</v>
      </c>
      <c r="B211" s="100">
        <f t="shared" si="6"/>
        <v>0.59994000599940001</v>
      </c>
      <c r="C211" s="70" t="str">
        <f t="shared" si="7"/>
        <v>NS</v>
      </c>
      <c r="D211" s="97">
        <v>-5.2465250082497905E-4</v>
      </c>
      <c r="E211" s="79">
        <v>-1.3724253830436799E-3</v>
      </c>
      <c r="F211" s="77">
        <v>3.23120381393721E-4</v>
      </c>
      <c r="G211" s="79">
        <v>-1.22947287884193</v>
      </c>
      <c r="H211" s="88">
        <v>0.29647035296470298</v>
      </c>
      <c r="I211" s="88">
        <v>0.32466753324667502</v>
      </c>
      <c r="J211" s="98">
        <v>-0.13678049966611799</v>
      </c>
      <c r="K211" s="99">
        <v>-7.3312421491037501E-3</v>
      </c>
      <c r="L211" s="79">
        <v>-2.7139324033357601E-2</v>
      </c>
      <c r="M211" s="79">
        <v>1.2476839735150101E-2</v>
      </c>
      <c r="N211" s="79">
        <v>-0.73529543216079196</v>
      </c>
      <c r="O211" s="88">
        <v>0.52044795520447895</v>
      </c>
      <c r="P211" s="88">
        <v>0.55484451554844505</v>
      </c>
      <c r="Q211" s="100">
        <v>-7.8920942553438594E-2</v>
      </c>
      <c r="R211" s="97">
        <v>-5.0024865971585097E-4</v>
      </c>
      <c r="S211" s="79">
        <v>-1.9043232239952599E-3</v>
      </c>
      <c r="T211" s="77">
        <v>9.0382590456355896E-4</v>
      </c>
      <c r="U211" s="79">
        <v>-0.70781944318513501</v>
      </c>
      <c r="V211" s="88">
        <v>0.55904409559044099</v>
      </c>
      <c r="W211" s="88">
        <v>0.59994000599940001</v>
      </c>
      <c r="X211" s="98">
        <v>-8.3321924910557801E-2</v>
      </c>
    </row>
    <row r="212" spans="1:24" x14ac:dyDescent="0.25">
      <c r="A212" s="117" t="s">
        <v>249</v>
      </c>
      <c r="B212" s="94">
        <f t="shared" si="6"/>
        <v>0.930706929307069</v>
      </c>
      <c r="C212" s="68" t="str">
        <f t="shared" si="7"/>
        <v>NS</v>
      </c>
      <c r="D212" s="95">
        <v>-3.4952598953375599E-4</v>
      </c>
      <c r="E212" s="1">
        <v>-1.1132697871823901E-3</v>
      </c>
      <c r="F212" s="86">
        <v>4.1421780811488201E-4</v>
      </c>
      <c r="G212" s="1">
        <v>-0.909198067282324</v>
      </c>
      <c r="H212" s="87">
        <v>0.46465353464653503</v>
      </c>
      <c r="I212" s="87">
        <v>0.50304969503049601</v>
      </c>
      <c r="J212" s="96">
        <v>-0.106542101654335</v>
      </c>
      <c r="K212" s="93">
        <v>-2.2252363550712599E-3</v>
      </c>
      <c r="L212" s="1">
        <v>-1.9745351577152698E-2</v>
      </c>
      <c r="M212" s="1">
        <v>1.5294878867010199E-2</v>
      </c>
      <c r="N212" s="1">
        <v>-0.25232827282418402</v>
      </c>
      <c r="O212" s="87">
        <v>0.88491150884911496</v>
      </c>
      <c r="P212" s="87">
        <v>0.930706929307069</v>
      </c>
      <c r="Q212" s="94">
        <v>-2.7946858416016799E-2</v>
      </c>
      <c r="R212" s="95">
        <v>-2.98283065873715E-4</v>
      </c>
      <c r="S212" s="1">
        <v>-1.54698402726896E-3</v>
      </c>
      <c r="T212" s="86">
        <v>9.5041789552153004E-4</v>
      </c>
      <c r="U212" s="1">
        <v>-0.47456628225242897</v>
      </c>
      <c r="V212" s="87">
        <v>0.72452754724527502</v>
      </c>
      <c r="W212" s="87">
        <v>0.77002299770022997</v>
      </c>
      <c r="X212" s="96">
        <v>-5.7881828040637497E-2</v>
      </c>
    </row>
    <row r="213" spans="1:24" x14ac:dyDescent="0.25">
      <c r="A213" s="117" t="s">
        <v>250</v>
      </c>
      <c r="B213" s="94">
        <f t="shared" si="6"/>
        <v>0.66723327667233201</v>
      </c>
      <c r="C213" s="68" t="str">
        <f t="shared" si="7"/>
        <v>NS</v>
      </c>
      <c r="D213" s="95">
        <v>-4.47463046483016E-4</v>
      </c>
      <c r="E213" s="1">
        <v>-1.2871020453838801E-3</v>
      </c>
      <c r="F213" s="86">
        <v>3.9217595241784699E-4</v>
      </c>
      <c r="G213" s="1">
        <v>-1.0587448219023401</v>
      </c>
      <c r="H213" s="87">
        <v>0.380661933806619</v>
      </c>
      <c r="I213" s="87">
        <v>0.41895810418958102</v>
      </c>
      <c r="J213" s="96">
        <v>-0.11544040145624899</v>
      </c>
      <c r="K213" s="93">
        <v>-6.1536477383915397E-3</v>
      </c>
      <c r="L213" s="1">
        <v>-2.5936938496034199E-2</v>
      </c>
      <c r="M213" s="1">
        <v>1.3629643019251099E-2</v>
      </c>
      <c r="N213" s="1">
        <v>-0.61796065397253996</v>
      </c>
      <c r="O213" s="87">
        <v>0.59884011598840103</v>
      </c>
      <c r="P213" s="87">
        <v>0.63723627637236202</v>
      </c>
      <c r="Q213" s="94">
        <v>-6.5399045595122496E-2</v>
      </c>
      <c r="R213" s="95">
        <v>-4.3543839692945498E-4</v>
      </c>
      <c r="S213" s="1">
        <v>-1.8298473862590899E-3</v>
      </c>
      <c r="T213" s="86">
        <v>9.5897059240018497E-4</v>
      </c>
      <c r="U213" s="1">
        <v>-0.62038783731628999</v>
      </c>
      <c r="V213" s="87">
        <v>0.62323767623237603</v>
      </c>
      <c r="W213" s="87">
        <v>0.66723327667233201</v>
      </c>
      <c r="X213" s="96">
        <v>-7.1704635660600702E-2</v>
      </c>
    </row>
    <row r="214" spans="1:24" x14ac:dyDescent="0.25">
      <c r="A214" s="117" t="s">
        <v>251</v>
      </c>
      <c r="B214" s="94">
        <f t="shared" si="6"/>
        <v>0.56744325567443199</v>
      </c>
      <c r="C214" s="68" t="str">
        <f t="shared" si="7"/>
        <v>NS</v>
      </c>
      <c r="D214" s="95">
        <v>-5.25629000415952E-4</v>
      </c>
      <c r="E214" s="1">
        <v>-1.3143933695199199E-3</v>
      </c>
      <c r="F214" s="86">
        <v>2.6313536868802201E-4</v>
      </c>
      <c r="G214" s="1">
        <v>-1.3239109091200401</v>
      </c>
      <c r="H214" s="87">
        <v>0.26397360263973602</v>
      </c>
      <c r="I214" s="87">
        <v>0.29097090290970901</v>
      </c>
      <c r="J214" s="96">
        <v>-0.14643185555559099</v>
      </c>
      <c r="K214" s="93">
        <v>-6.8130106620998398E-3</v>
      </c>
      <c r="L214" s="1">
        <v>-2.52638200269754E-2</v>
      </c>
      <c r="M214" s="1">
        <v>1.1637798702775801E-2</v>
      </c>
      <c r="N214" s="1">
        <v>-0.73358488293222301</v>
      </c>
      <c r="O214" s="87">
        <v>0.53034696530346903</v>
      </c>
      <c r="P214" s="87">
        <v>0.56744325567443199</v>
      </c>
      <c r="Q214" s="94">
        <v>-7.8662004114777098E-2</v>
      </c>
      <c r="R214" s="95">
        <v>-5.80692794508601E-4</v>
      </c>
      <c r="S214" s="1">
        <v>-1.8864549062446901E-3</v>
      </c>
      <c r="T214" s="86">
        <v>7.2506931722749195E-4</v>
      </c>
      <c r="U214" s="1">
        <v>-0.88350518096019304</v>
      </c>
      <c r="V214" s="87">
        <v>0.45975402459754</v>
      </c>
      <c r="W214" s="87">
        <v>0.49555044495550399</v>
      </c>
      <c r="X214" s="96">
        <v>-0.103047122023007</v>
      </c>
    </row>
    <row r="215" spans="1:24" x14ac:dyDescent="0.25">
      <c r="A215" s="117" t="s">
        <v>252</v>
      </c>
      <c r="B215" s="94">
        <f t="shared" si="6"/>
        <v>0.35016498350164899</v>
      </c>
      <c r="C215" s="68" t="str">
        <f t="shared" si="7"/>
        <v>NS</v>
      </c>
      <c r="D215" s="95">
        <v>-4.9238222432669305E-4</v>
      </c>
      <c r="E215" s="1">
        <v>-1.20714770135589E-3</v>
      </c>
      <c r="F215" s="86">
        <v>2.2238325270251201E-4</v>
      </c>
      <c r="G215" s="1">
        <v>-1.3685652998108599</v>
      </c>
      <c r="H215" s="87">
        <v>0.223977602239776</v>
      </c>
      <c r="I215" s="87">
        <v>0.24667533246675299</v>
      </c>
      <c r="J215" s="96">
        <v>-0.15961757850571501</v>
      </c>
      <c r="K215" s="93">
        <v>-9.5841071739147903E-3</v>
      </c>
      <c r="L215" s="1">
        <v>-2.5971704529926799E-2</v>
      </c>
      <c r="M215" s="1">
        <v>6.8034901820972103E-3</v>
      </c>
      <c r="N215" s="1">
        <v>-1.1618848879520201</v>
      </c>
      <c r="O215" s="87">
        <v>0.28207179282071698</v>
      </c>
      <c r="P215" s="87">
        <v>0.304969503049695</v>
      </c>
      <c r="Q215" s="94">
        <v>-0.12768573389715601</v>
      </c>
      <c r="R215" s="95">
        <v>-6.4354307626980905E-4</v>
      </c>
      <c r="S215" s="1">
        <v>-1.8115867584923E-3</v>
      </c>
      <c r="T215" s="86">
        <v>5.2450060595268702E-4</v>
      </c>
      <c r="U215" s="1">
        <v>-1.0945743424926699</v>
      </c>
      <c r="V215" s="87">
        <v>0.31946805319468002</v>
      </c>
      <c r="W215" s="87">
        <v>0.35016498350164899</v>
      </c>
      <c r="X215" s="96">
        <v>-0.13237421541150299</v>
      </c>
    </row>
    <row r="216" spans="1:24" x14ac:dyDescent="0.25">
      <c r="A216" s="117" t="s">
        <v>253</v>
      </c>
      <c r="B216" s="94">
        <f t="shared" si="6"/>
        <v>0.59784021597840198</v>
      </c>
      <c r="C216" s="68" t="str">
        <f t="shared" si="7"/>
        <v>NS</v>
      </c>
      <c r="D216" s="95">
        <v>-4.1238970352332899E-4</v>
      </c>
      <c r="E216" s="1">
        <v>-1.26495526598269E-3</v>
      </c>
      <c r="F216" s="86">
        <v>4.4017585893603699E-4</v>
      </c>
      <c r="G216" s="1">
        <v>-0.96096319264270003</v>
      </c>
      <c r="H216" s="87">
        <v>0.41555844415558402</v>
      </c>
      <c r="I216" s="87">
        <v>0.45545445455454397</v>
      </c>
      <c r="J216" s="96">
        <v>-0.108497203847098</v>
      </c>
      <c r="K216" s="93">
        <v>-6.9726387234593E-3</v>
      </c>
      <c r="L216" s="1">
        <v>-2.6820074636688802E-2</v>
      </c>
      <c r="M216" s="1">
        <v>1.28747971897702E-2</v>
      </c>
      <c r="N216" s="1">
        <v>-0.69794223767657204</v>
      </c>
      <c r="O216" s="87">
        <v>0.52724727527247195</v>
      </c>
      <c r="P216" s="87">
        <v>0.56394360563943602</v>
      </c>
      <c r="Q216" s="94">
        <v>-7.5215448201370202E-2</v>
      </c>
      <c r="R216" s="95">
        <v>-4.8073072253624602E-4</v>
      </c>
      <c r="S216" s="1">
        <v>-1.8780429023236101E-3</v>
      </c>
      <c r="T216" s="86">
        <v>9.1658145725112496E-4</v>
      </c>
      <c r="U216" s="1">
        <v>-0.68349471307279197</v>
      </c>
      <c r="V216" s="87">
        <v>0.55704429557044299</v>
      </c>
      <c r="W216" s="87">
        <v>0.59784021597840198</v>
      </c>
      <c r="X216" s="96">
        <v>-8.0479813799000502E-2</v>
      </c>
    </row>
    <row r="217" spans="1:24" ht="15.75" thickBot="1" x14ac:dyDescent="0.3">
      <c r="A217" s="118" t="s">
        <v>254</v>
      </c>
      <c r="B217" s="104">
        <f t="shared" si="6"/>
        <v>0.60533946605339395</v>
      </c>
      <c r="C217" s="74" t="str">
        <f t="shared" si="7"/>
        <v>NS</v>
      </c>
      <c r="D217" s="101">
        <v>-4.3567824369900401E-4</v>
      </c>
      <c r="E217" s="80">
        <v>-1.26737000595006E-3</v>
      </c>
      <c r="F217" s="78">
        <v>3.9601351855205499E-4</v>
      </c>
      <c r="G217" s="80">
        <v>-1.0407111311919699</v>
      </c>
      <c r="H217" s="89">
        <v>0.373862613738626</v>
      </c>
      <c r="I217" s="89">
        <v>0.40935906409359002</v>
      </c>
      <c r="J217" s="102">
        <v>-0.118089329548938</v>
      </c>
      <c r="K217" s="103">
        <v>-7.4273038229884202E-3</v>
      </c>
      <c r="L217" s="80">
        <v>-2.6744672866330199E-2</v>
      </c>
      <c r="M217" s="80">
        <v>1.18900652203533E-2</v>
      </c>
      <c r="N217" s="80">
        <v>-0.76385326480516502</v>
      </c>
      <c r="O217" s="89">
        <v>0.48875112488751099</v>
      </c>
      <c r="P217" s="89">
        <v>0.526647335266473</v>
      </c>
      <c r="Q217" s="104">
        <v>-8.2604627435974701E-2</v>
      </c>
      <c r="R217" s="101">
        <v>-4.6267415454240301E-4</v>
      </c>
      <c r="S217" s="80">
        <v>-1.8262847635134799E-3</v>
      </c>
      <c r="T217" s="78">
        <v>9.00936454428675E-4</v>
      </c>
      <c r="U217" s="80">
        <v>-0.67408023773341597</v>
      </c>
      <c r="V217" s="89">
        <v>0.56344365563443599</v>
      </c>
      <c r="W217" s="89">
        <v>0.60533946605339395</v>
      </c>
      <c r="X217" s="102">
        <v>-7.9890799395772594E-2</v>
      </c>
    </row>
    <row r="218" spans="1:24" x14ac:dyDescent="0.25">
      <c r="A218" s="119" t="s">
        <v>255</v>
      </c>
      <c r="B218" s="94">
        <f t="shared" si="6"/>
        <v>0.74042595740425898</v>
      </c>
      <c r="C218" s="68" t="str">
        <f t="shared" si="7"/>
        <v>NS</v>
      </c>
      <c r="D218" s="95">
        <v>-6.8905486748050998E-4</v>
      </c>
      <c r="E218" s="1">
        <v>-1.61108514177368E-3</v>
      </c>
      <c r="F218" s="86">
        <v>2.3297540681266701E-4</v>
      </c>
      <c r="G218" s="1">
        <v>-1.4846885189544801</v>
      </c>
      <c r="H218" s="87">
        <v>0.19968003199680001</v>
      </c>
      <c r="I218" s="87">
        <v>0.394060593940605</v>
      </c>
      <c r="J218" s="96">
        <v>-0.17213559337241699</v>
      </c>
      <c r="K218" s="93">
        <v>-9.01889011284354E-3</v>
      </c>
      <c r="L218" s="1">
        <v>-3.0156116743795602E-2</v>
      </c>
      <c r="M218" s="1">
        <v>1.2118336518108499E-2</v>
      </c>
      <c r="N218" s="1">
        <v>-0.84767976827923697</v>
      </c>
      <c r="O218" s="87">
        <v>0.452954704529547</v>
      </c>
      <c r="P218" s="87">
        <v>0.74042595740425898</v>
      </c>
      <c r="Q218" s="94">
        <v>-9.3756524169105501E-2</v>
      </c>
      <c r="R218" s="95">
        <v>-8.6436105767742698E-4</v>
      </c>
      <c r="S218" s="1">
        <v>-2.3737424965843399E-3</v>
      </c>
      <c r="T218" s="86">
        <v>6.4502038122948803E-4</v>
      </c>
      <c r="U218" s="1">
        <v>-1.13768730885356</v>
      </c>
      <c r="V218" s="87">
        <v>0.298370162983701</v>
      </c>
      <c r="W218" s="87">
        <v>0.53204679532046795</v>
      </c>
      <c r="X218" s="96">
        <v>-0.138464756050802</v>
      </c>
    </row>
    <row r="219" spans="1:24" x14ac:dyDescent="0.25">
      <c r="A219" s="119" t="s">
        <v>256</v>
      </c>
      <c r="B219" s="94">
        <f t="shared" si="6"/>
        <v>0.41025897410258899</v>
      </c>
      <c r="C219" s="68" t="str">
        <f t="shared" si="7"/>
        <v>NS</v>
      </c>
      <c r="D219" s="95">
        <v>-7.4312425525175903E-4</v>
      </c>
      <c r="E219" s="1">
        <v>-1.4984654671146901E-3</v>
      </c>
      <c r="F219" s="86">
        <v>1.2216956611172999E-5</v>
      </c>
      <c r="G219" s="1">
        <v>-1.9545418882241801</v>
      </c>
      <c r="H219" s="87">
        <v>7.7392260773922597E-2</v>
      </c>
      <c r="I219" s="87">
        <v>0.164383561643835</v>
      </c>
      <c r="J219" s="96">
        <v>-0.229265908709859</v>
      </c>
      <c r="K219" s="93">
        <v>-1.1295379257775301E-2</v>
      </c>
      <c r="L219" s="1">
        <v>-2.8522314556083901E-2</v>
      </c>
      <c r="M219" s="1">
        <v>5.9315560405333199E-3</v>
      </c>
      <c r="N219" s="1">
        <v>-1.3026253370336101</v>
      </c>
      <c r="O219" s="87">
        <v>0.21387861213878601</v>
      </c>
      <c r="P219" s="87">
        <v>0.41025897410258899</v>
      </c>
      <c r="Q219" s="94">
        <v>-0.145000576634991</v>
      </c>
      <c r="R219" s="95">
        <v>-9.3167791644420503E-4</v>
      </c>
      <c r="S219" s="1">
        <v>-2.16267839934113E-3</v>
      </c>
      <c r="T219" s="86">
        <v>2.9932256645271799E-4</v>
      </c>
      <c r="U219" s="1">
        <v>-1.5036068811116901</v>
      </c>
      <c r="V219" s="87">
        <v>0.155184481551844</v>
      </c>
      <c r="W219" s="87">
        <v>0.30916908309169</v>
      </c>
      <c r="X219" s="96">
        <v>-0.18427748867781399</v>
      </c>
    </row>
    <row r="220" spans="1:24" x14ac:dyDescent="0.25">
      <c r="A220" s="119" t="s">
        <v>257</v>
      </c>
      <c r="B220" s="94">
        <f t="shared" si="6"/>
        <v>0.38616138386161297</v>
      </c>
      <c r="C220" s="68" t="str">
        <f t="shared" si="7"/>
        <v>NS</v>
      </c>
      <c r="D220" s="95">
        <v>-8.4102676237059995E-4</v>
      </c>
      <c r="E220" s="1">
        <v>-1.7449040242598099E-3</v>
      </c>
      <c r="F220" s="86">
        <v>6.2850499518614497E-5</v>
      </c>
      <c r="G220" s="1">
        <v>-1.8485324582232701</v>
      </c>
      <c r="H220" s="87">
        <v>0.103489651034896</v>
      </c>
      <c r="I220" s="87">
        <v>0.21427857214278501</v>
      </c>
      <c r="J220" s="96">
        <v>-0.20856940299604801</v>
      </c>
      <c r="K220" s="93">
        <v>-1.4143051080780501E-2</v>
      </c>
      <c r="L220" s="1">
        <v>-3.5006830659521301E-2</v>
      </c>
      <c r="M220" s="1">
        <v>6.7207284979602204E-3</v>
      </c>
      <c r="N220" s="1">
        <v>-1.34671857531939</v>
      </c>
      <c r="O220" s="87">
        <v>0.20757924207579201</v>
      </c>
      <c r="P220" s="87">
        <v>0.38616138386161297</v>
      </c>
      <c r="Q220" s="94">
        <v>-0.14642429729466999</v>
      </c>
      <c r="R220" s="95">
        <v>-1.1209066298961999E-3</v>
      </c>
      <c r="S220" s="1">
        <v>-2.6031055807024502E-3</v>
      </c>
      <c r="T220" s="86">
        <v>3.6129232091004001E-4</v>
      </c>
      <c r="U220" s="1">
        <v>-1.5024141414413601</v>
      </c>
      <c r="V220" s="87">
        <v>0.160883911608839</v>
      </c>
      <c r="W220" s="87">
        <v>0.31406859314068503</v>
      </c>
      <c r="X220" s="96">
        <v>-0.17937131065459999</v>
      </c>
    </row>
    <row r="221" spans="1:24" x14ac:dyDescent="0.25">
      <c r="A221" s="119" t="s">
        <v>258</v>
      </c>
      <c r="B221" s="94">
        <f t="shared" si="6"/>
        <v>0.18728127187281199</v>
      </c>
      <c r="C221" s="68" t="str">
        <f t="shared" si="7"/>
        <v>NS</v>
      </c>
      <c r="D221" s="95">
        <v>-9.9806301799368401E-4</v>
      </c>
      <c r="E221" s="1">
        <v>-1.79105419594578E-3</v>
      </c>
      <c r="F221" s="86">
        <v>-2.0507184004158301E-4</v>
      </c>
      <c r="G221" s="1">
        <v>-2.50043940335713</v>
      </c>
      <c r="H221" s="87">
        <v>2.4097590240975901E-2</v>
      </c>
      <c r="I221" s="87">
        <v>5.9694030596940298E-2</v>
      </c>
      <c r="J221" s="96">
        <v>-0.26905470740059001</v>
      </c>
      <c r="K221" s="93">
        <v>-1.7679597028472299E-2</v>
      </c>
      <c r="L221" s="1">
        <v>-3.6223298258503601E-2</v>
      </c>
      <c r="M221" s="86">
        <v>8.6410420155902303E-4</v>
      </c>
      <c r="N221" s="1">
        <v>-1.8940989649620501</v>
      </c>
      <c r="O221" s="87">
        <v>6.9093090690930906E-2</v>
      </c>
      <c r="P221" s="87">
        <v>0.150384961503849</v>
      </c>
      <c r="Q221" s="94">
        <v>-0.20080334945522499</v>
      </c>
      <c r="R221" s="95">
        <v>-1.2201109695012401E-3</v>
      </c>
      <c r="S221" s="1">
        <v>-2.5386977560360401E-3</v>
      </c>
      <c r="T221" s="86">
        <v>9.8475817033560594E-5</v>
      </c>
      <c r="U221" s="1">
        <v>-1.8383040272317499</v>
      </c>
      <c r="V221" s="87">
        <v>8.4391560843915595E-2</v>
      </c>
      <c r="W221" s="87">
        <v>0.18728127187281199</v>
      </c>
      <c r="X221" s="96">
        <v>-0.21355957122444499</v>
      </c>
    </row>
    <row r="222" spans="1:24" x14ac:dyDescent="0.25">
      <c r="A222" s="119" t="s">
        <v>259</v>
      </c>
      <c r="B222" s="94">
        <f t="shared" si="6"/>
        <v>0.25777422257774202</v>
      </c>
      <c r="C222" s="68" t="str">
        <f t="shared" si="7"/>
        <v>NS</v>
      </c>
      <c r="D222" s="95">
        <v>-6.0815481202971904E-4</v>
      </c>
      <c r="E222" s="1">
        <v>-1.24471693535369E-3</v>
      </c>
      <c r="F222" s="86">
        <v>2.84073112942567E-5</v>
      </c>
      <c r="G222" s="1">
        <v>-1.8980169218315499</v>
      </c>
      <c r="H222" s="87">
        <v>8.3891610838916095E-2</v>
      </c>
      <c r="I222" s="87">
        <v>0.17268273172682699</v>
      </c>
      <c r="J222" s="96">
        <v>-0.228771257992228</v>
      </c>
      <c r="K222" s="93">
        <v>-1.13773672365465E-2</v>
      </c>
      <c r="L222" s="1">
        <v>-2.57118587997738E-2</v>
      </c>
      <c r="M222" s="1">
        <v>2.95712432668072E-3</v>
      </c>
      <c r="N222" s="1">
        <v>-1.5768348482668699</v>
      </c>
      <c r="O222" s="87">
        <v>0.122187781221877</v>
      </c>
      <c r="P222" s="87">
        <v>0.25777422257774202</v>
      </c>
      <c r="Q222" s="94">
        <v>-0.177138868178391</v>
      </c>
      <c r="R222" s="95">
        <v>-8.7248978477640798E-4</v>
      </c>
      <c r="S222" s="1">
        <v>-1.9004066978157901E-3</v>
      </c>
      <c r="T222" s="86">
        <v>1.5542712826297601E-4</v>
      </c>
      <c r="U222" s="1">
        <v>-1.6862775779358901</v>
      </c>
      <c r="V222" s="87">
        <v>0.111788821117888</v>
      </c>
      <c r="W222" s="87">
        <v>0.228077192280771</v>
      </c>
      <c r="X222" s="96">
        <v>-0.20894740055712999</v>
      </c>
    </row>
    <row r="223" spans="1:24" x14ac:dyDescent="0.25">
      <c r="A223" s="119" t="s">
        <v>260</v>
      </c>
      <c r="B223" s="94">
        <f t="shared" si="6"/>
        <v>0.18208179182081699</v>
      </c>
      <c r="C223" s="68" t="str">
        <f t="shared" si="7"/>
        <v>NS</v>
      </c>
      <c r="D223" s="95">
        <v>-9.9972724476217792E-4</v>
      </c>
      <c r="E223" s="1">
        <v>-1.89620998462151E-3</v>
      </c>
      <c r="F223" s="86">
        <v>-1.0324450490284299E-4</v>
      </c>
      <c r="G223" s="1">
        <v>-2.2154722857559701</v>
      </c>
      <c r="H223" s="87">
        <v>3.94960503949605E-2</v>
      </c>
      <c r="I223" s="87">
        <v>9.2590740925907397E-2</v>
      </c>
      <c r="J223" s="96">
        <v>-0.25121591378453101</v>
      </c>
      <c r="K223" s="93">
        <v>-2.0336822573740101E-2</v>
      </c>
      <c r="L223" s="1">
        <v>-4.0903120140597597E-2</v>
      </c>
      <c r="M223" s="86">
        <v>2.29474993117411E-4</v>
      </c>
      <c r="N223" s="1">
        <v>-1.96450758891905</v>
      </c>
      <c r="O223" s="87">
        <v>5.6794320567943202E-2</v>
      </c>
      <c r="P223" s="87">
        <v>0.121887811218878</v>
      </c>
      <c r="Q223" s="94">
        <v>-0.21249967198035799</v>
      </c>
      <c r="R223" s="95">
        <v>-1.3370276039332499E-3</v>
      </c>
      <c r="S223" s="1">
        <v>-2.7995713466442301E-3</v>
      </c>
      <c r="T223" s="86">
        <v>1.2551613877771501E-4</v>
      </c>
      <c r="U223" s="1">
        <v>-1.81617726935726</v>
      </c>
      <c r="V223" s="87">
        <v>8.3191680831916803E-2</v>
      </c>
      <c r="W223" s="87">
        <v>0.18208179182081699</v>
      </c>
      <c r="X223" s="96">
        <v>-0.216917676427618</v>
      </c>
    </row>
    <row r="224" spans="1:24" ht="15.75" thickBot="1" x14ac:dyDescent="0.3">
      <c r="A224" s="120" t="s">
        <v>261</v>
      </c>
      <c r="B224" s="104">
        <f t="shared" si="6"/>
        <v>0.13948605139486001</v>
      </c>
      <c r="C224" s="74" t="str">
        <f t="shared" si="7"/>
        <v>NS</v>
      </c>
      <c r="D224" s="101">
        <v>-9.6578417768692195E-4</v>
      </c>
      <c r="E224" s="80">
        <v>-1.81704684205102E-3</v>
      </c>
      <c r="F224" s="78">
        <v>-1.1452151332281899E-4</v>
      </c>
      <c r="G224" s="80">
        <v>-2.2539445437307002</v>
      </c>
      <c r="H224" s="89">
        <v>3.6996300369963001E-2</v>
      </c>
      <c r="I224" s="89">
        <v>8.6191380861913802E-2</v>
      </c>
      <c r="J224" s="102">
        <v>-0.25558933687402402</v>
      </c>
      <c r="K224" s="103">
        <v>-1.9475546418406101E-2</v>
      </c>
      <c r="L224" s="80">
        <v>-3.9012079015302702E-2</v>
      </c>
      <c r="M224" s="78">
        <v>6.0986178490408897E-5</v>
      </c>
      <c r="N224" s="80">
        <v>-1.9804728420379001</v>
      </c>
      <c r="O224" s="89">
        <v>5.4294570542945703E-2</v>
      </c>
      <c r="P224" s="89">
        <v>0.118888111188881</v>
      </c>
      <c r="Q224" s="104">
        <v>-0.214209868418899</v>
      </c>
      <c r="R224" s="101">
        <v>-1.3670586834743301E-3</v>
      </c>
      <c r="S224" s="80">
        <v>-2.7567003075821802E-3</v>
      </c>
      <c r="T224" s="78">
        <v>2.2582940633511299E-5</v>
      </c>
      <c r="U224" s="80">
        <v>-1.9543892720183</v>
      </c>
      <c r="V224" s="89">
        <v>5.9194080591940798E-2</v>
      </c>
      <c r="W224" s="89">
        <v>0.13948605139486001</v>
      </c>
      <c r="X224" s="102">
        <v>-0.23251512459051099</v>
      </c>
    </row>
  </sheetData>
  <sortState xmlns:xlrd2="http://schemas.microsoft.com/office/spreadsheetml/2017/richdata2" ref="A3:X224">
    <sortCondition ref="A1:A224"/>
  </sortState>
  <mergeCells count="5">
    <mergeCell ref="D1:J1"/>
    <mergeCell ref="B1:C1"/>
    <mergeCell ref="K1:Q1"/>
    <mergeCell ref="R1:X1"/>
    <mergeCell ref="A1:A2"/>
  </mergeCells>
  <conditionalFormatting sqref="B3:B224">
    <cfRule type="colorScale" priority="15">
      <colorScale>
        <cfvo type="num" val="0"/>
        <cfvo type="num" val="0.05"/>
        <cfvo type="num" val="1"/>
        <color theme="9" tint="0.39997558519241921"/>
        <color theme="0"/>
        <color rgb="FFFF0000"/>
      </colorScale>
    </cfRule>
  </conditionalFormatting>
  <conditionalFormatting sqref="B3:B1048576">
    <cfRule type="colorScale" priority="7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3:D1048576 K3:K1048576 R3:R1048576">
    <cfRule type="cellIs" dxfId="3" priority="8" operator="lessThan">
      <formula>0</formula>
    </cfRule>
    <cfRule type="cellIs" dxfId="2" priority="9" operator="greaterThan">
      <formula>0</formula>
    </cfRule>
  </conditionalFormatting>
  <conditionalFormatting sqref="H3:I224">
    <cfRule type="colorScale" priority="5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  <cfRule type="colorScale" priority="6">
      <colorScale>
        <cfvo type="num" val="0"/>
        <cfvo type="num" val="0.05"/>
        <cfvo type="num" val="1"/>
        <color theme="9" tint="0.39997558519241921"/>
        <color theme="0"/>
        <color rgb="FFFF0000"/>
      </colorScale>
    </cfRule>
  </conditionalFormatting>
  <conditionalFormatting sqref="J3:J1048576">
    <cfRule type="colorScale" priority="13">
      <colorScale>
        <cfvo type="num" val="-1"/>
        <cfvo type="num" val="0"/>
        <cfvo type="num" val="1"/>
        <color theme="7" tint="-0.249977111117893"/>
        <color theme="0"/>
        <color theme="7" tint="-0.249977111117893"/>
      </colorScale>
    </cfRule>
    <cfRule type="colorScale" priority="14">
      <colorScale>
        <cfvo type="num" val="0"/>
        <cfvo type="num" val="1"/>
        <color theme="0"/>
        <color theme="7" tint="-0.249977111117893"/>
      </colorScale>
    </cfRule>
  </conditionalFormatting>
  <conditionalFormatting sqref="O3:P224">
    <cfRule type="colorScale" priority="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  <cfRule type="colorScale" priority="4">
      <colorScale>
        <cfvo type="num" val="0"/>
        <cfvo type="num" val="0.05"/>
        <cfvo type="num" val="1"/>
        <color theme="9" tint="0.39997558519241921"/>
        <color theme="0"/>
        <color rgb="FFFF0000"/>
      </colorScale>
    </cfRule>
  </conditionalFormatting>
  <conditionalFormatting sqref="Q3:Q1048576">
    <cfRule type="colorScale" priority="12">
      <colorScale>
        <cfvo type="num" val="-1"/>
        <cfvo type="num" val="0"/>
        <cfvo type="num" val="1"/>
        <color theme="7" tint="-0.249977111117893"/>
        <color theme="0"/>
        <color theme="7" tint="-0.249977111117893"/>
      </colorScale>
    </cfRule>
  </conditionalFormatting>
  <conditionalFormatting sqref="V3:W224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  <cfRule type="colorScale" priority="2">
      <colorScale>
        <cfvo type="num" val="0"/>
        <cfvo type="num" val="0.05"/>
        <cfvo type="num" val="1"/>
        <color theme="9" tint="0.39997558519241921"/>
        <color theme="0"/>
        <color rgb="FFFF0000"/>
      </colorScale>
    </cfRule>
  </conditionalFormatting>
  <conditionalFormatting sqref="X3:X224">
    <cfRule type="colorScale" priority="10">
      <colorScale>
        <cfvo type="num" val="-1"/>
        <cfvo type="num" val="0"/>
        <cfvo type="num" val="1"/>
        <color theme="7" tint="-0.249977111117893"/>
        <color theme="0"/>
        <color theme="7" tint="-0.249977111117893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61AD-F76D-4663-9222-5B4FCE98AD26}">
  <dimension ref="A1:U108"/>
  <sheetViews>
    <sheetView tabSelected="1" workbookViewId="0">
      <selection activeCell="Y11" sqref="Y11"/>
    </sheetView>
  </sheetViews>
  <sheetFormatPr defaultRowHeight="15" x14ac:dyDescent="0.25"/>
  <cols>
    <col min="1" max="1" width="40.42578125" customWidth="1"/>
    <col min="2" max="2" width="17.85546875" customWidth="1"/>
    <col min="3" max="3" width="11.7109375" customWidth="1"/>
    <col min="4" max="4" width="9.140625" style="122"/>
    <col min="5" max="7" width="0" hidden="1" customWidth="1"/>
    <col min="9" max="9" width="9.140625" style="96"/>
    <col min="10" max="10" width="9.140625" style="122"/>
    <col min="11" max="13" width="0" hidden="1" customWidth="1"/>
    <col min="15" max="15" width="9.140625" style="96"/>
    <col min="16" max="16" width="9.140625" style="122"/>
    <col min="17" max="19" width="0" hidden="1" customWidth="1"/>
    <col min="21" max="21" width="9.140625" style="96"/>
  </cols>
  <sheetData>
    <row r="1" spans="1:21" x14ac:dyDescent="0.25">
      <c r="A1" s="138" t="s">
        <v>52</v>
      </c>
      <c r="B1" s="133" t="s">
        <v>11</v>
      </c>
      <c r="C1" s="141"/>
      <c r="D1" s="129" t="s">
        <v>0</v>
      </c>
      <c r="E1" s="130"/>
      <c r="F1" s="130"/>
      <c r="G1" s="130"/>
      <c r="H1" s="130"/>
      <c r="I1" s="131"/>
      <c r="J1" s="142" t="s">
        <v>53</v>
      </c>
      <c r="K1" s="134"/>
      <c r="L1" s="134"/>
      <c r="M1" s="134"/>
      <c r="N1" s="134"/>
      <c r="O1" s="143"/>
      <c r="P1" s="144" t="s">
        <v>1</v>
      </c>
      <c r="Q1" s="145"/>
      <c r="R1" s="145"/>
      <c r="S1" s="145"/>
      <c r="T1" s="145"/>
      <c r="U1" s="146"/>
    </row>
    <row r="2" spans="1:21" ht="18.75" thickBot="1" x14ac:dyDescent="0.4">
      <c r="A2" s="140"/>
      <c r="B2" s="32" t="s">
        <v>54</v>
      </c>
      <c r="C2" s="32" t="s">
        <v>3</v>
      </c>
      <c r="D2" s="33" t="s">
        <v>4</v>
      </c>
      <c r="E2" s="47" t="s">
        <v>5</v>
      </c>
      <c r="F2" s="47" t="s">
        <v>6</v>
      </c>
      <c r="G2" s="47" t="s">
        <v>225</v>
      </c>
      <c r="H2" s="47" t="s">
        <v>10</v>
      </c>
      <c r="I2" s="48" t="s">
        <v>7</v>
      </c>
      <c r="J2" s="34" t="s">
        <v>4</v>
      </c>
      <c r="K2" s="46" t="s">
        <v>5</v>
      </c>
      <c r="L2" s="46" t="s">
        <v>6</v>
      </c>
      <c r="M2" s="46" t="s">
        <v>225</v>
      </c>
      <c r="N2" s="46" t="s">
        <v>10</v>
      </c>
      <c r="O2" s="51" t="s">
        <v>7</v>
      </c>
      <c r="P2" s="35" t="s">
        <v>4</v>
      </c>
      <c r="Q2" s="50" t="s">
        <v>5</v>
      </c>
      <c r="R2" s="50" t="s">
        <v>6</v>
      </c>
      <c r="S2" s="50" t="s">
        <v>225</v>
      </c>
      <c r="T2" s="50" t="s">
        <v>10</v>
      </c>
      <c r="U2" s="36" t="s">
        <v>7</v>
      </c>
    </row>
    <row r="3" spans="1:21" x14ac:dyDescent="0.25">
      <c r="A3" s="37" t="s">
        <v>55</v>
      </c>
      <c r="B3" s="38">
        <f t="shared" ref="B3:B34" si="0">MAX(T3,N3,H3)</f>
        <v>0.46525347465253403</v>
      </c>
      <c r="C3" s="70" t="str">
        <f t="shared" ref="C3:C34" si="1">IF(B3&lt;0.0001,"***",IF(B3&lt;0.001,"**",IF(B3&lt;0.05,"*","NS")))</f>
        <v>NS</v>
      </c>
      <c r="D3" s="121">
        <v>-5.6896380614979299E-4</v>
      </c>
      <c r="E3" s="52">
        <v>-1.6916463354538999E-3</v>
      </c>
      <c r="F3" s="53">
        <v>5.5371872315431597E-4</v>
      </c>
      <c r="G3" s="52">
        <v>-0.96813843790402199</v>
      </c>
      <c r="H3" s="38">
        <v>0.34026597340265902</v>
      </c>
      <c r="I3" s="98">
        <v>-0.110311252988482</v>
      </c>
      <c r="J3" s="121">
        <v>-2.2621368633913602E-2</v>
      </c>
      <c r="K3" s="52">
        <v>-4.8560194592870497E-2</v>
      </c>
      <c r="L3" s="52">
        <v>3.3174573250433202E-3</v>
      </c>
      <c r="M3" s="52">
        <v>-1.6660150062174399</v>
      </c>
      <c r="N3" s="38">
        <v>9.16908309169083E-2</v>
      </c>
      <c r="O3" s="98">
        <v>-0.17707584698515999</v>
      </c>
      <c r="P3" s="121">
        <v>-7.4223782816978305E-4</v>
      </c>
      <c r="Q3" s="52">
        <v>-2.5970676218971499E-3</v>
      </c>
      <c r="R3" s="52">
        <v>1.1125919655575801E-3</v>
      </c>
      <c r="S3" s="52">
        <v>-0.76444956226662597</v>
      </c>
      <c r="T3" s="38">
        <v>0.46525347465253403</v>
      </c>
      <c r="U3" s="98">
        <v>-9.0244280845641303E-2</v>
      </c>
    </row>
    <row r="4" spans="1:21" ht="15.75" thickBot="1" x14ac:dyDescent="0.3">
      <c r="A4" s="39" t="s">
        <v>56</v>
      </c>
      <c r="B4" s="40">
        <f t="shared" si="0"/>
        <v>0.40645935406459299</v>
      </c>
      <c r="C4" s="74" t="str">
        <f t="shared" si="1"/>
        <v>NS</v>
      </c>
      <c r="D4" s="123">
        <v>2.5647511654316698E-4</v>
      </c>
      <c r="E4" s="54">
        <v>-3.0905719864494902E-4</v>
      </c>
      <c r="F4" s="54">
        <v>8.22007431731284E-4</v>
      </c>
      <c r="G4" s="55">
        <v>0.86635850258323999</v>
      </c>
      <c r="H4" s="40">
        <v>0.40645935406459299</v>
      </c>
      <c r="I4" s="102">
        <v>9.0607100743688801E-2</v>
      </c>
      <c r="J4" s="123">
        <v>6.7647354226921799E-3</v>
      </c>
      <c r="K4" s="55">
        <v>-6.80958839715156E-3</v>
      </c>
      <c r="L4" s="55">
        <v>2.0339059242535901E-2</v>
      </c>
      <c r="M4" s="55">
        <v>0.95201207071559202</v>
      </c>
      <c r="N4" s="40">
        <v>0.35296470352964698</v>
      </c>
      <c r="O4" s="102">
        <v>9.6734055036383201E-2</v>
      </c>
      <c r="P4" s="123">
        <v>7.0485792962465604E-4</v>
      </c>
      <c r="Q4" s="54">
        <v>-2.3991720300705599E-4</v>
      </c>
      <c r="R4" s="55">
        <v>1.6496330622563699E-3</v>
      </c>
      <c r="S4" s="55">
        <v>1.4252236937885301</v>
      </c>
      <c r="T4" s="40">
        <v>0.18218178182181699</v>
      </c>
      <c r="U4" s="102">
        <v>0.15749980946907099</v>
      </c>
    </row>
    <row r="5" spans="1:21" x14ac:dyDescent="0.25">
      <c r="A5" s="2" t="s">
        <v>57</v>
      </c>
      <c r="B5" s="41">
        <f t="shared" si="0"/>
        <v>0.96680331966803301</v>
      </c>
      <c r="C5" s="68" t="str">
        <f t="shared" si="1"/>
        <v>NS</v>
      </c>
      <c r="D5" s="122">
        <v>6.4942470803255E-5</v>
      </c>
      <c r="E5">
        <v>-1.1278014457005001E-3</v>
      </c>
      <c r="F5">
        <v>1.2576863873070101E-3</v>
      </c>
      <c r="G5">
        <v>0.10401392949832899</v>
      </c>
      <c r="H5" s="41">
        <v>0.92240775922407703</v>
      </c>
      <c r="I5" s="96">
        <v>1.103596419299E-2</v>
      </c>
      <c r="J5" s="122">
        <v>-6.26734249768533E-4</v>
      </c>
      <c r="K5">
        <v>-2.9147560641643502E-2</v>
      </c>
      <c r="L5">
        <v>2.7894092142106499E-2</v>
      </c>
      <c r="M5">
        <v>-4.19789151364868E-2</v>
      </c>
      <c r="N5" s="41">
        <v>0.96680331966803301</v>
      </c>
      <c r="O5" s="96">
        <v>-4.3212367448627002E-3</v>
      </c>
      <c r="P5" s="122">
        <v>5.0951442636930897E-4</v>
      </c>
      <c r="Q5">
        <v>-1.5035793789434601E-3</v>
      </c>
      <c r="R5">
        <v>2.5226082316820802E-3</v>
      </c>
      <c r="S5">
        <v>0.48350655178902802</v>
      </c>
      <c r="T5" s="41">
        <v>0.63123687631236802</v>
      </c>
      <c r="U5" s="96">
        <v>5.3400253116586298E-2</v>
      </c>
    </row>
    <row r="6" spans="1:21" x14ac:dyDescent="0.25">
      <c r="A6" s="2" t="s">
        <v>58</v>
      </c>
      <c r="B6" s="41">
        <f t="shared" si="0"/>
        <v>0.61103889611038897</v>
      </c>
      <c r="C6" s="68" t="str">
        <f t="shared" si="1"/>
        <v>NS</v>
      </c>
      <c r="D6" s="122">
        <v>-7.1261280830522804E-4</v>
      </c>
      <c r="E6">
        <v>-1.79354101524849E-3</v>
      </c>
      <c r="F6" s="49">
        <v>3.68315398638037E-4</v>
      </c>
      <c r="G6">
        <v>-1.25940863746693</v>
      </c>
      <c r="H6" s="41">
        <v>0.20737926207379201</v>
      </c>
      <c r="I6" s="96">
        <v>-0.12532012307688201</v>
      </c>
      <c r="J6" s="122">
        <v>-7.0789593165331496E-3</v>
      </c>
      <c r="K6">
        <v>-3.3605253758578799E-2</v>
      </c>
      <c r="L6">
        <v>1.9447335125512499E-2</v>
      </c>
      <c r="M6">
        <v>-0.509803395256335</v>
      </c>
      <c r="N6" s="41">
        <v>0.61103889611038897</v>
      </c>
      <c r="O6" s="96">
        <v>-5.0529276458370402E-2</v>
      </c>
      <c r="P6" s="122">
        <v>-5.4646113872065403E-4</v>
      </c>
      <c r="Q6">
        <v>-2.4008708179192599E-3</v>
      </c>
      <c r="R6">
        <v>1.3079485404779499E-3</v>
      </c>
      <c r="S6">
        <v>-0.56294179224493401</v>
      </c>
      <c r="T6" s="41">
        <v>0.57734226577342196</v>
      </c>
      <c r="U6" s="96">
        <v>-5.9554783447011803E-2</v>
      </c>
    </row>
    <row r="7" spans="1:21" x14ac:dyDescent="0.25">
      <c r="A7" s="2" t="s">
        <v>59</v>
      </c>
      <c r="B7" s="41">
        <f t="shared" si="0"/>
        <v>0.161283871612838</v>
      </c>
      <c r="C7" s="68" t="str">
        <f t="shared" si="1"/>
        <v>NS</v>
      </c>
      <c r="D7" s="122">
        <v>-1.3124064801196E-3</v>
      </c>
      <c r="E7">
        <v>-2.45182698055942E-3</v>
      </c>
      <c r="F7" s="49">
        <v>-1.7298597967979501E-4</v>
      </c>
      <c r="G7">
        <v>-2.2003624788858498</v>
      </c>
      <c r="H7" s="41">
        <v>3.1196880311968801E-2</v>
      </c>
      <c r="I7" s="96">
        <v>-0.21550588934739001</v>
      </c>
      <c r="J7" s="122">
        <v>-2.6970022940286598E-2</v>
      </c>
      <c r="K7">
        <v>-5.4941901972375702E-2</v>
      </c>
      <c r="L7">
        <v>1.0018560918025499E-3</v>
      </c>
      <c r="M7">
        <v>-1.8419149294596999</v>
      </c>
      <c r="N7" s="41">
        <v>7.0092990700929905E-2</v>
      </c>
      <c r="O7" s="96">
        <v>-0.17981580349936799</v>
      </c>
      <c r="P7" s="122">
        <v>-1.44796612736739E-3</v>
      </c>
      <c r="Q7">
        <v>-3.4051171606096901E-3</v>
      </c>
      <c r="R7" s="49">
        <v>5.0918490587489895E-4</v>
      </c>
      <c r="S7">
        <v>-1.41333122652414</v>
      </c>
      <c r="T7" s="41">
        <v>0.161283871612838</v>
      </c>
      <c r="U7" s="96">
        <v>-0.14813261049283399</v>
      </c>
    </row>
    <row r="8" spans="1:21" x14ac:dyDescent="0.25">
      <c r="A8" s="2" t="s">
        <v>60</v>
      </c>
      <c r="B8" s="41">
        <f t="shared" si="0"/>
        <v>5.3294670532946703E-2</v>
      </c>
      <c r="C8" s="68" t="str">
        <f t="shared" si="1"/>
        <v>NS</v>
      </c>
      <c r="D8" s="122">
        <v>-1.8395088132155499E-3</v>
      </c>
      <c r="E8">
        <v>-3.0664704797720601E-3</v>
      </c>
      <c r="F8" s="49">
        <v>-6.1254714665904099E-4</v>
      </c>
      <c r="G8">
        <v>-2.8640511639811801</v>
      </c>
      <c r="H8" s="41">
        <v>4.5995400459954002E-3</v>
      </c>
      <c r="I8" s="96">
        <v>-0.27609268425334499</v>
      </c>
      <c r="J8" s="122">
        <v>-3.7238223040938302E-2</v>
      </c>
      <c r="K8">
        <v>-6.7508754410315897E-2</v>
      </c>
      <c r="L8">
        <v>-6.96769167156074E-3</v>
      </c>
      <c r="M8">
        <v>-2.3500591737218102</v>
      </c>
      <c r="N8" s="41">
        <v>2.13978602139786E-2</v>
      </c>
      <c r="O8" s="96">
        <v>-0.22712915453650601</v>
      </c>
      <c r="P8" s="122">
        <v>-2.1630704937253401E-3</v>
      </c>
      <c r="Q8">
        <v>-4.29109008432795E-3</v>
      </c>
      <c r="R8" s="49">
        <v>-3.5050903122738498E-5</v>
      </c>
      <c r="S8">
        <v>-1.9418020042674999</v>
      </c>
      <c r="T8" s="41">
        <v>5.3294670532946703E-2</v>
      </c>
      <c r="U8" s="96">
        <v>-0.20156853499612401</v>
      </c>
    </row>
    <row r="9" spans="1:21" x14ac:dyDescent="0.25">
      <c r="A9" s="2" t="s">
        <v>61</v>
      </c>
      <c r="B9" s="41">
        <f t="shared" si="0"/>
        <v>0.21107889211078801</v>
      </c>
      <c r="C9" s="68" t="str">
        <f t="shared" si="1"/>
        <v>NS</v>
      </c>
      <c r="D9" s="122">
        <v>-1.62059076947494E-3</v>
      </c>
      <c r="E9">
        <v>-2.8846082421544899E-3</v>
      </c>
      <c r="F9" s="49">
        <v>-3.56573296795389E-4</v>
      </c>
      <c r="G9">
        <v>-2.44923342094435</v>
      </c>
      <c r="H9" s="41">
        <v>1.5998400159984001E-2</v>
      </c>
      <c r="I9" s="96">
        <v>-0.23856023555113401</v>
      </c>
      <c r="J9" s="122">
        <v>-2.2456314916638399E-2</v>
      </c>
      <c r="K9">
        <v>-5.38421053200396E-2</v>
      </c>
      <c r="L9">
        <v>8.9294754867627509E-3</v>
      </c>
      <c r="M9">
        <v>-1.3668325506341401</v>
      </c>
      <c r="N9" s="41">
        <v>0.18058194180581899</v>
      </c>
      <c r="O9" s="96">
        <v>-0.134416186740554</v>
      </c>
      <c r="P9" s="122">
        <v>-1.4669850577034901E-3</v>
      </c>
      <c r="Q9">
        <v>-3.6896648284296799E-3</v>
      </c>
      <c r="R9" s="49">
        <v>7.5569471302268105E-4</v>
      </c>
      <c r="S9">
        <v>-1.26083624776382</v>
      </c>
      <c r="T9" s="41">
        <v>0.21107889211078801</v>
      </c>
      <c r="U9" s="96">
        <v>-0.132446463871885</v>
      </c>
    </row>
    <row r="10" spans="1:21" x14ac:dyDescent="0.25">
      <c r="A10" s="2" t="s">
        <v>62</v>
      </c>
      <c r="B10" s="41">
        <f t="shared" si="0"/>
        <v>0.20317968203179601</v>
      </c>
      <c r="C10" s="68" t="str">
        <f t="shared" si="1"/>
        <v>NS</v>
      </c>
      <c r="D10" s="122">
        <v>-2.0374248527564001E-3</v>
      </c>
      <c r="E10">
        <v>-3.5838693985670001E-3</v>
      </c>
      <c r="F10" s="49">
        <v>-4.9098030694580495E-4</v>
      </c>
      <c r="G10">
        <v>-2.51684889151247</v>
      </c>
      <c r="H10" s="41">
        <v>1.22987701229877E-2</v>
      </c>
      <c r="I10" s="96">
        <v>-0.24475657515542401</v>
      </c>
      <c r="J10" s="122">
        <v>-2.5841944092621302E-2</v>
      </c>
      <c r="K10">
        <v>-6.4331216822961904E-2</v>
      </c>
      <c r="L10">
        <v>1.26473286377192E-2</v>
      </c>
      <c r="M10">
        <v>-1.2826122134345499</v>
      </c>
      <c r="N10" s="41">
        <v>0.20317968203179601</v>
      </c>
      <c r="O10" s="96">
        <v>-0.12627016002341901</v>
      </c>
      <c r="P10" s="122">
        <v>-2.93749193211868E-3</v>
      </c>
      <c r="Q10">
        <v>-5.5703334759718802E-3</v>
      </c>
      <c r="R10" s="49">
        <v>-3.0465038826547701E-4</v>
      </c>
      <c r="S10">
        <v>-2.1313847493576699</v>
      </c>
      <c r="T10" s="41">
        <v>3.6996300369963001E-2</v>
      </c>
      <c r="U10" s="96">
        <v>-0.22033336648167801</v>
      </c>
    </row>
    <row r="11" spans="1:21" x14ac:dyDescent="0.25">
      <c r="A11" s="2" t="s">
        <v>63</v>
      </c>
      <c r="B11" s="41">
        <f t="shared" si="0"/>
        <v>6.27937206279372E-2</v>
      </c>
      <c r="C11" s="68" t="str">
        <f t="shared" si="1"/>
        <v>NS</v>
      </c>
      <c r="D11" s="122">
        <v>-2.71808636303372E-3</v>
      </c>
      <c r="E11">
        <v>-4.2403447375161003E-3</v>
      </c>
      <c r="F11">
        <v>-1.19582798855134E-3</v>
      </c>
      <c r="G11">
        <v>-3.4110239823965798</v>
      </c>
      <c r="H11" s="41">
        <v>1.3998600139986E-3</v>
      </c>
      <c r="I11" s="96">
        <v>-0.32369872339275402</v>
      </c>
      <c r="J11" s="122">
        <v>-3.7786709046013001E-2</v>
      </c>
      <c r="K11">
        <v>-7.6087574220813997E-2</v>
      </c>
      <c r="L11" s="49">
        <v>5.1415612878795403E-4</v>
      </c>
      <c r="M11">
        <v>-1.8846918012760301</v>
      </c>
      <c r="N11" s="41">
        <v>6.27937206279372E-2</v>
      </c>
      <c r="O11" s="96">
        <v>-0.184743123698524</v>
      </c>
      <c r="P11" s="122">
        <v>-3.33562688009476E-3</v>
      </c>
      <c r="Q11">
        <v>-6.0025479798400498E-3</v>
      </c>
      <c r="R11" s="49">
        <v>-6.6870578034946497E-4</v>
      </c>
      <c r="S11">
        <v>-2.3893357944659601</v>
      </c>
      <c r="T11" s="41">
        <v>1.7698230176982299E-2</v>
      </c>
      <c r="U11" s="96">
        <v>-0.25209326206518501</v>
      </c>
    </row>
    <row r="12" spans="1:21" x14ac:dyDescent="0.25">
      <c r="A12" s="2" t="s">
        <v>64</v>
      </c>
      <c r="B12" s="41">
        <f t="shared" si="0"/>
        <v>0.19688031196880301</v>
      </c>
      <c r="C12" s="68" t="str">
        <f t="shared" si="1"/>
        <v>NS</v>
      </c>
      <c r="D12" s="122">
        <v>-1.9521987943704501E-3</v>
      </c>
      <c r="E12">
        <v>-3.5152523668901801E-3</v>
      </c>
      <c r="F12" s="49">
        <v>-3.8914522185072001E-4</v>
      </c>
      <c r="G12">
        <v>-2.38594303426403</v>
      </c>
      <c r="H12" s="41">
        <v>1.9298070192980701E-2</v>
      </c>
      <c r="I12" s="96">
        <v>-0.23273371381852401</v>
      </c>
      <c r="J12" s="122">
        <v>-2.80497119080616E-2</v>
      </c>
      <c r="K12">
        <v>-6.6803820880189005E-2</v>
      </c>
      <c r="L12">
        <v>1.07043970640658E-2</v>
      </c>
      <c r="M12">
        <v>-1.38267637561106</v>
      </c>
      <c r="N12" s="41">
        <v>0.17088291170882899</v>
      </c>
      <c r="O12" s="96">
        <v>-0.13594565634007</v>
      </c>
      <c r="P12" s="122">
        <v>-1.81308857816989E-3</v>
      </c>
      <c r="Q12">
        <v>-4.5224889082388E-3</v>
      </c>
      <c r="R12" s="49">
        <v>8.9631175189901105E-4</v>
      </c>
      <c r="S12">
        <v>-1.2783675454435099</v>
      </c>
      <c r="T12" s="41">
        <v>0.19688031196880301</v>
      </c>
      <c r="U12" s="96">
        <v>-0.13425509520602</v>
      </c>
    </row>
    <row r="13" spans="1:21" x14ac:dyDescent="0.25">
      <c r="A13" s="2" t="s">
        <v>65</v>
      </c>
      <c r="B13" s="41">
        <f t="shared" si="0"/>
        <v>0.90910908909109001</v>
      </c>
      <c r="C13" s="68" t="str">
        <f t="shared" si="1"/>
        <v>NS</v>
      </c>
      <c r="D13" s="122">
        <v>-7.3616704112399302E-4</v>
      </c>
      <c r="E13">
        <v>-2.6494277465331198E-3</v>
      </c>
      <c r="F13">
        <v>1.1770936642851401E-3</v>
      </c>
      <c r="G13">
        <v>-0.73504192526494905</v>
      </c>
      <c r="H13" s="41">
        <v>0.46765323467653203</v>
      </c>
      <c r="I13" s="96">
        <v>-7.3523576559252304E-2</v>
      </c>
      <c r="J13" s="122">
        <v>1.24603512142325E-2</v>
      </c>
      <c r="K13">
        <v>-3.4278841293175898E-2</v>
      </c>
      <c r="L13">
        <v>5.9199543721640997E-2</v>
      </c>
      <c r="M13">
        <v>0.509282757475638</v>
      </c>
      <c r="N13" s="41">
        <v>0.61983801619837997</v>
      </c>
      <c r="O13" s="96">
        <v>5.0477804852533899E-2</v>
      </c>
      <c r="P13" s="122">
        <v>1.98558599669781E-4</v>
      </c>
      <c r="Q13">
        <v>-3.08431560119015E-3</v>
      </c>
      <c r="R13">
        <v>3.4814328005297098E-3</v>
      </c>
      <c r="S13">
        <v>0.115543190347872</v>
      </c>
      <c r="T13" s="41">
        <v>0.90910908909109001</v>
      </c>
      <c r="U13" s="96">
        <v>1.22443714379579E-2</v>
      </c>
    </row>
    <row r="14" spans="1:21" x14ac:dyDescent="0.25">
      <c r="A14" s="2" t="s">
        <v>66</v>
      </c>
      <c r="B14" s="41">
        <f t="shared" si="0"/>
        <v>0.69293070692930703</v>
      </c>
      <c r="C14" s="68" t="str">
        <f t="shared" si="1"/>
        <v>NS</v>
      </c>
      <c r="D14" s="122">
        <v>-1.06582537337851E-3</v>
      </c>
      <c r="E14">
        <v>-2.9272780393244501E-3</v>
      </c>
      <c r="F14" s="49">
        <v>7.9562729256742496E-4</v>
      </c>
      <c r="G14">
        <v>-1.0938151911029901</v>
      </c>
      <c r="H14" s="41">
        <v>0.27867213278672098</v>
      </c>
      <c r="I14" s="96">
        <v>-0.109052988473143</v>
      </c>
      <c r="J14" s="122">
        <v>9.6118736096158595E-3</v>
      </c>
      <c r="K14">
        <v>-3.6011205358316097E-2</v>
      </c>
      <c r="L14">
        <v>5.5234952577547798E-2</v>
      </c>
      <c r="M14">
        <v>0.40246985529851398</v>
      </c>
      <c r="N14" s="41">
        <v>0.69293070692930703</v>
      </c>
      <c r="O14" s="96">
        <v>3.9910088747811198E-2</v>
      </c>
      <c r="P14" s="122">
        <v>-1.1520275866866701E-3</v>
      </c>
      <c r="Q14">
        <v>-4.3424230218475296E-3</v>
      </c>
      <c r="R14">
        <v>2.0383678484741799E-3</v>
      </c>
      <c r="S14">
        <v>-0.68980804598122303</v>
      </c>
      <c r="T14" s="41">
        <v>0.49135086491350799</v>
      </c>
      <c r="U14" s="96">
        <v>-7.2911411307655299E-2</v>
      </c>
    </row>
    <row r="15" spans="1:21" x14ac:dyDescent="0.25">
      <c r="A15" s="2" t="s">
        <v>67</v>
      </c>
      <c r="B15" s="41">
        <f t="shared" si="0"/>
        <v>0.70552944705529397</v>
      </c>
      <c r="C15" s="68" t="str">
        <f t="shared" si="1"/>
        <v>NS</v>
      </c>
      <c r="D15" s="122">
        <v>3.56777926273884E-4</v>
      </c>
      <c r="E15">
        <v>-1.4631997659419499E-3</v>
      </c>
      <c r="F15">
        <v>2.1767556184897202E-3</v>
      </c>
      <c r="G15">
        <v>0.37449136424719598</v>
      </c>
      <c r="H15" s="41">
        <v>0.70552944705529397</v>
      </c>
      <c r="I15" s="96">
        <v>3.7534203636346998E-2</v>
      </c>
      <c r="J15" s="122">
        <v>2.7112156702847601E-2</v>
      </c>
      <c r="K15">
        <v>-1.7055382692335402E-2</v>
      </c>
      <c r="L15">
        <v>7.1279696098030698E-2</v>
      </c>
      <c r="M15">
        <v>1.17265633719506</v>
      </c>
      <c r="N15" s="41">
        <v>0.24717528247175199</v>
      </c>
      <c r="O15" s="96">
        <v>0.11559659315873499</v>
      </c>
      <c r="P15" s="122">
        <v>1.27197623624998E-3</v>
      </c>
      <c r="Q15">
        <v>-1.81821230409505E-3</v>
      </c>
      <c r="R15">
        <v>4.3621647765950096E-3</v>
      </c>
      <c r="S15">
        <v>0.78632831423604299</v>
      </c>
      <c r="T15" s="41">
        <v>0.43655634436556301</v>
      </c>
      <c r="U15" s="96">
        <v>8.3047352103615996E-2</v>
      </c>
    </row>
    <row r="16" spans="1:21" x14ac:dyDescent="0.25">
      <c r="A16" s="2" t="s">
        <v>68</v>
      </c>
      <c r="B16" s="41">
        <f t="shared" si="0"/>
        <v>0.97250274972502704</v>
      </c>
      <c r="C16" s="68" t="str">
        <f t="shared" si="1"/>
        <v>NS</v>
      </c>
      <c r="D16" s="122">
        <v>-4.6566178758076598E-4</v>
      </c>
      <c r="E16">
        <v>-2.5411764707797698E-3</v>
      </c>
      <c r="F16">
        <v>1.6098528956182401E-3</v>
      </c>
      <c r="G16">
        <v>-0.42860248054294697</v>
      </c>
      <c r="H16" s="41">
        <v>0.66553344665533398</v>
      </c>
      <c r="I16" s="96">
        <v>-4.29482335610007E-2</v>
      </c>
      <c r="J16" s="122">
        <v>1.1381726666058399E-2</v>
      </c>
      <c r="K16">
        <v>-3.9255607729414797E-2</v>
      </c>
      <c r="L16">
        <v>6.2019061061531697E-2</v>
      </c>
      <c r="M16">
        <v>0.42938070987573601</v>
      </c>
      <c r="N16" s="41">
        <v>0.67143285671432795</v>
      </c>
      <c r="O16" s="96">
        <v>4.2579948149338902E-2</v>
      </c>
      <c r="P16" s="122">
        <v>6.2256751889706795E-5</v>
      </c>
      <c r="Q16">
        <v>-3.47314353649535E-3</v>
      </c>
      <c r="R16">
        <v>3.5976570402747698E-3</v>
      </c>
      <c r="S16">
        <v>3.36401395056855E-2</v>
      </c>
      <c r="T16" s="41">
        <v>0.97250274972502704</v>
      </c>
      <c r="U16" s="96">
        <v>3.56516576131505E-3</v>
      </c>
    </row>
    <row r="17" spans="1:21" x14ac:dyDescent="0.25">
      <c r="A17" s="2" t="s">
        <v>69</v>
      </c>
      <c r="B17" s="41">
        <f t="shared" si="0"/>
        <v>0.87361263873612605</v>
      </c>
      <c r="C17" s="68" t="str">
        <f t="shared" si="1"/>
        <v>NS</v>
      </c>
      <c r="D17" s="122">
        <v>-2.31886081513269E-4</v>
      </c>
      <c r="E17">
        <v>-2.4904868336098002E-3</v>
      </c>
      <c r="F17">
        <v>2.0267146705832601E-3</v>
      </c>
      <c r="G17">
        <v>-0.196130469562045</v>
      </c>
      <c r="H17" s="41">
        <v>0.85131486851314797</v>
      </c>
      <c r="I17" s="96">
        <v>-1.9720787796807498E-2</v>
      </c>
      <c r="J17" s="122">
        <v>2.4880584560045101E-2</v>
      </c>
      <c r="K17">
        <v>-2.9885417248226801E-2</v>
      </c>
      <c r="L17">
        <v>7.9646586368317104E-2</v>
      </c>
      <c r="M17">
        <v>0.867879517679225</v>
      </c>
      <c r="N17" s="41">
        <v>0.38636136386361303</v>
      </c>
      <c r="O17" s="96">
        <v>8.6354135200002693E-2</v>
      </c>
      <c r="P17" s="122">
        <v>-3.3679812844121998E-4</v>
      </c>
      <c r="Q17">
        <v>-4.1949675567977303E-3</v>
      </c>
      <c r="R17">
        <v>3.5213712999152898E-3</v>
      </c>
      <c r="S17">
        <v>-0.166760359675581</v>
      </c>
      <c r="T17" s="41">
        <v>0.87361263873612605</v>
      </c>
      <c r="U17" s="96">
        <v>-1.7671435923094999E-2</v>
      </c>
    </row>
    <row r="18" spans="1:21" x14ac:dyDescent="0.25">
      <c r="A18" s="2" t="s">
        <v>70</v>
      </c>
      <c r="B18" s="41">
        <f t="shared" si="0"/>
        <v>0.95760423957604202</v>
      </c>
      <c r="C18" s="68" t="str">
        <f t="shared" si="1"/>
        <v>NS</v>
      </c>
      <c r="D18" s="122">
        <v>6.5256293554795299E-5</v>
      </c>
      <c r="E18">
        <v>-2.1883699875212999E-3</v>
      </c>
      <c r="F18">
        <v>2.3188825746308902E-3</v>
      </c>
      <c r="G18">
        <v>5.5315953329634703E-2</v>
      </c>
      <c r="H18" s="41">
        <v>0.95760423957604202</v>
      </c>
      <c r="I18" s="96">
        <v>5.5479846689667697E-3</v>
      </c>
      <c r="J18" s="122">
        <v>2.0697627781187899E-2</v>
      </c>
      <c r="K18">
        <v>-3.4164724986205201E-2</v>
      </c>
      <c r="L18">
        <v>7.5559980548581193E-2</v>
      </c>
      <c r="M18">
        <v>0.72070251566944898</v>
      </c>
      <c r="N18" s="41">
        <v>0.46865313468653103</v>
      </c>
      <c r="O18" s="96">
        <v>7.1341707823873293E-2</v>
      </c>
      <c r="P18" s="122">
        <v>8.4533366936324905E-4</v>
      </c>
      <c r="Q18">
        <v>-2.9825683386631098E-3</v>
      </c>
      <c r="R18">
        <v>4.6732356773896101E-3</v>
      </c>
      <c r="S18">
        <v>0.42186864733694202</v>
      </c>
      <c r="T18" s="41">
        <v>0.67513248675132398</v>
      </c>
      <c r="U18" s="96">
        <v>4.4665100363483798E-2</v>
      </c>
    </row>
    <row r="19" spans="1:21" x14ac:dyDescent="0.25">
      <c r="A19" s="2" t="s">
        <v>71</v>
      </c>
      <c r="B19" s="41">
        <f t="shared" si="0"/>
        <v>0.93080691930806903</v>
      </c>
      <c r="C19" s="68" t="str">
        <f t="shared" si="1"/>
        <v>NS</v>
      </c>
      <c r="D19" s="122">
        <v>-2.5941636217974702E-4</v>
      </c>
      <c r="E19">
        <v>-2.5474600388865698E-3</v>
      </c>
      <c r="F19">
        <v>2.02862731452707E-3</v>
      </c>
      <c r="G19">
        <v>-0.21659224876311101</v>
      </c>
      <c r="H19" s="41">
        <v>0.83061693830616901</v>
      </c>
      <c r="I19" s="96">
        <v>-2.2379919855740699E-2</v>
      </c>
      <c r="J19" s="122">
        <v>2.50422615523798E-3</v>
      </c>
      <c r="K19">
        <v>-5.2699445222535897E-2</v>
      </c>
      <c r="L19">
        <v>5.77078975330119E-2</v>
      </c>
      <c r="M19">
        <v>8.6659364231383706E-2</v>
      </c>
      <c r="N19" s="41">
        <v>0.93080691930806903</v>
      </c>
      <c r="O19" s="96">
        <v>8.7797065965692696E-3</v>
      </c>
      <c r="P19" s="122">
        <v>-1.2674613469405801E-3</v>
      </c>
      <c r="Q19">
        <v>-5.1586094132265699E-3</v>
      </c>
      <c r="R19">
        <v>2.6236867193454002E-3</v>
      </c>
      <c r="S19">
        <v>-0.62225261027814005</v>
      </c>
      <c r="T19" s="41">
        <v>0.53684631536846295</v>
      </c>
      <c r="U19" s="96">
        <v>-6.7621332744380397E-2</v>
      </c>
    </row>
    <row r="20" spans="1:21" x14ac:dyDescent="0.25">
      <c r="A20" s="2" t="s">
        <v>72</v>
      </c>
      <c r="B20" s="41">
        <f t="shared" si="0"/>
        <v>0.58054194580541896</v>
      </c>
      <c r="C20" s="68" t="str">
        <f t="shared" si="1"/>
        <v>NS</v>
      </c>
      <c r="D20" s="122">
        <v>6.4987702569329199E-4</v>
      </c>
      <c r="E20">
        <v>-1.6349646392158201E-3</v>
      </c>
      <c r="F20">
        <v>2.9347186906024001E-3</v>
      </c>
      <c r="G20">
        <v>0.54335663169503301</v>
      </c>
      <c r="H20" s="41">
        <v>0.58054194580541896</v>
      </c>
      <c r="I20" s="96">
        <v>5.4416742552088102E-2</v>
      </c>
      <c r="J20" s="122">
        <v>2.18387051461519E-2</v>
      </c>
      <c r="K20">
        <v>-3.3844595321710198E-2</v>
      </c>
      <c r="L20">
        <v>7.7522005614013997E-2</v>
      </c>
      <c r="M20">
        <v>0.74922422289031898</v>
      </c>
      <c r="N20" s="41">
        <v>0.45465453454654498</v>
      </c>
      <c r="O20" s="96">
        <v>7.4149817181784802E-2</v>
      </c>
      <c r="P20" s="122">
        <v>1.3090597542398401E-3</v>
      </c>
      <c r="Q20">
        <v>-2.5706018307750998E-3</v>
      </c>
      <c r="R20">
        <v>5.1887213392547904E-3</v>
      </c>
      <c r="S20">
        <v>0.64457806961712205</v>
      </c>
      <c r="T20" s="41">
        <v>0.52614738526147298</v>
      </c>
      <c r="U20" s="96">
        <v>6.8153669433749106E-2</v>
      </c>
    </row>
    <row r="21" spans="1:21" x14ac:dyDescent="0.25">
      <c r="A21" s="2" t="s">
        <v>73</v>
      </c>
      <c r="B21" s="41">
        <f t="shared" si="0"/>
        <v>0.48115188481151799</v>
      </c>
      <c r="C21" s="68" t="str">
        <f t="shared" si="1"/>
        <v>NS</v>
      </c>
      <c r="D21" s="122">
        <v>1.7483465645064401E-3</v>
      </c>
      <c r="E21" s="49">
        <v>-7.5330373653789597E-4</v>
      </c>
      <c r="F21">
        <v>4.2499968655507897E-3</v>
      </c>
      <c r="G21">
        <v>1.33509084507874</v>
      </c>
      <c r="H21" s="41">
        <v>0.17878212178782099</v>
      </c>
      <c r="I21" s="96">
        <v>0.13272208043786601</v>
      </c>
      <c r="J21" s="122">
        <v>3.5563721762024401E-2</v>
      </c>
      <c r="K21">
        <v>-2.5619645407665901E-2</v>
      </c>
      <c r="L21">
        <v>9.67470889317147E-2</v>
      </c>
      <c r="M21">
        <v>1.1104109178119099</v>
      </c>
      <c r="N21" s="41">
        <v>0.26167383261673799</v>
      </c>
      <c r="O21" s="96">
        <v>0.109536302665025</v>
      </c>
      <c r="P21" s="122">
        <v>1.5892538800537401E-3</v>
      </c>
      <c r="Q21">
        <v>-2.6848159950917999E-3</v>
      </c>
      <c r="R21">
        <v>5.8633237551992904E-3</v>
      </c>
      <c r="S21">
        <v>0.71033228883131105</v>
      </c>
      <c r="T21" s="41">
        <v>0.48115188481151799</v>
      </c>
      <c r="U21" s="96">
        <v>7.5068735620503396E-2</v>
      </c>
    </row>
    <row r="22" spans="1:21" x14ac:dyDescent="0.25">
      <c r="A22" s="2" t="s">
        <v>74</v>
      </c>
      <c r="B22" s="41">
        <f t="shared" si="0"/>
        <v>0.25057494250574902</v>
      </c>
      <c r="C22" s="68" t="str">
        <f t="shared" si="1"/>
        <v>NS</v>
      </c>
      <c r="D22" s="122">
        <v>2.1892152805772901E-3</v>
      </c>
      <c r="E22" s="49">
        <v>-4.3053579967112002E-4</v>
      </c>
      <c r="F22">
        <v>4.8089663608256996E-3</v>
      </c>
      <c r="G22">
        <v>1.5963875759917101</v>
      </c>
      <c r="H22" s="41">
        <v>0.114088591140885</v>
      </c>
      <c r="I22" s="96">
        <v>0.16332903895020101</v>
      </c>
      <c r="J22" s="122">
        <v>4.2870993196503497E-2</v>
      </c>
      <c r="K22">
        <v>-2.0766825450774899E-2</v>
      </c>
      <c r="L22">
        <v>0.106508811843782</v>
      </c>
      <c r="M22">
        <v>1.2869395718769401</v>
      </c>
      <c r="N22" s="41">
        <v>0.19888011198880101</v>
      </c>
      <c r="O22" s="96">
        <v>0.12844504576004101</v>
      </c>
      <c r="P22" s="122">
        <v>2.70890159570662E-3</v>
      </c>
      <c r="Q22">
        <v>-1.74021549884349E-3</v>
      </c>
      <c r="R22">
        <v>7.1580186902567402E-3</v>
      </c>
      <c r="S22">
        <v>1.16313278957455</v>
      </c>
      <c r="T22" s="41">
        <v>0.25057494250574902</v>
      </c>
      <c r="U22" s="96">
        <v>0.12583386892052401</v>
      </c>
    </row>
    <row r="23" spans="1:21" x14ac:dyDescent="0.25">
      <c r="A23" s="2" t="s">
        <v>75</v>
      </c>
      <c r="B23" s="41">
        <f t="shared" si="0"/>
        <v>0.20557944205579401</v>
      </c>
      <c r="C23" s="68" t="str">
        <f t="shared" si="1"/>
        <v>NS</v>
      </c>
      <c r="D23" s="122">
        <v>2.7512760592677201E-3</v>
      </c>
      <c r="E23" s="49">
        <v>1.7374201210119199E-4</v>
      </c>
      <c r="F23">
        <v>5.3288101064342501E-3</v>
      </c>
      <c r="G23">
        <v>2.0391053104443899</v>
      </c>
      <c r="H23" s="41">
        <v>4.7895210478952101E-2</v>
      </c>
      <c r="I23" s="96">
        <v>0.20825196091177001</v>
      </c>
      <c r="J23" s="122">
        <v>4.18254062550888E-2</v>
      </c>
      <c r="K23">
        <v>-2.1256828267927099E-2</v>
      </c>
      <c r="L23">
        <v>0.10490764077810399</v>
      </c>
      <c r="M23">
        <v>1.2666102435395501</v>
      </c>
      <c r="N23" s="41">
        <v>0.20557944205579401</v>
      </c>
      <c r="O23" s="96">
        <v>0.12623129244506601</v>
      </c>
      <c r="P23" s="122">
        <v>3.3095397581182498E-3</v>
      </c>
      <c r="Q23">
        <v>-1.0754490205703801E-3</v>
      </c>
      <c r="R23">
        <v>7.6945285368069001E-3</v>
      </c>
      <c r="S23">
        <v>1.44181325626938</v>
      </c>
      <c r="T23" s="41">
        <v>0.152184781521847</v>
      </c>
      <c r="U23" s="96">
        <v>0.155698667728735</v>
      </c>
    </row>
    <row r="24" spans="1:21" x14ac:dyDescent="0.25">
      <c r="A24" s="2" t="s">
        <v>76</v>
      </c>
      <c r="B24" s="41">
        <f t="shared" si="0"/>
        <v>0.48165183481651802</v>
      </c>
      <c r="C24" s="68" t="str">
        <f t="shared" si="1"/>
        <v>NS</v>
      </c>
      <c r="D24" s="122">
        <v>2.0566014368504399E-3</v>
      </c>
      <c r="E24" s="49">
        <v>-7.0949623529212497E-4</v>
      </c>
      <c r="F24">
        <v>4.8226991089930001E-3</v>
      </c>
      <c r="G24">
        <v>1.42034065225886</v>
      </c>
      <c r="H24" s="41">
        <v>0.158684131586841</v>
      </c>
      <c r="I24" s="96">
        <v>0.14103320686818499</v>
      </c>
      <c r="J24" s="122">
        <v>2.5078934663289899E-2</v>
      </c>
      <c r="K24">
        <v>-4.2857883527901097E-2</v>
      </c>
      <c r="L24">
        <v>9.3015752854480896E-2</v>
      </c>
      <c r="M24">
        <v>0.70520238881188302</v>
      </c>
      <c r="N24" s="41">
        <v>0.48165183481651802</v>
      </c>
      <c r="O24" s="96">
        <v>6.9814924251098906E-2</v>
      </c>
      <c r="P24" s="122">
        <v>2.18962259685804E-3</v>
      </c>
      <c r="Q24">
        <v>-2.5446914966774201E-3</v>
      </c>
      <c r="R24">
        <v>6.92393669039351E-3</v>
      </c>
      <c r="S24">
        <v>0.88353161160209404</v>
      </c>
      <c r="T24" s="41">
        <v>0.37966203379662</v>
      </c>
      <c r="U24" s="96">
        <v>9.3229031584764602E-2</v>
      </c>
    </row>
    <row r="25" spans="1:21" x14ac:dyDescent="0.25">
      <c r="A25" s="2" t="s">
        <v>77</v>
      </c>
      <c r="B25" s="41">
        <f t="shared" si="0"/>
        <v>0.66883311668833101</v>
      </c>
      <c r="C25" s="68" t="str">
        <f t="shared" si="1"/>
        <v>NS</v>
      </c>
      <c r="D25" s="122">
        <v>1.47915891739654E-3</v>
      </c>
      <c r="E25">
        <v>-1.2119033550382699E-3</v>
      </c>
      <c r="F25">
        <v>4.1702211898313598E-3</v>
      </c>
      <c r="G25">
        <v>1.05002824663578</v>
      </c>
      <c r="H25" s="41">
        <v>0.295770422957704</v>
      </c>
      <c r="I25" s="96">
        <v>0.104736321279407</v>
      </c>
      <c r="J25" s="122">
        <v>1.48509595670037E-2</v>
      </c>
      <c r="K25">
        <v>-5.10717646204253E-2</v>
      </c>
      <c r="L25">
        <v>8.0773683754432807E-2</v>
      </c>
      <c r="M25">
        <v>0.43035738856221201</v>
      </c>
      <c r="N25" s="41">
        <v>0.66883311668833101</v>
      </c>
      <c r="O25" s="96">
        <v>4.2670625778644299E-2</v>
      </c>
      <c r="P25" s="122">
        <v>1.82624599098425E-3</v>
      </c>
      <c r="Q25">
        <v>-2.7554854000920101E-3</v>
      </c>
      <c r="R25">
        <v>6.40797738206052E-3</v>
      </c>
      <c r="S25">
        <v>0.76144676272544898</v>
      </c>
      <c r="T25" s="41">
        <v>0.44585541445855398</v>
      </c>
      <c r="U25" s="96">
        <v>8.0436787852220207E-2</v>
      </c>
    </row>
    <row r="26" spans="1:21" x14ac:dyDescent="0.25">
      <c r="A26" s="2" t="s">
        <v>78</v>
      </c>
      <c r="B26" s="41">
        <f t="shared" si="0"/>
        <v>0.32726727327267202</v>
      </c>
      <c r="C26" s="68" t="str">
        <f t="shared" si="1"/>
        <v>NS</v>
      </c>
      <c r="D26" s="122">
        <v>2.6457036249145399E-3</v>
      </c>
      <c r="E26" s="49">
        <v>-4.4570991735414997E-5</v>
      </c>
      <c r="F26">
        <v>5.3359782415644897E-3</v>
      </c>
      <c r="G26">
        <v>1.87868718125098</v>
      </c>
      <c r="H26" s="41">
        <v>6.1193880611938797E-2</v>
      </c>
      <c r="I26" s="96">
        <v>0.185169674779287</v>
      </c>
      <c r="J26" s="122">
        <v>5.4974879741452598E-2</v>
      </c>
      <c r="K26">
        <v>-1.0943972495960999E-2</v>
      </c>
      <c r="L26">
        <v>0.12089373197886601</v>
      </c>
      <c r="M26">
        <v>1.59317889542687</v>
      </c>
      <c r="N26" s="41">
        <v>0.111888811118888</v>
      </c>
      <c r="O26" s="96">
        <v>0.15617026311301799</v>
      </c>
      <c r="P26" s="122">
        <v>2.3633375834065402E-3</v>
      </c>
      <c r="Q26">
        <v>-2.25788879221148E-3</v>
      </c>
      <c r="R26">
        <v>6.9845639590245699E-3</v>
      </c>
      <c r="S26">
        <v>0.976963664830794</v>
      </c>
      <c r="T26" s="41">
        <v>0.32726727327267202</v>
      </c>
      <c r="U26" s="96">
        <v>0.102988236135172</v>
      </c>
    </row>
    <row r="27" spans="1:21" x14ac:dyDescent="0.25">
      <c r="A27" s="2" t="s">
        <v>79</v>
      </c>
      <c r="B27" s="41">
        <f t="shared" si="0"/>
        <v>0.18168183181681799</v>
      </c>
      <c r="C27" s="68" t="str">
        <f t="shared" si="1"/>
        <v>NS</v>
      </c>
      <c r="D27" s="122">
        <v>2.9929544643139102E-3</v>
      </c>
      <c r="E27" s="49">
        <v>2.0108564706253901E-4</v>
      </c>
      <c r="F27">
        <v>5.7848232815652899E-3</v>
      </c>
      <c r="G27">
        <v>2.0479294672678399</v>
      </c>
      <c r="H27" s="41">
        <v>4.2995700429956998E-2</v>
      </c>
      <c r="I27" s="96">
        <v>0.20120233071636001</v>
      </c>
      <c r="J27" s="122">
        <v>6.14919160850581E-2</v>
      </c>
      <c r="K27">
        <v>-6.9907518646430602E-3</v>
      </c>
      <c r="L27">
        <v>0.12997458403475901</v>
      </c>
      <c r="M27">
        <v>1.71532828211386</v>
      </c>
      <c r="N27" s="41">
        <v>8.4391560843915595E-2</v>
      </c>
      <c r="O27" s="96">
        <v>0.16781835124887501</v>
      </c>
      <c r="P27" s="122">
        <v>3.3817872328299999E-3</v>
      </c>
      <c r="Q27">
        <v>-1.40577280608592E-3</v>
      </c>
      <c r="R27">
        <v>8.16934727174593E-3</v>
      </c>
      <c r="S27">
        <v>1.3494038365291601</v>
      </c>
      <c r="T27" s="41">
        <v>0.18168183181681799</v>
      </c>
      <c r="U27" s="96">
        <v>0.14156972023918299</v>
      </c>
    </row>
    <row r="28" spans="1:21" x14ac:dyDescent="0.25">
      <c r="A28" s="2" t="s">
        <v>80</v>
      </c>
      <c r="B28" s="41">
        <f t="shared" si="0"/>
        <v>0.21647835216478301</v>
      </c>
      <c r="C28" s="68" t="str">
        <f t="shared" si="1"/>
        <v>NS</v>
      </c>
      <c r="D28" s="122">
        <v>3.0985914194962098E-3</v>
      </c>
      <c r="E28" s="49">
        <v>2.3636383934460799E-4</v>
      </c>
      <c r="F28">
        <v>5.9608189996478199E-3</v>
      </c>
      <c r="G28">
        <v>2.0680929703637498</v>
      </c>
      <c r="H28" s="41">
        <v>4.4395560443955602E-2</v>
      </c>
      <c r="I28" s="96">
        <v>0.20391787100682299</v>
      </c>
      <c r="J28" s="122">
        <v>6.2901701618698194E-2</v>
      </c>
      <c r="K28">
        <v>-7.3090692520633698E-3</v>
      </c>
      <c r="L28">
        <v>0.13311247248945901</v>
      </c>
      <c r="M28">
        <v>1.71146706643696</v>
      </c>
      <c r="N28" s="41">
        <v>9.3290670932906702E-2</v>
      </c>
      <c r="O28" s="96">
        <v>0.16745119497527899</v>
      </c>
      <c r="P28" s="122">
        <v>3.2322109319074602E-3</v>
      </c>
      <c r="Q28">
        <v>-1.69162167995818E-3</v>
      </c>
      <c r="R28">
        <v>8.1560435437730994E-3</v>
      </c>
      <c r="S28">
        <v>1.25402532799309</v>
      </c>
      <c r="T28" s="41">
        <v>0.21647835216478301</v>
      </c>
      <c r="U28" s="96">
        <v>0.13174345111518401</v>
      </c>
    </row>
    <row r="29" spans="1:21" x14ac:dyDescent="0.25">
      <c r="A29" s="2" t="s">
        <v>81</v>
      </c>
      <c r="B29" s="41">
        <f t="shared" si="0"/>
        <v>0.161183881611838</v>
      </c>
      <c r="C29" s="68" t="str">
        <f t="shared" si="1"/>
        <v>NS</v>
      </c>
      <c r="D29" s="122">
        <v>3.5347349282892999E-3</v>
      </c>
      <c r="E29" s="49">
        <v>5.9441851647838901E-4</v>
      </c>
      <c r="F29">
        <v>6.47505134010021E-3</v>
      </c>
      <c r="G29">
        <v>2.29653293088383</v>
      </c>
      <c r="H29" s="41">
        <v>2.42975702429757E-2</v>
      </c>
      <c r="I29" s="96">
        <v>0.22445983115457199</v>
      </c>
      <c r="J29" s="122">
        <v>6.1327817560197097E-2</v>
      </c>
      <c r="K29">
        <v>-1.1228991840341301E-2</v>
      </c>
      <c r="L29">
        <v>0.133884626960735</v>
      </c>
      <c r="M29">
        <v>1.6146902644901</v>
      </c>
      <c r="N29" s="41">
        <v>0.10928907109289</v>
      </c>
      <c r="O29" s="96">
        <v>0.158226452206255</v>
      </c>
      <c r="P29" s="122">
        <v>3.75271285500793E-3</v>
      </c>
      <c r="Q29">
        <v>-1.3223534440919801E-3</v>
      </c>
      <c r="R29">
        <v>8.8277791541078402E-3</v>
      </c>
      <c r="S29">
        <v>1.41258148380458</v>
      </c>
      <c r="T29" s="41">
        <v>0.161183881611838</v>
      </c>
      <c r="U29" s="96">
        <v>0.14805575221939299</v>
      </c>
    </row>
    <row r="30" spans="1:21" x14ac:dyDescent="0.25">
      <c r="A30" s="2" t="s">
        <v>82</v>
      </c>
      <c r="B30" s="41">
        <f t="shared" si="0"/>
        <v>0.12538746125387401</v>
      </c>
      <c r="C30" s="68" t="str">
        <f t="shared" si="1"/>
        <v>NS</v>
      </c>
      <c r="D30" s="122">
        <v>3.9221350111643396E-3</v>
      </c>
      <c r="E30" s="49">
        <v>7.7675463676856902E-4</v>
      </c>
      <c r="F30">
        <v>7.0675153855601202E-3</v>
      </c>
      <c r="G30">
        <v>2.3820960022347402</v>
      </c>
      <c r="H30" s="41">
        <v>1.84981501849815E-2</v>
      </c>
      <c r="I30" s="96">
        <v>0.232378739187349</v>
      </c>
      <c r="J30" s="122">
        <v>6.2530684974070105E-2</v>
      </c>
      <c r="K30">
        <v>-1.5300561896511701E-2</v>
      </c>
      <c r="L30">
        <v>0.14036193184465101</v>
      </c>
      <c r="M30">
        <v>1.5347904624753099</v>
      </c>
      <c r="N30" s="41">
        <v>0.12538746125387401</v>
      </c>
      <c r="O30" s="96">
        <v>0.150578962131172</v>
      </c>
      <c r="P30" s="122">
        <v>5.6297406558725501E-3</v>
      </c>
      <c r="Q30" s="49">
        <v>2.62954083471161E-4</v>
      </c>
      <c r="R30">
        <v>1.0996527228273901E-2</v>
      </c>
      <c r="S30">
        <v>2.0039365106862501</v>
      </c>
      <c r="T30" s="41">
        <v>4.9695030496950302E-2</v>
      </c>
      <c r="U30" s="96">
        <v>0.20774417395071701</v>
      </c>
    </row>
    <row r="31" spans="1:21" x14ac:dyDescent="0.25">
      <c r="A31" s="2" t="s">
        <v>83</v>
      </c>
      <c r="B31" s="41">
        <f t="shared" si="0"/>
        <v>0.19058094190580899</v>
      </c>
      <c r="C31" s="68" t="str">
        <f t="shared" si="1"/>
        <v>NS</v>
      </c>
      <c r="D31" s="122">
        <v>4.1818110000288204E-3</v>
      </c>
      <c r="E31" s="49">
        <v>9.7597340398950698E-4</v>
      </c>
      <c r="F31">
        <v>7.3876485960681299E-3</v>
      </c>
      <c r="G31">
        <v>2.4919124317807602</v>
      </c>
      <c r="H31" s="41">
        <v>1.51984801519848E-2</v>
      </c>
      <c r="I31" s="96">
        <v>0.24247482027683701</v>
      </c>
      <c r="J31" s="122">
        <v>6.7926060770865895E-2</v>
      </c>
      <c r="K31">
        <v>-1.1470808271052501E-2</v>
      </c>
      <c r="L31">
        <v>0.147322929812784</v>
      </c>
      <c r="M31">
        <v>1.63434201816356</v>
      </c>
      <c r="N31" s="41">
        <v>0.104589541045895</v>
      </c>
      <c r="O31" s="96">
        <v>0.16010309097792599</v>
      </c>
      <c r="P31" s="122">
        <v>3.8693112327318302E-3</v>
      </c>
      <c r="Q31">
        <v>-1.64828909525906E-3</v>
      </c>
      <c r="R31">
        <v>9.3869115607227403E-3</v>
      </c>
      <c r="S31">
        <v>1.3396560792809999</v>
      </c>
      <c r="T31" s="41">
        <v>0.19058094190580899</v>
      </c>
      <c r="U31" s="96">
        <v>0.14056733492607501</v>
      </c>
    </row>
    <row r="32" spans="1:21" x14ac:dyDescent="0.25">
      <c r="A32" s="2" t="s">
        <v>84</v>
      </c>
      <c r="B32" s="41">
        <f t="shared" si="0"/>
        <v>0.19348065193480601</v>
      </c>
      <c r="C32" s="68" t="str">
        <f t="shared" si="1"/>
        <v>NS</v>
      </c>
      <c r="D32" s="122">
        <v>3.9550348873030302E-3</v>
      </c>
      <c r="E32" s="49">
        <v>9.7557230149103696E-4</v>
      </c>
      <c r="F32">
        <v>6.9344974731150198E-3</v>
      </c>
      <c r="G32">
        <v>2.5358425002453999</v>
      </c>
      <c r="H32" s="41">
        <v>1.2698730126987299E-2</v>
      </c>
      <c r="I32" s="96">
        <v>0.246491820800712</v>
      </c>
      <c r="J32" s="122">
        <v>7.6770181807430199E-2</v>
      </c>
      <c r="K32">
        <v>3.3251618808711699E-3</v>
      </c>
      <c r="L32">
        <v>0.150215201733989</v>
      </c>
      <c r="M32">
        <v>1.99682548017362</v>
      </c>
      <c r="N32" s="41">
        <v>5.1894810518948099E-2</v>
      </c>
      <c r="O32" s="96">
        <v>0.19438878558119199</v>
      </c>
      <c r="P32" s="122">
        <v>3.5125726051739598E-3</v>
      </c>
      <c r="Q32">
        <v>-1.6282024089709099E-3</v>
      </c>
      <c r="R32">
        <v>8.6533476193188397E-3</v>
      </c>
      <c r="S32">
        <v>1.3052887837890199</v>
      </c>
      <c r="T32" s="41">
        <v>0.19348065193480601</v>
      </c>
      <c r="U32" s="96">
        <v>0.137029832228281</v>
      </c>
    </row>
    <row r="33" spans="1:21" x14ac:dyDescent="0.25">
      <c r="A33" s="2" t="s">
        <v>85</v>
      </c>
      <c r="B33" s="41">
        <f t="shared" si="0"/>
        <v>4.9095090490950899E-2</v>
      </c>
      <c r="C33" s="67" t="str">
        <f t="shared" si="1"/>
        <v>*</v>
      </c>
      <c r="D33" s="122">
        <v>5.4375728422725702E-3</v>
      </c>
      <c r="E33">
        <v>2.0490956396969399E-3</v>
      </c>
      <c r="F33">
        <v>8.8260500448482E-3</v>
      </c>
      <c r="G33">
        <v>3.0655641844321</v>
      </c>
      <c r="H33" s="41">
        <v>2.8997100289971001E-3</v>
      </c>
      <c r="I33" s="96">
        <v>0.29389123560116198</v>
      </c>
      <c r="J33" s="122">
        <v>0.11098771187508299</v>
      </c>
      <c r="K33">
        <v>2.72952643117951E-2</v>
      </c>
      <c r="L33">
        <v>0.194680159438371</v>
      </c>
      <c r="M33">
        <v>2.53336941378056</v>
      </c>
      <c r="N33" s="41">
        <v>1.4398560143985601E-2</v>
      </c>
      <c r="O33" s="96">
        <v>0.24382847194291801</v>
      </c>
      <c r="P33" s="122">
        <v>6.1207976959259097E-3</v>
      </c>
      <c r="Q33" s="49">
        <v>2.38364243692842E-4</v>
      </c>
      <c r="R33">
        <v>1.20032311481589E-2</v>
      </c>
      <c r="S33">
        <v>1.9877460379376699</v>
      </c>
      <c r="T33" s="41">
        <v>4.9095090490950899E-2</v>
      </c>
      <c r="U33" s="96">
        <v>0.20613733842045101</v>
      </c>
    </row>
    <row r="34" spans="1:21" x14ac:dyDescent="0.25">
      <c r="A34" s="2" t="s">
        <v>86</v>
      </c>
      <c r="B34" s="41">
        <f t="shared" si="0"/>
        <v>0.17178282171782799</v>
      </c>
      <c r="C34" s="68" t="str">
        <f t="shared" si="1"/>
        <v>NS</v>
      </c>
      <c r="D34" s="122">
        <v>4.74791766850089E-3</v>
      </c>
      <c r="E34">
        <v>1.60177961766622E-3</v>
      </c>
      <c r="F34">
        <v>7.8940557193355708E-3</v>
      </c>
      <c r="G34">
        <v>2.88293799950387</v>
      </c>
      <c r="H34" s="41">
        <v>6.0993900609938997E-3</v>
      </c>
      <c r="I34" s="96">
        <v>0.28476405767476698</v>
      </c>
      <c r="J34" s="122">
        <v>0.106304612872735</v>
      </c>
      <c r="K34">
        <v>2.9331293919554701E-2</v>
      </c>
      <c r="L34">
        <v>0.18327793182591601</v>
      </c>
      <c r="M34">
        <v>2.6382856615336299</v>
      </c>
      <c r="N34" s="41">
        <v>1.03989601039896E-2</v>
      </c>
      <c r="O34" s="96">
        <v>0.25334153613475102</v>
      </c>
      <c r="P34" s="122">
        <v>4.0505937872397603E-3</v>
      </c>
      <c r="Q34">
        <v>-1.4092013835956001E-3</v>
      </c>
      <c r="R34">
        <v>9.5103889580751399E-3</v>
      </c>
      <c r="S34">
        <v>1.41726883369321</v>
      </c>
      <c r="T34" s="41">
        <v>0.17178282171782799</v>
      </c>
      <c r="U34" s="96">
        <v>0.14964870875185901</v>
      </c>
    </row>
    <row r="35" spans="1:21" x14ac:dyDescent="0.25">
      <c r="A35" s="2" t="s">
        <v>87</v>
      </c>
      <c r="B35" s="41">
        <f t="shared" ref="B35:B66" si="2">MAX(T35,N35,H35)</f>
        <v>2.55974402559744E-2</v>
      </c>
      <c r="C35" s="67" t="str">
        <f t="shared" ref="C35:C66" si="3">IF(B35&lt;0.0001,"***",IF(B35&lt;0.001,"**",IF(B35&lt;0.05,"*","NS")))</f>
        <v>*</v>
      </c>
      <c r="D35" s="122">
        <v>5.8602845809609004E-3</v>
      </c>
      <c r="E35">
        <v>2.8092430689998101E-3</v>
      </c>
      <c r="F35">
        <v>8.9113260929219902E-3</v>
      </c>
      <c r="G35">
        <v>3.6692768727234699</v>
      </c>
      <c r="H35" s="41">
        <v>3.9996000399960001E-4</v>
      </c>
      <c r="I35" s="96">
        <v>0.345374363121352</v>
      </c>
      <c r="J35" s="122">
        <v>0.113059731242821</v>
      </c>
      <c r="K35">
        <v>3.6987389003522803E-2</v>
      </c>
      <c r="L35">
        <v>0.18913207348211999</v>
      </c>
      <c r="M35">
        <v>2.83916775644937</v>
      </c>
      <c r="N35" s="41">
        <v>6.3993600639936001E-3</v>
      </c>
      <c r="O35" s="96">
        <v>0.27120461663675799</v>
      </c>
      <c r="P35" s="122">
        <v>6.3547096893403097E-3</v>
      </c>
      <c r="Q35">
        <v>1.0219688808466301E-3</v>
      </c>
      <c r="R35">
        <v>1.1687450497833899E-2</v>
      </c>
      <c r="S35">
        <v>2.2764343639327</v>
      </c>
      <c r="T35" s="41">
        <v>2.55974402559744E-2</v>
      </c>
      <c r="U35" s="96">
        <v>0.234528132000595</v>
      </c>
    </row>
    <row r="36" spans="1:21" x14ac:dyDescent="0.25">
      <c r="A36" s="2" t="s">
        <v>88</v>
      </c>
      <c r="B36" s="41">
        <f t="shared" si="2"/>
        <v>0.15968403159684</v>
      </c>
      <c r="C36" s="68" t="str">
        <f t="shared" si="3"/>
        <v>NS</v>
      </c>
      <c r="D36" s="122">
        <v>3.5599108219448602E-3</v>
      </c>
      <c r="E36" s="49">
        <v>3.3090060545271099E-4</v>
      </c>
      <c r="F36">
        <v>6.7889210384370104E-3</v>
      </c>
      <c r="G36">
        <v>2.1061029392185602</v>
      </c>
      <c r="H36" s="41">
        <v>3.6596340365963403E-2</v>
      </c>
      <c r="I36" s="96">
        <v>0.20667678165971201</v>
      </c>
      <c r="J36" s="122">
        <v>7.1240838919685107E-2</v>
      </c>
      <c r="K36">
        <v>-8.0441609250893695E-3</v>
      </c>
      <c r="L36">
        <v>0.15052583876445899</v>
      </c>
      <c r="M36">
        <v>1.71651613107517</v>
      </c>
      <c r="N36" s="41">
        <v>8.4991500849914997E-2</v>
      </c>
      <c r="O36" s="96">
        <v>0.16793128772865501</v>
      </c>
      <c r="P36" s="122">
        <v>4.10120868315683E-3</v>
      </c>
      <c r="Q36">
        <v>-1.40394443846014E-3</v>
      </c>
      <c r="R36">
        <v>9.6063618047738109E-3</v>
      </c>
      <c r="S36">
        <v>1.4231555166076699</v>
      </c>
      <c r="T36" s="41">
        <v>0.15968403159684</v>
      </c>
      <c r="U36" s="96">
        <v>0.14913947818654399</v>
      </c>
    </row>
    <row r="37" spans="1:21" x14ac:dyDescent="0.25">
      <c r="A37" s="2" t="s">
        <v>89</v>
      </c>
      <c r="B37" s="41">
        <f t="shared" si="2"/>
        <v>6.6793320667933198E-2</v>
      </c>
      <c r="C37" s="68" t="str">
        <f t="shared" si="3"/>
        <v>NS</v>
      </c>
      <c r="D37" s="122">
        <v>5.8280264416110898E-3</v>
      </c>
      <c r="E37">
        <v>2.5980368692994698E-3</v>
      </c>
      <c r="F37">
        <v>9.0580160139227105E-3</v>
      </c>
      <c r="G37">
        <v>3.4469127229274599</v>
      </c>
      <c r="H37" s="41">
        <v>7.9992000799920002E-4</v>
      </c>
      <c r="I37" s="96">
        <v>0.32674257723392502</v>
      </c>
      <c r="J37" s="122">
        <v>0.13070732256638101</v>
      </c>
      <c r="K37">
        <v>5.1264103124244502E-2</v>
      </c>
      <c r="L37">
        <v>0.21015054200851799</v>
      </c>
      <c r="M37">
        <v>3.1430622072087102</v>
      </c>
      <c r="N37" s="41">
        <v>2.4997500249975E-3</v>
      </c>
      <c r="O37" s="96">
        <v>0.297773797365467</v>
      </c>
      <c r="P37" s="122">
        <v>5.5414579789062101E-3</v>
      </c>
      <c r="Q37" s="49">
        <v>-9.6653652883136806E-5</v>
      </c>
      <c r="R37">
        <v>1.11795696106955E-2</v>
      </c>
      <c r="S37">
        <v>1.8775878573913101</v>
      </c>
      <c r="T37" s="41">
        <v>6.6793320667933198E-2</v>
      </c>
      <c r="U37" s="96">
        <v>0.1951608465662</v>
      </c>
    </row>
    <row r="38" spans="1:21" x14ac:dyDescent="0.25">
      <c r="A38" s="2" t="s">
        <v>90</v>
      </c>
      <c r="B38" s="41">
        <f t="shared" si="2"/>
        <v>0.13448655134486501</v>
      </c>
      <c r="C38" s="68" t="str">
        <f t="shared" si="3"/>
        <v>NS</v>
      </c>
      <c r="D38" s="122">
        <v>4.64654153661121E-3</v>
      </c>
      <c r="E38">
        <v>1.3935895788589399E-3</v>
      </c>
      <c r="F38">
        <v>7.8994934943634708E-3</v>
      </c>
      <c r="G38">
        <v>2.7287395698553101</v>
      </c>
      <c r="H38" s="41">
        <v>7.9992000799920006E-3</v>
      </c>
      <c r="I38" s="96">
        <v>0.26444067947781202</v>
      </c>
      <c r="J38" s="122">
        <v>0.104169246399645</v>
      </c>
      <c r="K38">
        <v>2.4417335765690801E-2</v>
      </c>
      <c r="L38">
        <v>0.18392115703360001</v>
      </c>
      <c r="M38">
        <v>2.4952169948226901</v>
      </c>
      <c r="N38" s="41">
        <v>1.6398360163983602E-2</v>
      </c>
      <c r="O38" s="96">
        <v>0.24037011675515099</v>
      </c>
      <c r="P38" s="122">
        <v>4.4932194426935898E-3</v>
      </c>
      <c r="Q38">
        <v>-1.1579768301438699E-3</v>
      </c>
      <c r="R38">
        <v>1.0144415715530999E-2</v>
      </c>
      <c r="S38">
        <v>1.51889283128201</v>
      </c>
      <c r="T38" s="41">
        <v>0.13448655134486501</v>
      </c>
      <c r="U38" s="96">
        <v>0.15892665472692999</v>
      </c>
    </row>
    <row r="39" spans="1:21" x14ac:dyDescent="0.25">
      <c r="A39" s="2" t="s">
        <v>91</v>
      </c>
      <c r="B39" s="41">
        <f t="shared" si="2"/>
        <v>0.317768223177682</v>
      </c>
      <c r="C39" s="68" t="str">
        <f t="shared" si="3"/>
        <v>NS</v>
      </c>
      <c r="D39" s="122">
        <v>3.9382140605761697E-3</v>
      </c>
      <c r="E39" s="49">
        <v>5.9433595005745196E-4</v>
      </c>
      <c r="F39">
        <v>7.2820921710949E-3</v>
      </c>
      <c r="G39">
        <v>2.24987698876234</v>
      </c>
      <c r="H39" s="41">
        <v>2.6697330266973299E-2</v>
      </c>
      <c r="I39" s="96">
        <v>0.22012287879234499</v>
      </c>
      <c r="J39" s="122">
        <v>9.5033014694943005E-2</v>
      </c>
      <c r="K39">
        <v>1.3405813822564099E-2</v>
      </c>
      <c r="L39">
        <v>0.17666021556732101</v>
      </c>
      <c r="M39">
        <v>2.22407534642173</v>
      </c>
      <c r="N39" s="41">
        <v>3.0096990300969899E-2</v>
      </c>
      <c r="O39" s="96">
        <v>0.215533911085661</v>
      </c>
      <c r="P39" s="122">
        <v>3.00394633360068E-3</v>
      </c>
      <c r="Q39">
        <v>-2.7495021672407898E-3</v>
      </c>
      <c r="R39">
        <v>8.7573948344421594E-3</v>
      </c>
      <c r="S39">
        <v>0.99741026481943695</v>
      </c>
      <c r="T39" s="41">
        <v>0.317768223177682</v>
      </c>
      <c r="U39" s="96">
        <v>0.105120071896635</v>
      </c>
    </row>
    <row r="40" spans="1:21" x14ac:dyDescent="0.25">
      <c r="A40" s="2" t="s">
        <v>92</v>
      </c>
      <c r="B40" s="41">
        <f t="shared" si="2"/>
        <v>0.41375862413758602</v>
      </c>
      <c r="C40" s="68" t="str">
        <f t="shared" si="3"/>
        <v>NS</v>
      </c>
      <c r="D40" s="122">
        <v>4.25809697545519E-3</v>
      </c>
      <c r="E40" s="49">
        <v>8.9788412005180904E-4</v>
      </c>
      <c r="F40">
        <v>7.61830983085858E-3</v>
      </c>
      <c r="G40">
        <v>2.4207985628959001</v>
      </c>
      <c r="H40" s="41">
        <v>1.8298170182981702E-2</v>
      </c>
      <c r="I40" s="96">
        <v>0.23594566320761801</v>
      </c>
      <c r="J40" s="122">
        <v>9.0343004191994994E-2</v>
      </c>
      <c r="K40">
        <v>7.8445779023967599E-3</v>
      </c>
      <c r="L40">
        <v>0.17284143048159301</v>
      </c>
      <c r="M40">
        <v>2.0919859222347399</v>
      </c>
      <c r="N40" s="41">
        <v>3.8696130386961299E-2</v>
      </c>
      <c r="O40" s="96">
        <v>0.203278115889797</v>
      </c>
      <c r="P40" s="122">
        <v>2.4969880556701598E-3</v>
      </c>
      <c r="Q40">
        <v>-3.3277932856760699E-3</v>
      </c>
      <c r="R40">
        <v>8.3217693970164004E-3</v>
      </c>
      <c r="S40">
        <v>0.81892990780506902</v>
      </c>
      <c r="T40" s="41">
        <v>0.41375862413758602</v>
      </c>
      <c r="U40" s="96">
        <v>8.6465306440078105E-2</v>
      </c>
    </row>
    <row r="41" spans="1:21" x14ac:dyDescent="0.25">
      <c r="A41" s="2" t="s">
        <v>93</v>
      </c>
      <c r="B41" s="41">
        <f t="shared" si="2"/>
        <v>0.20917908209179001</v>
      </c>
      <c r="C41" s="68" t="str">
        <f t="shared" si="3"/>
        <v>NS</v>
      </c>
      <c r="D41" s="122">
        <v>4.1683884731254801E-3</v>
      </c>
      <c r="E41" s="49">
        <v>8.7017355268117699E-4</v>
      </c>
      <c r="F41">
        <v>7.4666033935697797E-3</v>
      </c>
      <c r="G41">
        <v>2.4143438821229202</v>
      </c>
      <c r="H41" s="41">
        <v>1.85981401859814E-2</v>
      </c>
      <c r="I41" s="96">
        <v>0.235351441658189</v>
      </c>
      <c r="J41" s="122">
        <v>7.3177405320918099E-2</v>
      </c>
      <c r="K41">
        <v>-8.2823294251043404E-3</v>
      </c>
      <c r="L41">
        <v>0.15463714006693999</v>
      </c>
      <c r="M41">
        <v>1.7161052053260699</v>
      </c>
      <c r="N41" s="41">
        <v>9.3490650934906494E-2</v>
      </c>
      <c r="O41" s="96">
        <v>0.167892219105132</v>
      </c>
      <c r="P41" s="122">
        <v>3.7700741881675501E-3</v>
      </c>
      <c r="Q41">
        <v>-1.90237270500395E-3</v>
      </c>
      <c r="R41">
        <v>9.4425210813390698E-3</v>
      </c>
      <c r="S41">
        <v>1.26966559614154</v>
      </c>
      <c r="T41" s="41">
        <v>0.20917908209179001</v>
      </c>
      <c r="U41" s="96">
        <v>0.13335751755021</v>
      </c>
    </row>
    <row r="42" spans="1:21" x14ac:dyDescent="0.25">
      <c r="A42" s="2" t="s">
        <v>94</v>
      </c>
      <c r="B42" s="41">
        <f t="shared" si="2"/>
        <v>0.313568643135686</v>
      </c>
      <c r="C42" s="68" t="str">
        <f t="shared" si="3"/>
        <v>NS</v>
      </c>
      <c r="D42" s="122">
        <v>3.9398499392197797E-3</v>
      </c>
      <c r="E42" s="49">
        <v>6.4075952503132296E-4</v>
      </c>
      <c r="F42">
        <v>7.2389403534082403E-3</v>
      </c>
      <c r="G42">
        <v>2.2813680894291601</v>
      </c>
      <c r="H42" s="41">
        <v>2.6997300269973001E-2</v>
      </c>
      <c r="I42" s="96">
        <v>0.224750252449819</v>
      </c>
      <c r="J42" s="122">
        <v>9.5453711421604304E-2</v>
      </c>
      <c r="K42">
        <v>1.4993207263649199E-2</v>
      </c>
      <c r="L42">
        <v>0.175914215579559</v>
      </c>
      <c r="M42">
        <v>2.2663133885767199</v>
      </c>
      <c r="N42" s="41">
        <v>2.75972402759724E-2</v>
      </c>
      <c r="O42" s="96">
        <v>0.219431834791496</v>
      </c>
      <c r="P42" s="122">
        <v>3.05594189526796E-3</v>
      </c>
      <c r="Q42">
        <v>-2.6479817133299799E-3</v>
      </c>
      <c r="R42">
        <v>8.7598655038659008E-3</v>
      </c>
      <c r="S42">
        <v>1.0234849178533401</v>
      </c>
      <c r="T42" s="41">
        <v>0.313568643135686</v>
      </c>
      <c r="U42" s="96">
        <v>0.108063321139915</v>
      </c>
    </row>
    <row r="43" spans="1:21" x14ac:dyDescent="0.25">
      <c r="A43" s="2" t="s">
        <v>95</v>
      </c>
      <c r="B43" s="41">
        <f t="shared" si="2"/>
        <v>0.217878212178782</v>
      </c>
      <c r="C43" s="68" t="str">
        <f t="shared" si="3"/>
        <v>NS</v>
      </c>
      <c r="D43" s="122">
        <v>4.2975418030988099E-3</v>
      </c>
      <c r="E43">
        <v>1.09896482470912E-3</v>
      </c>
      <c r="F43">
        <v>7.4961187814884898E-3</v>
      </c>
      <c r="G43">
        <v>2.5666886874135399</v>
      </c>
      <c r="H43" s="41">
        <v>1.2198780121987799E-2</v>
      </c>
      <c r="I43" s="96">
        <v>0.249304861716177</v>
      </c>
      <c r="J43" s="122">
        <v>9.4377899016699698E-2</v>
      </c>
      <c r="K43">
        <v>1.5908502402711699E-2</v>
      </c>
      <c r="L43">
        <v>0.17284729563068699</v>
      </c>
      <c r="M43">
        <v>2.2976289024174501</v>
      </c>
      <c r="N43" s="41">
        <v>2.70972902709729E-2</v>
      </c>
      <c r="O43" s="96">
        <v>0.22231501846959301</v>
      </c>
      <c r="P43" s="122">
        <v>3.6270457235136801E-3</v>
      </c>
      <c r="Q43">
        <v>-1.9237256687124199E-3</v>
      </c>
      <c r="R43">
        <v>9.1778171157397802E-3</v>
      </c>
      <c r="S43">
        <v>1.24827301755513</v>
      </c>
      <c r="T43" s="41">
        <v>0.217878212178782</v>
      </c>
      <c r="U43" s="96">
        <v>0.13114955170471901</v>
      </c>
    </row>
    <row r="44" spans="1:21" x14ac:dyDescent="0.25">
      <c r="A44" s="2" t="s">
        <v>96</v>
      </c>
      <c r="B44" s="41">
        <f t="shared" si="2"/>
        <v>0.20737926207379201</v>
      </c>
      <c r="C44" s="68" t="str">
        <f t="shared" si="3"/>
        <v>NS</v>
      </c>
      <c r="D44" s="122">
        <v>4.0321770428222801E-3</v>
      </c>
      <c r="E44" s="49">
        <v>8.2894401740380504E-4</v>
      </c>
      <c r="F44">
        <v>7.2354100682407597E-3</v>
      </c>
      <c r="G44">
        <v>2.40470028414417</v>
      </c>
      <c r="H44" s="41">
        <v>1.9598040195980399E-2</v>
      </c>
      <c r="I44" s="96">
        <v>0.23495090033359001</v>
      </c>
      <c r="J44" s="122">
        <v>8.0981250874899005E-2</v>
      </c>
      <c r="K44">
        <v>2.2069437662928901E-3</v>
      </c>
      <c r="L44">
        <v>0.15975555798350499</v>
      </c>
      <c r="M44">
        <v>1.96385664582834</v>
      </c>
      <c r="N44" s="41">
        <v>5.6894310568943098E-2</v>
      </c>
      <c r="O44" s="96">
        <v>0.19129770507412799</v>
      </c>
      <c r="P44" s="122">
        <v>3.5230640773149702E-3</v>
      </c>
      <c r="Q44">
        <v>-1.9783490761195199E-3</v>
      </c>
      <c r="R44">
        <v>9.0244772307494694E-3</v>
      </c>
      <c r="S44">
        <v>1.22336552550188</v>
      </c>
      <c r="T44" s="41">
        <v>0.20737926207379201</v>
      </c>
      <c r="U44" s="96">
        <v>0.12857635328775399</v>
      </c>
    </row>
    <row r="45" spans="1:21" x14ac:dyDescent="0.25">
      <c r="A45" s="2" t="s">
        <v>97</v>
      </c>
      <c r="B45" s="41">
        <f t="shared" si="2"/>
        <v>0.221077892210778</v>
      </c>
      <c r="C45" s="68" t="str">
        <f t="shared" si="3"/>
        <v>NS</v>
      </c>
      <c r="D45" s="122">
        <v>4.14878489602698E-3</v>
      </c>
      <c r="E45" s="49">
        <v>7.8441130442044604E-4</v>
      </c>
      <c r="F45">
        <v>7.5131584876335098E-3</v>
      </c>
      <c r="G45">
        <v>2.3557358803417499</v>
      </c>
      <c r="H45" s="41">
        <v>1.9098090190980899E-2</v>
      </c>
      <c r="I45" s="96">
        <v>0.22994393646977701</v>
      </c>
      <c r="J45" s="122">
        <v>6.8660660755178293E-2</v>
      </c>
      <c r="K45">
        <v>-1.44988115732783E-2</v>
      </c>
      <c r="L45">
        <v>0.15182013308363501</v>
      </c>
      <c r="M45">
        <v>1.5772703786539499</v>
      </c>
      <c r="N45" s="41">
        <v>0.114288571142885</v>
      </c>
      <c r="O45" s="96">
        <v>0.154648320562597</v>
      </c>
      <c r="P45" s="122">
        <v>3.7174481414362298E-3</v>
      </c>
      <c r="Q45">
        <v>-2.0426812097183501E-3</v>
      </c>
      <c r="R45">
        <v>9.4775774925908093E-3</v>
      </c>
      <c r="S45">
        <v>1.232885022606</v>
      </c>
      <c r="T45" s="41">
        <v>0.221077892210778</v>
      </c>
      <c r="U45" s="96">
        <v>0.129560119899124</v>
      </c>
    </row>
    <row r="46" spans="1:21" x14ac:dyDescent="0.25">
      <c r="A46" s="2" t="s">
        <v>98</v>
      </c>
      <c r="B46" s="41">
        <f t="shared" si="2"/>
        <v>0.145885411458854</v>
      </c>
      <c r="C46" s="68" t="str">
        <f t="shared" si="3"/>
        <v>NS</v>
      </c>
      <c r="D46" s="122">
        <v>5.0197401141317301E-3</v>
      </c>
      <c r="E46">
        <v>1.5917109361038499E-3</v>
      </c>
      <c r="F46">
        <v>8.4477692921596098E-3</v>
      </c>
      <c r="G46">
        <v>2.7973487978711198</v>
      </c>
      <c r="H46" s="41">
        <v>6.5993400659934004E-3</v>
      </c>
      <c r="I46" s="96">
        <v>0.27561980927143997</v>
      </c>
      <c r="J46" s="122">
        <v>0.100958439760833</v>
      </c>
      <c r="K46">
        <v>1.6700003029613601E-2</v>
      </c>
      <c r="L46">
        <v>0.18521687649205301</v>
      </c>
      <c r="M46">
        <v>2.2889649159890899</v>
      </c>
      <c r="N46" s="41">
        <v>2.5097490250974901E-2</v>
      </c>
      <c r="O46" s="96">
        <v>0.222261812834121</v>
      </c>
      <c r="P46" s="122">
        <v>4.6822734405523904E-3</v>
      </c>
      <c r="Q46">
        <v>-1.24339746770677E-3</v>
      </c>
      <c r="R46">
        <v>1.06079443488115E-2</v>
      </c>
      <c r="S46">
        <v>1.50948627563531</v>
      </c>
      <c r="T46" s="41">
        <v>0.145885411458854</v>
      </c>
      <c r="U46" s="96">
        <v>0.16055709882498301</v>
      </c>
    </row>
    <row r="47" spans="1:21" x14ac:dyDescent="0.25">
      <c r="A47" s="2" t="s">
        <v>99</v>
      </c>
      <c r="B47" s="41">
        <f t="shared" si="2"/>
        <v>0.146385361463853</v>
      </c>
      <c r="C47" s="68" t="str">
        <f t="shared" si="3"/>
        <v>NS</v>
      </c>
      <c r="D47" s="122">
        <v>4.06684569406321E-3</v>
      </c>
      <c r="E47" s="49">
        <v>8.60395141098226E-4</v>
      </c>
      <c r="F47">
        <v>7.2732962470281898E-3</v>
      </c>
      <c r="G47">
        <v>2.42294213460249</v>
      </c>
      <c r="H47" s="41">
        <v>1.94980501949805E-2</v>
      </c>
      <c r="I47" s="96">
        <v>0.240373515631951</v>
      </c>
      <c r="J47" s="122">
        <v>9.3354792715974994E-2</v>
      </c>
      <c r="K47">
        <v>1.52717223818877E-2</v>
      </c>
      <c r="L47">
        <v>0.17143786305006201</v>
      </c>
      <c r="M47">
        <v>2.2839659847909899</v>
      </c>
      <c r="N47" s="41">
        <v>2.7197280271972799E-2</v>
      </c>
      <c r="O47" s="96">
        <v>0.22265549683343899</v>
      </c>
      <c r="P47" s="122">
        <v>4.2779545510365996E-3</v>
      </c>
      <c r="Q47">
        <v>-1.1848566382728801E-3</v>
      </c>
      <c r="R47">
        <v>9.7407657403460798E-3</v>
      </c>
      <c r="S47">
        <v>1.49599408556252</v>
      </c>
      <c r="T47" s="41">
        <v>0.146385361463853</v>
      </c>
      <c r="U47" s="96">
        <v>0.15949724519158101</v>
      </c>
    </row>
    <row r="48" spans="1:21" x14ac:dyDescent="0.25">
      <c r="A48" s="2" t="s">
        <v>100</v>
      </c>
      <c r="B48" s="41">
        <f t="shared" si="2"/>
        <v>0.26867313268673099</v>
      </c>
      <c r="C48" s="68" t="str">
        <f t="shared" si="3"/>
        <v>NS</v>
      </c>
      <c r="D48" s="122">
        <v>4.23355740125958E-3</v>
      </c>
      <c r="E48" s="49">
        <v>8.5400030213330497E-4</v>
      </c>
      <c r="F48">
        <v>7.6131145003858697E-3</v>
      </c>
      <c r="G48">
        <v>2.3930705234521299</v>
      </c>
      <c r="H48" s="41">
        <v>1.9198080191980799E-2</v>
      </c>
      <c r="I48" s="96">
        <v>0.24292671471387001</v>
      </c>
      <c r="J48" s="122">
        <v>9.9245186066314703E-2</v>
      </c>
      <c r="K48">
        <v>1.7728047404399001E-2</v>
      </c>
      <c r="L48">
        <v>0.18076232472823001</v>
      </c>
      <c r="M48">
        <v>2.3257895791786098</v>
      </c>
      <c r="N48" s="41">
        <v>2.4097590240975901E-2</v>
      </c>
      <c r="O48" s="96">
        <v>0.22975205735396001</v>
      </c>
      <c r="P48" s="122">
        <v>3.47488632398338E-3</v>
      </c>
      <c r="Q48">
        <v>-2.29938477689602E-3</v>
      </c>
      <c r="R48">
        <v>9.24915742486279E-3</v>
      </c>
      <c r="S48">
        <v>1.1496174214439501</v>
      </c>
      <c r="T48" s="41">
        <v>0.26867313268673099</v>
      </c>
      <c r="U48" s="96">
        <v>0.12499358063613</v>
      </c>
    </row>
    <row r="49" spans="1:21" x14ac:dyDescent="0.25">
      <c r="A49" s="2" t="s">
        <v>101</v>
      </c>
      <c r="B49" s="41">
        <f t="shared" si="2"/>
        <v>2.3597640235976401E-2</v>
      </c>
      <c r="C49" s="67" t="str">
        <f t="shared" si="3"/>
        <v>*</v>
      </c>
      <c r="D49" s="122">
        <v>6.0270865177622299E-3</v>
      </c>
      <c r="E49">
        <v>2.70973703337023E-3</v>
      </c>
      <c r="F49">
        <v>9.3444360021542293E-3</v>
      </c>
      <c r="G49">
        <v>3.47077205726178</v>
      </c>
      <c r="H49" s="41">
        <v>5.9994000599939996E-4</v>
      </c>
      <c r="I49" s="96">
        <v>0.34824854770410302</v>
      </c>
      <c r="J49" s="122">
        <v>0.122436963591136</v>
      </c>
      <c r="K49">
        <v>4.2162637552967799E-2</v>
      </c>
      <c r="L49">
        <v>0.20271128962930501</v>
      </c>
      <c r="M49">
        <v>2.91370632281384</v>
      </c>
      <c r="N49" s="41">
        <v>5.3994600539945996E-3</v>
      </c>
      <c r="O49" s="96">
        <v>0.28841977027466698</v>
      </c>
      <c r="P49" s="122">
        <v>6.93128066383781E-3</v>
      </c>
      <c r="Q49">
        <v>1.21321634216256E-3</v>
      </c>
      <c r="R49">
        <v>1.2649344985512999E-2</v>
      </c>
      <c r="S49">
        <v>2.31565789031194</v>
      </c>
      <c r="T49" s="41">
        <v>2.3597640235976401E-2</v>
      </c>
      <c r="U49" s="96">
        <v>0.25259751403577202</v>
      </c>
    </row>
    <row r="50" spans="1:21" x14ac:dyDescent="0.25">
      <c r="A50" s="2" t="s">
        <v>102</v>
      </c>
      <c r="B50" s="41">
        <f t="shared" si="2"/>
        <v>0.12988701129887001</v>
      </c>
      <c r="C50" s="68" t="str">
        <f t="shared" si="3"/>
        <v>NS</v>
      </c>
      <c r="D50" s="122">
        <v>5.4299909029085101E-3</v>
      </c>
      <c r="E50">
        <v>1.94193504185313E-3</v>
      </c>
      <c r="F50">
        <v>8.9180467639638893E-3</v>
      </c>
      <c r="G50">
        <v>2.9738945451871999</v>
      </c>
      <c r="H50" s="41">
        <v>4.0995900409959004E-3</v>
      </c>
      <c r="I50" s="96">
        <v>0.29241643937955297</v>
      </c>
      <c r="J50" s="122">
        <v>0.10237277021282</v>
      </c>
      <c r="K50">
        <v>1.6386004307762599E-2</v>
      </c>
      <c r="L50">
        <v>0.18835953611787901</v>
      </c>
      <c r="M50">
        <v>2.27437851991359</v>
      </c>
      <c r="N50" s="41">
        <v>2.8297170282971702E-2</v>
      </c>
      <c r="O50" s="96">
        <v>0.22164909174595401</v>
      </c>
      <c r="P50" s="122">
        <v>4.9075157392438297E-3</v>
      </c>
      <c r="Q50">
        <v>-1.11390913306976E-3</v>
      </c>
      <c r="R50">
        <v>1.09289406115574E-2</v>
      </c>
      <c r="S50">
        <v>1.5569416653922901</v>
      </c>
      <c r="T50" s="41">
        <v>0.12988701129887001</v>
      </c>
      <c r="U50" s="96">
        <v>0.16591851810772901</v>
      </c>
    </row>
    <row r="51" spans="1:21" x14ac:dyDescent="0.25">
      <c r="A51" s="2" t="s">
        <v>103</v>
      </c>
      <c r="B51" s="41">
        <f t="shared" si="2"/>
        <v>0.223777622237776</v>
      </c>
      <c r="C51" s="68" t="str">
        <f t="shared" si="3"/>
        <v>NS</v>
      </c>
      <c r="D51" s="122">
        <v>4.5793613780466102E-3</v>
      </c>
      <c r="E51">
        <v>1.0631765928238799E-3</v>
      </c>
      <c r="F51">
        <v>8.0955461632693394E-3</v>
      </c>
      <c r="G51">
        <v>2.4879584402769401</v>
      </c>
      <c r="H51" s="41">
        <v>1.51984801519848E-2</v>
      </c>
      <c r="I51" s="96">
        <v>0.25456941265274602</v>
      </c>
      <c r="J51" s="122">
        <v>9.2324729913515299E-2</v>
      </c>
      <c r="K51">
        <v>7.2028487909658002E-3</v>
      </c>
      <c r="L51">
        <v>0.17744661103606399</v>
      </c>
      <c r="M51">
        <v>2.0719853079150599</v>
      </c>
      <c r="N51" s="41">
        <v>4.50954904509549E-2</v>
      </c>
      <c r="O51" s="96">
        <v>0.206852755512027</v>
      </c>
      <c r="P51" s="122">
        <v>3.9566824103742498E-3</v>
      </c>
      <c r="Q51">
        <v>-2.0852750929335E-3</v>
      </c>
      <c r="R51">
        <v>9.9986399136820104E-3</v>
      </c>
      <c r="S51">
        <v>1.25101762549395</v>
      </c>
      <c r="T51" s="41">
        <v>0.223777622237776</v>
      </c>
      <c r="U51" s="96">
        <v>0.136579715527016</v>
      </c>
    </row>
    <row r="52" spans="1:21" ht="15.75" thickBot="1" x14ac:dyDescent="0.3">
      <c r="A52" s="2" t="s">
        <v>104</v>
      </c>
      <c r="B52" s="41">
        <f t="shared" si="2"/>
        <v>0.26467353264673499</v>
      </c>
      <c r="C52" s="68" t="str">
        <f t="shared" si="3"/>
        <v>NS</v>
      </c>
      <c r="D52" s="122">
        <v>4.0670590045269002E-3</v>
      </c>
      <c r="E52" s="49">
        <v>5.7915594955160199E-4</v>
      </c>
      <c r="F52">
        <v>7.5549620595022002E-3</v>
      </c>
      <c r="G52">
        <v>2.2275423123351699</v>
      </c>
      <c r="H52" s="41">
        <v>2.7897210278972101E-2</v>
      </c>
      <c r="I52" s="96">
        <v>0.21804208897366001</v>
      </c>
      <c r="J52" s="122">
        <v>9.2702471842386294E-2</v>
      </c>
      <c r="K52">
        <v>7.3653636456737503E-3</v>
      </c>
      <c r="L52">
        <v>0.17803958003909801</v>
      </c>
      <c r="M52">
        <v>2.0752159005919202</v>
      </c>
      <c r="N52" s="41">
        <v>4.1095890410958902E-2</v>
      </c>
      <c r="O52" s="96">
        <v>0.20171513553974399</v>
      </c>
      <c r="P52" s="122">
        <v>3.5162064072490201E-3</v>
      </c>
      <c r="Q52">
        <v>-2.4732980581479102E-3</v>
      </c>
      <c r="R52">
        <v>9.5057108726459508E-3</v>
      </c>
      <c r="S52">
        <v>1.1214847250729501</v>
      </c>
      <c r="T52" s="41">
        <v>0.26467353264673499</v>
      </c>
      <c r="U52" s="96">
        <v>0.11802445003270701</v>
      </c>
    </row>
    <row r="53" spans="1:21" ht="15.75" thickBot="1" x14ac:dyDescent="0.3">
      <c r="A53" s="42" t="s">
        <v>105</v>
      </c>
      <c r="B53" s="43">
        <f t="shared" si="2"/>
        <v>0.56094390560943896</v>
      </c>
      <c r="C53" s="69" t="str">
        <f t="shared" si="3"/>
        <v>NS</v>
      </c>
      <c r="D53" s="128">
        <v>1.5901715951164401E-3</v>
      </c>
      <c r="E53" s="56">
        <v>-1.65309925734879E-3</v>
      </c>
      <c r="F53" s="56">
        <v>4.8334424475816803E-3</v>
      </c>
      <c r="G53" s="56"/>
      <c r="H53" s="43">
        <v>0.35846415358464101</v>
      </c>
      <c r="I53" s="127">
        <v>9.3530712022416307E-2</v>
      </c>
      <c r="J53" s="128">
        <v>6.7196691742793399E-2</v>
      </c>
      <c r="K53" s="56">
        <v>-1.1325003930150099E-2</v>
      </c>
      <c r="L53" s="56">
        <v>0.14571838741573701</v>
      </c>
      <c r="M53" s="56"/>
      <c r="N53" s="43">
        <v>0.111188881111888</v>
      </c>
      <c r="O53" s="127">
        <v>0.160148058176904</v>
      </c>
      <c r="P53" s="128">
        <v>1.7060193502215701E-3</v>
      </c>
      <c r="Q53" s="56">
        <v>-3.78429180198778E-3</v>
      </c>
      <c r="R53" s="56">
        <v>7.1963305024309301E-3</v>
      </c>
      <c r="S53" s="56"/>
      <c r="T53" s="43">
        <v>0.56094390560943896</v>
      </c>
      <c r="U53" s="127">
        <v>6.27861537912585E-2</v>
      </c>
    </row>
    <row r="54" spans="1:21" ht="15.75" thickBot="1" x14ac:dyDescent="0.3">
      <c r="A54" s="57" t="s">
        <v>106</v>
      </c>
      <c r="B54" s="43">
        <f t="shared" si="2"/>
        <v>3.94960503949605E-2</v>
      </c>
      <c r="C54" s="75" t="str">
        <f t="shared" si="3"/>
        <v>*</v>
      </c>
      <c r="D54" s="128">
        <v>-2.8939823292265499E-3</v>
      </c>
      <c r="E54" s="56">
        <v>-4.8514629795039501E-3</v>
      </c>
      <c r="F54" s="58">
        <v>-9.3650167894914903E-4</v>
      </c>
      <c r="G54" s="56">
        <v>-2.8242834341861198</v>
      </c>
      <c r="H54" s="43">
        <v>6.2993700629937E-3</v>
      </c>
      <c r="I54" s="127">
        <v>-0.28487352754753098</v>
      </c>
      <c r="J54" s="128">
        <v>-5.3447205443209397E-2</v>
      </c>
      <c r="K54" s="56">
        <v>-0.100999058109895</v>
      </c>
      <c r="L54" s="56">
        <v>-5.89535277652315E-3</v>
      </c>
      <c r="M54">
        <v>-2.1471750669253602</v>
      </c>
      <c r="N54" s="41">
        <v>3.2496750324967502E-2</v>
      </c>
      <c r="O54" s="127">
        <v>-0.21516116798040899</v>
      </c>
      <c r="P54" s="128">
        <v>-3.6384697319688901E-3</v>
      </c>
      <c r="Q54" s="56">
        <v>-6.9971507387571004E-3</v>
      </c>
      <c r="R54" s="58">
        <v>-2.7978872518067701E-4</v>
      </c>
      <c r="S54">
        <v>-2.06947365041697</v>
      </c>
      <c r="T54" s="41">
        <v>3.94960503949605E-2</v>
      </c>
      <c r="U54" s="127">
        <v>-0.220699716260843</v>
      </c>
    </row>
    <row r="55" spans="1:21" ht="15.75" thickBot="1" x14ac:dyDescent="0.3">
      <c r="A55" s="4" t="s">
        <v>107</v>
      </c>
      <c r="B55" s="38">
        <f t="shared" si="2"/>
        <v>0.221377862213778</v>
      </c>
      <c r="C55" s="70" t="str">
        <f t="shared" si="3"/>
        <v>NS</v>
      </c>
      <c r="D55" s="128">
        <v>1.61900461939464E-3</v>
      </c>
      <c r="E55" s="58">
        <v>-5.3474841451833495E-4</v>
      </c>
      <c r="F55" s="56">
        <v>3.7727576533076301E-3</v>
      </c>
      <c r="G55" s="56">
        <v>1.4360252600019601</v>
      </c>
      <c r="H55" s="43">
        <v>0.146985301469853</v>
      </c>
      <c r="I55" s="127">
        <v>0.14255913334158599</v>
      </c>
      <c r="J55" s="128">
        <v>3.3585250179623098E-2</v>
      </c>
      <c r="K55" s="56">
        <v>-1.9095946319424101E-2</v>
      </c>
      <c r="L55" s="56">
        <v>8.6266446678670394E-2</v>
      </c>
      <c r="M55" s="56">
        <v>1.21787538053583</v>
      </c>
      <c r="N55" s="43">
        <v>0.221377862213778</v>
      </c>
      <c r="O55" s="127">
        <v>0.119991133038264</v>
      </c>
      <c r="P55" s="128">
        <v>6.5454120704051197E-3</v>
      </c>
      <c r="Q55" s="56">
        <v>3.04200311049037E-3</v>
      </c>
      <c r="R55" s="56">
        <v>1.00488210303198E-2</v>
      </c>
      <c r="S55" s="56">
        <v>3.5690780907997799</v>
      </c>
      <c r="T55" s="43">
        <v>6.9993000699929999E-4</v>
      </c>
      <c r="U55" s="127">
        <v>0.353788349497618</v>
      </c>
    </row>
    <row r="56" spans="1:21" x14ac:dyDescent="0.25">
      <c r="A56" s="76" t="s">
        <v>333</v>
      </c>
      <c r="B56" s="66">
        <f t="shared" si="2"/>
        <v>0.89921007899210004</v>
      </c>
      <c r="C56" s="71" t="str">
        <f t="shared" si="3"/>
        <v>NS</v>
      </c>
      <c r="D56" s="100">
        <v>2.2545981197012901E-3</v>
      </c>
      <c r="E56" s="52">
        <v>-5.05317450487755E-3</v>
      </c>
      <c r="F56" s="52">
        <v>9.5623707442801503E-3</v>
      </c>
      <c r="G56">
        <v>0.58937826424556095</v>
      </c>
      <c r="H56" s="41">
        <v>0.55664433556644299</v>
      </c>
      <c r="I56" s="98">
        <v>5.9433311772818902E-2</v>
      </c>
      <c r="J56" s="121">
        <v>-1.2063138933489599E-2</v>
      </c>
      <c r="K56" s="52">
        <v>-0.19043332715886899</v>
      </c>
      <c r="L56" s="52">
        <v>0.16630704929189</v>
      </c>
      <c r="M56">
        <v>-0.12919566863857199</v>
      </c>
      <c r="N56" s="41">
        <v>0.89921007899210004</v>
      </c>
      <c r="O56" s="98">
        <v>-1.28379938294287E-2</v>
      </c>
      <c r="P56" s="121">
        <v>5.07617616575258E-3</v>
      </c>
      <c r="Q56" s="52">
        <v>-7.0307574555171001E-3</v>
      </c>
      <c r="R56" s="52">
        <v>1.7183109787022199E-2</v>
      </c>
      <c r="S56">
        <v>0.80096292321691098</v>
      </c>
      <c r="T56" s="41">
        <v>0.43135686431356801</v>
      </c>
      <c r="U56" s="98">
        <v>8.4582016251953607E-2</v>
      </c>
    </row>
    <row r="57" spans="1:21" x14ac:dyDescent="0.25">
      <c r="A57" s="59" t="s">
        <v>334</v>
      </c>
      <c r="B57" s="61">
        <f t="shared" si="2"/>
        <v>0.52244775522447695</v>
      </c>
      <c r="C57" s="72" t="str">
        <f t="shared" si="3"/>
        <v>NS</v>
      </c>
      <c r="D57" s="94">
        <v>2.9958764135642902E-3</v>
      </c>
      <c r="E57">
        <v>-5.8526059158420501E-3</v>
      </c>
      <c r="F57" s="49">
        <v>1.1844358742970599E-2</v>
      </c>
      <c r="G57">
        <v>0.64679254599050995</v>
      </c>
      <c r="H57" s="41">
        <v>0.52244775522447695</v>
      </c>
      <c r="I57" s="96">
        <v>6.4735815960900403E-2</v>
      </c>
      <c r="J57" s="122">
        <v>0.115523648713016</v>
      </c>
      <c r="K57">
        <v>-9.9777253026786097E-2</v>
      </c>
      <c r="L57">
        <v>0.330824550452818</v>
      </c>
      <c r="M57">
        <v>1.0250261432647101</v>
      </c>
      <c r="N57" s="41">
        <v>0.30566943305669397</v>
      </c>
      <c r="O57" s="96">
        <v>0.101203355973909</v>
      </c>
      <c r="P57" s="122">
        <v>9.8676439861803394E-3</v>
      </c>
      <c r="Q57">
        <v>-5.09782776269404E-3</v>
      </c>
      <c r="R57">
        <v>2.48331157350547E-2</v>
      </c>
      <c r="S57">
        <v>1.2596008800712799</v>
      </c>
      <c r="T57" s="41">
        <v>0.20837916208379101</v>
      </c>
      <c r="U57" s="96">
        <v>0.13231896612059299</v>
      </c>
    </row>
    <row r="58" spans="1:21" x14ac:dyDescent="0.25">
      <c r="A58" s="59" t="s">
        <v>335</v>
      </c>
      <c r="B58" s="61">
        <f t="shared" si="2"/>
        <v>0.371662833716628</v>
      </c>
      <c r="C58" s="72" t="str">
        <f t="shared" si="3"/>
        <v>NS</v>
      </c>
      <c r="D58" s="94">
        <v>-8.1705286090678307E-3</v>
      </c>
      <c r="E58">
        <v>-1.5636697927458101E-2</v>
      </c>
      <c r="F58">
        <v>-7.0435929067753401E-4</v>
      </c>
      <c r="G58">
        <v>-2.0905579912577901</v>
      </c>
      <c r="H58" s="41">
        <v>4.3395660433956602E-2</v>
      </c>
      <c r="I58" s="96">
        <v>-0.21829951027462</v>
      </c>
      <c r="J58" s="122">
        <v>-8.5979948336610199E-2</v>
      </c>
      <c r="K58">
        <v>-0.26842672362138298</v>
      </c>
      <c r="L58">
        <v>9.6466826948162596E-2</v>
      </c>
      <c r="M58">
        <v>-0.90026607115935098</v>
      </c>
      <c r="N58" s="41">
        <v>0.371662833716628</v>
      </c>
      <c r="O58" s="96">
        <v>-9.1039731865812906E-2</v>
      </c>
      <c r="P58" s="122">
        <v>-1.0065049773174E-2</v>
      </c>
      <c r="Q58">
        <v>-2.2761852236436699E-2</v>
      </c>
      <c r="R58">
        <v>2.63175269008868E-3</v>
      </c>
      <c r="S58">
        <v>-1.51436803694123</v>
      </c>
      <c r="T58" s="41">
        <v>0.13708629137086201</v>
      </c>
      <c r="U58" s="96">
        <v>-0.164393582714882</v>
      </c>
    </row>
    <row r="59" spans="1:21" x14ac:dyDescent="0.25">
      <c r="A59" s="59" t="s">
        <v>336</v>
      </c>
      <c r="B59" s="61">
        <f t="shared" si="2"/>
        <v>1.7898210178982101E-2</v>
      </c>
      <c r="C59" s="44" t="str">
        <f t="shared" si="3"/>
        <v>*</v>
      </c>
      <c r="D59" s="94">
        <v>-1.01008794310148E-2</v>
      </c>
      <c r="E59">
        <v>-1.50412896209341E-2</v>
      </c>
      <c r="F59" s="49">
        <v>-5.1604692410955697E-3</v>
      </c>
      <c r="G59">
        <v>-3.90576466466181</v>
      </c>
      <c r="H59" s="41">
        <v>1.999800019998E-4</v>
      </c>
      <c r="I59" s="96">
        <v>-0.3647508698204</v>
      </c>
      <c r="J59" s="122">
        <v>-0.17763215555296599</v>
      </c>
      <c r="K59">
        <v>-0.30198875413067</v>
      </c>
      <c r="L59">
        <v>-5.3275556975262997E-2</v>
      </c>
      <c r="M59">
        <v>-2.7287430649155402</v>
      </c>
      <c r="N59" s="41">
        <v>7.2992700729926996E-3</v>
      </c>
      <c r="O59" s="96">
        <v>-0.26139081109074203</v>
      </c>
      <c r="P59" s="122">
        <v>-1.07107032527732E-2</v>
      </c>
      <c r="Q59">
        <v>-1.93480354189773E-2</v>
      </c>
      <c r="R59" s="49">
        <v>-2.0733710865692501E-3</v>
      </c>
      <c r="S59">
        <v>-2.3689083512843498</v>
      </c>
      <c r="T59" s="41">
        <v>1.7898210178982101E-2</v>
      </c>
      <c r="U59" s="96">
        <v>-0.243500713771161</v>
      </c>
    </row>
    <row r="60" spans="1:21" x14ac:dyDescent="0.25">
      <c r="A60" s="59" t="s">
        <v>337</v>
      </c>
      <c r="B60" s="61">
        <f t="shared" si="2"/>
        <v>0.161783821617838</v>
      </c>
      <c r="C60" s="72" t="str">
        <f t="shared" si="3"/>
        <v>NS</v>
      </c>
      <c r="D60" s="94">
        <v>-4.5684104986906098E-3</v>
      </c>
      <c r="E60">
        <v>-8.5014215704618708E-3</v>
      </c>
      <c r="F60">
        <v>-6.3539942691936003E-4</v>
      </c>
      <c r="G60">
        <v>-2.2189619356280099</v>
      </c>
      <c r="H60" s="41">
        <v>2.9797020297970201E-2</v>
      </c>
      <c r="I60" s="96">
        <v>-0.242498466634673</v>
      </c>
      <c r="J60" s="122">
        <v>-6.9194435431927506E-2</v>
      </c>
      <c r="K60">
        <v>-0.16316071642463001</v>
      </c>
      <c r="L60">
        <v>2.4771845560775801E-2</v>
      </c>
      <c r="M60">
        <v>-1.4067244187021799</v>
      </c>
      <c r="N60" s="41">
        <v>0.161783821617838</v>
      </c>
      <c r="O60" s="96">
        <v>-0.14701456715057601</v>
      </c>
      <c r="P60" s="122">
        <v>-6.4564928642921599E-3</v>
      </c>
      <c r="Q60">
        <v>-1.30033742255072E-2</v>
      </c>
      <c r="R60">
        <v>9.0388496922883297E-5</v>
      </c>
      <c r="S60">
        <v>-1.8839618238713001</v>
      </c>
      <c r="T60" s="41">
        <v>6.2893710628937102E-2</v>
      </c>
      <c r="U60" s="96">
        <v>-0.21177387652939</v>
      </c>
    </row>
    <row r="61" spans="1:21" x14ac:dyDescent="0.25">
      <c r="A61" s="59" t="s">
        <v>338</v>
      </c>
      <c r="B61" s="61">
        <f t="shared" si="2"/>
        <v>0.56924307569243005</v>
      </c>
      <c r="C61" s="72" t="str">
        <f t="shared" si="3"/>
        <v>NS</v>
      </c>
      <c r="D61" s="94">
        <v>-1.2477946099330899E-3</v>
      </c>
      <c r="E61">
        <v>-4.6154682308109703E-3</v>
      </c>
      <c r="F61">
        <v>2.1198790109447801E-3</v>
      </c>
      <c r="G61">
        <v>-0.70782029368486898</v>
      </c>
      <c r="H61" s="41">
        <v>0.49085091490850902</v>
      </c>
      <c r="I61" s="96">
        <v>-7.8939627406065499E-2</v>
      </c>
      <c r="J61" s="122">
        <v>-3.1604497783634403E-2</v>
      </c>
      <c r="K61">
        <v>-0.11075053767399801</v>
      </c>
      <c r="L61">
        <v>4.7541542106729499E-2</v>
      </c>
      <c r="M61">
        <v>-0.76283321291516204</v>
      </c>
      <c r="N61" s="41">
        <v>0.448955104489551</v>
      </c>
      <c r="O61" s="96">
        <v>-8.0742156664032505E-2</v>
      </c>
      <c r="P61" s="122">
        <v>-1.66452770652571E-3</v>
      </c>
      <c r="Q61">
        <v>-7.2251678824227202E-3</v>
      </c>
      <c r="R61">
        <v>3.8961124693712998E-3</v>
      </c>
      <c r="S61">
        <v>-0.571842082919779</v>
      </c>
      <c r="T61" s="41">
        <v>0.56924307569243005</v>
      </c>
      <c r="U61" s="96">
        <v>-6.5848311950995705E-2</v>
      </c>
    </row>
    <row r="62" spans="1:21" x14ac:dyDescent="0.25">
      <c r="A62" s="59" t="s">
        <v>339</v>
      </c>
      <c r="B62" s="61">
        <f t="shared" si="2"/>
        <v>0.98790120987901198</v>
      </c>
      <c r="C62" s="72" t="str">
        <f t="shared" si="3"/>
        <v>NS</v>
      </c>
      <c r="D62" s="94">
        <v>2.8771151908714601E-5</v>
      </c>
      <c r="E62" s="49">
        <v>-3.2920062728276E-3</v>
      </c>
      <c r="F62">
        <v>3.3495485766450298E-3</v>
      </c>
      <c r="G62">
        <v>1.6551114540870399E-2</v>
      </c>
      <c r="H62" s="41">
        <v>0.98790120987901198</v>
      </c>
      <c r="I62" s="96">
        <v>1.8464715390158299E-3</v>
      </c>
      <c r="J62" s="122">
        <v>-2.4223077218068201E-2</v>
      </c>
      <c r="K62">
        <v>-0.10210965621552801</v>
      </c>
      <c r="L62">
        <v>5.3663501779392303E-2</v>
      </c>
      <c r="M62">
        <v>-0.59412329145748399</v>
      </c>
      <c r="N62" s="41">
        <v>0.547445255474452</v>
      </c>
      <c r="O62" s="96">
        <v>-6.3016322242441997E-2</v>
      </c>
      <c r="P62" s="122">
        <v>-2.13263340888488E-3</v>
      </c>
      <c r="Q62">
        <v>-7.6415727050548497E-3</v>
      </c>
      <c r="R62">
        <v>3.37630588728509E-3</v>
      </c>
      <c r="S62">
        <v>-0.73953393785925603</v>
      </c>
      <c r="T62" s="41">
        <v>0.46705329467053203</v>
      </c>
      <c r="U62" s="96">
        <v>-8.4735080741139099E-2</v>
      </c>
    </row>
    <row r="63" spans="1:21" x14ac:dyDescent="0.25">
      <c r="A63" s="59" t="s">
        <v>340</v>
      </c>
      <c r="B63" s="61">
        <f t="shared" si="2"/>
        <v>0.81181881811818801</v>
      </c>
      <c r="C63" s="72" t="str">
        <f t="shared" si="3"/>
        <v>NS</v>
      </c>
      <c r="D63" s="94">
        <v>2.1564015797058099E-3</v>
      </c>
      <c r="E63" s="49">
        <v>-9.6030440401010395E-4</v>
      </c>
      <c r="F63">
        <v>5.2731075634217398E-3</v>
      </c>
      <c r="G63">
        <v>1.3217327230629301</v>
      </c>
      <c r="H63" s="41">
        <v>0.19198080191980799</v>
      </c>
      <c r="I63" s="96">
        <v>0.14516628693119499</v>
      </c>
      <c r="J63" s="122">
        <v>-9.0220558036019603E-3</v>
      </c>
      <c r="K63">
        <v>-8.2718278774936094E-2</v>
      </c>
      <c r="L63">
        <v>6.4674167167732194E-2</v>
      </c>
      <c r="M63">
        <v>-0.23386766512843701</v>
      </c>
      <c r="N63" s="41">
        <v>0.81181881811818801</v>
      </c>
      <c r="O63" s="96">
        <v>-2.4857953265233799E-2</v>
      </c>
      <c r="P63" s="122">
        <v>1.6270038347347901E-3</v>
      </c>
      <c r="Q63">
        <v>-3.5755414530146399E-3</v>
      </c>
      <c r="R63">
        <v>6.8295491224842301E-3</v>
      </c>
      <c r="S63">
        <v>0.59742391886218404</v>
      </c>
      <c r="T63" s="41">
        <v>0.55944405559443999</v>
      </c>
      <c r="U63" s="96">
        <v>6.9039545769267199E-2</v>
      </c>
    </row>
    <row r="64" spans="1:21" x14ac:dyDescent="0.25">
      <c r="A64" s="59" t="s">
        <v>341</v>
      </c>
      <c r="B64" s="61">
        <f t="shared" si="2"/>
        <v>0.96390360963903599</v>
      </c>
      <c r="C64" s="72" t="str">
        <f t="shared" si="3"/>
        <v>NS</v>
      </c>
      <c r="D64" s="94">
        <v>2.5791273155626902E-3</v>
      </c>
      <c r="E64" s="49">
        <v>-2.8386870249580101E-4</v>
      </c>
      <c r="F64">
        <v>5.4421233336211898E-3</v>
      </c>
      <c r="G64">
        <v>1.7209249416882499</v>
      </c>
      <c r="H64" s="41">
        <v>9.2490750924907494E-2</v>
      </c>
      <c r="I64" s="96">
        <v>0.18151731311782801</v>
      </c>
      <c r="J64" s="122">
        <v>-1.4943426461635099E-3</v>
      </c>
      <c r="K64">
        <v>-7.0255351457392007E-2</v>
      </c>
      <c r="L64">
        <v>6.7266666165064895E-2</v>
      </c>
      <c r="M64">
        <v>-4.1516224465276801E-2</v>
      </c>
      <c r="N64" s="41">
        <v>0.96390360963903599</v>
      </c>
      <c r="O64" s="96">
        <v>-4.3346263220125298E-3</v>
      </c>
      <c r="P64" s="122">
        <v>1.10727654108716E-3</v>
      </c>
      <c r="Q64">
        <v>-3.74487665563267E-3</v>
      </c>
      <c r="R64">
        <v>5.9594297378070104E-3</v>
      </c>
      <c r="S64">
        <v>0.43594478764704198</v>
      </c>
      <c r="T64" s="41">
        <v>0.67903209679032095</v>
      </c>
      <c r="U64" s="96">
        <v>4.9377780514311999E-2</v>
      </c>
    </row>
    <row r="65" spans="1:21" x14ac:dyDescent="0.25">
      <c r="A65" s="59" t="s">
        <v>342</v>
      </c>
      <c r="B65" s="61">
        <f t="shared" si="2"/>
        <v>0.298770122987701</v>
      </c>
      <c r="C65" s="72" t="str">
        <f t="shared" si="3"/>
        <v>NS</v>
      </c>
      <c r="D65" s="94">
        <v>3.2565988703193902E-3</v>
      </c>
      <c r="E65">
        <v>6.5042687567948396E-4</v>
      </c>
      <c r="F65">
        <v>5.8627708649593002E-3</v>
      </c>
      <c r="G65">
        <v>2.3871026032468099</v>
      </c>
      <c r="H65" s="41">
        <v>1.9698030196980298E-2</v>
      </c>
      <c r="I65" s="96">
        <v>0.24699849519872499</v>
      </c>
      <c r="J65" s="122">
        <v>3.4259223550996497E-2</v>
      </c>
      <c r="K65">
        <v>-2.89506571149966E-2</v>
      </c>
      <c r="L65">
        <v>9.7469104216989705E-2</v>
      </c>
      <c r="M65">
        <v>1.0353863594695401</v>
      </c>
      <c r="N65" s="41">
        <v>0.298770122987701</v>
      </c>
      <c r="O65" s="96">
        <v>0.106969110822171</v>
      </c>
      <c r="P65" s="122">
        <v>2.5880959357296699E-3</v>
      </c>
      <c r="Q65">
        <v>-1.8811270011131101E-3</v>
      </c>
      <c r="R65">
        <v>7.0573188725724604E-3</v>
      </c>
      <c r="S65">
        <v>1.10626264306304</v>
      </c>
      <c r="T65" s="41">
        <v>0.28237176282371701</v>
      </c>
      <c r="U65" s="96">
        <v>0.12408056708361</v>
      </c>
    </row>
    <row r="66" spans="1:21" x14ac:dyDescent="0.25">
      <c r="A66" s="59" t="s">
        <v>343</v>
      </c>
      <c r="B66" s="61">
        <f t="shared" si="2"/>
        <v>0.27797220277972201</v>
      </c>
      <c r="C66" s="72" t="str">
        <f t="shared" si="3"/>
        <v>NS</v>
      </c>
      <c r="D66" s="94">
        <v>3.6929632324652498E-3</v>
      </c>
      <c r="E66">
        <v>1.1131762111648701E-3</v>
      </c>
      <c r="F66">
        <v>6.2727502537656202E-3</v>
      </c>
      <c r="G66">
        <v>2.7346453933839001</v>
      </c>
      <c r="H66" s="41">
        <v>8.3991600839915994E-3</v>
      </c>
      <c r="I66" s="96">
        <v>0.26989006456402898</v>
      </c>
      <c r="J66" s="122">
        <v>3.6550327519285601E-2</v>
      </c>
      <c r="K66">
        <v>-2.7228623999661101E-2</v>
      </c>
      <c r="L66">
        <v>0.10032927903823199</v>
      </c>
      <c r="M66">
        <v>1.0947722718874799</v>
      </c>
      <c r="N66" s="41">
        <v>0.27797220277972201</v>
      </c>
      <c r="O66" s="96">
        <v>0.11065123795413501</v>
      </c>
      <c r="P66" s="122">
        <v>2.6564577307053899E-3</v>
      </c>
      <c r="Q66">
        <v>-1.82126233610365E-3</v>
      </c>
      <c r="R66">
        <v>7.1341777975144401E-3</v>
      </c>
      <c r="S66">
        <v>1.13332864285915</v>
      </c>
      <c r="T66" s="41">
        <v>0.27177282271772801</v>
      </c>
      <c r="U66" s="96">
        <v>0.12343581339595799</v>
      </c>
    </row>
    <row r="67" spans="1:21" x14ac:dyDescent="0.25">
      <c r="A67" s="59" t="s">
        <v>344</v>
      </c>
      <c r="B67" s="61">
        <f t="shared" ref="B67:B98" si="4">MAX(T67,N67,H67)</f>
        <v>0.224177582241775</v>
      </c>
      <c r="C67" s="72" t="str">
        <f t="shared" ref="C67:C98" si="5">IF(B67&lt;0.0001,"***",IF(B67&lt;0.001,"**",IF(B67&lt;0.05,"*","NS")))</f>
        <v>NS</v>
      </c>
      <c r="D67" s="94">
        <v>4.3450509929018801E-3</v>
      </c>
      <c r="E67" s="49">
        <v>1.80577383789451E-3</v>
      </c>
      <c r="F67">
        <v>6.8843281479092503E-3</v>
      </c>
      <c r="G67">
        <v>3.2688472044043699</v>
      </c>
      <c r="H67" s="41">
        <v>1.4998500149984999E-3</v>
      </c>
      <c r="I67" s="96">
        <v>0.31384083489887799</v>
      </c>
      <c r="J67" s="122">
        <v>4.1497094171971997E-2</v>
      </c>
      <c r="K67">
        <v>-2.2335129190641598E-2</v>
      </c>
      <c r="L67">
        <v>0.10532931753458501</v>
      </c>
      <c r="M67">
        <v>1.24190280586237</v>
      </c>
      <c r="N67" s="41">
        <v>0.224177582241775</v>
      </c>
      <c r="O67" s="96">
        <v>0.124238351385768</v>
      </c>
      <c r="P67" s="122">
        <v>3.4255495012380901E-3</v>
      </c>
      <c r="Q67">
        <v>-1.0310005833878001E-3</v>
      </c>
      <c r="R67">
        <v>7.8820995858639997E-3</v>
      </c>
      <c r="S67">
        <v>1.4683897691001699</v>
      </c>
      <c r="T67" s="41">
        <v>0.155984401559844</v>
      </c>
      <c r="U67" s="96">
        <v>0.157787992072835</v>
      </c>
    </row>
    <row r="68" spans="1:21" x14ac:dyDescent="0.25">
      <c r="A68" s="59" t="s">
        <v>345</v>
      </c>
      <c r="B68" s="61">
        <f t="shared" si="4"/>
        <v>0.43055694430556901</v>
      </c>
      <c r="C68" s="72" t="str">
        <f t="shared" si="5"/>
        <v>NS</v>
      </c>
      <c r="D68" s="94">
        <v>3.1920420403510502E-3</v>
      </c>
      <c r="E68" s="49">
        <v>7.6901958238920903E-4</v>
      </c>
      <c r="F68">
        <v>5.6150644983129E-3</v>
      </c>
      <c r="G68">
        <v>2.5166397741984698</v>
      </c>
      <c r="H68" s="41">
        <v>1.28987101289871E-2</v>
      </c>
      <c r="I68" s="96">
        <v>0.24582380097621001</v>
      </c>
      <c r="J68" s="122">
        <v>2.5391002890885798E-2</v>
      </c>
      <c r="K68">
        <v>-3.4946063544511699E-2</v>
      </c>
      <c r="L68">
        <v>8.5728069326283393E-2</v>
      </c>
      <c r="M68">
        <v>0.80390374364469397</v>
      </c>
      <c r="N68" s="41">
        <v>0.43055694430556901</v>
      </c>
      <c r="O68" s="96">
        <v>8.0126764077503798E-2</v>
      </c>
      <c r="P68" s="122">
        <v>2.29952291148718E-3</v>
      </c>
      <c r="Q68">
        <v>-1.9029234090543799E-3</v>
      </c>
      <c r="R68">
        <v>6.5019692320287502E-3</v>
      </c>
      <c r="S68">
        <v>1.0453108918196901</v>
      </c>
      <c r="T68" s="41">
        <v>0.30866913308669103</v>
      </c>
      <c r="U68" s="96">
        <v>0.111792722098751</v>
      </c>
    </row>
    <row r="69" spans="1:21" x14ac:dyDescent="0.25">
      <c r="A69" s="59" t="s">
        <v>346</v>
      </c>
      <c r="B69" s="61">
        <f t="shared" si="4"/>
        <v>0.391460853914608</v>
      </c>
      <c r="C69" s="72" t="str">
        <f t="shared" si="5"/>
        <v>NS</v>
      </c>
      <c r="D69" s="94">
        <v>2.8857977281302599E-3</v>
      </c>
      <c r="E69" s="49">
        <v>5.0256544079231699E-4</v>
      </c>
      <c r="F69">
        <v>5.2690300154682101E-3</v>
      </c>
      <c r="G69">
        <v>2.3131798849450398</v>
      </c>
      <c r="H69" s="41">
        <v>2.1997800219977999E-2</v>
      </c>
      <c r="I69" s="96">
        <v>0.25160318395513498</v>
      </c>
      <c r="J69" s="122">
        <v>2.5604265971975099E-2</v>
      </c>
      <c r="K69">
        <v>-3.1352393925743301E-2</v>
      </c>
      <c r="L69">
        <v>8.2560925869693602E-2</v>
      </c>
      <c r="M69">
        <v>0.85877167364170104</v>
      </c>
      <c r="N69" s="41">
        <v>0.391460853914608</v>
      </c>
      <c r="O69" s="96">
        <v>9.1294214594673101E-2</v>
      </c>
      <c r="P69" s="122">
        <v>1.9144199026768199E-3</v>
      </c>
      <c r="Q69">
        <v>-2.1310658382140898E-3</v>
      </c>
      <c r="R69">
        <v>5.9599056435677301E-3</v>
      </c>
      <c r="S69">
        <v>0.90401663490126205</v>
      </c>
      <c r="T69" s="41">
        <v>0.378862113788621</v>
      </c>
      <c r="U69" s="96">
        <v>0.10504808999913801</v>
      </c>
    </row>
    <row r="70" spans="1:21" x14ac:dyDescent="0.25">
      <c r="A70" s="59" t="s">
        <v>347</v>
      </c>
      <c r="B70" s="61">
        <f t="shared" si="4"/>
        <v>0.58994100589941001</v>
      </c>
      <c r="C70" s="72" t="str">
        <f t="shared" si="5"/>
        <v>NS</v>
      </c>
      <c r="D70" s="94">
        <v>3.0725627705624802E-3</v>
      </c>
      <c r="E70">
        <v>7.61216553259919E-4</v>
      </c>
      <c r="F70">
        <v>5.3839089878650499E-3</v>
      </c>
      <c r="G70">
        <v>2.5394850219634399</v>
      </c>
      <c r="H70" s="41">
        <v>1.1498850114988499E-2</v>
      </c>
      <c r="I70" s="96">
        <v>0.25380428059348698</v>
      </c>
      <c r="J70" s="122">
        <v>2.4358321717204399E-2</v>
      </c>
      <c r="K70">
        <v>-3.2918706805469898E-2</v>
      </c>
      <c r="L70">
        <v>8.1635350239878807E-2</v>
      </c>
      <c r="M70">
        <v>0.81241283649965002</v>
      </c>
      <c r="N70" s="41">
        <v>0.42765723427657198</v>
      </c>
      <c r="O70" s="96">
        <v>8.1663374754199006E-2</v>
      </c>
      <c r="P70" s="122">
        <v>1.1832759290305501E-3</v>
      </c>
      <c r="Q70">
        <v>-2.8482142993915501E-3</v>
      </c>
      <c r="R70">
        <v>5.2147661574526698E-3</v>
      </c>
      <c r="S70">
        <v>0.56069968679187199</v>
      </c>
      <c r="T70" s="41">
        <v>0.58994100589941001</v>
      </c>
      <c r="U70" s="96">
        <v>6.07219906568187E-2</v>
      </c>
    </row>
    <row r="71" spans="1:21" x14ac:dyDescent="0.25">
      <c r="A71" s="59" t="s">
        <v>348</v>
      </c>
      <c r="B71" s="61">
        <f t="shared" si="4"/>
        <v>0.37066293370662901</v>
      </c>
      <c r="C71" s="72" t="str">
        <f t="shared" si="5"/>
        <v>NS</v>
      </c>
      <c r="D71" s="94">
        <v>3.4013230259764601E-3</v>
      </c>
      <c r="E71">
        <v>1.1794139926248901E-3</v>
      </c>
      <c r="F71">
        <v>5.6232320593280396E-3</v>
      </c>
      <c r="G71">
        <v>2.9243644703841398</v>
      </c>
      <c r="H71" s="41">
        <v>3.5996400359964002E-3</v>
      </c>
      <c r="I71" s="96">
        <v>0.29479521706710299</v>
      </c>
      <c r="J71" s="122">
        <v>2.7946994430555601E-2</v>
      </c>
      <c r="K71">
        <v>-2.7303692762399901E-2</v>
      </c>
      <c r="L71">
        <v>8.3197681623511197E-2</v>
      </c>
      <c r="M71">
        <v>0.96628963137063495</v>
      </c>
      <c r="N71" s="41">
        <v>0.34226577342265702</v>
      </c>
      <c r="O71" s="96">
        <v>9.7657446898051295E-2</v>
      </c>
      <c r="P71" s="122">
        <v>1.8690892145520699E-3</v>
      </c>
      <c r="Q71">
        <v>-2.0214497418130401E-3</v>
      </c>
      <c r="R71">
        <v>5.7596281709171998E-3</v>
      </c>
      <c r="S71">
        <v>0.91776219425516903</v>
      </c>
      <c r="T71" s="41">
        <v>0.37066293370662901</v>
      </c>
      <c r="U71" s="96">
        <v>0.100387516450783</v>
      </c>
    </row>
    <row r="72" spans="1:21" x14ac:dyDescent="0.25">
      <c r="A72" s="59" t="s">
        <v>349</v>
      </c>
      <c r="B72" s="61">
        <f t="shared" si="4"/>
        <v>0.34166583341665802</v>
      </c>
      <c r="C72" s="72" t="str">
        <f t="shared" si="5"/>
        <v>NS</v>
      </c>
      <c r="D72" s="94">
        <v>3.3703203988516201E-3</v>
      </c>
      <c r="E72">
        <v>1.10291070650475E-3</v>
      </c>
      <c r="F72">
        <v>5.6377300911984998E-3</v>
      </c>
      <c r="G72">
        <v>2.8395602261444202</v>
      </c>
      <c r="H72" s="41">
        <v>5.9994000599939996E-3</v>
      </c>
      <c r="I72" s="96">
        <v>0.28847527816144503</v>
      </c>
      <c r="J72" s="122">
        <v>2.81508317393264E-2</v>
      </c>
      <c r="K72">
        <v>-2.8044002068696498E-2</v>
      </c>
      <c r="L72">
        <v>8.4345665547349402E-2</v>
      </c>
      <c r="M72">
        <v>0.95698412176885805</v>
      </c>
      <c r="N72" s="41">
        <v>0.34166583341665802</v>
      </c>
      <c r="O72" s="96">
        <v>9.69823491052485E-2</v>
      </c>
      <c r="P72" s="122">
        <v>2.35480649427564E-3</v>
      </c>
      <c r="Q72">
        <v>-1.57316949816093E-3</v>
      </c>
      <c r="R72">
        <v>6.2827824867122198E-3</v>
      </c>
      <c r="S72">
        <v>1.14523949561644</v>
      </c>
      <c r="T72" s="41">
        <v>0.26407359264073499</v>
      </c>
      <c r="U72" s="96">
        <v>0.12586682416207201</v>
      </c>
    </row>
    <row r="73" spans="1:21" x14ac:dyDescent="0.25">
      <c r="A73" s="59" t="s">
        <v>350</v>
      </c>
      <c r="B73" s="61">
        <f t="shared" si="4"/>
        <v>0.34496550344965499</v>
      </c>
      <c r="C73" s="72" t="str">
        <f t="shared" si="5"/>
        <v>NS</v>
      </c>
      <c r="D73" s="94">
        <v>3.2341251479057601E-3</v>
      </c>
      <c r="E73" s="49">
        <v>1.0266691524139001E-3</v>
      </c>
      <c r="F73">
        <v>5.4415811433976098E-3</v>
      </c>
      <c r="G73">
        <v>2.7988178848140701</v>
      </c>
      <c r="H73" s="41">
        <v>5.3994600539945996E-3</v>
      </c>
      <c r="I73" s="96">
        <v>0.28146952363664302</v>
      </c>
      <c r="J73" s="122">
        <v>2.8885028746824901E-2</v>
      </c>
      <c r="K73">
        <v>-2.58956335797259E-2</v>
      </c>
      <c r="L73">
        <v>8.3665691073375806E-2</v>
      </c>
      <c r="M73">
        <v>1.0072920768871301</v>
      </c>
      <c r="N73" s="41">
        <v>0.315368463153684</v>
      </c>
      <c r="O73" s="96">
        <v>0.101545592192818</v>
      </c>
      <c r="P73" s="122">
        <v>1.97425150738195E-3</v>
      </c>
      <c r="Q73">
        <v>-1.88066008743215E-3</v>
      </c>
      <c r="R73">
        <v>5.8291631021960598E-3</v>
      </c>
      <c r="S73">
        <v>0.97835837880245702</v>
      </c>
      <c r="T73" s="41">
        <v>0.34496550344965499</v>
      </c>
      <c r="U73" s="96">
        <v>0.106716017999717</v>
      </c>
    </row>
    <row r="74" spans="1:21" x14ac:dyDescent="0.25">
      <c r="A74" s="59" t="s">
        <v>351</v>
      </c>
      <c r="B74" s="61">
        <f t="shared" si="4"/>
        <v>0.44745525447455198</v>
      </c>
      <c r="C74" s="72" t="str">
        <f t="shared" si="5"/>
        <v>NS</v>
      </c>
      <c r="D74" s="94">
        <v>3.0217015023625698E-3</v>
      </c>
      <c r="E74" s="49">
        <v>9.0772692527612501E-4</v>
      </c>
      <c r="F74">
        <v>5.1356760794490199E-3</v>
      </c>
      <c r="G74">
        <v>2.73062268867118</v>
      </c>
      <c r="H74" s="41">
        <v>6.7993200679931998E-3</v>
      </c>
      <c r="I74" s="96">
        <v>0.28107357683900702</v>
      </c>
      <c r="J74" s="122">
        <v>2.0870445366375001E-2</v>
      </c>
      <c r="K74">
        <v>-3.1104967509898399E-2</v>
      </c>
      <c r="L74">
        <v>7.2845858242648498E-2</v>
      </c>
      <c r="M74">
        <v>0.76708530390748497</v>
      </c>
      <c r="N74" s="41">
        <v>0.44745525447455198</v>
      </c>
      <c r="O74" s="96">
        <v>7.8906790002901295E-2</v>
      </c>
      <c r="P74" s="122">
        <v>1.87224282532792E-3</v>
      </c>
      <c r="Q74">
        <v>-1.8294841621966701E-3</v>
      </c>
      <c r="R74">
        <v>5.5739698128525099E-3</v>
      </c>
      <c r="S74">
        <v>0.96620144434438804</v>
      </c>
      <c r="T74" s="41">
        <v>0.34576542345765399</v>
      </c>
      <c r="U74" s="96">
        <v>0.107675223091589</v>
      </c>
    </row>
    <row r="75" spans="1:21" x14ac:dyDescent="0.25">
      <c r="A75" s="59" t="s">
        <v>352</v>
      </c>
      <c r="B75" s="61">
        <f t="shared" si="4"/>
        <v>0.44025597440255898</v>
      </c>
      <c r="C75" s="72" t="str">
        <f t="shared" si="5"/>
        <v>NS</v>
      </c>
      <c r="D75" s="94">
        <v>2.9564899588326501E-3</v>
      </c>
      <c r="E75">
        <v>8.5288703100019295E-4</v>
      </c>
      <c r="F75">
        <v>5.0600928866651098E-3</v>
      </c>
      <c r="G75">
        <v>2.68486542580583</v>
      </c>
      <c r="H75" s="41">
        <v>7.1992800719928004E-3</v>
      </c>
      <c r="I75" s="96">
        <v>0.27083046790424098</v>
      </c>
      <c r="J75" s="122">
        <v>2.1265631631925599E-2</v>
      </c>
      <c r="K75">
        <v>-3.0864566189121999E-2</v>
      </c>
      <c r="L75">
        <v>7.3395829452973294E-2</v>
      </c>
      <c r="M75">
        <v>0.779289464049994</v>
      </c>
      <c r="N75" s="41">
        <v>0.44025597440255898</v>
      </c>
      <c r="O75" s="96">
        <v>7.8823931076062406E-2</v>
      </c>
      <c r="P75" s="122">
        <v>1.9698138453563101E-3</v>
      </c>
      <c r="Q75">
        <v>-1.7094002082083701E-3</v>
      </c>
      <c r="R75">
        <v>5.6490278989210097E-3</v>
      </c>
      <c r="S75">
        <v>1.0227745706231299</v>
      </c>
      <c r="T75" s="41">
        <v>0.32246775322467702</v>
      </c>
      <c r="U75" s="96">
        <v>0.111787171988377</v>
      </c>
    </row>
    <row r="76" spans="1:21" x14ac:dyDescent="0.25">
      <c r="A76" s="59" t="s">
        <v>353</v>
      </c>
      <c r="B76" s="62">
        <f t="shared" si="4"/>
        <v>0.244775522447755</v>
      </c>
      <c r="C76" s="72" t="str">
        <f t="shared" si="5"/>
        <v>NS</v>
      </c>
      <c r="D76" s="94">
        <v>3.3006236502553399E-3</v>
      </c>
      <c r="E76">
        <v>1.22697002356344E-3</v>
      </c>
      <c r="F76">
        <v>5.3742772769472397E-3</v>
      </c>
      <c r="G76">
        <v>3.04067278138902</v>
      </c>
      <c r="H76" s="41">
        <v>2.2997700229977001E-3</v>
      </c>
      <c r="I76" s="96">
        <v>0.30179309000264098</v>
      </c>
      <c r="J76" s="122">
        <v>3.3599860679387597E-2</v>
      </c>
      <c r="K76">
        <v>-1.82304696656653E-2</v>
      </c>
      <c r="L76">
        <v>8.5430191024440494E-2</v>
      </c>
      <c r="M76">
        <v>1.2384069639462001</v>
      </c>
      <c r="N76" s="41">
        <v>0.220677932206779</v>
      </c>
      <c r="O76" s="96">
        <v>0.123632975435247</v>
      </c>
      <c r="P76" s="122">
        <v>2.2982137524858799E-3</v>
      </c>
      <c r="Q76" s="49">
        <v>-1.3567388203832801E-3</v>
      </c>
      <c r="R76">
        <v>5.9531663253550504E-3</v>
      </c>
      <c r="S76">
        <v>1.20120894115607</v>
      </c>
      <c r="T76" s="41">
        <v>0.244775522447755</v>
      </c>
      <c r="U76" s="96">
        <v>0.129690335811914</v>
      </c>
    </row>
    <row r="77" spans="1:21" x14ac:dyDescent="0.25">
      <c r="A77" s="59" t="s">
        <v>354</v>
      </c>
      <c r="B77" s="62">
        <f t="shared" si="4"/>
        <v>0.156384361563843</v>
      </c>
      <c r="C77" s="72" t="str">
        <f t="shared" si="5"/>
        <v>NS</v>
      </c>
      <c r="D77" s="94">
        <v>3.57592307278595E-3</v>
      </c>
      <c r="E77">
        <v>1.5183334230142701E-3</v>
      </c>
      <c r="F77">
        <v>5.6335127225576199E-3</v>
      </c>
      <c r="G77">
        <v>3.3200092488641899</v>
      </c>
      <c r="H77" s="41">
        <v>6.9993000699929999E-4</v>
      </c>
      <c r="I77" s="96">
        <v>0.32530955983013599</v>
      </c>
      <c r="J77" s="122">
        <v>3.9158724937183899E-2</v>
      </c>
      <c r="K77">
        <v>-1.25366414073782E-2</v>
      </c>
      <c r="L77">
        <v>9.0854091281746097E-2</v>
      </c>
      <c r="M77">
        <v>1.44706092649619</v>
      </c>
      <c r="N77" s="41">
        <v>0.150684931506849</v>
      </c>
      <c r="O77" s="96">
        <v>0.143993654796814</v>
      </c>
      <c r="P77" s="122">
        <v>2.7821953121611701E-3</v>
      </c>
      <c r="Q77" s="49">
        <v>-8.7056448881473402E-4</v>
      </c>
      <c r="R77">
        <v>6.43495511313709E-3</v>
      </c>
      <c r="S77">
        <v>1.4550449239544101</v>
      </c>
      <c r="T77" s="41">
        <v>0.156384361563843</v>
      </c>
      <c r="U77" s="96">
        <v>0.15628767247036501</v>
      </c>
    </row>
    <row r="78" spans="1:21" x14ac:dyDescent="0.25">
      <c r="A78" s="59" t="s">
        <v>355</v>
      </c>
      <c r="B78" s="62">
        <f t="shared" si="4"/>
        <v>0.117788221177882</v>
      </c>
      <c r="C78" s="72" t="str">
        <f t="shared" si="5"/>
        <v>NS</v>
      </c>
      <c r="D78" s="94">
        <v>3.6734819309791498E-3</v>
      </c>
      <c r="E78">
        <v>1.60849952531235E-3</v>
      </c>
      <c r="F78">
        <v>5.7384643366459598E-3</v>
      </c>
      <c r="G78">
        <v>3.3983761853743299</v>
      </c>
      <c r="H78" s="41">
        <v>3.9996000399960001E-4</v>
      </c>
      <c r="I78" s="96">
        <v>0.32371538734752597</v>
      </c>
      <c r="J78" s="122">
        <v>4.6084445701522599E-2</v>
      </c>
      <c r="K78">
        <v>-6.1276098407523402E-3</v>
      </c>
      <c r="L78">
        <v>9.8296501243797602E-2</v>
      </c>
      <c r="M78">
        <v>1.6861393755657199</v>
      </c>
      <c r="N78" s="41">
        <v>9.31906809319068E-2</v>
      </c>
      <c r="O78" s="96">
        <v>0.16504110751020501</v>
      </c>
      <c r="P78" s="122">
        <v>3.0744140503728402E-3</v>
      </c>
      <c r="Q78" s="49">
        <v>-6.0555285525644301E-4</v>
      </c>
      <c r="R78">
        <v>6.7543809560021402E-3</v>
      </c>
      <c r="S78">
        <v>1.59598333261606</v>
      </c>
      <c r="T78" s="41">
        <v>0.117788221177882</v>
      </c>
      <c r="U78" s="96">
        <v>0.16769813597053701</v>
      </c>
    </row>
    <row r="79" spans="1:21" x14ac:dyDescent="0.25">
      <c r="A79" s="59" t="s">
        <v>356</v>
      </c>
      <c r="B79" s="62">
        <f t="shared" si="4"/>
        <v>5.9794020597940201E-2</v>
      </c>
      <c r="C79" s="72" t="str">
        <f t="shared" si="5"/>
        <v>NS</v>
      </c>
      <c r="D79" s="94">
        <v>4.1002097554396696E-3</v>
      </c>
      <c r="E79">
        <v>2.0732882293164399E-3</v>
      </c>
      <c r="F79">
        <v>6.1271312815628903E-3</v>
      </c>
      <c r="G79">
        <v>3.8643729504009499</v>
      </c>
      <c r="H79" s="41">
        <v>9.9990000999900002E-5</v>
      </c>
      <c r="I79" s="96">
        <v>0.36293170442376199</v>
      </c>
      <c r="J79" s="122">
        <v>5.71998747333416E-2</v>
      </c>
      <c r="K79">
        <v>5.63043834776301E-3</v>
      </c>
      <c r="L79">
        <v>0.10876931111892001</v>
      </c>
      <c r="M79">
        <v>2.1189103695347602</v>
      </c>
      <c r="N79" s="41">
        <v>3.7596240375962403E-2</v>
      </c>
      <c r="O79" s="96">
        <v>0.205784246433284</v>
      </c>
      <c r="P79" s="122">
        <v>3.6673069820772099E-3</v>
      </c>
      <c r="Q79" s="49">
        <v>3.51809558973466E-5</v>
      </c>
      <c r="R79">
        <v>7.2994330082570801E-3</v>
      </c>
      <c r="S79">
        <v>1.92884023363735</v>
      </c>
      <c r="T79" s="41">
        <v>5.9794020597940201E-2</v>
      </c>
      <c r="U79" s="96">
        <v>0.202516684997882</v>
      </c>
    </row>
    <row r="80" spans="1:21" x14ac:dyDescent="0.25">
      <c r="A80" s="59" t="s">
        <v>357</v>
      </c>
      <c r="B80" s="62">
        <f t="shared" si="4"/>
        <v>8.7291270872912705E-2</v>
      </c>
      <c r="C80" s="72" t="str">
        <f t="shared" si="5"/>
        <v>NS</v>
      </c>
      <c r="D80" s="94">
        <v>3.8617252310784401E-3</v>
      </c>
      <c r="E80">
        <v>1.8691427829081501E-3</v>
      </c>
      <c r="F80">
        <v>5.8543076792487402E-3</v>
      </c>
      <c r="G80">
        <v>3.7023286263254298</v>
      </c>
      <c r="H80" s="41">
        <v>9.9990000999900002E-5</v>
      </c>
      <c r="I80" s="96">
        <v>0.35159638249428199</v>
      </c>
      <c r="J80" s="122">
        <v>5.6313148223489602E-2</v>
      </c>
      <c r="K80">
        <v>5.8967783589259203E-3</v>
      </c>
      <c r="L80">
        <v>0.106729518088053</v>
      </c>
      <c r="M80">
        <v>2.1337725503819498</v>
      </c>
      <c r="N80" s="41">
        <v>3.5896410358964098E-2</v>
      </c>
      <c r="O80" s="96">
        <v>0.20721630221435</v>
      </c>
      <c r="P80" s="122">
        <v>3.2629470371802098E-3</v>
      </c>
      <c r="Q80" s="49">
        <v>-2.9473954358622998E-4</v>
      </c>
      <c r="R80">
        <v>6.82063361794665E-3</v>
      </c>
      <c r="S80">
        <v>1.7520731234058899</v>
      </c>
      <c r="T80" s="41">
        <v>8.7291270872912705E-2</v>
      </c>
      <c r="U80" s="96">
        <v>0.186544980280095</v>
      </c>
    </row>
    <row r="81" spans="1:21" x14ac:dyDescent="0.25">
      <c r="A81" s="59" t="s">
        <v>358</v>
      </c>
      <c r="B81" s="62">
        <f t="shared" si="4"/>
        <v>0.10908909109089</v>
      </c>
      <c r="C81" s="72" t="str">
        <f t="shared" si="5"/>
        <v>NS</v>
      </c>
      <c r="D81" s="94">
        <v>3.6659830995291001E-3</v>
      </c>
      <c r="E81">
        <v>1.6827883887729101E-3</v>
      </c>
      <c r="F81">
        <v>5.6491778102852903E-3</v>
      </c>
      <c r="G81">
        <v>3.53130311980728</v>
      </c>
      <c r="H81" s="41">
        <v>6.9993000699929999E-4</v>
      </c>
      <c r="I81" s="96">
        <v>0.33960198149482701</v>
      </c>
      <c r="J81" s="122">
        <v>5.4770382254644902E-2</v>
      </c>
      <c r="K81">
        <v>4.9323320805556804E-3</v>
      </c>
      <c r="L81">
        <v>0.10460843242873399</v>
      </c>
      <c r="M81">
        <v>2.0993972462767299</v>
      </c>
      <c r="N81" s="41">
        <v>3.74962503749625E-2</v>
      </c>
      <c r="O81" s="96">
        <v>0.20493282839288399</v>
      </c>
      <c r="P81" s="122">
        <v>3.03295491597408E-3</v>
      </c>
      <c r="Q81" s="49">
        <v>-4.8725715252438001E-4</v>
      </c>
      <c r="R81">
        <v>6.5531669844725504E-3</v>
      </c>
      <c r="S81">
        <v>1.6459135063196</v>
      </c>
      <c r="T81" s="41">
        <v>0.10908909109089</v>
      </c>
      <c r="U81" s="96">
        <v>0.17639501184373599</v>
      </c>
    </row>
    <row r="82" spans="1:21" x14ac:dyDescent="0.25">
      <c r="A82" s="59" t="s">
        <v>359</v>
      </c>
      <c r="B82" s="62">
        <f t="shared" si="4"/>
        <v>9.9190080991900798E-2</v>
      </c>
      <c r="C82" s="72" t="str">
        <f t="shared" si="5"/>
        <v>NS</v>
      </c>
      <c r="D82" s="94">
        <v>3.4675955851815798E-3</v>
      </c>
      <c r="E82">
        <v>1.54075689135871E-3</v>
      </c>
      <c r="F82">
        <v>5.3944342790044402E-3</v>
      </c>
      <c r="G82">
        <v>3.4378979126287699</v>
      </c>
      <c r="H82" s="41">
        <v>8.9991000899910004E-4</v>
      </c>
      <c r="I82" s="96">
        <v>0.33382225581341601</v>
      </c>
      <c r="J82" s="122">
        <v>5.1116155344845003E-2</v>
      </c>
      <c r="K82">
        <v>2.8489521839292599E-3</v>
      </c>
      <c r="L82">
        <v>9.9383358505760896E-2</v>
      </c>
      <c r="M82">
        <v>2.0230934390627602</v>
      </c>
      <c r="N82" s="41">
        <v>4.7295270472952698E-2</v>
      </c>
      <c r="O82" s="96">
        <v>0.19843292658942599</v>
      </c>
      <c r="P82" s="122">
        <v>3.0009254294767499E-3</v>
      </c>
      <c r="Q82" s="49">
        <v>-3.8316137255255199E-4</v>
      </c>
      <c r="R82">
        <v>6.3850122315060598E-3</v>
      </c>
      <c r="S82">
        <v>1.6940397959902</v>
      </c>
      <c r="T82" s="41">
        <v>9.9190080991900798E-2</v>
      </c>
      <c r="U82" s="96">
        <v>0.18231461797118301</v>
      </c>
    </row>
    <row r="83" spans="1:21" x14ac:dyDescent="0.25">
      <c r="A83" s="59" t="s">
        <v>360</v>
      </c>
      <c r="B83" s="62">
        <f t="shared" si="4"/>
        <v>6.7293270672932698E-2</v>
      </c>
      <c r="C83" s="72" t="str">
        <f t="shared" si="5"/>
        <v>NS</v>
      </c>
      <c r="D83" s="94">
        <v>3.58436236818418E-3</v>
      </c>
      <c r="E83">
        <v>1.6700433468241299E-3</v>
      </c>
      <c r="F83">
        <v>5.4986813895442199E-3</v>
      </c>
      <c r="G83">
        <v>3.5769056670998798</v>
      </c>
      <c r="H83" s="41">
        <v>6.9993000699929999E-4</v>
      </c>
      <c r="I83" s="96">
        <v>0.34725563675955701</v>
      </c>
      <c r="J83" s="122">
        <v>5.5493180143837098E-2</v>
      </c>
      <c r="K83">
        <v>7.6312316896348297E-3</v>
      </c>
      <c r="L83">
        <v>0.103355128598039</v>
      </c>
      <c r="M83">
        <v>2.21492554931327</v>
      </c>
      <c r="N83" s="41">
        <v>2.9097090290970899E-2</v>
      </c>
      <c r="O83" s="96">
        <v>0.21736624406622199</v>
      </c>
      <c r="P83" s="122">
        <v>3.3239913869870402E-3</v>
      </c>
      <c r="Q83" s="49">
        <v>-5.6450687609757703E-5</v>
      </c>
      <c r="R83">
        <v>6.7044334615838398E-3</v>
      </c>
      <c r="S83">
        <v>1.87843549729996</v>
      </c>
      <c r="T83" s="41">
        <v>6.7293270672932698E-2</v>
      </c>
      <c r="U83" s="96">
        <v>0.20230612101454901</v>
      </c>
    </row>
    <row r="84" spans="1:21" x14ac:dyDescent="0.25">
      <c r="A84" s="59" t="s">
        <v>361</v>
      </c>
      <c r="B84" s="62">
        <f t="shared" si="4"/>
        <v>7.03929607039296E-2</v>
      </c>
      <c r="C84" s="72" t="str">
        <f t="shared" si="5"/>
        <v>NS</v>
      </c>
      <c r="D84" s="94">
        <v>3.5091271594217101E-3</v>
      </c>
      <c r="E84">
        <v>1.61514329481293E-3</v>
      </c>
      <c r="F84">
        <v>5.4031110240305002E-3</v>
      </c>
      <c r="G84">
        <v>3.5394250974390999</v>
      </c>
      <c r="H84" s="41">
        <v>6.9993000699929999E-4</v>
      </c>
      <c r="I84" s="96">
        <v>0.34743365541248</v>
      </c>
      <c r="J84" s="122">
        <v>5.5526226445847197E-2</v>
      </c>
      <c r="K84">
        <v>8.4443290096469104E-3</v>
      </c>
      <c r="L84">
        <v>0.102608123882047</v>
      </c>
      <c r="M84">
        <v>2.2529631902546901</v>
      </c>
      <c r="N84" s="41">
        <v>2.6797320267973199E-2</v>
      </c>
      <c r="O84" s="96">
        <v>0.22249890974112099</v>
      </c>
      <c r="P84" s="122">
        <v>3.2410806769498E-3</v>
      </c>
      <c r="Q84" s="49">
        <v>-9.5810371931934394E-5</v>
      </c>
      <c r="R84">
        <v>6.5779717258315504E-3</v>
      </c>
      <c r="S84">
        <v>1.8554861214351701</v>
      </c>
      <c r="T84" s="41">
        <v>7.03929607039296E-2</v>
      </c>
      <c r="U84" s="96">
        <v>0.201150909696163</v>
      </c>
    </row>
    <row r="85" spans="1:21" x14ac:dyDescent="0.25">
      <c r="A85" s="59" t="s">
        <v>362</v>
      </c>
      <c r="B85" s="62">
        <f t="shared" si="4"/>
        <v>4.1895810418958103E-2</v>
      </c>
      <c r="C85" s="44" t="str">
        <f t="shared" si="5"/>
        <v>*</v>
      </c>
      <c r="D85" s="94">
        <v>3.63021247796719E-3</v>
      </c>
      <c r="E85">
        <v>1.7714015727524201E-3</v>
      </c>
      <c r="F85">
        <v>5.4890233831819697E-3</v>
      </c>
      <c r="G85">
        <v>3.7308407396761099</v>
      </c>
      <c r="H85" s="41">
        <v>3.9996000399960001E-4</v>
      </c>
      <c r="I85" s="96">
        <v>0.36229740310770397</v>
      </c>
      <c r="J85" s="122">
        <v>5.5168624436121499E-2</v>
      </c>
      <c r="K85">
        <v>8.6198575825491494E-3</v>
      </c>
      <c r="L85">
        <v>0.101717391289693</v>
      </c>
      <c r="M85">
        <v>2.2640909485816301</v>
      </c>
      <c r="N85" s="41">
        <v>2.5897410258974098E-2</v>
      </c>
      <c r="O85" s="96">
        <v>0.22269873066895499</v>
      </c>
      <c r="P85" s="122">
        <v>3.5303541848212901E-3</v>
      </c>
      <c r="Q85" s="49">
        <v>2.88845206459743E-4</v>
      </c>
      <c r="R85">
        <v>6.77186316318284E-3</v>
      </c>
      <c r="S85">
        <v>2.0805633555125702</v>
      </c>
      <c r="T85" s="41">
        <v>4.1895810418958103E-2</v>
      </c>
      <c r="U85" s="96">
        <v>0.22431816915699199</v>
      </c>
    </row>
    <row r="86" spans="1:21" x14ac:dyDescent="0.25">
      <c r="A86" s="59" t="s">
        <v>363</v>
      </c>
      <c r="B86" s="62">
        <f t="shared" si="4"/>
        <v>3.6796320367963202E-2</v>
      </c>
      <c r="C86" s="44" t="str">
        <f t="shared" si="5"/>
        <v>*</v>
      </c>
      <c r="D86" s="94">
        <v>3.5395414332119401E-3</v>
      </c>
      <c r="E86">
        <v>1.6847208016009E-3</v>
      </c>
      <c r="F86">
        <v>5.3943620648229697E-3</v>
      </c>
      <c r="G86">
        <v>3.6454820796761398</v>
      </c>
      <c r="H86" s="41">
        <v>3.9996000399960001E-4</v>
      </c>
      <c r="I86" s="96">
        <v>0.35382961871961299</v>
      </c>
      <c r="J86" s="122">
        <v>5.3397860698704003E-2</v>
      </c>
      <c r="K86">
        <v>7.0284780668120302E-3</v>
      </c>
      <c r="L86">
        <v>9.9767243330595903E-2</v>
      </c>
      <c r="M86">
        <v>2.1998974583626301</v>
      </c>
      <c r="N86" s="41">
        <v>3.1496850314968503E-2</v>
      </c>
      <c r="O86" s="96">
        <v>0.216949501598768</v>
      </c>
      <c r="P86" s="122">
        <v>3.6151548738547101E-3</v>
      </c>
      <c r="Q86" s="49">
        <v>3.8571247559988702E-4</v>
      </c>
      <c r="R86">
        <v>6.8445972721095398E-3</v>
      </c>
      <c r="S86">
        <v>2.1385000243204599</v>
      </c>
      <c r="T86" s="41">
        <v>3.6796320367963202E-2</v>
      </c>
      <c r="U86" s="96">
        <v>0.23084159216054501</v>
      </c>
    </row>
    <row r="87" spans="1:21" x14ac:dyDescent="0.25">
      <c r="A87" s="59" t="s">
        <v>364</v>
      </c>
      <c r="B87" s="62">
        <f t="shared" si="4"/>
        <v>3.9396060393960597E-2</v>
      </c>
      <c r="C87" s="44" t="str">
        <f t="shared" si="5"/>
        <v>*</v>
      </c>
      <c r="D87" s="94">
        <v>3.4088016932173702E-3</v>
      </c>
      <c r="E87">
        <v>1.5828514132081499E-3</v>
      </c>
      <c r="F87">
        <v>5.2347519732265898E-3</v>
      </c>
      <c r="G87">
        <v>3.56633944996149</v>
      </c>
      <c r="H87" s="41">
        <v>3.9996000399960001E-4</v>
      </c>
      <c r="I87" s="96">
        <v>0.34780807298887301</v>
      </c>
      <c r="J87" s="122">
        <v>5.0056274065563899E-2</v>
      </c>
      <c r="K87">
        <v>4.4700963115949198E-3</v>
      </c>
      <c r="L87">
        <v>9.5642451819532903E-2</v>
      </c>
      <c r="M87">
        <v>2.0976606587073401</v>
      </c>
      <c r="N87" s="41">
        <v>3.8996100389961E-2</v>
      </c>
      <c r="O87" s="96">
        <v>0.20767032930285101</v>
      </c>
      <c r="P87" s="122">
        <v>3.52080734368982E-3</v>
      </c>
      <c r="Q87" s="49">
        <v>3.4782814037842899E-4</v>
      </c>
      <c r="R87">
        <v>6.6937865470012101E-3</v>
      </c>
      <c r="S87">
        <v>2.1197514061034899</v>
      </c>
      <c r="T87" s="41">
        <v>3.9396060393960597E-2</v>
      </c>
      <c r="U87" s="96">
        <v>0.22961281953447599</v>
      </c>
    </row>
    <row r="88" spans="1:21" x14ac:dyDescent="0.25">
      <c r="A88" s="59" t="s">
        <v>365</v>
      </c>
      <c r="B88" s="62">
        <f t="shared" si="4"/>
        <v>2.5497450254974501E-2</v>
      </c>
      <c r="C88" s="44" t="str">
        <f t="shared" si="5"/>
        <v>*</v>
      </c>
      <c r="D88" s="94">
        <v>3.3840608557267299E-3</v>
      </c>
      <c r="E88">
        <v>1.63727849016279E-3</v>
      </c>
      <c r="F88">
        <v>5.1308432212906702E-3</v>
      </c>
      <c r="G88">
        <v>3.7009162725609701</v>
      </c>
      <c r="H88" s="41">
        <v>3.9996000399960001E-4</v>
      </c>
      <c r="I88" s="96">
        <v>0.36373837036118001</v>
      </c>
      <c r="J88" s="122">
        <v>5.1746558937377597E-2</v>
      </c>
      <c r="K88">
        <v>8.3395340637994596E-3</v>
      </c>
      <c r="L88">
        <v>9.5153583810955705E-2</v>
      </c>
      <c r="M88">
        <v>2.2773582171925999</v>
      </c>
      <c r="N88" s="41">
        <v>2.5497450254974501E-2</v>
      </c>
      <c r="O88" s="96">
        <v>0.22665157385714399</v>
      </c>
      <c r="P88" s="122">
        <v>3.6852780081023501E-3</v>
      </c>
      <c r="Q88">
        <v>6.5656434300188904E-4</v>
      </c>
      <c r="R88">
        <v>6.7139916732028198E-3</v>
      </c>
      <c r="S88">
        <v>2.3244592264679298</v>
      </c>
      <c r="T88" s="41">
        <v>2.2897710228977099E-2</v>
      </c>
      <c r="U88" s="96">
        <v>0.252908415430385</v>
      </c>
    </row>
    <row r="89" spans="1:21" x14ac:dyDescent="0.25">
      <c r="A89" s="59" t="s">
        <v>366</v>
      </c>
      <c r="B89" s="62">
        <f t="shared" si="4"/>
        <v>1.6798320167983199E-2</v>
      </c>
      <c r="C89" s="44" t="str">
        <f t="shared" si="5"/>
        <v>*</v>
      </c>
      <c r="D89" s="94">
        <v>3.3576995847615899E-3</v>
      </c>
      <c r="E89">
        <v>1.68327655251576E-3</v>
      </c>
      <c r="F89">
        <v>5.0321226170074104E-3</v>
      </c>
      <c r="G89">
        <v>3.8307740936650898</v>
      </c>
      <c r="H89" s="41">
        <v>3.9996000399960001E-4</v>
      </c>
      <c r="I89" s="96">
        <v>0.37230217492742601</v>
      </c>
      <c r="J89" s="122">
        <v>5.3377738873946902E-2</v>
      </c>
      <c r="K89">
        <v>1.16106360009687E-2</v>
      </c>
      <c r="L89">
        <v>9.5144841746925099E-2</v>
      </c>
      <c r="M89">
        <v>2.4413819043034599</v>
      </c>
      <c r="N89" s="41">
        <v>1.6798320167983199E-2</v>
      </c>
      <c r="O89" s="96">
        <v>0.240686453486123</v>
      </c>
      <c r="P89" s="122">
        <v>3.92687242703874E-3</v>
      </c>
      <c r="Q89" s="49">
        <v>1.0254039284547801E-3</v>
      </c>
      <c r="R89">
        <v>6.8283409256226996E-3</v>
      </c>
      <c r="S89">
        <v>2.5854659684119499</v>
      </c>
      <c r="T89" s="41">
        <v>1.11988801119888E-2</v>
      </c>
      <c r="U89" s="96">
        <v>0.27782986305637503</v>
      </c>
    </row>
    <row r="90" spans="1:21" x14ac:dyDescent="0.25">
      <c r="A90" s="59" t="s">
        <v>367</v>
      </c>
      <c r="B90" s="62">
        <f t="shared" si="4"/>
        <v>2.51974802519748E-2</v>
      </c>
      <c r="C90" s="44" t="str">
        <f t="shared" si="5"/>
        <v>*</v>
      </c>
      <c r="D90" s="94">
        <v>2.96442251714671E-3</v>
      </c>
      <c r="E90">
        <v>1.3535714493544801E-3</v>
      </c>
      <c r="F90">
        <v>4.5752735849389301E-3</v>
      </c>
      <c r="G90">
        <v>3.51555272418162</v>
      </c>
      <c r="H90" s="41">
        <v>7.9992000799920002E-4</v>
      </c>
      <c r="I90" s="96">
        <v>0.345516562369034</v>
      </c>
      <c r="J90" s="122">
        <v>4.7549004699175501E-2</v>
      </c>
      <c r="K90">
        <v>7.5464753267369799E-3</v>
      </c>
      <c r="L90">
        <v>8.7551534071614007E-2</v>
      </c>
      <c r="M90">
        <v>2.2707214967581399</v>
      </c>
      <c r="N90" s="41">
        <v>2.51974802519748E-2</v>
      </c>
      <c r="O90" s="96">
        <v>0.224185012837262</v>
      </c>
      <c r="P90" s="122">
        <v>3.48647727435741E-3</v>
      </c>
      <c r="Q90" s="49">
        <v>7.1578337964099399E-4</v>
      </c>
      <c r="R90">
        <v>6.2571711690738302E-3</v>
      </c>
      <c r="S90">
        <v>2.4038545105396598</v>
      </c>
      <c r="T90" s="41">
        <v>1.9398060193980601E-2</v>
      </c>
      <c r="U90" s="96">
        <v>0.26009028858573102</v>
      </c>
    </row>
    <row r="91" spans="1:21" x14ac:dyDescent="0.25">
      <c r="A91" s="59" t="s">
        <v>368</v>
      </c>
      <c r="B91" s="62">
        <f t="shared" si="4"/>
        <v>3.2196780321967801E-2</v>
      </c>
      <c r="C91" s="44" t="str">
        <f t="shared" si="5"/>
        <v>*</v>
      </c>
      <c r="D91" s="94">
        <v>2.6219167695056E-3</v>
      </c>
      <c r="E91" s="49">
        <v>1.11160939767837E-3</v>
      </c>
      <c r="F91">
        <v>4.1322241413328398E-3</v>
      </c>
      <c r="G91">
        <v>3.3163736446475398</v>
      </c>
      <c r="H91" s="41">
        <v>1.4998500149984999E-3</v>
      </c>
      <c r="I91" s="96">
        <v>0.32328735616684201</v>
      </c>
      <c r="J91" s="122">
        <v>4.2832968910310597E-2</v>
      </c>
      <c r="K91">
        <v>5.22930133013624E-3</v>
      </c>
      <c r="L91">
        <v>8.0436636490484895E-2</v>
      </c>
      <c r="M91">
        <v>2.1759948693907001</v>
      </c>
      <c r="N91" s="41">
        <v>3.2196780321967801E-2</v>
      </c>
      <c r="O91" s="96">
        <v>0.212808569325275</v>
      </c>
      <c r="P91" s="122">
        <v>3.0582262081861301E-3</v>
      </c>
      <c r="Q91" s="49">
        <v>4.5677251286674699E-4</v>
      </c>
      <c r="R91">
        <v>5.6596799035055099E-3</v>
      </c>
      <c r="S91">
        <v>2.2457603069402001</v>
      </c>
      <c r="T91" s="41">
        <v>3.1596840315968398E-2</v>
      </c>
      <c r="U91" s="96">
        <v>0.24060021212785301</v>
      </c>
    </row>
    <row r="92" spans="1:21" x14ac:dyDescent="0.25">
      <c r="A92" s="59" t="s">
        <v>369</v>
      </c>
      <c r="B92" s="62">
        <f t="shared" si="4"/>
        <v>3.9396060393960597E-2</v>
      </c>
      <c r="C92" s="44" t="str">
        <f t="shared" si="5"/>
        <v>*</v>
      </c>
      <c r="D92" s="94">
        <v>2.39761323178052E-3</v>
      </c>
      <c r="E92" s="49">
        <v>9.8110940835519403E-4</v>
      </c>
      <c r="F92">
        <v>3.81411705520585E-3</v>
      </c>
      <c r="G92">
        <v>3.2334881058262201</v>
      </c>
      <c r="H92" s="41">
        <v>2.0997900209978998E-3</v>
      </c>
      <c r="I92" s="96">
        <v>0.317741368411666</v>
      </c>
      <c r="J92" s="122">
        <v>3.9261991007981001E-2</v>
      </c>
      <c r="K92" s="49">
        <v>4.1657123834867998E-3</v>
      </c>
      <c r="L92">
        <v>7.4358269632475202E-2</v>
      </c>
      <c r="M92">
        <v>2.13708178942806</v>
      </c>
      <c r="N92" s="41">
        <v>3.41965803419658E-2</v>
      </c>
      <c r="O92" s="96">
        <v>0.210562508227047</v>
      </c>
      <c r="P92" s="122">
        <v>2.7125073424017401E-3</v>
      </c>
      <c r="Q92" s="49">
        <v>2.7818661965356602E-4</v>
      </c>
      <c r="R92">
        <v>5.1468280651499202E-3</v>
      </c>
      <c r="S92">
        <v>2.1286439400128598</v>
      </c>
      <c r="T92" s="41">
        <v>3.9396060393960597E-2</v>
      </c>
      <c r="U92" s="96">
        <v>0.23025155532313099</v>
      </c>
    </row>
    <row r="93" spans="1:21" x14ac:dyDescent="0.25">
      <c r="A93" s="59" t="s">
        <v>370</v>
      </c>
      <c r="B93" s="61">
        <f t="shared" si="4"/>
        <v>5.9994000599939999E-2</v>
      </c>
      <c r="C93" s="72" t="str">
        <f t="shared" si="5"/>
        <v>NS</v>
      </c>
      <c r="D93" s="94">
        <v>2.0334224796197901E-3</v>
      </c>
      <c r="E93" s="49">
        <v>7.1041365391938903E-4</v>
      </c>
      <c r="F93">
        <v>3.3564313053202001E-3</v>
      </c>
      <c r="G93">
        <v>2.9361265634046099</v>
      </c>
      <c r="H93" s="41">
        <v>4.6995300469953004E-3</v>
      </c>
      <c r="I93" s="96">
        <v>0.288982523293634</v>
      </c>
      <c r="J93" s="122">
        <v>3.2661346582886101E-2</v>
      </c>
      <c r="K93">
        <v>-1.02111784880738E-4</v>
      </c>
      <c r="L93">
        <v>6.5424804950653004E-2</v>
      </c>
      <c r="M93">
        <v>1.9043827651399701</v>
      </c>
      <c r="N93" s="41">
        <v>5.9994000599939999E-2</v>
      </c>
      <c r="O93" s="96">
        <v>0.187479747536484</v>
      </c>
      <c r="P93" s="122">
        <v>2.40966478370445E-3</v>
      </c>
      <c r="Q93" s="49">
        <v>1.446017829383E-4</v>
      </c>
      <c r="R93">
        <v>4.6747277844705996E-3</v>
      </c>
      <c r="S93">
        <v>2.0322926127854801</v>
      </c>
      <c r="T93" s="41">
        <v>5.0194980501949801E-2</v>
      </c>
      <c r="U93" s="96">
        <v>0.21839010571829201</v>
      </c>
    </row>
    <row r="94" spans="1:21" x14ac:dyDescent="0.25">
      <c r="A94" s="59" t="s">
        <v>371</v>
      </c>
      <c r="B94" s="61">
        <f t="shared" si="4"/>
        <v>7.9092090790920902E-2</v>
      </c>
      <c r="C94" s="72" t="str">
        <f t="shared" si="5"/>
        <v>NS</v>
      </c>
      <c r="D94" s="94">
        <v>1.78509830164608E-3</v>
      </c>
      <c r="E94" s="49">
        <v>5.4538406240793895E-4</v>
      </c>
      <c r="F94">
        <v>3.0248125408842202E-3</v>
      </c>
      <c r="G94">
        <v>2.7507456851347101</v>
      </c>
      <c r="H94" s="41">
        <v>7.5992400759924E-3</v>
      </c>
      <c r="I94" s="96">
        <v>0.27213102329785099</v>
      </c>
      <c r="J94" s="122">
        <v>2.8823363293083101E-2</v>
      </c>
      <c r="K94">
        <v>-1.7797274098629999E-3</v>
      </c>
      <c r="L94">
        <v>5.9426453996029201E-2</v>
      </c>
      <c r="M94">
        <v>1.7992406720207299</v>
      </c>
      <c r="N94" s="41">
        <v>7.9092090790920902E-2</v>
      </c>
      <c r="O94" s="96">
        <v>0.177668028437001</v>
      </c>
      <c r="P94" s="122">
        <v>2.1170763904440398E-3</v>
      </c>
      <c r="Q94" s="49">
        <v>5.2551822938865997E-6</v>
      </c>
      <c r="R94">
        <v>4.2288975985941904E-3</v>
      </c>
      <c r="S94">
        <v>1.9150903954198399</v>
      </c>
      <c r="T94" s="41">
        <v>6.4893510648935102E-2</v>
      </c>
      <c r="U94" s="96">
        <v>0.20679505288660299</v>
      </c>
    </row>
    <row r="95" spans="1:21" x14ac:dyDescent="0.25">
      <c r="A95" s="59" t="s">
        <v>372</v>
      </c>
      <c r="B95" s="61">
        <f t="shared" si="4"/>
        <v>0.121287871212878</v>
      </c>
      <c r="C95" s="72" t="str">
        <f t="shared" si="5"/>
        <v>NS</v>
      </c>
      <c r="D95" s="94">
        <v>1.51946155601544E-3</v>
      </c>
      <c r="E95" s="49">
        <v>3.4378509146639998E-4</v>
      </c>
      <c r="F95">
        <v>2.6951380205644799E-3</v>
      </c>
      <c r="G95">
        <v>2.4689471275765902</v>
      </c>
      <c r="H95" s="41">
        <v>1.41985801419858E-2</v>
      </c>
      <c r="I95" s="96">
        <v>0.24036987477244101</v>
      </c>
      <c r="J95" s="122">
        <v>2.3974507117717599E-2</v>
      </c>
      <c r="K95">
        <v>-5.1537277335103699E-3</v>
      </c>
      <c r="L95">
        <v>5.3102741968945599E-2</v>
      </c>
      <c r="M95">
        <v>1.5723362001191901</v>
      </c>
      <c r="N95" s="41">
        <v>0.121287871212878</v>
      </c>
      <c r="O95" s="96">
        <v>0.15417605186188399</v>
      </c>
      <c r="P95" s="122">
        <v>1.70363258840351E-3</v>
      </c>
      <c r="Q95" s="49">
        <v>-3.1189294003729299E-4</v>
      </c>
      <c r="R95">
        <v>3.71915811684431E-3</v>
      </c>
      <c r="S95">
        <v>1.6147214015757001</v>
      </c>
      <c r="T95" s="41">
        <v>0.114888511148885</v>
      </c>
      <c r="U95" s="96">
        <v>0.17159437236428099</v>
      </c>
    </row>
    <row r="96" spans="1:21" x14ac:dyDescent="0.25">
      <c r="A96" s="59" t="s">
        <v>373</v>
      </c>
      <c r="B96" s="61">
        <f t="shared" si="4"/>
        <v>0.117988201179882</v>
      </c>
      <c r="C96" s="72" t="str">
        <f t="shared" si="5"/>
        <v>NS</v>
      </c>
      <c r="D96" s="94">
        <v>1.3849285746806901E-3</v>
      </c>
      <c r="E96" s="49">
        <v>2.8060958642608599E-4</v>
      </c>
      <c r="F96">
        <v>2.4892475629352999E-3</v>
      </c>
      <c r="G96">
        <v>2.3957568211469802</v>
      </c>
      <c r="H96" s="41">
        <v>1.6998300169983001E-2</v>
      </c>
      <c r="I96" s="96">
        <v>0.235285781184182</v>
      </c>
      <c r="J96" s="122">
        <v>2.2723019999045101E-2</v>
      </c>
      <c r="K96">
        <v>-4.56263141802765E-3</v>
      </c>
      <c r="L96">
        <v>5.0008671416117999E-2</v>
      </c>
      <c r="M96">
        <v>1.5908953689060099</v>
      </c>
      <c r="N96" s="41">
        <v>0.117988201179882</v>
      </c>
      <c r="O96" s="96">
        <v>0.15612812291977299</v>
      </c>
      <c r="P96" s="122">
        <v>1.6037255110389699E-3</v>
      </c>
      <c r="Q96" s="49">
        <v>-2.8208488284613701E-4</v>
      </c>
      <c r="R96">
        <v>3.4895359049240799E-3</v>
      </c>
      <c r="S96">
        <v>1.6245830493679601</v>
      </c>
      <c r="T96" s="41">
        <v>0.112488751124887</v>
      </c>
      <c r="U96" s="96">
        <v>0.173791588994333</v>
      </c>
    </row>
    <row r="97" spans="1:21" x14ac:dyDescent="0.25">
      <c r="A97" s="59" t="s">
        <v>374</v>
      </c>
      <c r="B97" s="61">
        <f t="shared" si="4"/>
        <v>0.150484951504849</v>
      </c>
      <c r="C97" s="72" t="str">
        <f t="shared" si="5"/>
        <v>NS</v>
      </c>
      <c r="D97" s="94">
        <v>1.1519730611448599E-3</v>
      </c>
      <c r="E97" s="49">
        <v>1.3808336680601899E-4</v>
      </c>
      <c r="F97">
        <v>2.16586275548371E-3</v>
      </c>
      <c r="G97">
        <v>2.1705085871579599</v>
      </c>
      <c r="H97" s="41">
        <v>3.1796820317968197E-2</v>
      </c>
      <c r="I97" s="96">
        <v>0.21271513614057</v>
      </c>
      <c r="J97" s="122">
        <v>2.1144555368322299E-2</v>
      </c>
      <c r="K97">
        <v>-3.8143315517643302E-3</v>
      </c>
      <c r="L97">
        <v>4.6103442288408999E-2</v>
      </c>
      <c r="M97">
        <v>1.6183901908137299</v>
      </c>
      <c r="N97" s="41">
        <v>0.110888911108889</v>
      </c>
      <c r="O97" s="96">
        <v>0.15857990766141999</v>
      </c>
      <c r="P97" s="122">
        <v>1.32940031964424E-3</v>
      </c>
      <c r="Q97" s="49">
        <v>-3.9675682397074602E-4</v>
      </c>
      <c r="R97">
        <v>3.05555746325924E-3</v>
      </c>
      <c r="S97">
        <v>1.47124623261057</v>
      </c>
      <c r="T97" s="41">
        <v>0.150484951504849</v>
      </c>
      <c r="U97" s="96">
        <v>0.154796324408496</v>
      </c>
    </row>
    <row r="98" spans="1:21" x14ac:dyDescent="0.25">
      <c r="A98" s="59" t="s">
        <v>375</v>
      </c>
      <c r="B98" s="61">
        <f t="shared" si="4"/>
        <v>0.12708729127087201</v>
      </c>
      <c r="C98" s="72" t="str">
        <f t="shared" si="5"/>
        <v>NS</v>
      </c>
      <c r="D98" s="94">
        <v>1.0912555793582399E-3</v>
      </c>
      <c r="E98" s="49">
        <v>1.68522491375476E-4</v>
      </c>
      <c r="F98">
        <v>2.0139886673410201E-3</v>
      </c>
      <c r="G98">
        <v>2.2592291189333999</v>
      </c>
      <c r="H98" s="41">
        <v>2.3997600239975998E-2</v>
      </c>
      <c r="I98" s="96">
        <v>0.220993272358353</v>
      </c>
      <c r="J98" s="122">
        <v>2.0069255458849199E-2</v>
      </c>
      <c r="K98">
        <v>-2.6612162813765701E-3</v>
      </c>
      <c r="L98">
        <v>4.2799727199075099E-2</v>
      </c>
      <c r="M98">
        <v>1.6866800410068901</v>
      </c>
      <c r="N98" s="41">
        <v>9.7290270972902701E-2</v>
      </c>
      <c r="O98" s="96">
        <v>0.165092586404846</v>
      </c>
      <c r="P98" s="122">
        <v>1.2693664850506E-3</v>
      </c>
      <c r="Q98" s="49">
        <v>-2.9706208052099998E-4</v>
      </c>
      <c r="R98">
        <v>2.8357950506222099E-3</v>
      </c>
      <c r="S98">
        <v>1.5480557347302999</v>
      </c>
      <c r="T98" s="41">
        <v>0.12708729127087201</v>
      </c>
      <c r="U98" s="96">
        <v>0.162071034363164</v>
      </c>
    </row>
    <row r="99" spans="1:21" x14ac:dyDescent="0.25">
      <c r="A99" s="59" t="s">
        <v>376</v>
      </c>
      <c r="B99" s="61">
        <f t="shared" ref="B99:B108" si="6">MAX(T99,N99,H99)</f>
        <v>0.226977302269773</v>
      </c>
      <c r="C99" s="72" t="str">
        <f t="shared" ref="C99:C108" si="7">IF(B99&lt;0.0001,"***",IF(B99&lt;0.001,"**",IF(B99&lt;0.05,"*","NS")))</f>
        <v>NS</v>
      </c>
      <c r="D99" s="94">
        <v>8.2370709371863801E-4</v>
      </c>
      <c r="E99" s="49">
        <v>-2.3099286907348099E-5</v>
      </c>
      <c r="F99">
        <v>1.67051347434462E-3</v>
      </c>
      <c r="G99">
        <v>1.8582261959941799</v>
      </c>
      <c r="H99" s="41">
        <v>6.6493350664933504E-2</v>
      </c>
      <c r="I99" s="96">
        <v>0.183221032795962</v>
      </c>
      <c r="J99" s="122">
        <v>1.52181744287457E-2</v>
      </c>
      <c r="K99">
        <v>-5.5762100762388397E-3</v>
      </c>
      <c r="L99">
        <v>3.6012558933730301E-2</v>
      </c>
      <c r="M99">
        <v>1.39806183805868</v>
      </c>
      <c r="N99" s="41">
        <v>0.16878312168783099</v>
      </c>
      <c r="O99" s="96">
        <v>0.137429949047852</v>
      </c>
      <c r="P99" s="122">
        <v>9.2418128553025899E-4</v>
      </c>
      <c r="Q99" s="49">
        <v>-5.1188749456518897E-4</v>
      </c>
      <c r="R99">
        <v>2.3602500656257001E-3</v>
      </c>
      <c r="S99">
        <v>1.2293960834334301</v>
      </c>
      <c r="T99" s="41">
        <v>0.226977302269773</v>
      </c>
      <c r="U99" s="96">
        <v>0.129199606922314</v>
      </c>
    </row>
    <row r="100" spans="1:21" x14ac:dyDescent="0.25">
      <c r="A100" s="59" t="s">
        <v>377</v>
      </c>
      <c r="B100" s="61">
        <f t="shared" si="6"/>
        <v>0.38956104389561003</v>
      </c>
      <c r="C100" s="72" t="str">
        <f t="shared" si="7"/>
        <v>NS</v>
      </c>
      <c r="D100" s="94">
        <v>5.9885394051981404E-4</v>
      </c>
      <c r="E100" s="49">
        <v>-1.83354436669293E-4</v>
      </c>
      <c r="F100">
        <v>1.3810623177089199E-3</v>
      </c>
      <c r="G100">
        <v>1.4625419863509399</v>
      </c>
      <c r="H100" s="41">
        <v>0.144385561443855</v>
      </c>
      <c r="I100" s="96">
        <v>0.14513658111861799</v>
      </c>
      <c r="J100" s="122">
        <v>1.1141413515506999E-2</v>
      </c>
      <c r="K100">
        <v>-8.0185684928548492E-3</v>
      </c>
      <c r="L100">
        <v>3.0301395523868901E-2</v>
      </c>
      <c r="M100">
        <v>1.11084915835746</v>
      </c>
      <c r="N100" s="41">
        <v>0.27907209279071998</v>
      </c>
      <c r="O100" s="96">
        <v>0.10957901391527899</v>
      </c>
      <c r="P100" s="122">
        <v>6.1128955658201897E-4</v>
      </c>
      <c r="Q100" s="49">
        <v>-7.1761801109053295E-4</v>
      </c>
      <c r="R100">
        <v>1.94019712425457E-3</v>
      </c>
      <c r="S100">
        <v>0.87874344053759201</v>
      </c>
      <c r="T100" s="41">
        <v>0.38956104389561003</v>
      </c>
      <c r="U100" s="96">
        <v>9.2728146523314195E-2</v>
      </c>
    </row>
    <row r="101" spans="1:21" x14ac:dyDescent="0.25">
      <c r="A101" s="59" t="s">
        <v>378</v>
      </c>
      <c r="B101" s="61">
        <f t="shared" si="6"/>
        <v>0.56904309569043099</v>
      </c>
      <c r="C101" s="72" t="str">
        <f t="shared" si="7"/>
        <v>NS</v>
      </c>
      <c r="D101" s="94">
        <v>4.0915809254818999E-4</v>
      </c>
      <c r="E101" s="49">
        <v>-2.9301909759217701E-4</v>
      </c>
      <c r="F101" s="49">
        <v>1.1113352826885501E-3</v>
      </c>
      <c r="G101">
        <v>1.1131516165226301</v>
      </c>
      <c r="H101" s="41">
        <v>0.26277372262773702</v>
      </c>
      <c r="I101" s="96">
        <v>0.11095729242478899</v>
      </c>
      <c r="J101" s="122">
        <v>9.02633247681019E-3</v>
      </c>
      <c r="K101">
        <v>-8.1231431524215192E-3</v>
      </c>
      <c r="L101">
        <v>2.6175808106041899E-2</v>
      </c>
      <c r="M101">
        <v>1.00547291125974</v>
      </c>
      <c r="N101" s="41">
        <v>0.32806719328067102</v>
      </c>
      <c r="O101" s="96">
        <v>9.9292033246660194E-2</v>
      </c>
      <c r="P101" s="122">
        <v>3.7355407058258601E-4</v>
      </c>
      <c r="Q101" s="49">
        <v>-8.2096400893313601E-4</v>
      </c>
      <c r="R101">
        <v>1.5680721500983001E-3</v>
      </c>
      <c r="S101">
        <v>0.59740746015739299</v>
      </c>
      <c r="T101" s="41">
        <v>0.56904309569043099</v>
      </c>
      <c r="U101" s="96">
        <v>6.3186838822469005E-2</v>
      </c>
    </row>
    <row r="102" spans="1:21" x14ac:dyDescent="0.25">
      <c r="A102" s="59" t="s">
        <v>379</v>
      </c>
      <c r="B102" s="61">
        <f t="shared" si="6"/>
        <v>0.72082791720827899</v>
      </c>
      <c r="C102" s="72" t="str">
        <f t="shared" si="7"/>
        <v>NS</v>
      </c>
      <c r="D102" s="94">
        <v>2.62386655410502E-4</v>
      </c>
      <c r="E102" s="49">
        <v>-3.69659704344215E-4</v>
      </c>
      <c r="F102" s="49">
        <v>8.94433015165221E-4</v>
      </c>
      <c r="G102">
        <v>0.79305389599950304</v>
      </c>
      <c r="H102" s="41">
        <v>0.42115788421157802</v>
      </c>
      <c r="I102" s="96">
        <v>7.9291147893126496E-2</v>
      </c>
      <c r="J102" s="122">
        <v>5.7503186816587901E-3</v>
      </c>
      <c r="K102">
        <v>-9.67926200020954E-3</v>
      </c>
      <c r="L102">
        <v>2.1179899363527099E-2</v>
      </c>
      <c r="M102">
        <v>0.71194703233289403</v>
      </c>
      <c r="N102" s="41">
        <v>0.49785021497850201</v>
      </c>
      <c r="O102" s="96">
        <v>7.0479341800122802E-2</v>
      </c>
      <c r="P102" s="122">
        <v>2.22525118271437E-4</v>
      </c>
      <c r="Q102" s="49">
        <v>-8.4906130779381596E-4</v>
      </c>
      <c r="R102">
        <v>1.29411154433669E-3</v>
      </c>
      <c r="S102">
        <v>0.39669957316111598</v>
      </c>
      <c r="T102" s="41">
        <v>0.72082791720827899</v>
      </c>
      <c r="U102" s="96">
        <v>4.2005189830265702E-2</v>
      </c>
    </row>
    <row r="103" spans="1:21" x14ac:dyDescent="0.25">
      <c r="A103" s="59" t="s">
        <v>380</v>
      </c>
      <c r="B103" s="61">
        <f t="shared" si="6"/>
        <v>0.85771422857714197</v>
      </c>
      <c r="C103" s="72" t="str">
        <f t="shared" si="7"/>
        <v>NS</v>
      </c>
      <c r="D103" s="94">
        <v>1.3368861534208601E-4</v>
      </c>
      <c r="E103" s="49">
        <v>-5.1932509387320202E-4</v>
      </c>
      <c r="F103" s="49">
        <v>7.8670232455737503E-4</v>
      </c>
      <c r="G103">
        <v>0.39109478065855102</v>
      </c>
      <c r="H103" s="41">
        <v>0.69533046695330403</v>
      </c>
      <c r="I103" s="96">
        <v>3.9195814424969902E-2</v>
      </c>
      <c r="J103" s="122">
        <v>3.3368017415146799E-3</v>
      </c>
      <c r="K103">
        <v>-1.25956492726257E-2</v>
      </c>
      <c r="L103">
        <v>1.9269252755655102E-2</v>
      </c>
      <c r="M103">
        <v>0.40009000819635299</v>
      </c>
      <c r="N103" s="41">
        <v>0.72172782721727802</v>
      </c>
      <c r="O103" s="96">
        <v>3.9674468700816701E-2</v>
      </c>
      <c r="P103" s="122">
        <v>1.3689198499931E-4</v>
      </c>
      <c r="Q103" s="49">
        <v>-9.6951159688278099E-4</v>
      </c>
      <c r="R103">
        <v>1.2432955668814001E-3</v>
      </c>
      <c r="S103">
        <v>0.23636019780050299</v>
      </c>
      <c r="T103" s="41">
        <v>0.85771422857714197</v>
      </c>
      <c r="U103" s="96">
        <v>2.5041643681476201E-2</v>
      </c>
    </row>
    <row r="104" spans="1:21" x14ac:dyDescent="0.25">
      <c r="A104" s="59" t="s">
        <v>381</v>
      </c>
      <c r="B104" s="61">
        <f t="shared" si="6"/>
        <v>0.98590140985901398</v>
      </c>
      <c r="C104" s="72" t="str">
        <f t="shared" si="7"/>
        <v>NS</v>
      </c>
      <c r="D104" s="94">
        <v>5.48058672793499E-6</v>
      </c>
      <c r="E104" s="49">
        <v>-5.9423854005176402E-4</v>
      </c>
      <c r="F104" s="49">
        <v>6.05199713507634E-4</v>
      </c>
      <c r="G104">
        <v>1.7457781260004399E-2</v>
      </c>
      <c r="H104" s="41">
        <v>0.98590140985901398</v>
      </c>
      <c r="I104" s="96">
        <v>1.75097488544726E-3</v>
      </c>
      <c r="J104" s="122">
        <v>4.5659694960963802E-4</v>
      </c>
      <c r="K104">
        <v>-1.41758023041029E-2</v>
      </c>
      <c r="L104">
        <v>1.50889962033222E-2</v>
      </c>
      <c r="M104">
        <v>5.9611130621516399E-2</v>
      </c>
      <c r="N104" s="41">
        <v>0.95740425957404196</v>
      </c>
      <c r="O104" s="96">
        <v>5.91582401906384E-3</v>
      </c>
      <c r="P104" s="122">
        <v>5.5624422741217799E-5</v>
      </c>
      <c r="Q104" s="49">
        <v>-9.5926174175725999E-4</v>
      </c>
      <c r="R104">
        <v>1.07051058723969E-3</v>
      </c>
      <c r="S104">
        <v>0.10470274907091399</v>
      </c>
      <c r="T104" s="41">
        <v>0.94340565943405597</v>
      </c>
      <c r="U104" s="96">
        <v>1.10957342868528E-2</v>
      </c>
    </row>
    <row r="105" spans="1:21" x14ac:dyDescent="0.25">
      <c r="A105" s="59" t="s">
        <v>382</v>
      </c>
      <c r="B105" s="61">
        <f t="shared" si="6"/>
        <v>0.96400359964003601</v>
      </c>
      <c r="C105" s="72" t="str">
        <f t="shared" si="7"/>
        <v>NS</v>
      </c>
      <c r="D105" s="94">
        <v>-1.06606394271774E-4</v>
      </c>
      <c r="E105" s="49">
        <v>-6.75645178769015E-4</v>
      </c>
      <c r="F105" s="49">
        <v>4.6243239022546699E-4</v>
      </c>
      <c r="G105">
        <v>-0.35789141489306597</v>
      </c>
      <c r="H105" s="41">
        <v>0.72672732726727296</v>
      </c>
      <c r="I105" s="96">
        <v>-3.5872628572465398E-2</v>
      </c>
      <c r="J105" s="122">
        <v>-1.5509878898452699E-3</v>
      </c>
      <c r="K105">
        <v>-1.54400485129048E-2</v>
      </c>
      <c r="L105">
        <v>1.23380727332142E-2</v>
      </c>
      <c r="M105">
        <v>-0.213326803900377</v>
      </c>
      <c r="N105" s="41">
        <v>0.848215178482151</v>
      </c>
      <c r="O105" s="96">
        <v>-2.1166234720256E-2</v>
      </c>
      <c r="P105" s="122">
        <v>3.5307882585773202E-5</v>
      </c>
      <c r="Q105" s="49">
        <v>-9.31647256000919E-4</v>
      </c>
      <c r="R105" s="49">
        <v>1.00226302117246E-3</v>
      </c>
      <c r="S105">
        <v>6.9754984471601097E-2</v>
      </c>
      <c r="T105" s="41">
        <v>0.96400359964003601</v>
      </c>
      <c r="U105" s="96">
        <v>7.3924445986373504E-3</v>
      </c>
    </row>
    <row r="106" spans="1:21" x14ac:dyDescent="0.25">
      <c r="A106" s="59" t="s">
        <v>383</v>
      </c>
      <c r="B106" s="61">
        <f t="shared" si="6"/>
        <v>0.99070092990700898</v>
      </c>
      <c r="C106" s="72" t="str">
        <f t="shared" si="7"/>
        <v>NS</v>
      </c>
      <c r="D106" s="94">
        <v>-1.6001331088719601E-4</v>
      </c>
      <c r="E106" s="49">
        <v>-7.0503331535714902E-4</v>
      </c>
      <c r="F106" s="49">
        <v>3.85006693582757E-4</v>
      </c>
      <c r="G106">
        <v>-0.56085883067239695</v>
      </c>
      <c r="H106" s="41">
        <v>0.58044195580441904</v>
      </c>
      <c r="I106" s="96">
        <v>-5.6164130971773897E-2</v>
      </c>
      <c r="J106" s="122">
        <v>-3.3262160674705499E-3</v>
      </c>
      <c r="K106">
        <v>-1.6629243367547199E-2</v>
      </c>
      <c r="L106">
        <v>9.97681123260615E-3</v>
      </c>
      <c r="M106">
        <v>-0.477650095025343</v>
      </c>
      <c r="N106" s="41">
        <v>0.65423457654234496</v>
      </c>
      <c r="O106" s="96">
        <v>-4.7349779888886903E-2</v>
      </c>
      <c r="P106" s="122">
        <v>8.8206131391736208E-6</v>
      </c>
      <c r="Q106" s="49">
        <v>-9.1820065295248395E-4</v>
      </c>
      <c r="R106" s="49">
        <v>9.3584187923083102E-4</v>
      </c>
      <c r="S106">
        <v>1.8176865547526101E-2</v>
      </c>
      <c r="T106" s="41">
        <v>0.99070092990700898</v>
      </c>
      <c r="U106" s="96">
        <v>1.9263841141316401E-3</v>
      </c>
    </row>
    <row r="107" spans="1:21" ht="15.75" thickBot="1" x14ac:dyDescent="0.3">
      <c r="A107" s="60" t="s">
        <v>384</v>
      </c>
      <c r="B107" s="63">
        <f t="shared" si="6"/>
        <v>0.94780521947805196</v>
      </c>
      <c r="C107" s="73" t="str">
        <f t="shared" si="7"/>
        <v>NS</v>
      </c>
      <c r="D107" s="104">
        <v>-2.0067970403188701E-4</v>
      </c>
      <c r="E107" s="54">
        <v>-7.1093409957546905E-4</v>
      </c>
      <c r="F107" s="54">
        <v>3.0957469151169297E-4</v>
      </c>
      <c r="G107">
        <v>-0.75132283971744795</v>
      </c>
      <c r="H107" s="41">
        <v>0.45505449455054398</v>
      </c>
      <c r="I107" s="102">
        <v>-7.5143001149806599E-2</v>
      </c>
      <c r="J107" s="123">
        <v>-4.0243761497729298E-3</v>
      </c>
      <c r="K107" s="55">
        <v>-1.64841221682679E-2</v>
      </c>
      <c r="L107" s="55">
        <v>8.4353698687220403E-3</v>
      </c>
      <c r="M107">
        <v>-0.61702004162453505</v>
      </c>
      <c r="N107" s="41">
        <v>0.55554444555544402</v>
      </c>
      <c r="O107" s="102">
        <v>-6.1119818610726101E-2</v>
      </c>
      <c r="P107" s="123">
        <v>-4.3138497679693503E-5</v>
      </c>
      <c r="Q107" s="54">
        <v>-9.1138566123790505E-4</v>
      </c>
      <c r="R107" s="55">
        <v>8.2510866587851798E-4</v>
      </c>
      <c r="S107">
        <v>-9.49142750321533E-2</v>
      </c>
      <c r="T107" s="41">
        <v>0.94780521947805196</v>
      </c>
      <c r="U107" s="102">
        <v>-1.00585241612313E-2</v>
      </c>
    </row>
    <row r="108" spans="1:21" ht="15.75" thickBot="1" x14ac:dyDescent="0.3">
      <c r="A108" s="45" t="s">
        <v>108</v>
      </c>
      <c r="B108" s="43">
        <f t="shared" si="6"/>
        <v>0.93450654934506505</v>
      </c>
      <c r="C108" s="69" t="str">
        <f t="shared" si="7"/>
        <v>NS</v>
      </c>
      <c r="D108" s="124">
        <v>-3.1422113500532701E-5</v>
      </c>
      <c r="E108" s="64">
        <v>-7.2754598486776396E-4</v>
      </c>
      <c r="F108" s="64">
        <v>6.6470175786669796E-4</v>
      </c>
      <c r="G108" s="56">
        <v>-8.6230059194553801E-2</v>
      </c>
      <c r="H108" s="43">
        <v>0.93450654934506505</v>
      </c>
      <c r="I108" s="65">
        <v>-1.1269885970786601E-2</v>
      </c>
      <c r="J108" s="124">
        <v>4.9536904559243002E-3</v>
      </c>
      <c r="K108" s="64">
        <v>-1.04345980259361E-2</v>
      </c>
      <c r="L108" s="64">
        <v>2.0341978937784701E-2</v>
      </c>
      <c r="M108" s="56">
        <v>0.61496220980437699</v>
      </c>
      <c r="N108" s="43">
        <v>0.531446855314468</v>
      </c>
      <c r="O108" s="65">
        <v>7.2033169462765001E-2</v>
      </c>
      <c r="P108" s="124">
        <v>3.93790047721736E-4</v>
      </c>
      <c r="Q108" s="64">
        <v>-7.1957917102612504E-4</v>
      </c>
      <c r="R108" s="64">
        <v>1.50715926646959E-3</v>
      </c>
      <c r="S108" s="56">
        <v>0.67567120472606501</v>
      </c>
      <c r="T108" s="43">
        <v>0.50134986501349799</v>
      </c>
      <c r="U108" s="65">
        <v>8.8208838070641199E-2</v>
      </c>
    </row>
  </sheetData>
  <sortState xmlns:xlrd2="http://schemas.microsoft.com/office/spreadsheetml/2017/richdata2" ref="A3:U108">
    <sortCondition ref="A1:A108"/>
  </sortState>
  <mergeCells count="5">
    <mergeCell ref="A1:A2"/>
    <mergeCell ref="B1:C1"/>
    <mergeCell ref="D1:I1"/>
    <mergeCell ref="J1:O1"/>
    <mergeCell ref="P1:U1"/>
  </mergeCells>
  <conditionalFormatting sqref="B3:B108 H3:H108 N3:N108 T3:T108">
    <cfRule type="colorScale" priority="13">
      <colorScale>
        <cfvo type="num" val="0"/>
        <cfvo type="num" val="0.05"/>
        <cfvo type="num" val="1"/>
        <color theme="9" tint="0.39997558519241921"/>
        <color theme="0"/>
        <color rgb="FFFF0000"/>
      </colorScale>
    </cfRule>
  </conditionalFormatting>
  <conditionalFormatting sqref="B3:B1048576">
    <cfRule type="colorScale" priority="9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D3:D1048576 J3:J1048576 P3:P1048576">
    <cfRule type="cellIs" dxfId="1" priority="7" operator="lessThan">
      <formula>0</formula>
    </cfRule>
    <cfRule type="cellIs" dxfId="0" priority="8" operator="greaterThan">
      <formula>0</formula>
    </cfRule>
  </conditionalFormatting>
  <conditionalFormatting sqref="H3">
    <cfRule type="colorScale" priority="6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H3:H108">
    <cfRule type="colorScale" priority="5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3">
    <cfRule type="colorScale" priority="4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N3:N108">
    <cfRule type="colorScale" priority="3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3">
    <cfRule type="colorScale" priority="2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T3:T108">
    <cfRule type="colorScale" priority="1">
      <colorScale>
        <cfvo type="num" val="0"/>
        <cfvo type="num" val="0.05"/>
        <cfvo type="num" val="1"/>
        <color theme="9" tint="0.39997558519241921"/>
        <color theme="0"/>
        <color theme="5" tint="0.39997558519241921"/>
      </colorScale>
    </cfRule>
  </conditionalFormatting>
  <conditionalFormatting sqref="U3:U108 O3:O108 I3:I108">
    <cfRule type="colorScale" priority="15">
      <colorScale>
        <cfvo type="num" val="0"/>
        <cfvo type="num" val="1"/>
        <color theme="0"/>
        <color theme="7" tint="0.39997558519241921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regional metrics</vt:lpstr>
      <vt:lpstr>whole-brain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Drummond McCulloch</dc:creator>
  <cp:lastModifiedBy>Drummond McCulloch</cp:lastModifiedBy>
  <dcterms:created xsi:type="dcterms:W3CDTF">2023-05-09T13:07:51Z</dcterms:created>
  <dcterms:modified xsi:type="dcterms:W3CDTF">2025-10-14T13:54:14Z</dcterms:modified>
</cp:coreProperties>
</file>