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Lund University - Touch project\Touch MKK45 manuscript\"/>
    </mc:Choice>
  </mc:AlternateContent>
  <xr:revisionPtr revIDLastSave="0" documentId="13_ncr:1_{C75DB965-5618-456B-A422-E280E8EA7A7C}" xr6:coauthVersionLast="47" xr6:coauthVersionMax="47" xr10:uidLastSave="{00000000-0000-0000-0000-000000000000}"/>
  <bookViews>
    <workbookView xWindow="-120" yWindow="-120" windowWidth="29040" windowHeight="17640" xr2:uid="{1C4A4856-BB2D-4C83-935D-2E1D5C7C4A9B}"/>
  </bookViews>
  <sheets>
    <sheet name="Cluster 1" sheetId="16" r:id="rId1"/>
    <sheet name="Cluster 2" sheetId="17" r:id="rId2"/>
    <sheet name="Cluster 3" sheetId="19" r:id="rId3"/>
    <sheet name="Cluster 4" sheetId="20" r:id="rId4"/>
    <sheet name="Cluster 5" sheetId="1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7" i="18" l="1"/>
  <c r="D67" i="18"/>
  <c r="C67" i="18"/>
  <c r="B67" i="18"/>
  <c r="E66" i="18"/>
  <c r="D66" i="18"/>
  <c r="C66" i="18"/>
  <c r="B66" i="18"/>
  <c r="E65" i="18"/>
  <c r="D65" i="18"/>
  <c r="C65" i="18"/>
  <c r="B65" i="18"/>
  <c r="E169" i="20"/>
  <c r="D169" i="20"/>
  <c r="C169" i="20"/>
  <c r="B169" i="20"/>
  <c r="E168" i="20"/>
  <c r="D168" i="20"/>
  <c r="C168" i="20"/>
  <c r="B168" i="20"/>
  <c r="E167" i="20"/>
  <c r="D167" i="20"/>
  <c r="C167" i="20"/>
  <c r="B167" i="20"/>
  <c r="E66" i="19"/>
  <c r="D66" i="19"/>
  <c r="C66" i="19"/>
  <c r="B66" i="19"/>
  <c r="E65" i="19"/>
  <c r="D65" i="19"/>
  <c r="C65" i="19"/>
  <c r="B65" i="19"/>
  <c r="E64" i="19"/>
  <c r="D64" i="19"/>
  <c r="C64" i="19"/>
  <c r="B64" i="19"/>
  <c r="E74" i="17"/>
  <c r="D74" i="17"/>
  <c r="C74" i="17"/>
  <c r="B74" i="17"/>
  <c r="E73" i="17"/>
  <c r="D73" i="17"/>
  <c r="C73" i="17"/>
  <c r="B73" i="17"/>
  <c r="E72" i="17"/>
  <c r="D72" i="17"/>
  <c r="C72" i="17"/>
  <c r="B72" i="17"/>
  <c r="E153" i="16"/>
  <c r="D153" i="16"/>
  <c r="C153" i="16"/>
  <c r="B153" i="16"/>
  <c r="E152" i="16"/>
  <c r="D152" i="16"/>
  <c r="C152" i="16"/>
  <c r="B152" i="16"/>
  <c r="E151" i="16"/>
  <c r="D151" i="16"/>
  <c r="C151" i="16"/>
  <c r="B151" i="16"/>
</calcChain>
</file>

<file path=xl/sharedStrings.xml><?xml version="1.0" encoding="utf-8"?>
<sst xmlns="http://schemas.openxmlformats.org/spreadsheetml/2006/main" count="549" uniqueCount="517">
  <si>
    <t>Gene name - phosphosites</t>
  </si>
  <si>
    <t>COL_T0/COL-T0</t>
  </si>
  <si>
    <t>COL_T01/COL-T0</t>
  </si>
  <si>
    <t>COL_T3/COL-T0</t>
  </si>
  <si>
    <t>COL_T10/COL-T0</t>
  </si>
  <si>
    <t>AT3G52870 (AT3G52870.1_S_440___1)</t>
  </si>
  <si>
    <t>AT1G24160 (AT1G24160.2_S_58___1)</t>
  </si>
  <si>
    <t>AT3G13990 (AT3G13990.2_S_246___1)</t>
  </si>
  <si>
    <t>RLK (AT2G37710.1_T_505___2)</t>
  </si>
  <si>
    <t>PIRL9 (AT3G11330.1_S_489___1)</t>
  </si>
  <si>
    <t>SEC5A (AT1G76850.1_T_989___1)</t>
  </si>
  <si>
    <t>AT2G33830 (AT2G33830.1_S_45___2)</t>
  </si>
  <si>
    <t>ATAILP1 (AT5G19140.1_S_21___1)</t>
  </si>
  <si>
    <t>AT2G33830 (AT2G33830.1_T_50___2)</t>
  </si>
  <si>
    <t>AT4G01810 (AT4G01810.3_S_35___1)</t>
  </si>
  <si>
    <t>KAPP (AT5G19280.1_S_171___1)</t>
  </si>
  <si>
    <t>AT4G29190 (AT4G29190.1_S_198___1)</t>
  </si>
  <si>
    <t>COR78 (AT5G52310.1_S_662___1)</t>
  </si>
  <si>
    <t>AT4G29190 (AT4G29190.1_S_271___1)</t>
  </si>
  <si>
    <t>DCAF1 (AT4G31160.1_S_349___1)</t>
  </si>
  <si>
    <t>AT5G12850 (AT5G12850.1_S_516___1)</t>
  </si>
  <si>
    <t>NEDD1 (AT5G05970.1_S_620___1)</t>
  </si>
  <si>
    <t>AT5G60460 (AT5G60460.2_S_59___1)</t>
  </si>
  <si>
    <t>ATML1 (AT4G21750.4_S_100___1)</t>
  </si>
  <si>
    <t>CDPK19 (AT5G19450.2_S_36___1)</t>
  </si>
  <si>
    <t>PXN (AT2G39970.1_S_155___1)</t>
  </si>
  <si>
    <t>AT1G28280 (AT1G28280.2_S_215___1)</t>
  </si>
  <si>
    <t>AT2G41900 (AT2G41900.1_S_544___1)</t>
  </si>
  <si>
    <t>AT1G21380 (AT1G21380.1_T_466___1)</t>
  </si>
  <si>
    <t>NMT3 (AT1G73600.2_S_11___1)</t>
  </si>
  <si>
    <t>PLDGAMMA1 (AT4G11850.1_S_680___1)</t>
  </si>
  <si>
    <t>AT4G28080 (AT4G28080.1_S_1360___1)</t>
  </si>
  <si>
    <t>XIK (AT5G20490.3_S_990___1)</t>
  </si>
  <si>
    <t>AT4G31430 (AT4G31430.3_S_239___1)</t>
  </si>
  <si>
    <t>F2KP (AT1G07110.1_S_276___1)</t>
  </si>
  <si>
    <t>PPC4-2 (AT2G25070.2_S_131___1)</t>
  </si>
  <si>
    <t>AT3G58600 (AT3G58600.1_S_246___1)</t>
  </si>
  <si>
    <t>ATMRP10 (AT3G62700.1_S_897___1)</t>
  </si>
  <si>
    <t>AT5G18230 (AT5G18230.3_S_404___1)</t>
  </si>
  <si>
    <t>MLP423 (AT1G24020.2_S_64___1)</t>
  </si>
  <si>
    <t>AT3G05000 (AT3G05000.1_T_121___1)</t>
  </si>
  <si>
    <t>AT4G39680 (AT4G39680.2_S_436___2)</t>
  </si>
  <si>
    <t>FAB1B (AT3G14270.2_S_1321___1)</t>
  </si>
  <si>
    <t>AT1G11360 (AT1G11360.4_S_24___2)</t>
  </si>
  <si>
    <t>AT5G48370 (AT5G48370.2_S_3___1)</t>
  </si>
  <si>
    <t>AT2G32240 (AT2G32240.1_S_1274___1)</t>
  </si>
  <si>
    <t>AT4G39680 (AT4G39680.2_T_417___2)</t>
  </si>
  <si>
    <t>GLU1 (AT5G04140.1_S_85___1)</t>
  </si>
  <si>
    <t>EIF4G (AT3G60240.2_S_1525___1)</t>
  </si>
  <si>
    <t>AT1G20770 (AT1G20770.2_S_135___1)</t>
  </si>
  <si>
    <t>AT1G27430 (AT1G27430.2_S_33___1)</t>
  </si>
  <si>
    <t>AT4G39680 (AT4G39680.2_T_421___2)</t>
  </si>
  <si>
    <t>ZFN1 (AT3G02830.2_S_164___1)</t>
  </si>
  <si>
    <t>AT3G03570 (AT3G03570.1_T_214___1)</t>
  </si>
  <si>
    <t>AT4G00752 (AT4G00752.1_S_224___1)</t>
  </si>
  <si>
    <t>AT3G51120 (AT3G51120.1_S_1205___1)</t>
  </si>
  <si>
    <t>AT4G37210 (AT4G37210.1_S_432___1)</t>
  </si>
  <si>
    <t>SDG29 (AT5G53430.1_S_15___1)</t>
  </si>
  <si>
    <t>VCS (AT3G13300.3_S_736___1)</t>
  </si>
  <si>
    <t>CPK5 (AT4G35310.2_S_548___2)</t>
  </si>
  <si>
    <t>ARA4 (AT2G43130.1_S_186___1)</t>
  </si>
  <si>
    <t>ADL3 (AT1G59610.1_S_844___1)</t>
  </si>
  <si>
    <t>VIK (AT1G14000.1_S_23___1)</t>
  </si>
  <si>
    <t>AT3G52870 (AT3G52870.1_S_408___1)</t>
  </si>
  <si>
    <t>F2KP (AT1G07110.1_S_216___2)</t>
  </si>
  <si>
    <t>AKIN10 (AT3G01090.3_S_364___1)</t>
  </si>
  <si>
    <t>PC-MYB1 (AT4G32730.5_S_873___1)</t>
  </si>
  <si>
    <t>AT4G24840 (AT4G24840.1_S_8___1)</t>
  </si>
  <si>
    <t>AT3G05900 (AT3G05900.1_T_7___1)</t>
  </si>
  <si>
    <t>MLP28 (AT1G70830.1_T_178___2)</t>
  </si>
  <si>
    <t>ATR1 (AT4G24520.1_S_275___1)</t>
  </si>
  <si>
    <t>AT4G31860 (AT4G31860.1_S_131___1)</t>
  </si>
  <si>
    <t>SCD1 (AT1G49040.4_S_770___1)</t>
  </si>
  <si>
    <t>GOS12 (AT2G45200.1_S_146___1)</t>
  </si>
  <si>
    <t>CID7 (AT2G26280.6_S_172___1)</t>
  </si>
  <si>
    <t>AT1G34220 (AT1G34220.2_S_498___2)</t>
  </si>
  <si>
    <t>ECT2 (AT3G13460.2_S_19___1)</t>
  </si>
  <si>
    <t>AT1G34220 (AT1G34220.2_S_495___2)</t>
  </si>
  <si>
    <t>LUH (AT2G32700.6_S_211___1)</t>
  </si>
  <si>
    <t>AT2G41900 (AT2G41900.1_S_613___1)</t>
  </si>
  <si>
    <t>AT4G13730 (AT4G13730.2_S_194___1)</t>
  </si>
  <si>
    <t>AT1G19480 (AT1G19480.2_S_103___1)</t>
  </si>
  <si>
    <t>AT5G41950 (AT5G41950.1_S_214___1)</t>
  </si>
  <si>
    <t>CLUB (AT5G54440.1_S_900___1)</t>
  </si>
  <si>
    <t>AT4G24690 (AT4G24690.1_S_178___1)</t>
  </si>
  <si>
    <t>AT1G62330 (AT1G62330.1_S_30___2)</t>
  </si>
  <si>
    <t>IQD14 (AT2G43680.5_S_196___2)</t>
  </si>
  <si>
    <t>AT2G32980 (AT2G32980.1_T_224___1)</t>
  </si>
  <si>
    <t>AT2G20550 (AT2G20550.2_S_41___1)</t>
  </si>
  <si>
    <t>AT1G73980 (AT1G73980.3_S_437___1)</t>
  </si>
  <si>
    <t>APUM5 (AT3G20250.1_S_479___1)</t>
  </si>
  <si>
    <t>iqd32 (AT1G19870.1_S_369___1)</t>
  </si>
  <si>
    <t>BIG2 (AT3G60860.1_S_1307___1)</t>
  </si>
  <si>
    <t>XIK (AT5G20490.3_S_1451___1)</t>
  </si>
  <si>
    <t>MUM4 (AT1G53500.1_T_371___1)</t>
  </si>
  <si>
    <t>AT2G33830 (AT2G33830.1_T_51___2)</t>
  </si>
  <si>
    <t>UXS3 (AT5G59290.1_S_16___1)</t>
  </si>
  <si>
    <t>AT1G51805 (AT1G51805.2_S_528___1)</t>
  </si>
  <si>
    <t>pEARLI4 (AT2G20960.4_S_146___1)</t>
  </si>
  <si>
    <t>AT1G18740 (AT1G18740.1_S_205___1)</t>
  </si>
  <si>
    <t>AML1 (AT5G61960.9_S_534___1)</t>
  </si>
  <si>
    <t>DGK5 (AT2G20900.3_S_445___1)</t>
  </si>
  <si>
    <t>AT3G53390 (AT3G53390.1_T_75___1)</t>
  </si>
  <si>
    <t>PBS1 (AT5G13160.1_S_405___2)</t>
  </si>
  <si>
    <t>KING1 (AT3G48530.1_S_14___3)</t>
  </si>
  <si>
    <t>BHLH122 (AT1G51140.1_T_199___1)</t>
  </si>
  <si>
    <t>AT3G54680 (AT3G54680.1_S_129___1)</t>
  </si>
  <si>
    <t>ATMIN7 (AT3G43300.2_S_1385___1)</t>
  </si>
  <si>
    <t>AtMC4 (AT1G79340.1_S_296___1)</t>
  </si>
  <si>
    <t>KING1 (AT3G48530.1_S_19___2)</t>
  </si>
  <si>
    <t>IQD14 (AT2G43680.5_S_216___2)</t>
  </si>
  <si>
    <t>ATPLC2 (AT3G08510.4_S_280___1)</t>
  </si>
  <si>
    <t>FIP2 (AT4G17060.1_S_47___1)</t>
  </si>
  <si>
    <t>CBSCBSPB1 (AT5G63490.2_S_44___1)</t>
  </si>
  <si>
    <t>GOS12 (AT2G45200.1_S_51___1)</t>
  </si>
  <si>
    <t>AT3G10770 (AT3G10770.2_S_202___1)</t>
  </si>
  <si>
    <t>RLK902 (AT3G17840.1_S_331___1)</t>
  </si>
  <si>
    <t>AT1G11360 (AT1G11360.4_S_239___1)</t>
  </si>
  <si>
    <t>AT4G38710 (AT4G38710.1_S_300___1)</t>
  </si>
  <si>
    <t>AT3G49800 (AT3G49800.1_S_369___1)</t>
  </si>
  <si>
    <t>AT2G31370 (AT2G31370.5_S_18___1)</t>
  </si>
  <si>
    <t>SE (AT2G27100.1_S_689___1)</t>
  </si>
  <si>
    <t>PUB3 (AT3G54790.2_S_355___1)</t>
  </si>
  <si>
    <t>AT5G12850 (AT5G12850.1_S_502___1)</t>
  </si>
  <si>
    <t>ATPCAP1 (AT4G20260.9_T_206___1)</t>
  </si>
  <si>
    <t>LTI29 (AT1G20450.2_T_220___1)</t>
  </si>
  <si>
    <t>AT5G38640 (AT5G38640.1_S_88___1)</t>
  </si>
  <si>
    <t>AT3G02890 (AT3G02890.2_S_254___1)</t>
  </si>
  <si>
    <t>MOS1 (AT4G24680.5_S_72___1)</t>
  </si>
  <si>
    <t>F2KP (AT1G07110.1_T_226___2)</t>
  </si>
  <si>
    <t>AT2G11890 (AT2G11890.2_S_65___1)</t>
  </si>
  <si>
    <t>AT4G01290 (AT4G01290.2_S_472___1)</t>
  </si>
  <si>
    <t>emb2386 (AT1G02780.1_T_200___1)</t>
  </si>
  <si>
    <t>AT1G28280 (AT1G28280.2_T_234___1)</t>
  </si>
  <si>
    <t>KCA1 (AT5G10470.1_T_698___1)</t>
  </si>
  <si>
    <t>ATMRP10 (AT3G62700.1_S_938___1)</t>
  </si>
  <si>
    <t>ATNUC-L1 (AT1G48920.1_S_305___1)</t>
  </si>
  <si>
    <t>GRF6 (AT5G10450.1_S_219___1)</t>
  </si>
  <si>
    <t>AT3G12020 (AT3G12020.4_S_577___1)</t>
  </si>
  <si>
    <t>CHUP1 (AT3G25690.6_T_517___1)</t>
  </si>
  <si>
    <t>AT1G27030 (AT1G27030.1_S_10___1)</t>
  </si>
  <si>
    <t>IQD14 (AT2G43680.5_S_212___2)</t>
  </si>
  <si>
    <t>AT4G11270 (AT4G11270.2_S_1002___2)</t>
  </si>
  <si>
    <t>AT1G62020 (AT1G62020.1_T_889___1)</t>
  </si>
  <si>
    <t>PHOT1 (AT3G45780.2_S_58___1)</t>
  </si>
  <si>
    <t>ATCYS1 (AT5G12140.1_S_94___1)</t>
  </si>
  <si>
    <t>AT3G55600 (AT3G55600.2_S_104___2)</t>
  </si>
  <si>
    <t>AT3G51950 (AT3G51950.4_S_79___1)</t>
  </si>
  <si>
    <t>AT1G73980 (AT1G73980.3_S_490___1)</t>
  </si>
  <si>
    <t>AT1G78150 (AT1G78150.1_S_28___1)</t>
  </si>
  <si>
    <t>ATAMT1 (AT1G64780.1_S_488___1)</t>
  </si>
  <si>
    <t>AT2G44730 (AT2G44730.1_S_246___1)</t>
  </si>
  <si>
    <t>AMT1 (AT4G13510.1_S_475___1)</t>
  </si>
  <si>
    <t>BIG (AT3G02260.2_S_502___1)</t>
  </si>
  <si>
    <t>average</t>
  </si>
  <si>
    <t>stdev</t>
  </si>
  <si>
    <t>SE</t>
  </si>
  <si>
    <t>AT3G23310 (AT3G23310.1_S_302___1)</t>
  </si>
  <si>
    <t>AT1G79570 (AT1G79570.5_S_638___1)</t>
  </si>
  <si>
    <t>AT5G47490 (AT5G47490.1_S_1054___1)</t>
  </si>
  <si>
    <t>AT4G38550 (AT4G38550.3_S_363___2)</t>
  </si>
  <si>
    <t>ATNEK6 (AT3G44200.2_T_514___1)</t>
  </si>
  <si>
    <t>AT1G79570 (AT1G79570.5_S_823___1)</t>
  </si>
  <si>
    <t>AT5G07980 (AT5G07980.2_S_603___1)</t>
  </si>
  <si>
    <t>AT4G05150 (AT4G05150.1_T_292___2)</t>
  </si>
  <si>
    <t>AT5G19390 (AT5G19390.2_S_447___1)</t>
  </si>
  <si>
    <t>F2KP (AT1G07110.1_S_216___1)</t>
  </si>
  <si>
    <t>AT4G24290 (AT4G24290.2_S_250___1)</t>
  </si>
  <si>
    <t>AT1G21630 (AT1G21630.3_S_1083___1)</t>
  </si>
  <si>
    <t>ATTPS10 (AT1G60140.6_S_5___1)</t>
  </si>
  <si>
    <t>AT1G52110 (AT1G52110.1_S_478___1)</t>
  </si>
  <si>
    <t>AT1G20760 (AT1G20760.1_S_922___2)</t>
  </si>
  <si>
    <t>AT1G72410 (AT1G72410.2_S_477___1)</t>
  </si>
  <si>
    <t>AT5G64850 (AT5G64850.1_S_52___2)</t>
  </si>
  <si>
    <t>AT-HSFA4A (AT4G18880.1_S_112___1)</t>
  </si>
  <si>
    <t>ATCLASP (AT2G20190.1_S_613___1)</t>
  </si>
  <si>
    <t>AT4G30780 (AT4G30780.1_S_558___1)</t>
  </si>
  <si>
    <t>MLO6 (AT1G61560.3_S_441___1)</t>
  </si>
  <si>
    <t>AT5G47480 (AT5G47480.1_S_1283___1)</t>
  </si>
  <si>
    <t>AT3G51470 (AT3G51470.1_S_347___1)</t>
  </si>
  <si>
    <t>AT3G51950 (AT3G51950.4_S_352___1)</t>
  </si>
  <si>
    <t>TIF3B1 (AT5G27640.3_S_273___1)</t>
  </si>
  <si>
    <t>ADL6 (AT1G10290.1_S_712___1)</t>
  </si>
  <si>
    <t>AT1G20760 (AT1G20760.1_S_878___2)</t>
  </si>
  <si>
    <t>TOM20-2 (AT1G27390.1_S_4___1)</t>
  </si>
  <si>
    <t>VAP27-1 (AT3G60600.2_S_149___1)</t>
  </si>
  <si>
    <t>AT4G14990 (AT4G14990.1_S_6___1)</t>
  </si>
  <si>
    <t>AT4G05150 (AT4G05150.1_S_281___1)</t>
  </si>
  <si>
    <t>AT2G35050 (AT2G35050.2_S_835___1)</t>
  </si>
  <si>
    <t>ATCSLC04 (AT3G28180.1_S_581___1)</t>
  </si>
  <si>
    <t>AT4G02030 (AT4G02030.1_S_655___1)</t>
  </si>
  <si>
    <t>AT5G52580 (AT5G52580.1_S_308___1)</t>
  </si>
  <si>
    <t>AT5G01020 (AT5G01020.1_S_31___1)</t>
  </si>
  <si>
    <t>AT5G47480 (AT5G47480.1_S_1030___1)</t>
  </si>
  <si>
    <t>AT4G38550 (AT4G38550.3_S_363___1)</t>
  </si>
  <si>
    <t>CPK5 (AT4G35310.2_S_552___1)</t>
  </si>
  <si>
    <t>AT5G47490 (AT5G47490.1_S_166___1)</t>
  </si>
  <si>
    <t>FRA3 (AT1G65580.1_S_19___1)</t>
  </si>
  <si>
    <t>AT4G05150 (AT4G05150.1_T_292___1)</t>
  </si>
  <si>
    <t>APUM2 (AT2G29190.2_S_202___1)</t>
  </si>
  <si>
    <t>AT4G30780 (AT4G30780.1_S_495___1)</t>
  </si>
  <si>
    <t>AT2G39130 (AT2G39130.3_S_136___1)</t>
  </si>
  <si>
    <t>AT2G35050 (AT2G35050.2_S_898___1)</t>
  </si>
  <si>
    <t>MLO2 (AT1G11310.3_S_503___1)</t>
  </si>
  <si>
    <t>AT3G22235 (AT3G22235.2_S_24___1)</t>
  </si>
  <si>
    <t>OBE4 (AT3G63500.2_S_6___1)</t>
  </si>
  <si>
    <t>AT5G21940 (AT5G21940.1_S_244___1)</t>
  </si>
  <si>
    <t>AT2G35050 (AT2G35050.2_T_1134___2)</t>
  </si>
  <si>
    <t>AT3G01560 (AT3G01560.1_S_75___1)</t>
  </si>
  <si>
    <t>AT1G79570 (AT1G79570.5_S_1128___2)</t>
  </si>
  <si>
    <t>EMB2719 (AT1G20200.1_S_19___1)</t>
  </si>
  <si>
    <t>THO2 (AT1G24706.9_S_1243___1)</t>
  </si>
  <si>
    <t>SEC15B (AT4G02350.2_T_761___1)</t>
  </si>
  <si>
    <t>PIRL4 (AT4G35470.2_S_163___1)</t>
  </si>
  <si>
    <t>VAP27-1 (AT3G60600.2_S_2___1)</t>
  </si>
  <si>
    <t>AT3G01560 (AT3G01560.1_S_107___1)</t>
  </si>
  <si>
    <t>AT3G62240 (AT3G62240.1_S_526___1)</t>
  </si>
  <si>
    <t>AT4G15545 (AT4G15545.1_S_222___2)</t>
  </si>
  <si>
    <t>AT4G01290 (AT4G01290.2_S_359___1)</t>
  </si>
  <si>
    <t>AT4G05150 (AT4G05150.1_T_292___3)</t>
  </si>
  <si>
    <t>AT4G05150 (AT4G05150.1_S_305___3)</t>
  </si>
  <si>
    <t>AT3G22270 (AT3G22270.1_S_6___1)</t>
  </si>
  <si>
    <t>EIF-5A (AT1G13950.1_S_2___1)</t>
  </si>
  <si>
    <t>ATBS14A (AT3G58170.1_S_28___1)</t>
  </si>
  <si>
    <t>BZO2H3 (AT5G28770.1_S_293___1)</t>
  </si>
  <si>
    <t>CPK6 (AT2G17290.2_S_540___1)</t>
  </si>
  <si>
    <t>AT5G16880 (AT5G16880.4_S_35___1)</t>
  </si>
  <si>
    <t>ATPEN2 (AT3G19420.1_S_91___1)</t>
  </si>
  <si>
    <t>AT5G06110 (AT5G06110.2_S_549___1)</t>
  </si>
  <si>
    <t>AT4G11560 (AT4G11560.2_S_321___1)</t>
  </si>
  <si>
    <t>AT1G32360 (AT1G32360.1_S_330___1)</t>
  </si>
  <si>
    <t>AT3G11450 (AT3G11450.1_S_538___1)</t>
  </si>
  <si>
    <t>AT4G26480 (AT4G26480.2_S_25___1)</t>
  </si>
  <si>
    <t>EDA39 (AT4G33050.3_S_99___1)</t>
  </si>
  <si>
    <t>AT1G27030 (AT1G27030.1_S_11___1)</t>
  </si>
  <si>
    <t>MAP3KA (AT1G53570.5_S_134___2)</t>
  </si>
  <si>
    <t>CHR2 (AT2G46020.6_S_2088___1)</t>
  </si>
  <si>
    <t>FPP6 (AT1G47900.2_S_379___1)</t>
  </si>
  <si>
    <t>AT5G06780 (AT5G06780.2_S_87___1)</t>
  </si>
  <si>
    <t>AKIN11 (AT3G29160.2_S_366___1)</t>
  </si>
  <si>
    <t>VCR (AT3G13290.1_S_91___1)</t>
  </si>
  <si>
    <t>AT1G28280 (AT1G28280.2_S_16___1)</t>
  </si>
  <si>
    <t>NERD (AT2G16485.2_S_1266___1)</t>
  </si>
  <si>
    <t>AT3G15450 (AT3G15450.1_S_18___1)</t>
  </si>
  <si>
    <t>MBD11 (AT3G15790.3_T_74___1)</t>
  </si>
  <si>
    <t>AT4G29190 (AT4G29190.1_S_187___2)</t>
  </si>
  <si>
    <t>ECT5 (AT3G13060.6_S_546___1)</t>
  </si>
  <si>
    <t>AT5G16300 (AT5G16300.3_T_857___1)</t>
  </si>
  <si>
    <t>AT4G27450 (AT4G27450.1_S_18___1)</t>
  </si>
  <si>
    <t>CID3 (AT1G54170.1_S_454___1)</t>
  </si>
  <si>
    <t>VCS (AT3G13300.3_S_98___1)</t>
  </si>
  <si>
    <t>AT5G55530 (AT5G55530.3_S_372___1)</t>
  </si>
  <si>
    <t>ATR2 (AT4G30210.2_T_272___1)</t>
  </si>
  <si>
    <t>AT2G39130 (AT2G39130.3_S_126___2)</t>
  </si>
  <si>
    <t>AGD9 (AT5G46750.1_S_225___1)</t>
  </si>
  <si>
    <t>AT2G18910 (AT2G18910.1_S_35___1)</t>
  </si>
  <si>
    <t>AT5G18230 (AT5G18230.3_S_370___1)</t>
  </si>
  <si>
    <t>ATG2484-1 (AT4G17330.3_S_1223___1)</t>
  </si>
  <si>
    <t>AT2G39130 (AT2G39130.3_S_87___2)</t>
  </si>
  <si>
    <t>AT4G29440 (AT4G29440.2_S_860___1)</t>
  </si>
  <si>
    <t>ARF2 (AT5G62000.4_S_689___1)</t>
  </si>
  <si>
    <t>AT3G63460 (AT3G63460.1_T_881___1)</t>
  </si>
  <si>
    <t>AT4G01290 (AT4G01290.2_T_408___1)</t>
  </si>
  <si>
    <t>AT2G30930 (AT2G30930.1_S_122___1)</t>
  </si>
  <si>
    <t>ATRAB7A (AT2G21880.4_S_172___1)</t>
  </si>
  <si>
    <t>EIF4G (AT3G60240.2_T_885___1)</t>
  </si>
  <si>
    <t>AT1G61210 (AT1G61210.3_S_490___1)</t>
  </si>
  <si>
    <t>AT1G11480 (AT1G11480.2_S_213___1)</t>
  </si>
  <si>
    <t>PIRL9 (AT3G11330.1_S_487___1)</t>
  </si>
  <si>
    <t>AT1G73980 (AT1G73980.3_S_10___1)</t>
  </si>
  <si>
    <t>AT4G05150 (AT4G05150.1_S_310___2)</t>
  </si>
  <si>
    <t>BHLH48 (AT2G42300.5_S_79___1)</t>
  </si>
  <si>
    <t>AT4G39680 (AT4G39680.2_T_417___1)</t>
  </si>
  <si>
    <t>AT3G20720 (AT3G20720.1_S_571___1)</t>
  </si>
  <si>
    <t>VMA10 (AT3G01390.4_S_3___1)</t>
  </si>
  <si>
    <t>AT5G41950 (AT5G41950.1_S_156___2)</t>
  </si>
  <si>
    <t>AT3G09670 (AT3G09670.2_S_525___1)</t>
  </si>
  <si>
    <t>CHR2 (AT2G46020.6_S_2136___1)</t>
  </si>
  <si>
    <t>AT4G35890 (AT4G35890.1_S_67___1)</t>
  </si>
  <si>
    <t>AT4G28080 (AT4G28080.1_S_543___1)</t>
  </si>
  <si>
    <t>AT4G15790 (AT4G15790.1_S_19___1)</t>
  </si>
  <si>
    <t>AT3G45260 (AT3G45260.2_S_273___1)</t>
  </si>
  <si>
    <t>AT5G38640 (AT5G38640.1_S_220___1)</t>
  </si>
  <si>
    <t>AT1G28280 (AT1G28280.2_S_175___3)</t>
  </si>
  <si>
    <t>KCA1 (AT5G10470.1_S_611___1)</t>
  </si>
  <si>
    <t>AT2G20560 (AT2G20560.1_S_117___1)</t>
  </si>
  <si>
    <t>AT5G25840 (AT5G25840.1_S_9___1)</t>
  </si>
  <si>
    <t>AT5G55530 (AT5G55530.3_S_3___1)</t>
  </si>
  <si>
    <t>AT5G43830 (AT5G43830.1_S_18___1)</t>
  </si>
  <si>
    <t>ATMRP10 (AT3G62700.1_S_894___2)</t>
  </si>
  <si>
    <t>CPK9 (AT3G20410.2_S_69___1)</t>
  </si>
  <si>
    <t>LUG (AT4G32551.1_T_308___1)</t>
  </si>
  <si>
    <t>AT5G53310 (AT5G53310.2_T_37___1)</t>
  </si>
  <si>
    <t>DGK5 (AT2G20900.3_T_446___1)</t>
  </si>
  <si>
    <t>AT5G13260 (AT5G13260.1_T_165___1)</t>
  </si>
  <si>
    <t>RPS10C (AT5G52650.1_S_110___1)</t>
  </si>
  <si>
    <t>BKI1 (AT5G42750.1_S_63___1)</t>
  </si>
  <si>
    <t>AT1G52780 (AT1G52780.1_S_1041___1)</t>
  </si>
  <si>
    <t>AT2G33830 (AT2G33830.1_S_54___3)</t>
  </si>
  <si>
    <t>AT1G28280 (AT1G28280.2_S_194___1)</t>
  </si>
  <si>
    <t>ATTPS10 (AT1G60140.6_T_23___1)</t>
  </si>
  <si>
    <t>G6PD6 (AT5G40760.2_S_18___2)</t>
  </si>
  <si>
    <t>NEF1 (AT5G13390.1_T_46___1)</t>
  </si>
  <si>
    <t>RBCS-2B (AT5G38420.1_S_32___1)</t>
  </si>
  <si>
    <t>MTPC2 (AT3G12100.2_S_37___2)</t>
  </si>
  <si>
    <t>AT2G41900 (AT2G41900.1_S_566___1)</t>
  </si>
  <si>
    <t>AT1G21580 (AT1G21580.9_S_398___1)</t>
  </si>
  <si>
    <t>AT1G01440 (AT1G01440.1_S_233___1)</t>
  </si>
  <si>
    <t>AT5G07670 (AT5G07670.1_S_13___1)</t>
  </si>
  <si>
    <t>WEB1 (AT2G26570.2_T_154___1)</t>
  </si>
  <si>
    <t>ATMAP70-1 (AT1G68060.1_S_475___1)</t>
  </si>
  <si>
    <t>AT2G37050 (AT2G37050.3_S_584___2)</t>
  </si>
  <si>
    <t>AT1G54920 (AT1G54920.4_S_325___1)</t>
  </si>
  <si>
    <t>ACA.l (AT1G13210.1_S_29___1)</t>
  </si>
  <si>
    <t>PSD3 (AT4G25970.1_S_48___1)</t>
  </si>
  <si>
    <t>AT5G42950 (AT5G42950.1_S_1520___1)</t>
  </si>
  <si>
    <t>AT3G26935 (AT3G26935.1_T_145___1)</t>
  </si>
  <si>
    <t>CAMTA3 (AT2G22300.2_S_964___1)</t>
  </si>
  <si>
    <t>ATTPS10 (AT1G60140.6_T_23___2)</t>
  </si>
  <si>
    <t>MLP28 (AT1G70830.1_T_181___1)</t>
  </si>
  <si>
    <t>GSL-OH (AT2G25450.1_S_340___1)</t>
  </si>
  <si>
    <t>F2KP (AT1G07110.1_S_220___2)</t>
  </si>
  <si>
    <t>AT5G42950 (AT5G42950.1_S_1449___1)</t>
  </si>
  <si>
    <t>ATMPK6 (AT2G43790.1_T_221___2)</t>
  </si>
  <si>
    <t>MKP1 (AT3G55270.1_S_572___1)</t>
  </si>
  <si>
    <t>MAPKKK5 (AT5G66850.1_S_682___1)</t>
  </si>
  <si>
    <t>AT4G39150 (AT4G39150.3_S_324___2)</t>
  </si>
  <si>
    <t>AT3G12140 (AT3G12140.1_S_90___1)</t>
  </si>
  <si>
    <t>AT4G39150 (AT4G39150.3_S_320___2)</t>
  </si>
  <si>
    <t>AT4G39150 (AT4G39150.3_Y_319___2)</t>
  </si>
  <si>
    <t>EIN2 (AT5G03280.1_S_731___1)</t>
  </si>
  <si>
    <t>AT5G42950 (AT5G42950.1_S_390___1)</t>
  </si>
  <si>
    <t>AT4G35890 (AT4G35890.1_S_33___1)</t>
  </si>
  <si>
    <t>CHR4 (AT5G44800.1_S_1817___1)</t>
  </si>
  <si>
    <t>ATCDS1 (AT1G62430.1_T_12___2)</t>
  </si>
  <si>
    <t>AT5G65950 (AT5G65950.1_S_825___1)</t>
  </si>
  <si>
    <t>ATSPS4F (AT4G10120.3_S_126___1)</t>
  </si>
  <si>
    <t>AT3G21100 (AT3G21100.2_S_495___2)</t>
  </si>
  <si>
    <t>ATCDS1 (AT1G62430.1_S_8___2)</t>
  </si>
  <si>
    <t>BLH1 (AT2G35940.3_T_132___1)</t>
  </si>
  <si>
    <t>ATSIK (AT3G08760.3_S_120___1)</t>
  </si>
  <si>
    <t>MAPKKK5 (AT5G66850.1_T_677___1)</t>
  </si>
  <si>
    <t>NERD (AT2G16485.2_T_1416___2)</t>
  </si>
  <si>
    <t>ATMPK15 (AT1G73670.1_S_511___1)</t>
  </si>
  <si>
    <t>AT2G18860 (AT2G18860.3_T_235___1)</t>
  </si>
  <si>
    <t>AT1G67950 (AT1G67950.4_S_207___1)</t>
  </si>
  <si>
    <t>AT5G35570 (AT5G35570.1_S_78___1)</t>
  </si>
  <si>
    <t>AT5G41950 (AT5G41950.1_T_162___1)</t>
  </si>
  <si>
    <t>ATCDS1 (AT1G62430.1_T_12___1)</t>
  </si>
  <si>
    <t>NERD (AT2G16485.2_S_1408___2)</t>
  </si>
  <si>
    <t>AT3G55600 (AT3G55600.2_T_106___2)</t>
  </si>
  <si>
    <t>AT3G54760 (AT3G54760.2_S_487___1)</t>
  </si>
  <si>
    <t>AT5G41460 (AT5G41460.1_S_20___1)</t>
  </si>
  <si>
    <t>eIFiso4G1 (AT5G57870.2_S_483___1)</t>
  </si>
  <si>
    <t>AT5G44090 (AT5G44090.1_S_115___1)</t>
  </si>
  <si>
    <t>AT3G21100 (AT3G21100.2_S_487___2)</t>
  </si>
  <si>
    <t>AT2G33830 (AT2G33830.1_T_51___3)</t>
  </si>
  <si>
    <t>AT2G33830 (AT2G33830.1_T_48___3)</t>
  </si>
  <si>
    <t>AT4G39680 (AT4G39680.2_T_421___1)</t>
  </si>
  <si>
    <t>SRF6 (AT1G53730.1_S_377___2)</t>
  </si>
  <si>
    <t>EIF4B2 (AT1G13020.1_T_283___1)</t>
  </si>
  <si>
    <t>ATPI4K GAMMA 7 (AT2G03890.1_S_125___1)</t>
  </si>
  <si>
    <t>AT3G55020 (AT3G55020.2_S_178___1)</t>
  </si>
  <si>
    <t>AT3G55600 (AT3G55600.2_S_107___2)</t>
  </si>
  <si>
    <t>CHR2 (AT2G46020.6_S_356___1)</t>
  </si>
  <si>
    <t>ATMPK6 (AT2G43790.1_T_221___1)</t>
  </si>
  <si>
    <t>ATMPK8 (AT1G18150.3_Y_268___1)</t>
  </si>
  <si>
    <t>AT4G38370 (AT4G38370.1_S_206___1)</t>
  </si>
  <si>
    <t>DYL1 (AT1G28330.1_T_29___1)</t>
  </si>
  <si>
    <t>ATPHOS34 (AT4G27320.1_T_36___2)</t>
  </si>
  <si>
    <t>AT4G11560 (AT4G11560.2_T_318___1)</t>
  </si>
  <si>
    <t>AT5G64090 (AT5G64090.1_T_434___2)</t>
  </si>
  <si>
    <t>CBSDUF6 (AT4G33700.3_T_253___1)</t>
  </si>
  <si>
    <t>AT1G28280 (AT1G28280.2_S_155___1)</t>
  </si>
  <si>
    <t>HSPRO2 (AT2G40000.1_S_18___1)</t>
  </si>
  <si>
    <t>AT5G09890 (AT5G09890.1_S_26___1)</t>
  </si>
  <si>
    <t>AT1G71710 (AT1G71710.2_S_282___1)</t>
  </si>
  <si>
    <t>AT5G38640 (AT5G38640.1_S_108___1)</t>
  </si>
  <si>
    <t>AT1G62330 (AT1G62330.1_S_34___1)</t>
  </si>
  <si>
    <t>AT1G69980 (AT1G69980.1_S_196___1)</t>
  </si>
  <si>
    <t>AT1G28280 (AT1G28280.2_T_218___2)</t>
  </si>
  <si>
    <t>COR47 (AT1G20440.1_T_14___1)</t>
  </si>
  <si>
    <t>AT1G28280 (AT1G28280.2_S_215___2)</t>
  </si>
  <si>
    <t>ATPAH1 (AT3G09560.4_S_125___1)</t>
  </si>
  <si>
    <t>PLDP1 (AT3G16785.6_S_622___1)</t>
  </si>
  <si>
    <t>AT3G12020 (AT3G12020.4_T_581___2)</t>
  </si>
  <si>
    <t>CID7 (AT2G26280.6_S_66___3)</t>
  </si>
  <si>
    <t>Phox3 (AT5G20360.6_S_371___1)</t>
  </si>
  <si>
    <t>GNL1 (AT5G39500.2_S_961___1)</t>
  </si>
  <si>
    <t>KING1 (AT3G48530.1_S_14___2)</t>
  </si>
  <si>
    <t>AT1G64370 (AT1G64370.1_T_72___1)</t>
  </si>
  <si>
    <t>CPK21 (AT4G04720.2_S_414___1)</t>
  </si>
  <si>
    <t>ERD14 (AT1G76180.2_T_46___1)</t>
  </si>
  <si>
    <t>AT3G12020 (AT3G12020.4_S_577___2)</t>
  </si>
  <si>
    <t>AT4G35890 (AT4G35890.1_S_33___2)</t>
  </si>
  <si>
    <t>AT5G47480 (AT5G47480.1_T_27___1)</t>
  </si>
  <si>
    <t>AT4G20720 (AT4G20720.2_S_322___1)</t>
  </si>
  <si>
    <t>AT4G35890 (AT4G35890.1_S_25___2)</t>
  </si>
  <si>
    <t>AT3G61260 (AT3G61260.1_S_88___1)</t>
  </si>
  <si>
    <t>MKP1 (AT3G55270.1_T_109___1)</t>
  </si>
  <si>
    <t>CID7 (AT2G26280.6_S_69___3)</t>
  </si>
  <si>
    <t>AT5G64090 (AT5G64090.1_S_430___2)</t>
  </si>
  <si>
    <t>CMTA5 (AT4G16150.1_T_154___1)</t>
  </si>
  <si>
    <t>AT5G54930 (AT5G54930.2_S_44___1)</t>
  </si>
  <si>
    <t>AT3G12140 (AT3G12140.1_S_117___1)</t>
  </si>
  <si>
    <t>PIN7 (AT1G23080.2_S_296___1)</t>
  </si>
  <si>
    <t>ATPLC1 (AT5G58670.1_S_260___1)</t>
  </si>
  <si>
    <t>AT1G21580 (AT1G21580.9_S_1164___1)</t>
  </si>
  <si>
    <t>AtPPa1 (AT1G01050.2_S_24___1)</t>
  </si>
  <si>
    <t>B73 (AT5G20990.3_S_269___1)</t>
  </si>
  <si>
    <t>AT4G01090 (AT4G01090.1_S_256___1)</t>
  </si>
  <si>
    <t>PATL2 (AT1G22530.2_S_79___1)</t>
  </si>
  <si>
    <t>PUB4 (AT2G23140.5_S_311___1)</t>
  </si>
  <si>
    <t>AT5G13260 (AT5G13260.1_S_31___1)</t>
  </si>
  <si>
    <t>AT2G29970 (AT2G29970.1_T_601___1)</t>
  </si>
  <si>
    <t>PIP2E (AT2G39010.1_S_282___1)</t>
  </si>
  <si>
    <t>AT5G18610 (AT5G18610.3_S_31___1)</t>
  </si>
  <si>
    <t>CPK5 (AT4G35310.2_S_548___1)</t>
  </si>
  <si>
    <t>RBOHD (AT5G47910.1_S_163___1)</t>
  </si>
  <si>
    <t>AT1G28280 (AT1G28280.2_S_175___1)</t>
  </si>
  <si>
    <t>emb1507 (AT1G20960.2_S_23___1)</t>
  </si>
  <si>
    <t>PEN3 (AT1G59870.1_S_45___1)</t>
  </si>
  <si>
    <t>AT4G39420 (AT4G39420.1_S_721___1)</t>
  </si>
  <si>
    <t>AT3G48050 (AT3G48050.2_S_577___1)</t>
  </si>
  <si>
    <t>AHA11 (AT5G62670.1_T_889___1)</t>
  </si>
  <si>
    <t>AT3G52930 (AT3G52930.1_S_350___1)</t>
  </si>
  <si>
    <t>AT4G25770 (AT4G25770.1_S_64___1)</t>
  </si>
  <si>
    <t>AtDBP1 (AT2G25620.2_S_374___1)</t>
  </si>
  <si>
    <t>AT3G13235 (AT3G13235.3_T_369___1)</t>
  </si>
  <si>
    <t>AT1G28280 (AT1G28280.2_S_163___1)</t>
  </si>
  <si>
    <t>AT5G06560 (AT5G06560.1_S_238___1)</t>
  </si>
  <si>
    <t>AT3G58730 (AT3G58730.1_S_241___1)</t>
  </si>
  <si>
    <t>AT3G12140 (AT3G12140.1_S_211___1)</t>
  </si>
  <si>
    <t>IQD14 (AT2G43680.5_T_519___1)</t>
  </si>
  <si>
    <t>DegP7 (AT3G03380.1_S_10___1)</t>
  </si>
  <si>
    <t>AT3G16060 (AT3G16060.1_T_80___1)</t>
  </si>
  <si>
    <t>AT1G10140 (AT1G10140.1_S_136___1)</t>
  </si>
  <si>
    <t>AT5G12850 (AT5G12850.1_S_560___1)</t>
  </si>
  <si>
    <t>PUB13 (AT3G46510.1_S_344___1)</t>
  </si>
  <si>
    <t>MLO2 (AT1G11310.3_S_450___2)</t>
  </si>
  <si>
    <t>MLO2 (AT1G11310.3_S_448___2)</t>
  </si>
  <si>
    <t>AT4G02630 (AT4G02630.1_S_62___1)</t>
  </si>
  <si>
    <t>ATBET9 (AT5G14270.1_S_647___1)</t>
  </si>
  <si>
    <t>MPK9 (AT3G18040.2_Y_99___1)</t>
  </si>
  <si>
    <t>AT2G47970 (AT2G47970.2_S_104___1)</t>
  </si>
  <si>
    <t>CMTA5 (AT4G16150.1_S_324___1)</t>
  </si>
  <si>
    <t>AT5G16680 (AT5G16680.2_S_415___1)</t>
  </si>
  <si>
    <t>MAPKKK7 (AT3G13530.1_S_338___2)</t>
  </si>
  <si>
    <t>ALE2 (AT2G20300.1_S_300___1)</t>
  </si>
  <si>
    <t>AT1G34220 (AT1G34220.2_S_550___2)</t>
  </si>
  <si>
    <t>AT2G41900 (AT2G41900.1_S_375___1)</t>
  </si>
  <si>
    <t>NTMC2TYPE6.1 (AT1G53590.1_S_548___1)</t>
  </si>
  <si>
    <t>AT3G50370 (AT3G50370.1_S_625___1)</t>
  </si>
  <si>
    <t>PUX4 (AT4G04210.1_S_22___1)</t>
  </si>
  <si>
    <t>ICR1 (AT1G17140.2_S_68___1)</t>
  </si>
  <si>
    <t>AT4G01290 (AT4G01290.2_S_704___1)</t>
  </si>
  <si>
    <t>MAPKKK7 (AT3G13530.1_S_1036___1)</t>
  </si>
  <si>
    <t>AT5G40450 (AT5G40450.2_S_2732___1)</t>
  </si>
  <si>
    <t>AT3G26935 (AT3G26935.1_S_392___1)</t>
  </si>
  <si>
    <t>AT1G72410 (AT1G72410.2_S_624___1)</t>
  </si>
  <si>
    <t>AT5G06780 (AT5G06780.2_S_105___1)</t>
  </si>
  <si>
    <t>HA3 (AT5G57350.4_T_882___1)</t>
  </si>
  <si>
    <t>AT1G79570 (AT1G79570.5_S_130___1)</t>
  </si>
  <si>
    <t>AT3G54360 (AT3G54360.2_T_100___1)</t>
  </si>
  <si>
    <t>AT5G18590 (AT5G18590.2_S_470___1)</t>
  </si>
  <si>
    <t>PMI1 (AT1G42550.1_S_439___1)</t>
  </si>
  <si>
    <t>PSD3 (AT4G25970.1_S_46___1)</t>
  </si>
  <si>
    <t>AT2G01690 (AT2G01690.1_S_624___1)</t>
  </si>
  <si>
    <t>AT2G36460 (AT2G36460.1_S_350___1)</t>
  </si>
  <si>
    <t>ATGSL12 (AT5G13000.2_S_799___1)</t>
  </si>
  <si>
    <t>AT4G09250 (AT4G09250.1_S_209___1)</t>
  </si>
  <si>
    <t>RPT2 (AT2G30520.1_S_493___1)</t>
  </si>
  <si>
    <t>ATMPK8 (AT1G18150.3_S_539___1)</t>
  </si>
  <si>
    <t>UBC23 (AT2G16920.2_S_735___1)</t>
  </si>
  <si>
    <t>AT3G46920 (AT3G46920.2_S_823___1)</t>
  </si>
  <si>
    <t>MSL5 (AT3G14810.2_S_67___1)</t>
  </si>
  <si>
    <t>VPS46.2 (AT1G73030.1_S_73___1)</t>
  </si>
  <si>
    <t>AT3G61690 (AT3G61690.2_S_456___1)</t>
  </si>
  <si>
    <t>MAP2B (AT3G59990.4_S_35___1)</t>
  </si>
  <si>
    <t>PSD3 (AT4G25970.1_S_35___1)</t>
  </si>
  <si>
    <t>AT1G79570 (AT1G79570.5_S_144___1)</t>
  </si>
  <si>
    <t>AT4G39150 (AT4G39150.3_S_324___1)</t>
  </si>
  <si>
    <t>AT4G14990 (AT4G14990.1_S_361___1)</t>
  </si>
  <si>
    <t>AT1G79570 (AT1G79570.5_T_1125___1)</t>
  </si>
  <si>
    <t>CID7 (AT2G26280.6_S_69___2)</t>
  </si>
  <si>
    <t>VCS (AT3G13300.3_S_668___1)</t>
  </si>
  <si>
    <t>AT5G13260 (AT5G13260.1_T_6___2)</t>
  </si>
  <si>
    <t>AT1G79570 (AT1G79570.5_S_155___1)</t>
  </si>
  <si>
    <t>AT5G13260 (AT5G13260.1_S_8___2)</t>
  </si>
  <si>
    <t>AT1G20110 (AT1G20110.1_S_530___1)</t>
  </si>
  <si>
    <t>AT5G57610 (AT5G57610.1_S_704___1)</t>
  </si>
  <si>
    <t>TPR4 (AT1G04530.1_S_7___1)</t>
  </si>
  <si>
    <t>AT1G79090 (AT1G79090.3_S_117___1)</t>
  </si>
  <si>
    <t>ATSPS1F (AT5G20280.1_S_700___1)</t>
  </si>
  <si>
    <t>AT2G35050 (AT2G35050.2_T_1134___1)</t>
  </si>
  <si>
    <t>PIN3 (AT1G70940.1_S_294___1)</t>
  </si>
  <si>
    <t>CESA5 (AT5G09870.1_T_124___1)</t>
  </si>
  <si>
    <t>ATGSL05 (AT4G03550.1_S_1053___1)</t>
  </si>
  <si>
    <t>CPK1 (AT5G04870.1_T_64___1)</t>
  </si>
  <si>
    <t>AT1G04280 (AT1G04280.2_S_145___1)</t>
  </si>
  <si>
    <t>GME (AT5G28840.2_S_369___1)</t>
  </si>
  <si>
    <t>VCR (AT3G13290.1_S_815___1)</t>
  </si>
  <si>
    <t>EDR1 (AT1G08720.2_S_476___1)</t>
  </si>
  <si>
    <t>AT2G20050 (AT2G20050.2_S_82___1)</t>
  </si>
  <si>
    <t>AT4G21460 (AT4G21460.1_T_113___1)</t>
  </si>
  <si>
    <t>AT2G20950 (AT2G20950.1_S_274___1)</t>
  </si>
  <si>
    <t>ADL6 (AT1G10290.1_S_877___1)</t>
  </si>
  <si>
    <t>TPR4 (AT1G04530.1_T_36___1)</t>
  </si>
  <si>
    <t>SNRK2-10 (AT1G60940.2_S_154___1)</t>
  </si>
  <si>
    <t>AT2G01190 (AT2G01190.1_T_318___1)</t>
  </si>
  <si>
    <t>AT3G52870 (AT3G52870.1_S_373___1)</t>
  </si>
  <si>
    <t>IQD14 (AT2G43680.5_S_142___1)</t>
  </si>
  <si>
    <t>AT2G23200 (AT2G23200.1_S_465___1)</t>
  </si>
  <si>
    <t>AT1G79570 (AT1G79570.5_S_1128___1)</t>
  </si>
  <si>
    <t>VCS (AT3G13300.3_S_88___1)</t>
  </si>
  <si>
    <t>TCP8 (AT1G58100.2_S_187___1)</t>
  </si>
  <si>
    <t>BPA1 (AT5G16840.3_T_154___1)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</si>
</sst>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82DB7-6EA5-4B34-8501-29E20999A05C}">
  <dimension ref="A1:E153"/>
  <sheetViews>
    <sheetView tabSelected="1" workbookViewId="0">
      <selection activeCell="K27" sqref="K27"/>
    </sheetView>
  </sheetViews>
  <sheetFormatPr defaultRowHeight="15" x14ac:dyDescent="0.25"/>
  <cols>
    <col min="1" max="1" width="36.42578125" bestFit="1" customWidth="1"/>
    <col min="2" max="2" width="14.5703125" bestFit="1" customWidth="1"/>
    <col min="3" max="3" width="15.5703125" bestFit="1" customWidth="1"/>
    <col min="4" max="4" width="14.5703125" bestFit="1" customWidth="1"/>
    <col min="5" max="5" width="15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1</v>
      </c>
      <c r="C2">
        <v>1.6443774</v>
      </c>
      <c r="D2">
        <v>5.8708872999999997</v>
      </c>
      <c r="E2">
        <v>10.301917</v>
      </c>
    </row>
    <row r="3" spans="1:5" x14ac:dyDescent="0.25">
      <c r="A3" t="s">
        <v>6</v>
      </c>
      <c r="B3">
        <v>1</v>
      </c>
      <c r="C3">
        <v>1.4222984000000001</v>
      </c>
      <c r="D3">
        <v>3.7319696000000002</v>
      </c>
      <c r="E3">
        <v>6.5809040000000003</v>
      </c>
    </row>
    <row r="4" spans="1:5" x14ac:dyDescent="0.25">
      <c r="A4" t="s">
        <v>7</v>
      </c>
      <c r="B4">
        <v>1</v>
      </c>
      <c r="C4">
        <v>1.4275738</v>
      </c>
      <c r="D4">
        <v>2.0820067</v>
      </c>
      <c r="E4">
        <v>3.9696495999999999</v>
      </c>
    </row>
    <row r="5" spans="1:5" x14ac:dyDescent="0.25">
      <c r="A5" t="s">
        <v>8</v>
      </c>
      <c r="B5">
        <v>1</v>
      </c>
      <c r="C5">
        <v>1.1107290000000001</v>
      </c>
      <c r="D5">
        <v>2.9810498000000001</v>
      </c>
      <c r="E5">
        <v>3.3267787000000002</v>
      </c>
    </row>
    <row r="6" spans="1:5" x14ac:dyDescent="0.25">
      <c r="A6" t="s">
        <v>9</v>
      </c>
      <c r="B6">
        <v>1</v>
      </c>
      <c r="C6">
        <v>1.1630944000000001</v>
      </c>
      <c r="D6">
        <v>1.9100736</v>
      </c>
      <c r="E6">
        <v>3.1641123000000002</v>
      </c>
    </row>
    <row r="7" spans="1:5" x14ac:dyDescent="0.25">
      <c r="A7" t="s">
        <v>10</v>
      </c>
      <c r="B7">
        <v>1</v>
      </c>
      <c r="C7">
        <v>1.4468964</v>
      </c>
      <c r="D7">
        <v>2.2562376999999998</v>
      </c>
      <c r="E7">
        <v>3.0875707000000001</v>
      </c>
    </row>
    <row r="8" spans="1:5" x14ac:dyDescent="0.25">
      <c r="A8" t="s">
        <v>11</v>
      </c>
      <c r="B8">
        <v>1</v>
      </c>
      <c r="C8">
        <v>1.1955353</v>
      </c>
      <c r="D8">
        <v>1.6017979</v>
      </c>
      <c r="E8">
        <v>3.064425</v>
      </c>
    </row>
    <row r="9" spans="1:5" x14ac:dyDescent="0.25">
      <c r="A9" t="s">
        <v>12</v>
      </c>
      <c r="B9">
        <v>1</v>
      </c>
      <c r="C9">
        <v>1.1580508</v>
      </c>
      <c r="D9">
        <v>1.8883945</v>
      </c>
      <c r="E9">
        <v>3.0501659999999999</v>
      </c>
    </row>
    <row r="10" spans="1:5" x14ac:dyDescent="0.25">
      <c r="A10" t="s">
        <v>13</v>
      </c>
      <c r="B10">
        <v>1</v>
      </c>
      <c r="C10">
        <v>1.2512547000000001</v>
      </c>
      <c r="D10">
        <v>1.3847678999999999</v>
      </c>
      <c r="E10">
        <v>2.5729012</v>
      </c>
    </row>
    <row r="11" spans="1:5" x14ac:dyDescent="0.25">
      <c r="A11" t="s">
        <v>14</v>
      </c>
      <c r="B11">
        <v>1</v>
      </c>
      <c r="C11">
        <v>1.0122968999999999</v>
      </c>
      <c r="D11">
        <v>1.7124803</v>
      </c>
      <c r="E11">
        <v>2.5536745000000001</v>
      </c>
    </row>
    <row r="12" spans="1:5" x14ac:dyDescent="0.25">
      <c r="A12" t="s">
        <v>15</v>
      </c>
      <c r="B12">
        <v>1</v>
      </c>
      <c r="C12">
        <v>1.1422588</v>
      </c>
      <c r="D12">
        <v>1.5014821</v>
      </c>
      <c r="E12">
        <v>2.5458476999999999</v>
      </c>
    </row>
    <row r="13" spans="1:5" x14ac:dyDescent="0.25">
      <c r="A13" t="s">
        <v>16</v>
      </c>
      <c r="B13">
        <v>1</v>
      </c>
      <c r="C13">
        <v>1.0330820999999999</v>
      </c>
      <c r="D13">
        <v>2.1135109999999999</v>
      </c>
      <c r="E13">
        <v>2.4521000000000002</v>
      </c>
    </row>
    <row r="14" spans="1:5" x14ac:dyDescent="0.25">
      <c r="A14" t="s">
        <v>17</v>
      </c>
      <c r="B14">
        <v>1</v>
      </c>
      <c r="C14">
        <v>1.1125795999999999</v>
      </c>
      <c r="D14">
        <v>1.6725669000000001</v>
      </c>
      <c r="E14">
        <v>2.3251200000000001</v>
      </c>
    </row>
    <row r="15" spans="1:5" x14ac:dyDescent="0.25">
      <c r="A15" t="s">
        <v>18</v>
      </c>
      <c r="B15">
        <v>1</v>
      </c>
      <c r="C15">
        <v>1.1465387</v>
      </c>
      <c r="D15">
        <v>1.7272221999999999</v>
      </c>
      <c r="E15">
        <v>2.2426720000000002</v>
      </c>
    </row>
    <row r="16" spans="1:5" x14ac:dyDescent="0.25">
      <c r="A16" t="s">
        <v>19</v>
      </c>
      <c r="B16">
        <v>1</v>
      </c>
      <c r="C16">
        <v>1.144938</v>
      </c>
      <c r="D16">
        <v>1.6444540000000001</v>
      </c>
      <c r="E16">
        <v>2.2143099999999998</v>
      </c>
    </row>
    <row r="17" spans="1:5" x14ac:dyDescent="0.25">
      <c r="A17" t="s">
        <v>20</v>
      </c>
      <c r="B17">
        <v>1</v>
      </c>
      <c r="C17">
        <v>1.3240391</v>
      </c>
      <c r="D17">
        <v>1.8974309</v>
      </c>
      <c r="E17">
        <v>2.0933864</v>
      </c>
    </row>
    <row r="18" spans="1:5" x14ac:dyDescent="0.25">
      <c r="A18" t="s">
        <v>21</v>
      </c>
      <c r="B18">
        <v>1</v>
      </c>
      <c r="C18">
        <v>1.0231805</v>
      </c>
      <c r="D18">
        <v>1.6567791999999999</v>
      </c>
      <c r="E18">
        <v>1.9991943999999999</v>
      </c>
    </row>
    <row r="19" spans="1:5" x14ac:dyDescent="0.25">
      <c r="A19" t="s">
        <v>22</v>
      </c>
      <c r="B19">
        <v>1</v>
      </c>
      <c r="C19">
        <v>1.8344197</v>
      </c>
      <c r="D19">
        <v>1.4889692000000001</v>
      </c>
      <c r="E19">
        <v>1.9880728000000001</v>
      </c>
    </row>
    <row r="20" spans="1:5" x14ac:dyDescent="0.25">
      <c r="A20" t="s">
        <v>23</v>
      </c>
      <c r="B20">
        <v>1</v>
      </c>
      <c r="C20">
        <v>1.1926064000000001</v>
      </c>
      <c r="D20">
        <v>1.5579106</v>
      </c>
      <c r="E20">
        <v>1.9817661</v>
      </c>
    </row>
    <row r="21" spans="1:5" x14ac:dyDescent="0.25">
      <c r="A21" t="s">
        <v>24</v>
      </c>
      <c r="B21">
        <v>1</v>
      </c>
      <c r="C21">
        <v>1.1963367</v>
      </c>
      <c r="D21">
        <v>1.614565</v>
      </c>
      <c r="E21">
        <v>1.8679345000000001</v>
      </c>
    </row>
    <row r="22" spans="1:5" x14ac:dyDescent="0.25">
      <c r="A22" t="s">
        <v>25</v>
      </c>
      <c r="B22">
        <v>1</v>
      </c>
      <c r="C22">
        <v>1.1197440999999999</v>
      </c>
      <c r="D22">
        <v>1.2854755</v>
      </c>
      <c r="E22">
        <v>1.8382468000000001</v>
      </c>
    </row>
    <row r="23" spans="1:5" x14ac:dyDescent="0.25">
      <c r="A23" t="s">
        <v>26</v>
      </c>
      <c r="B23">
        <v>1</v>
      </c>
      <c r="C23">
        <v>1.0693003999999999</v>
      </c>
      <c r="D23">
        <v>1.6377436999999999</v>
      </c>
      <c r="E23">
        <v>1.8268435000000001</v>
      </c>
    </row>
    <row r="24" spans="1:5" x14ac:dyDescent="0.25">
      <c r="A24" t="s">
        <v>27</v>
      </c>
      <c r="B24">
        <v>1</v>
      </c>
      <c r="C24">
        <v>1.1198401</v>
      </c>
      <c r="D24">
        <v>1.1673150000000001</v>
      </c>
      <c r="E24">
        <v>1.7155982999999999</v>
      </c>
    </row>
    <row r="25" spans="1:5" x14ac:dyDescent="0.25">
      <c r="A25" t="s">
        <v>28</v>
      </c>
      <c r="B25">
        <v>1</v>
      </c>
      <c r="C25">
        <v>1.0749682</v>
      </c>
      <c r="D25">
        <v>1.1200957</v>
      </c>
      <c r="E25">
        <v>1.6990646</v>
      </c>
    </row>
    <row r="26" spans="1:5" x14ac:dyDescent="0.25">
      <c r="A26" t="s">
        <v>29</v>
      </c>
      <c r="B26">
        <v>1</v>
      </c>
      <c r="C26">
        <v>1.0591367</v>
      </c>
      <c r="D26">
        <v>1.3066084</v>
      </c>
      <c r="E26">
        <v>1.5979684999999999</v>
      </c>
    </row>
    <row r="27" spans="1:5" x14ac:dyDescent="0.25">
      <c r="A27" t="s">
        <v>30</v>
      </c>
      <c r="B27">
        <v>1</v>
      </c>
      <c r="C27">
        <v>1.0079867</v>
      </c>
      <c r="D27">
        <v>1.3156836000000001</v>
      </c>
      <c r="E27">
        <v>1.3992884999999999</v>
      </c>
    </row>
    <row r="28" spans="1:5" x14ac:dyDescent="0.25">
      <c r="A28" t="s">
        <v>31</v>
      </c>
      <c r="B28">
        <v>1</v>
      </c>
      <c r="C28">
        <v>1.5299526000000001</v>
      </c>
      <c r="D28">
        <v>3.9957886</v>
      </c>
      <c r="E28">
        <v>5.669098</v>
      </c>
    </row>
    <row r="29" spans="1:5" x14ac:dyDescent="0.25">
      <c r="A29" t="s">
        <v>32</v>
      </c>
      <c r="B29">
        <v>1</v>
      </c>
      <c r="C29">
        <v>1.2212394</v>
      </c>
      <c r="D29">
        <v>2.109105</v>
      </c>
      <c r="E29">
        <v>5.4746256000000004</v>
      </c>
    </row>
    <row r="30" spans="1:5" x14ac:dyDescent="0.25">
      <c r="A30" t="s">
        <v>33</v>
      </c>
      <c r="B30">
        <v>1</v>
      </c>
      <c r="C30">
        <v>1.1581338999999999</v>
      </c>
      <c r="D30">
        <v>3.0354990000000002</v>
      </c>
      <c r="E30">
        <v>5.1972484999999997</v>
      </c>
    </row>
    <row r="31" spans="1:5" x14ac:dyDescent="0.25">
      <c r="A31" t="s">
        <v>34</v>
      </c>
      <c r="B31">
        <v>1</v>
      </c>
      <c r="C31">
        <v>1.0938702</v>
      </c>
      <c r="D31">
        <v>3.2599642000000002</v>
      </c>
      <c r="E31">
        <v>5.0556992999999997</v>
      </c>
    </row>
    <row r="32" spans="1:5" x14ac:dyDescent="0.25">
      <c r="A32" t="s">
        <v>35</v>
      </c>
      <c r="B32">
        <v>1</v>
      </c>
      <c r="C32">
        <v>1.3428990999999999</v>
      </c>
      <c r="D32">
        <v>2.5465715000000002</v>
      </c>
      <c r="E32">
        <v>4.9363235999999997</v>
      </c>
    </row>
    <row r="33" spans="1:5" x14ac:dyDescent="0.25">
      <c r="A33" t="s">
        <v>36</v>
      </c>
      <c r="B33">
        <v>1</v>
      </c>
      <c r="C33">
        <v>1.3692755999999999</v>
      </c>
      <c r="D33">
        <v>3.0274904</v>
      </c>
      <c r="E33">
        <v>4.9050435999999999</v>
      </c>
    </row>
    <row r="34" spans="1:5" x14ac:dyDescent="0.25">
      <c r="A34" t="s">
        <v>37</v>
      </c>
      <c r="B34">
        <v>1</v>
      </c>
      <c r="C34">
        <v>1.6095169</v>
      </c>
      <c r="D34">
        <v>2.5798196999999998</v>
      </c>
      <c r="E34">
        <v>4.3603310000000004</v>
      </c>
    </row>
    <row r="35" spans="1:5" x14ac:dyDescent="0.25">
      <c r="A35" t="s">
        <v>38</v>
      </c>
      <c r="B35">
        <v>1</v>
      </c>
      <c r="C35">
        <v>1.0945583999999999</v>
      </c>
      <c r="D35">
        <v>3.4144697000000002</v>
      </c>
      <c r="E35">
        <v>4.0714725999999999</v>
      </c>
    </row>
    <row r="36" spans="1:5" x14ac:dyDescent="0.25">
      <c r="A36" t="s">
        <v>39</v>
      </c>
      <c r="B36">
        <v>1</v>
      </c>
      <c r="C36">
        <v>1.2565900999999999</v>
      </c>
      <c r="D36">
        <v>2.0767183</v>
      </c>
      <c r="E36">
        <v>3.8726574999999999</v>
      </c>
    </row>
    <row r="37" spans="1:5" x14ac:dyDescent="0.25">
      <c r="A37" t="s">
        <v>40</v>
      </c>
      <c r="B37">
        <v>1</v>
      </c>
      <c r="C37">
        <v>1.1791474</v>
      </c>
      <c r="D37">
        <v>1.8626229000000001</v>
      </c>
      <c r="E37">
        <v>3.784341</v>
      </c>
    </row>
    <row r="38" spans="1:5" x14ac:dyDescent="0.25">
      <c r="A38" t="s">
        <v>41</v>
      </c>
      <c r="B38">
        <v>1</v>
      </c>
      <c r="C38">
        <v>1.0901217000000001</v>
      </c>
      <c r="D38">
        <v>2.2838582999999999</v>
      </c>
      <c r="E38">
        <v>3.6222794</v>
      </c>
    </row>
    <row r="39" spans="1:5" x14ac:dyDescent="0.25">
      <c r="A39" t="s">
        <v>42</v>
      </c>
      <c r="B39">
        <v>1</v>
      </c>
      <c r="C39">
        <v>1.0439343000000001</v>
      </c>
      <c r="D39">
        <v>2.2232910000000001</v>
      </c>
      <c r="E39">
        <v>3.5710725999999999</v>
      </c>
    </row>
    <row r="40" spans="1:5" x14ac:dyDescent="0.25">
      <c r="A40" t="s">
        <v>43</v>
      </c>
      <c r="B40">
        <v>1</v>
      </c>
      <c r="C40">
        <v>1.0342878</v>
      </c>
      <c r="D40">
        <v>1.6422721</v>
      </c>
      <c r="E40">
        <v>3.4619753000000002</v>
      </c>
    </row>
    <row r="41" spans="1:5" x14ac:dyDescent="0.25">
      <c r="A41" t="s">
        <v>44</v>
      </c>
      <c r="B41">
        <v>1</v>
      </c>
      <c r="C41">
        <v>1.1181676</v>
      </c>
      <c r="D41">
        <v>2.3360886999999999</v>
      </c>
      <c r="E41">
        <v>3.4540527000000001</v>
      </c>
    </row>
    <row r="42" spans="1:5" x14ac:dyDescent="0.25">
      <c r="A42" t="s">
        <v>45</v>
      </c>
      <c r="B42">
        <v>1</v>
      </c>
      <c r="C42">
        <v>1.3960283</v>
      </c>
      <c r="D42">
        <v>2.4862410000000001</v>
      </c>
      <c r="E42">
        <v>3.3311324</v>
      </c>
    </row>
    <row r="43" spans="1:5" x14ac:dyDescent="0.25">
      <c r="A43" t="s">
        <v>46</v>
      </c>
      <c r="B43">
        <v>1</v>
      </c>
      <c r="C43">
        <v>1.2619548</v>
      </c>
      <c r="D43">
        <v>2.5888515000000001</v>
      </c>
      <c r="E43">
        <v>3.291706</v>
      </c>
    </row>
    <row r="44" spans="1:5" x14ac:dyDescent="0.25">
      <c r="A44" t="s">
        <v>47</v>
      </c>
      <c r="B44">
        <v>1</v>
      </c>
      <c r="C44">
        <v>1.1540976000000001</v>
      </c>
      <c r="D44">
        <v>2.2015598000000001</v>
      </c>
      <c r="E44">
        <v>3.242318</v>
      </c>
    </row>
    <row r="45" spans="1:5" x14ac:dyDescent="0.25">
      <c r="A45" t="s">
        <v>48</v>
      </c>
      <c r="B45">
        <v>1</v>
      </c>
      <c r="C45">
        <v>1.2984042</v>
      </c>
      <c r="D45">
        <v>1.7830595</v>
      </c>
      <c r="E45">
        <v>3.1632620999999999</v>
      </c>
    </row>
    <row r="46" spans="1:5" x14ac:dyDescent="0.25">
      <c r="A46" t="s">
        <v>49</v>
      </c>
      <c r="B46">
        <v>1</v>
      </c>
      <c r="C46">
        <v>1.2348874999999999</v>
      </c>
      <c r="D46">
        <v>2.0676171999999999</v>
      </c>
      <c r="E46">
        <v>2.8842978000000001</v>
      </c>
    </row>
    <row r="47" spans="1:5" x14ac:dyDescent="0.25">
      <c r="A47" t="s">
        <v>50</v>
      </c>
      <c r="B47">
        <v>1</v>
      </c>
      <c r="C47">
        <v>1.0660887999999999</v>
      </c>
      <c r="D47">
        <v>2.069296</v>
      </c>
      <c r="E47">
        <v>2.8836279999999999</v>
      </c>
    </row>
    <row r="48" spans="1:5" x14ac:dyDescent="0.25">
      <c r="A48" t="s">
        <v>51</v>
      </c>
      <c r="B48">
        <v>1</v>
      </c>
      <c r="C48">
        <v>1.1438436999999999</v>
      </c>
      <c r="D48">
        <v>2.2840916999999998</v>
      </c>
      <c r="E48">
        <v>2.8677885999999999</v>
      </c>
    </row>
    <row r="49" spans="1:5" x14ac:dyDescent="0.25">
      <c r="A49" t="s">
        <v>52</v>
      </c>
      <c r="B49">
        <v>1</v>
      </c>
      <c r="C49">
        <v>1.2339665</v>
      </c>
      <c r="D49">
        <v>1.7350733</v>
      </c>
      <c r="E49">
        <v>2.8594740000000001</v>
      </c>
    </row>
    <row r="50" spans="1:5" x14ac:dyDescent="0.25">
      <c r="A50" t="s">
        <v>53</v>
      </c>
      <c r="B50">
        <v>1</v>
      </c>
      <c r="C50">
        <v>1.0620474</v>
      </c>
      <c r="D50">
        <v>1.7179340999999999</v>
      </c>
      <c r="E50">
        <v>2.8277554999999999</v>
      </c>
    </row>
    <row r="51" spans="1:5" x14ac:dyDescent="0.25">
      <c r="A51" t="s">
        <v>54</v>
      </c>
      <c r="B51">
        <v>1</v>
      </c>
      <c r="C51">
        <v>1.1941086999999999</v>
      </c>
      <c r="D51">
        <v>2.6524765000000001</v>
      </c>
      <c r="E51">
        <v>2.8179897999999999</v>
      </c>
    </row>
    <row r="52" spans="1:5" x14ac:dyDescent="0.25">
      <c r="A52" t="s">
        <v>55</v>
      </c>
      <c r="B52">
        <v>1</v>
      </c>
      <c r="C52">
        <v>1.242337</v>
      </c>
      <c r="D52">
        <v>2.5697334000000001</v>
      </c>
      <c r="E52">
        <v>2.8076412999999998</v>
      </c>
    </row>
    <row r="53" spans="1:5" x14ac:dyDescent="0.25">
      <c r="A53" t="s">
        <v>56</v>
      </c>
      <c r="B53">
        <v>1</v>
      </c>
      <c r="C53">
        <v>1.0019844</v>
      </c>
      <c r="D53">
        <v>2.0781858</v>
      </c>
      <c r="E53">
        <v>2.7162907000000001</v>
      </c>
    </row>
    <row r="54" spans="1:5" x14ac:dyDescent="0.25">
      <c r="A54" t="s">
        <v>57</v>
      </c>
      <c r="B54">
        <v>1</v>
      </c>
      <c r="C54">
        <v>1.4910878000000001</v>
      </c>
      <c r="D54">
        <v>1.9910388000000001</v>
      </c>
      <c r="E54">
        <v>2.6510012000000001</v>
      </c>
    </row>
    <row r="55" spans="1:5" x14ac:dyDescent="0.25">
      <c r="A55" t="s">
        <v>58</v>
      </c>
      <c r="B55">
        <v>1</v>
      </c>
      <c r="C55">
        <v>1.2629782000000001</v>
      </c>
      <c r="D55">
        <v>1.9427462</v>
      </c>
      <c r="E55">
        <v>2.6149925999999999</v>
      </c>
    </row>
    <row r="56" spans="1:5" x14ac:dyDescent="0.25">
      <c r="A56" t="s">
        <v>59</v>
      </c>
      <c r="B56">
        <v>1</v>
      </c>
      <c r="C56">
        <v>2.1253177999999999</v>
      </c>
      <c r="D56">
        <v>1.6805985999999999</v>
      </c>
      <c r="E56">
        <v>2.6048985</v>
      </c>
    </row>
    <row r="57" spans="1:5" x14ac:dyDescent="0.25">
      <c r="A57" t="s">
        <v>60</v>
      </c>
      <c r="B57">
        <v>1</v>
      </c>
      <c r="C57">
        <v>1.8556893999999999</v>
      </c>
      <c r="D57">
        <v>1.849631</v>
      </c>
      <c r="E57">
        <v>2.5987174999999998</v>
      </c>
    </row>
    <row r="58" spans="1:5" x14ac:dyDescent="0.25">
      <c r="A58" t="s">
        <v>61</v>
      </c>
      <c r="B58">
        <v>1</v>
      </c>
      <c r="C58">
        <v>1.4474712999999999</v>
      </c>
      <c r="D58">
        <v>1.8388327</v>
      </c>
      <c r="E58">
        <v>2.598509</v>
      </c>
    </row>
    <row r="59" spans="1:5" x14ac:dyDescent="0.25">
      <c r="A59" t="s">
        <v>62</v>
      </c>
      <c r="B59">
        <v>1</v>
      </c>
      <c r="C59">
        <v>1.1254506</v>
      </c>
      <c r="D59">
        <v>1.3832867</v>
      </c>
      <c r="E59">
        <v>2.5898669000000001</v>
      </c>
    </row>
    <row r="60" spans="1:5" x14ac:dyDescent="0.25">
      <c r="A60" t="s">
        <v>63</v>
      </c>
      <c r="B60">
        <v>1</v>
      </c>
      <c r="C60">
        <v>1.8497227000000001</v>
      </c>
      <c r="D60">
        <v>1.6187526000000001</v>
      </c>
      <c r="E60">
        <v>2.5785303000000002</v>
      </c>
    </row>
    <row r="61" spans="1:5" x14ac:dyDescent="0.25">
      <c r="A61" t="s">
        <v>64</v>
      </c>
      <c r="B61">
        <v>1</v>
      </c>
      <c r="C61">
        <v>1.3298337</v>
      </c>
      <c r="D61">
        <v>1.8661009</v>
      </c>
      <c r="E61">
        <v>2.5525631999999998</v>
      </c>
    </row>
    <row r="62" spans="1:5" x14ac:dyDescent="0.25">
      <c r="A62" t="s">
        <v>65</v>
      </c>
      <c r="B62">
        <v>1</v>
      </c>
      <c r="C62">
        <v>1.2261316</v>
      </c>
      <c r="D62">
        <v>2.0276999999999998</v>
      </c>
      <c r="E62">
        <v>2.5500774000000002</v>
      </c>
    </row>
    <row r="63" spans="1:5" x14ac:dyDescent="0.25">
      <c r="A63" t="s">
        <v>66</v>
      </c>
      <c r="B63">
        <v>1</v>
      </c>
      <c r="C63">
        <v>1.217868</v>
      </c>
      <c r="D63">
        <v>2.1890603999999998</v>
      </c>
      <c r="E63">
        <v>2.5287619000000001</v>
      </c>
    </row>
    <row r="64" spans="1:5" x14ac:dyDescent="0.25">
      <c r="A64" t="s">
        <v>67</v>
      </c>
      <c r="B64">
        <v>1</v>
      </c>
      <c r="C64">
        <v>1.1357162999999999</v>
      </c>
      <c r="D64">
        <v>1.4689101</v>
      </c>
      <c r="E64">
        <v>2.5173652</v>
      </c>
    </row>
    <row r="65" spans="1:5" x14ac:dyDescent="0.25">
      <c r="A65" t="s">
        <v>68</v>
      </c>
      <c r="B65">
        <v>1</v>
      </c>
      <c r="C65">
        <v>1.2526691000000001</v>
      </c>
      <c r="D65">
        <v>1.9733341</v>
      </c>
      <c r="E65">
        <v>2.3735379999999999</v>
      </c>
    </row>
    <row r="66" spans="1:5" x14ac:dyDescent="0.25">
      <c r="A66" t="s">
        <v>69</v>
      </c>
      <c r="B66">
        <v>1</v>
      </c>
      <c r="C66">
        <v>1.067715</v>
      </c>
      <c r="D66">
        <v>1.6017778</v>
      </c>
      <c r="E66">
        <v>2.3639290000000002</v>
      </c>
    </row>
    <row r="67" spans="1:5" x14ac:dyDescent="0.25">
      <c r="A67" t="s">
        <v>70</v>
      </c>
      <c r="B67">
        <v>1</v>
      </c>
      <c r="C67">
        <v>1.856082</v>
      </c>
      <c r="D67">
        <v>1.6892387</v>
      </c>
      <c r="E67">
        <v>2.358009</v>
      </c>
    </row>
    <row r="68" spans="1:5" x14ac:dyDescent="0.25">
      <c r="A68" t="s">
        <v>71</v>
      </c>
      <c r="B68">
        <v>1</v>
      </c>
      <c r="C68">
        <v>1.1320918</v>
      </c>
      <c r="D68">
        <v>1.8872804999999999</v>
      </c>
      <c r="E68">
        <v>2.3505378000000001</v>
      </c>
    </row>
    <row r="69" spans="1:5" x14ac:dyDescent="0.25">
      <c r="A69" t="s">
        <v>72</v>
      </c>
      <c r="B69">
        <v>1</v>
      </c>
      <c r="C69">
        <v>1.1339345000000001</v>
      </c>
      <c r="D69">
        <v>1.3400262999999999</v>
      </c>
      <c r="E69">
        <v>2.3411582000000002</v>
      </c>
    </row>
    <row r="70" spans="1:5" x14ac:dyDescent="0.25">
      <c r="A70" t="s">
        <v>73</v>
      </c>
      <c r="B70">
        <v>1</v>
      </c>
      <c r="C70">
        <v>1.3996373</v>
      </c>
      <c r="D70">
        <v>1.7079420999999999</v>
      </c>
      <c r="E70">
        <v>2.3225389999999999</v>
      </c>
    </row>
    <row r="71" spans="1:5" x14ac:dyDescent="0.25">
      <c r="A71" t="s">
        <v>74</v>
      </c>
      <c r="B71">
        <v>1</v>
      </c>
      <c r="C71">
        <v>1.4879327</v>
      </c>
      <c r="D71">
        <v>1.5849732999999999</v>
      </c>
      <c r="E71">
        <v>2.3095531</v>
      </c>
    </row>
    <row r="72" spans="1:5" x14ac:dyDescent="0.25">
      <c r="A72" t="s">
        <v>75</v>
      </c>
      <c r="B72">
        <v>1</v>
      </c>
      <c r="C72">
        <v>1.2335376</v>
      </c>
      <c r="D72">
        <v>1.6681207</v>
      </c>
      <c r="E72">
        <v>2.2767339</v>
      </c>
    </row>
    <row r="73" spans="1:5" x14ac:dyDescent="0.25">
      <c r="A73" t="s">
        <v>76</v>
      </c>
      <c r="B73">
        <v>1</v>
      </c>
      <c r="C73">
        <v>1.4654882</v>
      </c>
      <c r="D73">
        <v>1.2217631</v>
      </c>
      <c r="E73">
        <v>2.2749712</v>
      </c>
    </row>
    <row r="74" spans="1:5" x14ac:dyDescent="0.25">
      <c r="A74" t="s">
        <v>77</v>
      </c>
      <c r="B74">
        <v>1</v>
      </c>
      <c r="C74">
        <v>1.230178</v>
      </c>
      <c r="D74">
        <v>1.6654743999999999</v>
      </c>
      <c r="E74">
        <v>2.2631133000000001</v>
      </c>
    </row>
    <row r="75" spans="1:5" x14ac:dyDescent="0.25">
      <c r="A75" t="s">
        <v>78</v>
      </c>
      <c r="B75">
        <v>1</v>
      </c>
      <c r="C75">
        <v>1.3126409000000001</v>
      </c>
      <c r="D75">
        <v>2.0439725000000002</v>
      </c>
      <c r="E75">
        <v>2.2465807999999998</v>
      </c>
    </row>
    <row r="76" spans="1:5" x14ac:dyDescent="0.25">
      <c r="A76" t="s">
        <v>79</v>
      </c>
      <c r="B76">
        <v>1</v>
      </c>
      <c r="C76">
        <v>1.1457978</v>
      </c>
      <c r="D76">
        <v>1.6369263000000001</v>
      </c>
      <c r="E76">
        <v>2.2359046999999999</v>
      </c>
    </row>
    <row r="77" spans="1:5" x14ac:dyDescent="0.25">
      <c r="A77" t="s">
        <v>80</v>
      </c>
      <c r="B77">
        <v>1</v>
      </c>
      <c r="C77">
        <v>1.4518347</v>
      </c>
      <c r="D77">
        <v>1.4211453999999999</v>
      </c>
      <c r="E77">
        <v>2.1788880000000002</v>
      </c>
    </row>
    <row r="78" spans="1:5" x14ac:dyDescent="0.25">
      <c r="A78" t="s">
        <v>81</v>
      </c>
      <c r="B78">
        <v>1</v>
      </c>
      <c r="C78">
        <v>1.0813489999999999</v>
      </c>
      <c r="D78">
        <v>1.7052418</v>
      </c>
      <c r="E78">
        <v>2.1348023</v>
      </c>
    </row>
    <row r="79" spans="1:5" x14ac:dyDescent="0.25">
      <c r="A79" t="s">
        <v>82</v>
      </c>
      <c r="B79">
        <v>1</v>
      </c>
      <c r="C79">
        <v>1.0119050999999999</v>
      </c>
      <c r="D79">
        <v>1.4390649</v>
      </c>
      <c r="E79">
        <v>2.1267722</v>
      </c>
    </row>
    <row r="80" spans="1:5" x14ac:dyDescent="0.25">
      <c r="A80" t="s">
        <v>83</v>
      </c>
      <c r="B80">
        <v>1</v>
      </c>
      <c r="C80">
        <v>1.2948930000000001</v>
      </c>
      <c r="D80">
        <v>1.7188809</v>
      </c>
      <c r="E80">
        <v>2.0935476</v>
      </c>
    </row>
    <row r="81" spans="1:5" x14ac:dyDescent="0.25">
      <c r="A81" t="s">
        <v>84</v>
      </c>
      <c r="B81">
        <v>1</v>
      </c>
      <c r="C81">
        <v>1.0893295000000001</v>
      </c>
      <c r="D81">
        <v>2.0082873999999999</v>
      </c>
      <c r="E81">
        <v>2.0733304000000001</v>
      </c>
    </row>
    <row r="82" spans="1:5" x14ac:dyDescent="0.25">
      <c r="A82" t="s">
        <v>85</v>
      </c>
      <c r="B82">
        <v>1</v>
      </c>
      <c r="C82">
        <v>1.1736499</v>
      </c>
      <c r="D82">
        <v>1.3631169000000001</v>
      </c>
      <c r="E82">
        <v>2.0705426</v>
      </c>
    </row>
    <row r="83" spans="1:5" x14ac:dyDescent="0.25">
      <c r="A83" t="s">
        <v>86</v>
      </c>
      <c r="B83">
        <v>1</v>
      </c>
      <c r="C83">
        <v>1.3034135</v>
      </c>
      <c r="D83">
        <v>1.719031</v>
      </c>
      <c r="E83">
        <v>2.0599904000000002</v>
      </c>
    </row>
    <row r="84" spans="1:5" x14ac:dyDescent="0.25">
      <c r="A84" t="s">
        <v>87</v>
      </c>
      <c r="B84">
        <v>1</v>
      </c>
      <c r="C84">
        <v>1.2460363000000001</v>
      </c>
      <c r="D84">
        <v>1.6575797999999999</v>
      </c>
      <c r="E84">
        <v>2.0551898</v>
      </c>
    </row>
    <row r="85" spans="1:5" x14ac:dyDescent="0.25">
      <c r="A85" t="s">
        <v>88</v>
      </c>
      <c r="B85">
        <v>1</v>
      </c>
      <c r="C85">
        <v>1.3151360000000001</v>
      </c>
      <c r="D85">
        <v>1.8598988999999999</v>
      </c>
      <c r="E85">
        <v>2.0449807999999998</v>
      </c>
    </row>
    <row r="86" spans="1:5" x14ac:dyDescent="0.25">
      <c r="A86" t="s">
        <v>89</v>
      </c>
      <c r="B86">
        <v>1</v>
      </c>
      <c r="C86">
        <v>1.3447287999999999</v>
      </c>
      <c r="D86">
        <v>1.7334274999999999</v>
      </c>
      <c r="E86">
        <v>2.0385194000000002</v>
      </c>
    </row>
    <row r="87" spans="1:5" x14ac:dyDescent="0.25">
      <c r="A87" t="s">
        <v>90</v>
      </c>
      <c r="B87">
        <v>1</v>
      </c>
      <c r="C87">
        <v>1.1639926</v>
      </c>
      <c r="D87">
        <v>1.8534305</v>
      </c>
      <c r="E87">
        <v>2.0227108</v>
      </c>
    </row>
    <row r="88" spans="1:5" x14ac:dyDescent="0.25">
      <c r="A88" t="s">
        <v>91</v>
      </c>
      <c r="B88">
        <v>1</v>
      </c>
      <c r="C88">
        <v>1.2489055</v>
      </c>
      <c r="D88">
        <v>1.3456135</v>
      </c>
      <c r="E88">
        <v>2.0223719999999998</v>
      </c>
    </row>
    <row r="89" spans="1:5" x14ac:dyDescent="0.25">
      <c r="A89" t="s">
        <v>92</v>
      </c>
      <c r="B89">
        <v>1</v>
      </c>
      <c r="C89">
        <v>1.1630402</v>
      </c>
      <c r="D89">
        <v>1.6161873</v>
      </c>
      <c r="E89">
        <v>2.0015776000000001</v>
      </c>
    </row>
    <row r="90" spans="1:5" x14ac:dyDescent="0.25">
      <c r="A90" t="s">
        <v>93</v>
      </c>
      <c r="B90">
        <v>1</v>
      </c>
      <c r="C90">
        <v>1.3862677999999999</v>
      </c>
      <c r="D90">
        <v>1.5509573000000001</v>
      </c>
      <c r="E90">
        <v>1.9469652</v>
      </c>
    </row>
    <row r="91" spans="1:5" x14ac:dyDescent="0.25">
      <c r="A91" t="s">
        <v>94</v>
      </c>
      <c r="B91">
        <v>1</v>
      </c>
      <c r="C91">
        <v>1.0143876999999999</v>
      </c>
      <c r="D91">
        <v>1.1367297999999999</v>
      </c>
      <c r="E91">
        <v>1.9007050000000001</v>
      </c>
    </row>
    <row r="92" spans="1:5" x14ac:dyDescent="0.25">
      <c r="A92" t="s">
        <v>95</v>
      </c>
      <c r="B92">
        <v>1</v>
      </c>
      <c r="C92">
        <v>1.0620392999999999</v>
      </c>
      <c r="D92">
        <v>1.7697452</v>
      </c>
      <c r="E92">
        <v>1.8982245</v>
      </c>
    </row>
    <row r="93" spans="1:5" x14ac:dyDescent="0.25">
      <c r="A93" t="s">
        <v>96</v>
      </c>
      <c r="B93">
        <v>1</v>
      </c>
      <c r="C93">
        <v>1.2834973000000001</v>
      </c>
      <c r="D93">
        <v>1.4488804</v>
      </c>
      <c r="E93">
        <v>1.8843472000000001</v>
      </c>
    </row>
    <row r="94" spans="1:5" x14ac:dyDescent="0.25">
      <c r="A94" t="s">
        <v>97</v>
      </c>
      <c r="B94">
        <v>1</v>
      </c>
      <c r="C94">
        <v>1.4622915000000001</v>
      </c>
      <c r="D94">
        <v>1.4313587999999999</v>
      </c>
      <c r="E94">
        <v>1.8532872</v>
      </c>
    </row>
    <row r="95" spans="1:5" x14ac:dyDescent="0.25">
      <c r="A95" t="s">
        <v>98</v>
      </c>
      <c r="B95">
        <v>1</v>
      </c>
      <c r="C95">
        <v>1.4031833</v>
      </c>
      <c r="D95">
        <v>1.4202596999999999</v>
      </c>
      <c r="E95">
        <v>1.8317285999999999</v>
      </c>
    </row>
    <row r="96" spans="1:5" x14ac:dyDescent="0.25">
      <c r="A96" t="s">
        <v>99</v>
      </c>
      <c r="B96">
        <v>1</v>
      </c>
      <c r="C96">
        <v>1.3631381</v>
      </c>
      <c r="D96">
        <v>1.5567415</v>
      </c>
      <c r="E96">
        <v>1.8271255</v>
      </c>
    </row>
    <row r="97" spans="1:5" x14ac:dyDescent="0.25">
      <c r="A97" t="s">
        <v>100</v>
      </c>
      <c r="B97">
        <v>1</v>
      </c>
      <c r="C97">
        <v>1.265639</v>
      </c>
      <c r="D97">
        <v>1.1017029</v>
      </c>
      <c r="E97">
        <v>1.8266979999999999</v>
      </c>
    </row>
    <row r="98" spans="1:5" x14ac:dyDescent="0.25">
      <c r="A98" t="s">
        <v>101</v>
      </c>
      <c r="B98">
        <v>1</v>
      </c>
      <c r="C98">
        <v>1.3855778000000001</v>
      </c>
      <c r="D98">
        <v>1.4389079</v>
      </c>
      <c r="E98">
        <v>1.8173379999999999</v>
      </c>
    </row>
    <row r="99" spans="1:5" x14ac:dyDescent="0.25">
      <c r="A99" t="s">
        <v>102</v>
      </c>
      <c r="B99">
        <v>1</v>
      </c>
      <c r="C99">
        <v>1.0547660000000001</v>
      </c>
      <c r="D99">
        <v>1.3302432</v>
      </c>
      <c r="E99">
        <v>1.8112927999999999</v>
      </c>
    </row>
    <row r="100" spans="1:5" x14ac:dyDescent="0.25">
      <c r="A100" t="s">
        <v>103</v>
      </c>
      <c r="B100">
        <v>1</v>
      </c>
      <c r="C100">
        <v>1.1488929999999999</v>
      </c>
      <c r="D100">
        <v>1.0764530000000001</v>
      </c>
      <c r="E100">
        <v>1.7842952000000001</v>
      </c>
    </row>
    <row r="101" spans="1:5" x14ac:dyDescent="0.25">
      <c r="A101" t="s">
        <v>104</v>
      </c>
      <c r="B101">
        <v>1</v>
      </c>
      <c r="C101">
        <v>1.5834630999999999</v>
      </c>
      <c r="D101">
        <v>1.3498336</v>
      </c>
      <c r="E101">
        <v>1.7819088999999999</v>
      </c>
    </row>
    <row r="102" spans="1:5" x14ac:dyDescent="0.25">
      <c r="A102" t="s">
        <v>105</v>
      </c>
      <c r="B102">
        <v>1</v>
      </c>
      <c r="C102">
        <v>1.1661049000000001</v>
      </c>
      <c r="D102">
        <v>1.5663902000000001</v>
      </c>
      <c r="E102">
        <v>1.7739642</v>
      </c>
    </row>
    <row r="103" spans="1:5" x14ac:dyDescent="0.25">
      <c r="A103" t="s">
        <v>106</v>
      </c>
      <c r="B103">
        <v>1</v>
      </c>
      <c r="C103">
        <v>1.1458489000000001</v>
      </c>
      <c r="D103">
        <v>1.3652598</v>
      </c>
      <c r="E103">
        <v>1.7616597000000001</v>
      </c>
    </row>
    <row r="104" spans="1:5" x14ac:dyDescent="0.25">
      <c r="A104" t="s">
        <v>107</v>
      </c>
      <c r="B104">
        <v>1</v>
      </c>
      <c r="C104">
        <v>1.0006356999999999</v>
      </c>
      <c r="D104">
        <v>1.2616562</v>
      </c>
      <c r="E104">
        <v>1.6671028999999999</v>
      </c>
    </row>
    <row r="105" spans="1:5" x14ac:dyDescent="0.25">
      <c r="A105" t="s">
        <v>108</v>
      </c>
      <c r="B105">
        <v>1</v>
      </c>
      <c r="C105">
        <v>1.1867352</v>
      </c>
      <c r="D105">
        <v>1.4509878</v>
      </c>
      <c r="E105">
        <v>1.6465871000000001</v>
      </c>
    </row>
    <row r="106" spans="1:5" x14ac:dyDescent="0.25">
      <c r="A106" t="s">
        <v>109</v>
      </c>
      <c r="B106">
        <v>1</v>
      </c>
      <c r="C106">
        <v>1.1667335000000001</v>
      </c>
      <c r="D106">
        <v>1.4908204</v>
      </c>
      <c r="E106">
        <v>1.6338288999999999</v>
      </c>
    </row>
    <row r="107" spans="1:5" x14ac:dyDescent="0.25">
      <c r="A107" t="s">
        <v>110</v>
      </c>
      <c r="B107">
        <v>1</v>
      </c>
      <c r="C107">
        <v>1.0438563999999999</v>
      </c>
      <c r="D107">
        <v>1.5820162</v>
      </c>
      <c r="E107">
        <v>1.6208849999999999</v>
      </c>
    </row>
    <row r="108" spans="1:5" x14ac:dyDescent="0.25">
      <c r="A108" t="s">
        <v>111</v>
      </c>
      <c r="B108">
        <v>1</v>
      </c>
      <c r="C108">
        <v>1.2432704999999999</v>
      </c>
      <c r="D108">
        <v>1.3727041</v>
      </c>
      <c r="E108">
        <v>1.5675131</v>
      </c>
    </row>
    <row r="109" spans="1:5" x14ac:dyDescent="0.25">
      <c r="A109" t="s">
        <v>112</v>
      </c>
      <c r="B109">
        <v>1</v>
      </c>
      <c r="C109">
        <v>1.2297407</v>
      </c>
      <c r="D109">
        <v>1.2809322999999999</v>
      </c>
      <c r="E109">
        <v>1.5522224</v>
      </c>
    </row>
    <row r="110" spans="1:5" x14ac:dyDescent="0.25">
      <c r="A110" t="s">
        <v>113</v>
      </c>
      <c r="B110">
        <v>1</v>
      </c>
      <c r="C110">
        <v>1.0148035</v>
      </c>
      <c r="D110">
        <v>1.2029774</v>
      </c>
      <c r="E110">
        <v>1.5381844</v>
      </c>
    </row>
    <row r="111" spans="1:5" x14ac:dyDescent="0.25">
      <c r="A111" t="s">
        <v>114</v>
      </c>
      <c r="B111">
        <v>1</v>
      </c>
      <c r="C111">
        <v>1.223209</v>
      </c>
      <c r="D111">
        <v>1.2177005000000001</v>
      </c>
      <c r="E111">
        <v>1.5275373000000001</v>
      </c>
    </row>
    <row r="112" spans="1:5" x14ac:dyDescent="0.25">
      <c r="A112" t="s">
        <v>115</v>
      </c>
      <c r="B112">
        <v>1</v>
      </c>
      <c r="C112">
        <v>1.2710603</v>
      </c>
      <c r="D112">
        <v>1.1653693000000001</v>
      </c>
      <c r="E112">
        <v>1.5065464</v>
      </c>
    </row>
    <row r="113" spans="1:5" x14ac:dyDescent="0.25">
      <c r="A113" t="s">
        <v>116</v>
      </c>
      <c r="B113">
        <v>1</v>
      </c>
      <c r="C113">
        <v>1.0219735999999999</v>
      </c>
      <c r="D113">
        <v>1.2085246000000001</v>
      </c>
      <c r="E113">
        <v>1.4746265000000001</v>
      </c>
    </row>
    <row r="114" spans="1:5" x14ac:dyDescent="0.25">
      <c r="A114" t="s">
        <v>117</v>
      </c>
      <c r="B114">
        <v>1</v>
      </c>
      <c r="C114">
        <v>1.1427514999999999</v>
      </c>
      <c r="D114">
        <v>1.1819120000000001</v>
      </c>
      <c r="E114">
        <v>1.308416</v>
      </c>
    </row>
    <row r="115" spans="1:5" x14ac:dyDescent="0.25">
      <c r="A115" t="s">
        <v>118</v>
      </c>
      <c r="B115">
        <v>1</v>
      </c>
      <c r="C115">
        <v>1.6986273999999999</v>
      </c>
      <c r="D115">
        <v>6.1958256</v>
      </c>
      <c r="E115">
        <v>7.3197469999999996</v>
      </c>
    </row>
    <row r="116" spans="1:5" x14ac:dyDescent="0.25">
      <c r="A116" t="s">
        <v>119</v>
      </c>
      <c r="B116">
        <v>1</v>
      </c>
      <c r="C116">
        <v>3.5505300000000002</v>
      </c>
      <c r="D116">
        <v>3.9701385</v>
      </c>
      <c r="E116">
        <v>5.3833127000000003</v>
      </c>
    </row>
    <row r="117" spans="1:5" x14ac:dyDescent="0.25">
      <c r="A117" t="s">
        <v>120</v>
      </c>
      <c r="B117">
        <v>1</v>
      </c>
      <c r="C117">
        <v>1.8125768</v>
      </c>
      <c r="D117">
        <v>2.751652</v>
      </c>
      <c r="E117">
        <v>3.1604931000000001</v>
      </c>
    </row>
    <row r="118" spans="1:5" x14ac:dyDescent="0.25">
      <c r="A118" t="s">
        <v>121</v>
      </c>
      <c r="B118">
        <v>1</v>
      </c>
      <c r="C118">
        <v>1.5180777000000001</v>
      </c>
      <c r="D118">
        <v>2.5133535999999999</v>
      </c>
      <c r="E118">
        <v>2.7346534999999998</v>
      </c>
    </row>
    <row r="119" spans="1:5" x14ac:dyDescent="0.25">
      <c r="A119" t="s">
        <v>122</v>
      </c>
      <c r="B119">
        <v>1</v>
      </c>
      <c r="C119">
        <v>1.0874609</v>
      </c>
      <c r="D119">
        <v>2.7514376999999999</v>
      </c>
      <c r="E119">
        <v>2.587288</v>
      </c>
    </row>
    <row r="120" spans="1:5" x14ac:dyDescent="0.25">
      <c r="A120" t="s">
        <v>123</v>
      </c>
      <c r="B120">
        <v>1</v>
      </c>
      <c r="C120">
        <v>1.6667109</v>
      </c>
      <c r="D120">
        <v>2.3206180000000001</v>
      </c>
      <c r="E120">
        <v>2.5655777</v>
      </c>
    </row>
    <row r="121" spans="1:5" x14ac:dyDescent="0.25">
      <c r="A121" t="s">
        <v>124</v>
      </c>
      <c r="B121">
        <v>1</v>
      </c>
      <c r="C121">
        <v>1.5192341</v>
      </c>
      <c r="D121">
        <v>2.1781894999999998</v>
      </c>
      <c r="E121">
        <v>2.3567605</v>
      </c>
    </row>
    <row r="122" spans="1:5" x14ac:dyDescent="0.25">
      <c r="A122" t="s">
        <v>125</v>
      </c>
      <c r="B122">
        <v>1</v>
      </c>
      <c r="C122">
        <v>1.4239109999999999</v>
      </c>
      <c r="D122">
        <v>2.3320216999999999</v>
      </c>
      <c r="E122">
        <v>2.3445763999999998</v>
      </c>
    </row>
    <row r="123" spans="1:5" x14ac:dyDescent="0.25">
      <c r="A123" t="s">
        <v>126</v>
      </c>
      <c r="B123">
        <v>1</v>
      </c>
      <c r="C123">
        <v>1.2831485</v>
      </c>
      <c r="D123">
        <v>2.3756344</v>
      </c>
      <c r="E123">
        <v>2.2731621</v>
      </c>
    </row>
    <row r="124" spans="1:5" x14ac:dyDescent="0.25">
      <c r="A124" t="s">
        <v>127</v>
      </c>
      <c r="B124">
        <v>1</v>
      </c>
      <c r="C124">
        <v>1.3560829999999999</v>
      </c>
      <c r="D124">
        <v>2.1311333000000001</v>
      </c>
      <c r="E124">
        <v>2.2012543999999998</v>
      </c>
    </row>
    <row r="125" spans="1:5" x14ac:dyDescent="0.25">
      <c r="A125" t="s">
        <v>128</v>
      </c>
      <c r="B125">
        <v>1</v>
      </c>
      <c r="C125">
        <v>1.3846111000000001</v>
      </c>
      <c r="D125">
        <v>2.1981237</v>
      </c>
      <c r="E125">
        <v>2.1886103000000001</v>
      </c>
    </row>
    <row r="126" spans="1:5" x14ac:dyDescent="0.25">
      <c r="A126" t="s">
        <v>129</v>
      </c>
      <c r="B126">
        <v>1</v>
      </c>
      <c r="C126">
        <v>1.4016386999999999</v>
      </c>
      <c r="D126">
        <v>2.1261610000000002</v>
      </c>
      <c r="E126">
        <v>2.1339269000000001</v>
      </c>
    </row>
    <row r="127" spans="1:5" x14ac:dyDescent="0.25">
      <c r="A127" t="s">
        <v>130</v>
      </c>
      <c r="B127">
        <v>1</v>
      </c>
      <c r="C127">
        <v>1.3488785000000001</v>
      </c>
      <c r="D127">
        <v>1.9259318000000001</v>
      </c>
      <c r="E127">
        <v>2.0684022999999998</v>
      </c>
    </row>
    <row r="128" spans="1:5" x14ac:dyDescent="0.25">
      <c r="A128" t="s">
        <v>131</v>
      </c>
      <c r="B128">
        <v>1</v>
      </c>
      <c r="C128">
        <v>1.4323843999999999</v>
      </c>
      <c r="D128">
        <v>1.9953464000000001</v>
      </c>
      <c r="E128">
        <v>2.0641265</v>
      </c>
    </row>
    <row r="129" spans="1:5" x14ac:dyDescent="0.25">
      <c r="A129" t="s">
        <v>132</v>
      </c>
      <c r="B129">
        <v>1</v>
      </c>
      <c r="C129">
        <v>1.0750784</v>
      </c>
      <c r="D129">
        <v>2.1302387999999999</v>
      </c>
      <c r="E129">
        <v>2.0499527</v>
      </c>
    </row>
    <row r="130" spans="1:5" x14ac:dyDescent="0.25">
      <c r="A130" t="s">
        <v>133</v>
      </c>
      <c r="B130">
        <v>1</v>
      </c>
      <c r="C130">
        <v>1.373151</v>
      </c>
      <c r="D130">
        <v>1.8088039</v>
      </c>
      <c r="E130">
        <v>1.9864938000000001</v>
      </c>
    </row>
    <row r="131" spans="1:5" x14ac:dyDescent="0.25">
      <c r="A131" t="s">
        <v>134</v>
      </c>
      <c r="B131">
        <v>1</v>
      </c>
      <c r="C131">
        <v>1.1388400999999999</v>
      </c>
      <c r="D131">
        <v>1.9994882</v>
      </c>
      <c r="E131">
        <v>1.8867830999999999</v>
      </c>
    </row>
    <row r="132" spans="1:5" x14ac:dyDescent="0.25">
      <c r="A132" t="s">
        <v>135</v>
      </c>
      <c r="B132">
        <v>1</v>
      </c>
      <c r="C132">
        <v>1.1373416999999999</v>
      </c>
      <c r="D132">
        <v>1.8406203000000001</v>
      </c>
      <c r="E132">
        <v>1.8828955000000001</v>
      </c>
    </row>
    <row r="133" spans="1:5" x14ac:dyDescent="0.25">
      <c r="A133" t="s">
        <v>136</v>
      </c>
      <c r="B133">
        <v>1</v>
      </c>
      <c r="C133">
        <v>1.1337463000000001</v>
      </c>
      <c r="D133">
        <v>1.8766612</v>
      </c>
      <c r="E133">
        <v>1.8289502</v>
      </c>
    </row>
    <row r="134" spans="1:5" x14ac:dyDescent="0.25">
      <c r="A134" t="s">
        <v>137</v>
      </c>
      <c r="B134">
        <v>1</v>
      </c>
      <c r="C134">
        <v>1.2286961000000001</v>
      </c>
      <c r="D134">
        <v>1.5592836999999999</v>
      </c>
      <c r="E134">
        <v>1.6454481999999999</v>
      </c>
    </row>
    <row r="135" spans="1:5" x14ac:dyDescent="0.25">
      <c r="A135" t="s">
        <v>138</v>
      </c>
      <c r="B135">
        <v>1</v>
      </c>
      <c r="C135">
        <v>1.0226123</v>
      </c>
      <c r="D135">
        <v>1.6662790999999999</v>
      </c>
      <c r="E135">
        <v>1.5836673999999999</v>
      </c>
    </row>
    <row r="136" spans="1:5" x14ac:dyDescent="0.25">
      <c r="A136" t="s">
        <v>139</v>
      </c>
      <c r="B136">
        <v>1</v>
      </c>
      <c r="C136">
        <v>1.131348</v>
      </c>
      <c r="D136">
        <v>1.5422441</v>
      </c>
      <c r="E136">
        <v>1.5231007000000001</v>
      </c>
    </row>
    <row r="137" spans="1:5" x14ac:dyDescent="0.25">
      <c r="A137" t="s">
        <v>140</v>
      </c>
      <c r="B137">
        <v>1</v>
      </c>
      <c r="C137">
        <v>1.1840501000000001</v>
      </c>
      <c r="D137">
        <v>1.487036</v>
      </c>
      <c r="E137">
        <v>1.5004440000000001</v>
      </c>
    </row>
    <row r="138" spans="1:5" x14ac:dyDescent="0.25">
      <c r="A138" t="s">
        <v>141</v>
      </c>
      <c r="B138">
        <v>1</v>
      </c>
      <c r="C138">
        <v>1.082341</v>
      </c>
      <c r="D138">
        <v>1.5550997</v>
      </c>
      <c r="E138">
        <v>1.4990515</v>
      </c>
    </row>
    <row r="139" spans="1:5" x14ac:dyDescent="0.25">
      <c r="A139" t="s">
        <v>142</v>
      </c>
      <c r="B139">
        <v>1</v>
      </c>
      <c r="C139">
        <v>1.1626738000000001</v>
      </c>
      <c r="D139">
        <v>1.5293865</v>
      </c>
      <c r="E139">
        <v>1.497174</v>
      </c>
    </row>
    <row r="140" spans="1:5" x14ac:dyDescent="0.25">
      <c r="A140" t="s">
        <v>143</v>
      </c>
      <c r="B140">
        <v>1</v>
      </c>
      <c r="C140">
        <v>1.0019499000000001</v>
      </c>
      <c r="D140">
        <v>1.5461427999999999</v>
      </c>
      <c r="E140">
        <v>1.4490707</v>
      </c>
    </row>
    <row r="141" spans="1:5" x14ac:dyDescent="0.25">
      <c r="A141" t="s">
        <v>144</v>
      </c>
      <c r="B141">
        <v>1</v>
      </c>
      <c r="C141">
        <v>1.2175094</v>
      </c>
      <c r="D141">
        <v>1.2979996</v>
      </c>
      <c r="E141">
        <v>1.3783262999999999</v>
      </c>
    </row>
    <row r="142" spans="1:5" x14ac:dyDescent="0.25">
      <c r="A142" t="s">
        <v>145</v>
      </c>
      <c r="B142">
        <v>1</v>
      </c>
      <c r="C142">
        <v>1.0158195000000001</v>
      </c>
      <c r="D142">
        <v>1.2488889999999999</v>
      </c>
      <c r="E142">
        <v>1.2302040000000001</v>
      </c>
    </row>
    <row r="143" spans="1:5" x14ac:dyDescent="0.25">
      <c r="A143" t="s">
        <v>146</v>
      </c>
      <c r="B143">
        <v>1</v>
      </c>
      <c r="C143">
        <v>1.8380654999999999</v>
      </c>
      <c r="D143">
        <v>2.5584617000000001</v>
      </c>
      <c r="E143">
        <v>2.7553207999999998</v>
      </c>
    </row>
    <row r="144" spans="1:5" x14ac:dyDescent="0.25">
      <c r="A144" t="s">
        <v>147</v>
      </c>
      <c r="B144">
        <v>1</v>
      </c>
      <c r="C144">
        <v>1.1739099</v>
      </c>
      <c r="D144">
        <v>2.8215332000000002</v>
      </c>
      <c r="E144">
        <v>2.4222237999999998</v>
      </c>
    </row>
    <row r="145" spans="1:5" x14ac:dyDescent="0.25">
      <c r="A145" t="s">
        <v>148</v>
      </c>
      <c r="B145">
        <v>1</v>
      </c>
      <c r="C145">
        <v>1.4627057000000001</v>
      </c>
      <c r="D145">
        <v>2.4313736000000001</v>
      </c>
      <c r="E145">
        <v>2.3863878000000001</v>
      </c>
    </row>
    <row r="146" spans="1:5" x14ac:dyDescent="0.25">
      <c r="A146" t="s">
        <v>149</v>
      </c>
      <c r="B146">
        <v>1</v>
      </c>
      <c r="C146">
        <v>1.3332503</v>
      </c>
      <c r="D146">
        <v>2.5431159000000001</v>
      </c>
      <c r="E146">
        <v>2.3577309999999998</v>
      </c>
    </row>
    <row r="147" spans="1:5" x14ac:dyDescent="0.25">
      <c r="A147" t="s">
        <v>150</v>
      </c>
      <c r="B147">
        <v>1</v>
      </c>
      <c r="C147">
        <v>1.7298724999999999</v>
      </c>
      <c r="D147">
        <v>1.7426685</v>
      </c>
      <c r="E147">
        <v>2.0601753999999999</v>
      </c>
    </row>
    <row r="148" spans="1:5" x14ac:dyDescent="0.25">
      <c r="A148" t="s">
        <v>151</v>
      </c>
      <c r="B148">
        <v>1</v>
      </c>
      <c r="C148">
        <v>1.3299934</v>
      </c>
      <c r="D148">
        <v>1.9491475</v>
      </c>
      <c r="E148">
        <v>1.8921604000000001</v>
      </c>
    </row>
    <row r="149" spans="1:5" x14ac:dyDescent="0.25">
      <c r="A149" t="s">
        <v>152</v>
      </c>
      <c r="B149">
        <v>1</v>
      </c>
      <c r="C149">
        <v>1.4213849000000001</v>
      </c>
      <c r="D149">
        <v>1.6459037000000001</v>
      </c>
      <c r="E149">
        <v>1.7569140000000001</v>
      </c>
    </row>
    <row r="150" spans="1:5" x14ac:dyDescent="0.25">
      <c r="A150" t="s">
        <v>153</v>
      </c>
      <c r="B150">
        <v>1</v>
      </c>
      <c r="C150">
        <v>1.3217661000000001</v>
      </c>
      <c r="D150">
        <v>1.5046884</v>
      </c>
      <c r="E150">
        <v>1.5793779999999999</v>
      </c>
    </row>
    <row r="151" spans="1:5" x14ac:dyDescent="0.25">
      <c r="A151" s="1" t="s">
        <v>154</v>
      </c>
      <c r="B151" s="1">
        <f>AVERAGE(B2:B150)</f>
        <v>1</v>
      </c>
      <c r="C151" s="1">
        <f t="shared" ref="C151:E151" si="0">AVERAGE(C2:C150)</f>
        <v>1.2805875147651007</v>
      </c>
      <c r="D151" s="1">
        <f t="shared" si="0"/>
        <v>1.9200217973154361</v>
      </c>
      <c r="E151" s="1">
        <f t="shared" si="0"/>
        <v>2.5361800557046981</v>
      </c>
    </row>
    <row r="152" spans="1:5" x14ac:dyDescent="0.25">
      <c r="A152" s="1" t="s">
        <v>155</v>
      </c>
      <c r="B152" s="1">
        <f>STDEV(B2:B150)</f>
        <v>0</v>
      </c>
      <c r="C152" s="1">
        <f t="shared" ref="C152:E152" si="1">STDEV(C2:C150)</f>
        <v>0.28218924849471172</v>
      </c>
      <c r="D152" s="1">
        <f t="shared" si="1"/>
        <v>0.7322377675670837</v>
      </c>
      <c r="E152" s="1">
        <f t="shared" si="1"/>
        <v>1.2023304847239789</v>
      </c>
    </row>
    <row r="153" spans="1:5" x14ac:dyDescent="0.25">
      <c r="A153" s="1" t="s">
        <v>156</v>
      </c>
      <c r="B153" s="1">
        <f>STDEV(B2:B150)/SQRT(149)</f>
        <v>0</v>
      </c>
      <c r="C153" s="1">
        <f t="shared" ref="C153:E153" si="2">STDEV(C2:C150)/SQRT(149)</f>
        <v>2.3117843999414744E-2</v>
      </c>
      <c r="D153" s="1">
        <f t="shared" si="2"/>
        <v>5.9987255260055682E-2</v>
      </c>
      <c r="E153" s="1">
        <f t="shared" si="2"/>
        <v>9.8498751209901411E-2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0C86B-7491-461C-9422-644B707A2EAE}">
  <dimension ref="A1:E74"/>
  <sheetViews>
    <sheetView workbookViewId="0">
      <selection activeCell="I11" sqref="I11"/>
    </sheetView>
  </sheetViews>
  <sheetFormatPr defaultRowHeight="15" x14ac:dyDescent="0.25"/>
  <cols>
    <col min="1" max="1" width="35.42578125" bestFit="1" customWidth="1"/>
    <col min="2" max="2" width="14.5703125" bestFit="1" customWidth="1"/>
    <col min="3" max="3" width="15.5703125" bestFit="1" customWidth="1"/>
    <col min="4" max="4" width="14.5703125" bestFit="1" customWidth="1"/>
    <col min="5" max="5" width="15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157</v>
      </c>
      <c r="B2">
        <v>1</v>
      </c>
      <c r="C2">
        <v>-1.2333177</v>
      </c>
      <c r="D2">
        <v>-1.6563049999999999</v>
      </c>
      <c r="E2">
        <v>-1.3274695000000001</v>
      </c>
    </row>
    <row r="3" spans="1:5" x14ac:dyDescent="0.25">
      <c r="A3" t="s">
        <v>158</v>
      </c>
      <c r="B3">
        <v>1</v>
      </c>
      <c r="C3">
        <v>-1.0839273</v>
      </c>
      <c r="D3">
        <v>-1.3508089999999999</v>
      </c>
      <c r="E3">
        <v>-1.4579854999999999</v>
      </c>
    </row>
    <row r="4" spans="1:5" x14ac:dyDescent="0.25">
      <c r="A4" t="s">
        <v>159</v>
      </c>
      <c r="B4">
        <v>1</v>
      </c>
      <c r="C4">
        <v>-1.1077629</v>
      </c>
      <c r="D4">
        <v>-1.7436176999999999</v>
      </c>
      <c r="E4">
        <v>-1.5070722000000001</v>
      </c>
    </row>
    <row r="5" spans="1:5" x14ac:dyDescent="0.25">
      <c r="A5" t="s">
        <v>160</v>
      </c>
      <c r="B5">
        <v>1</v>
      </c>
      <c r="C5">
        <v>-1.499798</v>
      </c>
      <c r="D5">
        <v>-1.9924564</v>
      </c>
      <c r="E5">
        <v>-1.5944438000000001</v>
      </c>
    </row>
    <row r="6" spans="1:5" x14ac:dyDescent="0.25">
      <c r="A6" t="s">
        <v>161</v>
      </c>
      <c r="B6">
        <v>1</v>
      </c>
      <c r="C6">
        <v>-1.0893111</v>
      </c>
      <c r="D6">
        <v>-1.3504921999999999</v>
      </c>
      <c r="E6">
        <v>-1.6833003</v>
      </c>
    </row>
    <row r="7" spans="1:5" x14ac:dyDescent="0.25">
      <c r="A7" t="s">
        <v>162</v>
      </c>
      <c r="B7">
        <v>1</v>
      </c>
      <c r="C7">
        <v>-1.2135123000000001</v>
      </c>
      <c r="D7">
        <v>-1.6013541</v>
      </c>
      <c r="E7">
        <v>-1.7738058999999999</v>
      </c>
    </row>
    <row r="8" spans="1:5" x14ac:dyDescent="0.25">
      <c r="A8" t="s">
        <v>163</v>
      </c>
      <c r="B8">
        <v>1</v>
      </c>
      <c r="C8">
        <v>-1.443573</v>
      </c>
      <c r="D8">
        <v>-1.9807425000000001</v>
      </c>
      <c r="E8">
        <v>-1.8142895000000001</v>
      </c>
    </row>
    <row r="9" spans="1:5" x14ac:dyDescent="0.25">
      <c r="A9" t="s">
        <v>164</v>
      </c>
      <c r="B9">
        <v>1</v>
      </c>
      <c r="C9">
        <v>-1.4713267000000001</v>
      </c>
      <c r="D9">
        <v>-1.7489555000000001</v>
      </c>
      <c r="E9">
        <v>-1.8749657</v>
      </c>
    </row>
    <row r="10" spans="1:5" x14ac:dyDescent="0.25">
      <c r="A10" t="s">
        <v>165</v>
      </c>
      <c r="B10">
        <v>1</v>
      </c>
      <c r="C10">
        <v>-1.5230589999999999</v>
      </c>
      <c r="D10">
        <v>-2.3976251999999998</v>
      </c>
      <c r="E10">
        <v>-2.0827224000000002</v>
      </c>
    </row>
    <row r="11" spans="1:5" x14ac:dyDescent="0.25">
      <c r="A11" t="s">
        <v>166</v>
      </c>
      <c r="B11">
        <v>1</v>
      </c>
      <c r="C11">
        <v>1.0459620000000001</v>
      </c>
      <c r="D11">
        <v>-1.1991354999999999</v>
      </c>
      <c r="E11">
        <v>1.6184365999999999</v>
      </c>
    </row>
    <row r="12" spans="1:5" x14ac:dyDescent="0.25">
      <c r="A12" t="s">
        <v>167</v>
      </c>
      <c r="B12">
        <v>1</v>
      </c>
      <c r="C12">
        <v>1.0442364</v>
      </c>
      <c r="D12">
        <v>-1.1076109999999999</v>
      </c>
      <c r="E12">
        <v>1.5345654</v>
      </c>
    </row>
    <row r="13" spans="1:5" x14ac:dyDescent="0.25">
      <c r="A13" t="s">
        <v>168</v>
      </c>
      <c r="B13">
        <v>1</v>
      </c>
      <c r="C13">
        <v>-1.4960718</v>
      </c>
      <c r="D13">
        <v>-1.3244720999999999</v>
      </c>
      <c r="E13">
        <v>-1.0259548000000001</v>
      </c>
    </row>
    <row r="14" spans="1:5" x14ac:dyDescent="0.25">
      <c r="A14" t="s">
        <v>169</v>
      </c>
      <c r="B14">
        <v>1</v>
      </c>
      <c r="C14">
        <v>-1.2648044000000001</v>
      </c>
      <c r="D14">
        <v>-1.8863753999999999</v>
      </c>
      <c r="E14">
        <v>-1.1613986000000001</v>
      </c>
    </row>
    <row r="15" spans="1:5" x14ac:dyDescent="0.25">
      <c r="A15" t="s">
        <v>170</v>
      </c>
      <c r="B15">
        <v>1</v>
      </c>
      <c r="C15">
        <v>-1.1818706000000001</v>
      </c>
      <c r="D15">
        <v>-2.7737913000000001</v>
      </c>
      <c r="E15">
        <v>-1.2262496000000001</v>
      </c>
    </row>
    <row r="16" spans="1:5" x14ac:dyDescent="0.25">
      <c r="A16" t="s">
        <v>171</v>
      </c>
      <c r="B16">
        <v>1</v>
      </c>
      <c r="C16">
        <v>-1.3951305000000001</v>
      </c>
      <c r="D16">
        <v>-1.6639455999999999</v>
      </c>
      <c r="E16">
        <v>-1.2436450999999999</v>
      </c>
    </row>
    <row r="17" spans="1:5" x14ac:dyDescent="0.25">
      <c r="A17" t="s">
        <v>172</v>
      </c>
      <c r="B17">
        <v>1</v>
      </c>
      <c r="C17">
        <v>-1.0700101</v>
      </c>
      <c r="D17">
        <v>-1.6575587000000001</v>
      </c>
      <c r="E17">
        <v>-1.263652</v>
      </c>
    </row>
    <row r="18" spans="1:5" x14ac:dyDescent="0.25">
      <c r="A18" t="s">
        <v>173</v>
      </c>
      <c r="B18">
        <v>1</v>
      </c>
      <c r="C18">
        <v>-1.6704958999999999</v>
      </c>
      <c r="D18">
        <v>-1.7923422</v>
      </c>
      <c r="E18">
        <v>-1.2665343</v>
      </c>
    </row>
    <row r="19" spans="1:5" x14ac:dyDescent="0.25">
      <c r="A19" t="s">
        <v>174</v>
      </c>
      <c r="B19">
        <v>1</v>
      </c>
      <c r="C19">
        <v>-1.2026475999999999</v>
      </c>
      <c r="D19">
        <v>-1.5368428000000001</v>
      </c>
      <c r="E19">
        <v>-1.2958722</v>
      </c>
    </row>
    <row r="20" spans="1:5" x14ac:dyDescent="0.25">
      <c r="A20" t="s">
        <v>175</v>
      </c>
      <c r="B20">
        <v>1</v>
      </c>
      <c r="C20">
        <v>-1.3728681</v>
      </c>
      <c r="D20">
        <v>-1.7816848000000001</v>
      </c>
      <c r="E20">
        <v>-1.3195382</v>
      </c>
    </row>
    <row r="21" spans="1:5" x14ac:dyDescent="0.25">
      <c r="A21" t="s">
        <v>176</v>
      </c>
      <c r="B21">
        <v>1</v>
      </c>
      <c r="C21">
        <v>-1.2854146</v>
      </c>
      <c r="D21">
        <v>-1.3788370999999999</v>
      </c>
      <c r="E21">
        <v>-1.339901</v>
      </c>
    </row>
    <row r="22" spans="1:5" x14ac:dyDescent="0.25">
      <c r="A22" t="s">
        <v>177</v>
      </c>
      <c r="B22">
        <v>1</v>
      </c>
      <c r="C22">
        <v>-1.1089826</v>
      </c>
      <c r="D22">
        <v>-1.3056508</v>
      </c>
      <c r="E22">
        <v>-1.3501213000000001</v>
      </c>
    </row>
    <row r="23" spans="1:5" x14ac:dyDescent="0.25">
      <c r="A23" t="s">
        <v>178</v>
      </c>
      <c r="B23">
        <v>1</v>
      </c>
      <c r="C23">
        <v>-1.0262874</v>
      </c>
      <c r="D23">
        <v>-1.2300898</v>
      </c>
      <c r="E23">
        <v>-1.3683517000000001</v>
      </c>
    </row>
    <row r="24" spans="1:5" x14ac:dyDescent="0.25">
      <c r="A24" t="s">
        <v>179</v>
      </c>
      <c r="B24">
        <v>1</v>
      </c>
      <c r="C24">
        <v>-1.6900781</v>
      </c>
      <c r="D24">
        <v>-1.6859021999999999</v>
      </c>
      <c r="E24">
        <v>-1.3917246999999999</v>
      </c>
    </row>
    <row r="25" spans="1:5" x14ac:dyDescent="0.25">
      <c r="A25" t="s">
        <v>180</v>
      </c>
      <c r="B25">
        <v>1</v>
      </c>
      <c r="C25">
        <v>-1.5370204000000001</v>
      </c>
      <c r="D25">
        <v>-2.392242</v>
      </c>
      <c r="E25">
        <v>-1.3957293</v>
      </c>
    </row>
    <row r="26" spans="1:5" x14ac:dyDescent="0.25">
      <c r="A26" t="s">
        <v>181</v>
      </c>
      <c r="B26">
        <v>1</v>
      </c>
      <c r="C26">
        <v>-1.1372555</v>
      </c>
      <c r="D26">
        <v>-1.4893228999999999</v>
      </c>
      <c r="E26">
        <v>-1.4153237000000001</v>
      </c>
    </row>
    <row r="27" spans="1:5" x14ac:dyDescent="0.25">
      <c r="A27" t="s">
        <v>182</v>
      </c>
      <c r="B27">
        <v>1</v>
      </c>
      <c r="C27">
        <v>-1.1457803</v>
      </c>
      <c r="D27">
        <v>-1.9618218999999999</v>
      </c>
      <c r="E27">
        <v>-1.4499321000000001</v>
      </c>
    </row>
    <row r="28" spans="1:5" x14ac:dyDescent="0.25">
      <c r="A28" t="s">
        <v>183</v>
      </c>
      <c r="B28">
        <v>1</v>
      </c>
      <c r="C28">
        <v>-1.6204993999999999</v>
      </c>
      <c r="D28">
        <v>-1.5687262</v>
      </c>
      <c r="E28">
        <v>-1.4699632</v>
      </c>
    </row>
    <row r="29" spans="1:5" x14ac:dyDescent="0.25">
      <c r="A29" t="s">
        <v>184</v>
      </c>
      <c r="B29">
        <v>1</v>
      </c>
      <c r="C29">
        <v>-1.3580913999999999</v>
      </c>
      <c r="D29">
        <v>-1.9846226</v>
      </c>
      <c r="E29">
        <v>-1.4836589</v>
      </c>
    </row>
    <row r="30" spans="1:5" x14ac:dyDescent="0.25">
      <c r="A30" t="s">
        <v>185</v>
      </c>
      <c r="B30">
        <v>1</v>
      </c>
      <c r="C30">
        <v>-1.0139857999999999</v>
      </c>
      <c r="D30">
        <v>-1.4486410999999999</v>
      </c>
      <c r="E30">
        <v>-1.4836990000000001</v>
      </c>
    </row>
    <row r="31" spans="1:5" x14ac:dyDescent="0.25">
      <c r="A31" t="s">
        <v>186</v>
      </c>
      <c r="B31">
        <v>1</v>
      </c>
      <c r="C31">
        <v>-1.0128891</v>
      </c>
      <c r="D31">
        <v>-1.8745575000000001</v>
      </c>
      <c r="E31">
        <v>-1.5039724000000001</v>
      </c>
    </row>
    <row r="32" spans="1:5" x14ac:dyDescent="0.25">
      <c r="A32" t="s">
        <v>187</v>
      </c>
      <c r="B32">
        <v>1</v>
      </c>
      <c r="C32">
        <v>-1.0671693</v>
      </c>
      <c r="D32">
        <v>-2.7318549999999999</v>
      </c>
      <c r="E32">
        <v>-1.5148075000000001</v>
      </c>
    </row>
    <row r="33" spans="1:5" x14ac:dyDescent="0.25">
      <c r="A33" t="s">
        <v>188</v>
      </c>
      <c r="B33">
        <v>1</v>
      </c>
      <c r="C33">
        <v>-1.5046982</v>
      </c>
      <c r="D33">
        <v>-1.5721703</v>
      </c>
      <c r="E33">
        <v>-1.5241665</v>
      </c>
    </row>
    <row r="34" spans="1:5" x14ac:dyDescent="0.25">
      <c r="A34" t="s">
        <v>189</v>
      </c>
      <c r="B34">
        <v>1</v>
      </c>
      <c r="C34">
        <v>-1.2314539</v>
      </c>
      <c r="D34">
        <v>-1.8790199000000001</v>
      </c>
      <c r="E34">
        <v>-1.5894817999999999</v>
      </c>
    </row>
    <row r="35" spans="1:5" x14ac:dyDescent="0.25">
      <c r="A35" t="s">
        <v>190</v>
      </c>
      <c r="B35">
        <v>1</v>
      </c>
      <c r="C35">
        <v>-1.1696743999999999</v>
      </c>
      <c r="D35">
        <v>-1.5748508000000001</v>
      </c>
      <c r="E35">
        <v>-1.6127194</v>
      </c>
    </row>
    <row r="36" spans="1:5" x14ac:dyDescent="0.25">
      <c r="A36" t="s">
        <v>191</v>
      </c>
      <c r="B36">
        <v>1</v>
      </c>
      <c r="C36">
        <v>-1.2722806</v>
      </c>
      <c r="D36">
        <v>-1.8532218</v>
      </c>
      <c r="E36">
        <v>-1.6698332</v>
      </c>
    </row>
    <row r="37" spans="1:5" x14ac:dyDescent="0.25">
      <c r="A37" t="s">
        <v>192</v>
      </c>
      <c r="B37">
        <v>1</v>
      </c>
      <c r="C37">
        <v>-2.0743290999999999</v>
      </c>
      <c r="D37">
        <v>-1.9699857000000001</v>
      </c>
      <c r="E37">
        <v>-1.7250477</v>
      </c>
    </row>
    <row r="38" spans="1:5" x14ac:dyDescent="0.25">
      <c r="A38" t="s">
        <v>193</v>
      </c>
      <c r="B38">
        <v>1</v>
      </c>
      <c r="C38">
        <v>-1.0509379000000001</v>
      </c>
      <c r="D38">
        <v>-1.5954600000000001</v>
      </c>
      <c r="E38">
        <v>-1.7281567</v>
      </c>
    </row>
    <row r="39" spans="1:5" x14ac:dyDescent="0.25">
      <c r="A39" t="s">
        <v>194</v>
      </c>
      <c r="B39">
        <v>1</v>
      </c>
      <c r="C39">
        <v>-1.4563410000000001</v>
      </c>
      <c r="D39">
        <v>-1.7824508999999999</v>
      </c>
      <c r="E39">
        <v>-1.7405225</v>
      </c>
    </row>
    <row r="40" spans="1:5" x14ac:dyDescent="0.25">
      <c r="A40" t="s">
        <v>195</v>
      </c>
      <c r="B40">
        <v>1</v>
      </c>
      <c r="C40">
        <v>-1.6044959999999999</v>
      </c>
      <c r="D40">
        <v>-2.5434171999999999</v>
      </c>
      <c r="E40">
        <v>-1.7413354000000001</v>
      </c>
    </row>
    <row r="41" spans="1:5" x14ac:dyDescent="0.25">
      <c r="A41" t="s">
        <v>196</v>
      </c>
      <c r="B41">
        <v>1</v>
      </c>
      <c r="C41">
        <v>-1.3931003</v>
      </c>
      <c r="D41">
        <v>-1.5107189999999999</v>
      </c>
      <c r="E41">
        <v>-1.7509398</v>
      </c>
    </row>
    <row r="42" spans="1:5" x14ac:dyDescent="0.25">
      <c r="A42" t="s">
        <v>197</v>
      </c>
      <c r="B42">
        <v>1</v>
      </c>
      <c r="C42">
        <v>-1.1299534</v>
      </c>
      <c r="D42">
        <v>-1.9093625999999999</v>
      </c>
      <c r="E42">
        <v>-1.7844329999999999</v>
      </c>
    </row>
    <row r="43" spans="1:5" x14ac:dyDescent="0.25">
      <c r="A43" t="s">
        <v>198</v>
      </c>
      <c r="B43">
        <v>1</v>
      </c>
      <c r="C43">
        <v>-1.5759817</v>
      </c>
      <c r="D43">
        <v>-1.5443089999999999</v>
      </c>
      <c r="E43">
        <v>-1.8040577</v>
      </c>
    </row>
    <row r="44" spans="1:5" x14ac:dyDescent="0.25">
      <c r="A44" t="s">
        <v>199</v>
      </c>
      <c r="B44">
        <v>1</v>
      </c>
      <c r="C44">
        <v>-1.9866908999999999</v>
      </c>
      <c r="D44">
        <v>-2.0742493</v>
      </c>
      <c r="E44">
        <v>-1.8210354</v>
      </c>
    </row>
    <row r="45" spans="1:5" x14ac:dyDescent="0.25">
      <c r="A45" t="s">
        <v>200</v>
      </c>
      <c r="B45">
        <v>1</v>
      </c>
      <c r="C45">
        <v>-1.7740879000000001</v>
      </c>
      <c r="D45">
        <v>-2.0632047999999998</v>
      </c>
      <c r="E45">
        <v>-1.8808788999999999</v>
      </c>
    </row>
    <row r="46" spans="1:5" x14ac:dyDescent="0.25">
      <c r="A46" t="s">
        <v>201</v>
      </c>
      <c r="B46">
        <v>1</v>
      </c>
      <c r="C46">
        <v>-1.3882859999999999</v>
      </c>
      <c r="D46">
        <v>-1.9583462</v>
      </c>
      <c r="E46">
        <v>-1.8815407</v>
      </c>
    </row>
    <row r="47" spans="1:5" x14ac:dyDescent="0.25">
      <c r="A47" t="s">
        <v>202</v>
      </c>
      <c r="B47">
        <v>1</v>
      </c>
      <c r="C47">
        <v>-1.2926576000000001</v>
      </c>
      <c r="D47">
        <v>-2.16167</v>
      </c>
      <c r="E47">
        <v>-1.8999539999999999</v>
      </c>
    </row>
    <row r="48" spans="1:5" x14ac:dyDescent="0.25">
      <c r="A48" t="s">
        <v>203</v>
      </c>
      <c r="B48">
        <v>1</v>
      </c>
      <c r="C48">
        <v>-1.9521191</v>
      </c>
      <c r="D48">
        <v>-1.7985606999999999</v>
      </c>
      <c r="E48">
        <v>-1.9000163999999999</v>
      </c>
    </row>
    <row r="49" spans="1:5" x14ac:dyDescent="0.25">
      <c r="A49" t="s">
        <v>204</v>
      </c>
      <c r="B49">
        <v>1</v>
      </c>
      <c r="C49">
        <v>-1.3600558</v>
      </c>
      <c r="D49">
        <v>-1.7919524</v>
      </c>
      <c r="E49">
        <v>-1.9181433999999999</v>
      </c>
    </row>
    <row r="50" spans="1:5" x14ac:dyDescent="0.25">
      <c r="A50" t="s">
        <v>205</v>
      </c>
      <c r="B50">
        <v>1</v>
      </c>
      <c r="C50">
        <v>-1.5920894000000001</v>
      </c>
      <c r="D50">
        <v>-1.8443186</v>
      </c>
      <c r="E50">
        <v>-2.1157172000000002</v>
      </c>
    </row>
    <row r="51" spans="1:5" x14ac:dyDescent="0.25">
      <c r="A51" t="s">
        <v>206</v>
      </c>
      <c r="B51">
        <v>1</v>
      </c>
      <c r="C51">
        <v>-2.0712489999999999</v>
      </c>
      <c r="D51">
        <v>-2.4024920000000001</v>
      </c>
      <c r="E51">
        <v>-2.2051810999999999</v>
      </c>
    </row>
    <row r="52" spans="1:5" x14ac:dyDescent="0.25">
      <c r="A52" t="s">
        <v>207</v>
      </c>
      <c r="B52">
        <v>1</v>
      </c>
      <c r="C52">
        <v>-1.5261229999999999</v>
      </c>
      <c r="D52">
        <v>-2.4839978</v>
      </c>
      <c r="E52">
        <v>-2.3543400000000001</v>
      </c>
    </row>
    <row r="53" spans="1:5" x14ac:dyDescent="0.25">
      <c r="A53" t="s">
        <v>208</v>
      </c>
      <c r="B53">
        <v>1</v>
      </c>
      <c r="C53">
        <v>-1.3621002</v>
      </c>
      <c r="D53">
        <v>-2.2703888000000001</v>
      </c>
      <c r="E53">
        <v>-2.5937774</v>
      </c>
    </row>
    <row r="54" spans="1:5" x14ac:dyDescent="0.25">
      <c r="A54" t="s">
        <v>209</v>
      </c>
      <c r="B54">
        <v>1</v>
      </c>
      <c r="C54">
        <v>-1.792384</v>
      </c>
      <c r="D54">
        <v>-2.7843591999999999</v>
      </c>
      <c r="E54">
        <v>-2.8670165999999999</v>
      </c>
    </row>
    <row r="55" spans="1:5" x14ac:dyDescent="0.25">
      <c r="A55" t="s">
        <v>210</v>
      </c>
      <c r="B55">
        <v>1</v>
      </c>
      <c r="C55">
        <v>-1.4032123000000001</v>
      </c>
      <c r="D55">
        <v>-1.1064000000000001</v>
      </c>
      <c r="E55">
        <v>-1.0427761</v>
      </c>
    </row>
    <row r="56" spans="1:5" x14ac:dyDescent="0.25">
      <c r="A56" t="s">
        <v>211</v>
      </c>
      <c r="B56">
        <v>1</v>
      </c>
      <c r="C56">
        <v>-1.8456081</v>
      </c>
      <c r="D56">
        <v>-1.0310045000000001</v>
      </c>
      <c r="E56">
        <v>-1.0749706999999999</v>
      </c>
    </row>
    <row r="57" spans="1:5" x14ac:dyDescent="0.25">
      <c r="A57" t="s">
        <v>212</v>
      </c>
      <c r="B57">
        <v>1</v>
      </c>
      <c r="C57">
        <v>-1.3244623</v>
      </c>
      <c r="D57">
        <v>-1.6595981</v>
      </c>
      <c r="E57">
        <v>-1.1493981</v>
      </c>
    </row>
    <row r="58" spans="1:5" x14ac:dyDescent="0.25">
      <c r="A58" t="s">
        <v>213</v>
      </c>
      <c r="B58">
        <v>1</v>
      </c>
      <c r="C58">
        <v>-1.2943530999999999</v>
      </c>
      <c r="D58">
        <v>-1.6586685000000001</v>
      </c>
      <c r="E58">
        <v>-1.180804</v>
      </c>
    </row>
    <row r="59" spans="1:5" x14ac:dyDescent="0.25">
      <c r="A59" t="s">
        <v>214</v>
      </c>
      <c r="B59">
        <v>1</v>
      </c>
      <c r="C59">
        <v>-2.1289465000000001</v>
      </c>
      <c r="D59">
        <v>-1.9459133</v>
      </c>
      <c r="E59">
        <v>-1.1952286999999999</v>
      </c>
    </row>
    <row r="60" spans="1:5" x14ac:dyDescent="0.25">
      <c r="A60" t="s">
        <v>215</v>
      </c>
      <c r="B60">
        <v>1</v>
      </c>
      <c r="C60">
        <v>-1.0606819999999999</v>
      </c>
      <c r="D60">
        <v>-1.2788974</v>
      </c>
      <c r="E60">
        <v>-1.5239729</v>
      </c>
    </row>
    <row r="61" spans="1:5" x14ac:dyDescent="0.25">
      <c r="A61" t="s">
        <v>216</v>
      </c>
      <c r="B61">
        <v>1</v>
      </c>
      <c r="C61">
        <v>-1.0040286</v>
      </c>
      <c r="D61">
        <v>-1.2844551</v>
      </c>
      <c r="E61">
        <v>-1.5599179999999999</v>
      </c>
    </row>
    <row r="62" spans="1:5" x14ac:dyDescent="0.25">
      <c r="A62" t="s">
        <v>217</v>
      </c>
      <c r="B62">
        <v>1</v>
      </c>
      <c r="C62">
        <v>-1.5265282</v>
      </c>
      <c r="D62">
        <v>-1.2988306000000001</v>
      </c>
      <c r="E62">
        <v>-1.6254412</v>
      </c>
    </row>
    <row r="63" spans="1:5" x14ac:dyDescent="0.25">
      <c r="A63" t="s">
        <v>218</v>
      </c>
      <c r="B63">
        <v>1</v>
      </c>
      <c r="C63">
        <v>-2.0584383000000002</v>
      </c>
      <c r="D63">
        <v>-1.2664063999999999</v>
      </c>
      <c r="E63">
        <v>-1.7439027</v>
      </c>
    </row>
    <row r="64" spans="1:5" x14ac:dyDescent="0.25">
      <c r="A64" t="s">
        <v>219</v>
      </c>
      <c r="B64">
        <v>1</v>
      </c>
      <c r="C64">
        <v>-1.5184982</v>
      </c>
      <c r="D64">
        <v>-1.0658833999999999</v>
      </c>
      <c r="E64">
        <v>-1.8194599</v>
      </c>
    </row>
    <row r="65" spans="1:5" x14ac:dyDescent="0.25">
      <c r="A65" t="s">
        <v>220</v>
      </c>
      <c r="B65">
        <v>1</v>
      </c>
      <c r="C65">
        <v>-1.5230807</v>
      </c>
      <c r="D65">
        <v>-1.0654224999999999</v>
      </c>
      <c r="E65">
        <v>-1.8695362</v>
      </c>
    </row>
    <row r="66" spans="1:5" x14ac:dyDescent="0.25">
      <c r="A66" t="s">
        <v>221</v>
      </c>
      <c r="B66">
        <v>1</v>
      </c>
      <c r="C66">
        <v>-1.0896832999999999</v>
      </c>
      <c r="D66">
        <v>-1.1409103</v>
      </c>
      <c r="E66">
        <v>-2.0161848</v>
      </c>
    </row>
    <row r="67" spans="1:5" x14ac:dyDescent="0.25">
      <c r="A67" t="s">
        <v>222</v>
      </c>
      <c r="B67">
        <v>1</v>
      </c>
      <c r="C67">
        <v>-1.3442615</v>
      </c>
      <c r="D67">
        <v>-1.4949380999999999</v>
      </c>
      <c r="E67">
        <v>-2.329869</v>
      </c>
    </row>
    <row r="68" spans="1:5" x14ac:dyDescent="0.25">
      <c r="A68" t="s">
        <v>223</v>
      </c>
      <c r="B68">
        <v>1</v>
      </c>
      <c r="C68">
        <v>-1.1511861000000001</v>
      </c>
      <c r="D68">
        <v>-1.5794458</v>
      </c>
      <c r="E68">
        <v>-2.5345203999999999</v>
      </c>
    </row>
    <row r="69" spans="1:5" x14ac:dyDescent="0.25">
      <c r="A69" t="s">
        <v>224</v>
      </c>
      <c r="B69">
        <v>1</v>
      </c>
      <c r="C69">
        <v>-1.4266441999999999</v>
      </c>
      <c r="D69">
        <v>-1.5695508</v>
      </c>
      <c r="E69">
        <v>-2.5444429999999998</v>
      </c>
    </row>
    <row r="70" spans="1:5" x14ac:dyDescent="0.25">
      <c r="A70" t="s">
        <v>225</v>
      </c>
      <c r="B70">
        <v>1</v>
      </c>
      <c r="C70">
        <v>-1.7535565</v>
      </c>
      <c r="D70">
        <v>-1.7693492</v>
      </c>
      <c r="E70">
        <v>-2.6023827000000002</v>
      </c>
    </row>
    <row r="71" spans="1:5" x14ac:dyDescent="0.25">
      <c r="A71" t="s">
        <v>226</v>
      </c>
      <c r="B71">
        <v>1</v>
      </c>
      <c r="C71">
        <v>-1.1058003999999999</v>
      </c>
      <c r="D71">
        <v>-1.8467015</v>
      </c>
      <c r="E71">
        <v>1.1019852999999999</v>
      </c>
    </row>
    <row r="72" spans="1:5" x14ac:dyDescent="0.25">
      <c r="A72" s="1" t="s">
        <v>154</v>
      </c>
      <c r="B72" s="1">
        <f>AVERAGE(B2:B71)</f>
        <v>1</v>
      </c>
      <c r="C72" s="1">
        <f t="shared" ref="C72:E72" si="0">AVERAGE(C2:C71)</f>
        <v>-1.33361146</v>
      </c>
      <c r="D72" s="1">
        <f t="shared" si="0"/>
        <v>-1.7289895514285709</v>
      </c>
      <c r="E72" s="1">
        <f t="shared" si="0"/>
        <v>-1.5393171471428575</v>
      </c>
    </row>
    <row r="73" spans="1:5" x14ac:dyDescent="0.25">
      <c r="A73" s="1" t="s">
        <v>155</v>
      </c>
      <c r="B73" s="1">
        <f>STDEV(B2:B71)</f>
        <v>0</v>
      </c>
      <c r="C73" s="1">
        <f t="shared" ref="C73:E73" si="1">STDEV(C2:C71)</f>
        <v>0.50248982988492086</v>
      </c>
      <c r="D73" s="1">
        <f t="shared" si="1"/>
        <v>0.41927672763025475</v>
      </c>
      <c r="E73" s="1">
        <f t="shared" si="1"/>
        <v>0.74706561471762745</v>
      </c>
    </row>
    <row r="74" spans="1:5" x14ac:dyDescent="0.25">
      <c r="A74" s="1" t="s">
        <v>156</v>
      </c>
      <c r="B74" s="1">
        <f>STDEV(B2:B71)/SQRT(70)</f>
        <v>0</v>
      </c>
      <c r="C74" s="1">
        <f t="shared" ref="C74:E74" si="2">STDEV(C2:C71)/SQRT(70)</f>
        <v>6.0059022057802995E-2</v>
      </c>
      <c r="D74" s="1">
        <f t="shared" si="2"/>
        <v>5.0113154009178471E-2</v>
      </c>
      <c r="E74" s="1">
        <f t="shared" si="2"/>
        <v>8.9291419576049372E-2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683D-1A9E-4434-A8CC-E30551293CF8}">
  <dimension ref="A1:E66"/>
  <sheetViews>
    <sheetView workbookViewId="0">
      <selection activeCell="Q6" sqref="Q6"/>
    </sheetView>
  </sheetViews>
  <sheetFormatPr defaultRowHeight="15" x14ac:dyDescent="0.25"/>
  <cols>
    <col min="1" max="1" width="35.140625" bestFit="1" customWidth="1"/>
    <col min="2" max="2" width="14.5703125" bestFit="1" customWidth="1"/>
    <col min="3" max="3" width="15.5703125" bestFit="1" customWidth="1"/>
    <col min="4" max="4" width="14.5703125" bestFit="1" customWidth="1"/>
    <col min="5" max="5" width="15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227</v>
      </c>
      <c r="B2">
        <v>1</v>
      </c>
      <c r="C2">
        <v>-1.2241415</v>
      </c>
      <c r="D2">
        <v>1.7017850000000001</v>
      </c>
      <c r="E2">
        <v>4.0811004999999998</v>
      </c>
    </row>
    <row r="3" spans="1:5" x14ac:dyDescent="0.25">
      <c r="A3" t="s">
        <v>228</v>
      </c>
      <c r="B3">
        <v>1</v>
      </c>
      <c r="C3">
        <v>-1.0957669999999999</v>
      </c>
      <c r="D3">
        <v>2.1975758000000001</v>
      </c>
      <c r="E3">
        <v>3.8237040000000002</v>
      </c>
    </row>
    <row r="4" spans="1:5" x14ac:dyDescent="0.25">
      <c r="A4" t="s">
        <v>229</v>
      </c>
      <c r="B4">
        <v>1</v>
      </c>
      <c r="C4">
        <v>-1.5907184000000001</v>
      </c>
      <c r="D4">
        <v>1.1414005</v>
      </c>
      <c r="E4">
        <v>3.1721845000000002</v>
      </c>
    </row>
    <row r="5" spans="1:5" x14ac:dyDescent="0.25">
      <c r="A5" t="s">
        <v>230</v>
      </c>
      <c r="B5">
        <v>1</v>
      </c>
      <c r="C5">
        <v>-1.3655827</v>
      </c>
      <c r="D5">
        <v>2.0694666000000002</v>
      </c>
      <c r="E5">
        <v>2.6278511999999998</v>
      </c>
    </row>
    <row r="6" spans="1:5" x14ac:dyDescent="0.25">
      <c r="A6" t="s">
        <v>231</v>
      </c>
      <c r="B6">
        <v>1</v>
      </c>
      <c r="C6">
        <v>-1.3161912</v>
      </c>
      <c r="D6">
        <v>1.6154683999999999</v>
      </c>
      <c r="E6">
        <v>2.4020133000000001</v>
      </c>
    </row>
    <row r="7" spans="1:5" x14ac:dyDescent="0.25">
      <c r="A7" t="s">
        <v>232</v>
      </c>
      <c r="B7">
        <v>1</v>
      </c>
      <c r="C7">
        <v>-1.0308864</v>
      </c>
      <c r="D7">
        <v>1.9596715</v>
      </c>
      <c r="E7">
        <v>2.3391662000000002</v>
      </c>
    </row>
    <row r="8" spans="1:5" x14ac:dyDescent="0.25">
      <c r="A8" t="s">
        <v>233</v>
      </c>
      <c r="B8">
        <v>1</v>
      </c>
      <c r="C8">
        <v>-1.1226571999999999</v>
      </c>
      <c r="D8">
        <v>1.2245735</v>
      </c>
      <c r="E8">
        <v>2.3044913</v>
      </c>
    </row>
    <row r="9" spans="1:5" x14ac:dyDescent="0.25">
      <c r="A9" t="s">
        <v>234</v>
      </c>
      <c r="B9">
        <v>1</v>
      </c>
      <c r="C9">
        <v>-1.4874445999999999</v>
      </c>
      <c r="D9">
        <v>1.3466806</v>
      </c>
      <c r="E9">
        <v>2.3035535999999999</v>
      </c>
    </row>
    <row r="10" spans="1:5" x14ac:dyDescent="0.25">
      <c r="A10" t="s">
        <v>235</v>
      </c>
      <c r="B10">
        <v>1</v>
      </c>
      <c r="C10">
        <v>-1.0442317000000001</v>
      </c>
      <c r="D10">
        <v>1.1784409</v>
      </c>
      <c r="E10">
        <v>2.2828572</v>
      </c>
    </row>
    <row r="11" spans="1:5" x14ac:dyDescent="0.25">
      <c r="A11" t="s">
        <v>236</v>
      </c>
      <c r="B11">
        <v>1</v>
      </c>
      <c r="C11">
        <v>-1.1547240999999999</v>
      </c>
      <c r="D11">
        <v>1.080319</v>
      </c>
      <c r="E11">
        <v>1.9182032</v>
      </c>
    </row>
    <row r="12" spans="1:5" x14ac:dyDescent="0.25">
      <c r="A12" t="s">
        <v>237</v>
      </c>
      <c r="B12">
        <v>1</v>
      </c>
      <c r="C12">
        <v>-1.2345519</v>
      </c>
      <c r="D12">
        <v>1.2793479999999999</v>
      </c>
      <c r="E12">
        <v>1.8847588</v>
      </c>
    </row>
    <row r="13" spans="1:5" x14ac:dyDescent="0.25">
      <c r="A13" t="s">
        <v>238</v>
      </c>
      <c r="B13">
        <v>1</v>
      </c>
      <c r="C13">
        <v>-1.0228598</v>
      </c>
      <c r="D13">
        <v>1.5014080999999999</v>
      </c>
      <c r="E13">
        <v>1.8482333</v>
      </c>
    </row>
    <row r="14" spans="1:5" x14ac:dyDescent="0.25">
      <c r="A14" t="s">
        <v>239</v>
      </c>
      <c r="B14">
        <v>1</v>
      </c>
      <c r="C14">
        <v>-1.1031922999999999</v>
      </c>
      <c r="D14">
        <v>1.2858654</v>
      </c>
      <c r="E14">
        <v>1.8340749999999999</v>
      </c>
    </row>
    <row r="15" spans="1:5" x14ac:dyDescent="0.25">
      <c r="A15" t="s">
        <v>240</v>
      </c>
      <c r="B15">
        <v>1</v>
      </c>
      <c r="C15">
        <v>-1.2090546</v>
      </c>
      <c r="D15">
        <v>1.4106177</v>
      </c>
      <c r="E15">
        <v>1.5764857999999999</v>
      </c>
    </row>
    <row r="16" spans="1:5" x14ac:dyDescent="0.25">
      <c r="A16" t="s">
        <v>241</v>
      </c>
      <c r="B16">
        <v>1</v>
      </c>
      <c r="C16">
        <v>-1.8271052999999999</v>
      </c>
      <c r="D16">
        <v>1.9158187</v>
      </c>
      <c r="E16">
        <v>1.4196344999999999</v>
      </c>
    </row>
    <row r="17" spans="1:5" x14ac:dyDescent="0.25">
      <c r="A17" t="s">
        <v>242</v>
      </c>
      <c r="B17">
        <v>1</v>
      </c>
      <c r="C17">
        <v>-1.0839897000000001</v>
      </c>
      <c r="D17">
        <v>1.3533154000000001</v>
      </c>
      <c r="E17">
        <v>1.3787199000000001</v>
      </c>
    </row>
    <row r="18" spans="1:5" x14ac:dyDescent="0.25">
      <c r="A18" t="s">
        <v>243</v>
      </c>
      <c r="B18">
        <v>1</v>
      </c>
      <c r="C18">
        <v>-1.2575662000000001</v>
      </c>
      <c r="D18">
        <v>2.1433024000000001</v>
      </c>
      <c r="E18">
        <v>4.5905475999999998</v>
      </c>
    </row>
    <row r="19" spans="1:5" x14ac:dyDescent="0.25">
      <c r="A19" t="s">
        <v>244</v>
      </c>
      <c r="B19">
        <v>1</v>
      </c>
      <c r="C19">
        <v>-1.1874458000000001</v>
      </c>
      <c r="D19">
        <v>2.1902366</v>
      </c>
      <c r="E19">
        <v>3.0882933000000001</v>
      </c>
    </row>
    <row r="20" spans="1:5" x14ac:dyDescent="0.25">
      <c r="A20" t="s">
        <v>245</v>
      </c>
      <c r="B20">
        <v>1</v>
      </c>
      <c r="C20">
        <v>-1.0692841</v>
      </c>
      <c r="D20">
        <v>1.5848722</v>
      </c>
      <c r="E20">
        <v>3.0274956</v>
      </c>
    </row>
    <row r="21" spans="1:5" x14ac:dyDescent="0.25">
      <c r="A21" t="s">
        <v>246</v>
      </c>
      <c r="B21">
        <v>1</v>
      </c>
      <c r="C21">
        <v>-1.0254687</v>
      </c>
      <c r="D21">
        <v>1.5529298</v>
      </c>
      <c r="E21">
        <v>3.0269620000000002</v>
      </c>
    </row>
    <row r="22" spans="1:5" x14ac:dyDescent="0.25">
      <c r="A22" t="s">
        <v>247</v>
      </c>
      <c r="B22">
        <v>1</v>
      </c>
      <c r="C22">
        <v>-1.0233296000000001</v>
      </c>
      <c r="D22">
        <v>1.7648258999999999</v>
      </c>
      <c r="E22">
        <v>2.8116843999999999</v>
      </c>
    </row>
    <row r="23" spans="1:5" x14ac:dyDescent="0.25">
      <c r="A23" t="s">
        <v>248</v>
      </c>
      <c r="B23">
        <v>1</v>
      </c>
      <c r="C23">
        <v>-1.1816831000000001</v>
      </c>
      <c r="D23">
        <v>1.0213675</v>
      </c>
      <c r="E23">
        <v>2.6666238</v>
      </c>
    </row>
    <row r="24" spans="1:5" x14ac:dyDescent="0.25">
      <c r="A24" t="s">
        <v>249</v>
      </c>
      <c r="B24">
        <v>1</v>
      </c>
      <c r="C24">
        <v>-1.0105691999999999</v>
      </c>
      <c r="D24">
        <v>1.6412665</v>
      </c>
      <c r="E24">
        <v>2.6345928000000001</v>
      </c>
    </row>
    <row r="25" spans="1:5" x14ac:dyDescent="0.25">
      <c r="A25" t="s">
        <v>250</v>
      </c>
      <c r="B25">
        <v>1</v>
      </c>
      <c r="C25">
        <v>-1.0055022</v>
      </c>
      <c r="D25">
        <v>2.1553779</v>
      </c>
      <c r="E25">
        <v>2.4078653000000001</v>
      </c>
    </row>
    <row r="26" spans="1:5" x14ac:dyDescent="0.25">
      <c r="A26" t="s">
        <v>251</v>
      </c>
      <c r="B26">
        <v>1</v>
      </c>
      <c r="C26">
        <v>-1.2889571</v>
      </c>
      <c r="D26">
        <v>1.1008065</v>
      </c>
      <c r="E26">
        <v>2.3966672</v>
      </c>
    </row>
    <row r="27" spans="1:5" x14ac:dyDescent="0.25">
      <c r="A27" t="s">
        <v>252</v>
      </c>
      <c r="B27">
        <v>1</v>
      </c>
      <c r="C27">
        <v>-1.1739103</v>
      </c>
      <c r="D27">
        <v>1.5633010000000001</v>
      </c>
      <c r="E27">
        <v>2.3926097999999998</v>
      </c>
    </row>
    <row r="28" spans="1:5" x14ac:dyDescent="0.25">
      <c r="A28" t="s">
        <v>253</v>
      </c>
      <c r="B28">
        <v>1</v>
      </c>
      <c r="C28">
        <v>-1.4918077000000001</v>
      </c>
      <c r="D28">
        <v>1.6424443</v>
      </c>
      <c r="E28">
        <v>2.3427112000000001</v>
      </c>
    </row>
    <row r="29" spans="1:5" x14ac:dyDescent="0.25">
      <c r="A29" t="s">
        <v>254</v>
      </c>
      <c r="B29">
        <v>1</v>
      </c>
      <c r="C29">
        <v>-1.0565103</v>
      </c>
      <c r="D29">
        <v>1.3797771999999999</v>
      </c>
      <c r="E29">
        <v>2.2108675999999998</v>
      </c>
    </row>
    <row r="30" spans="1:5" x14ac:dyDescent="0.25">
      <c r="A30" t="s">
        <v>255</v>
      </c>
      <c r="B30">
        <v>1</v>
      </c>
      <c r="C30">
        <v>-1.2738054000000001</v>
      </c>
      <c r="D30">
        <v>1.0551519</v>
      </c>
      <c r="E30">
        <v>2.2052044999999998</v>
      </c>
    </row>
    <row r="31" spans="1:5" x14ac:dyDescent="0.25">
      <c r="A31" t="s">
        <v>256</v>
      </c>
      <c r="B31">
        <v>1</v>
      </c>
      <c r="C31">
        <v>-1.1274474999999999</v>
      </c>
      <c r="D31">
        <v>1.3211632</v>
      </c>
      <c r="E31">
        <v>2.1441530000000002</v>
      </c>
    </row>
    <row r="32" spans="1:5" x14ac:dyDescent="0.25">
      <c r="A32" t="s">
        <v>257</v>
      </c>
      <c r="B32">
        <v>1</v>
      </c>
      <c r="C32">
        <v>-1.0151737999999999</v>
      </c>
      <c r="D32">
        <v>1.7213297000000001</v>
      </c>
      <c r="E32">
        <v>2.0603935999999998</v>
      </c>
    </row>
    <row r="33" spans="1:5" x14ac:dyDescent="0.25">
      <c r="A33" t="s">
        <v>258</v>
      </c>
      <c r="B33">
        <v>1</v>
      </c>
      <c r="C33">
        <v>-1.0189364999999999</v>
      </c>
      <c r="D33">
        <v>1.3362006</v>
      </c>
      <c r="E33">
        <v>1.9945245</v>
      </c>
    </row>
    <row r="34" spans="1:5" x14ac:dyDescent="0.25">
      <c r="A34" t="s">
        <v>259</v>
      </c>
      <c r="B34">
        <v>1</v>
      </c>
      <c r="C34">
        <v>-1.2860099</v>
      </c>
      <c r="D34">
        <v>1.0221557999999999</v>
      </c>
      <c r="E34">
        <v>1.9236405000000001</v>
      </c>
    </row>
    <row r="35" spans="1:5" x14ac:dyDescent="0.25">
      <c r="A35" t="s">
        <v>260</v>
      </c>
      <c r="B35">
        <v>1</v>
      </c>
      <c r="C35">
        <v>-1.0876220000000001</v>
      </c>
      <c r="D35">
        <v>1.6965201999999999</v>
      </c>
      <c r="E35">
        <v>1.9205437999999999</v>
      </c>
    </row>
    <row r="36" spans="1:5" x14ac:dyDescent="0.25">
      <c r="A36" t="s">
        <v>261</v>
      </c>
      <c r="B36">
        <v>1</v>
      </c>
      <c r="C36">
        <v>-1.1822805000000001</v>
      </c>
      <c r="D36">
        <v>1.4302805999999999</v>
      </c>
      <c r="E36">
        <v>1.8812027</v>
      </c>
    </row>
    <row r="37" spans="1:5" x14ac:dyDescent="0.25">
      <c r="A37" t="s">
        <v>262</v>
      </c>
      <c r="B37">
        <v>1</v>
      </c>
      <c r="C37">
        <v>-1.1110070999999999</v>
      </c>
      <c r="D37">
        <v>1.7844747000000001</v>
      </c>
      <c r="E37">
        <v>1.8807183999999999</v>
      </c>
    </row>
    <row r="38" spans="1:5" x14ac:dyDescent="0.25">
      <c r="A38" t="s">
        <v>263</v>
      </c>
      <c r="B38">
        <v>1</v>
      </c>
      <c r="C38">
        <v>-1.0891747000000001</v>
      </c>
      <c r="D38">
        <v>1.2752234</v>
      </c>
      <c r="E38">
        <v>1.8529066000000001</v>
      </c>
    </row>
    <row r="39" spans="1:5" x14ac:dyDescent="0.25">
      <c r="A39" t="s">
        <v>264</v>
      </c>
      <c r="B39">
        <v>1</v>
      </c>
      <c r="C39">
        <v>-1.1669921999999999</v>
      </c>
      <c r="D39">
        <v>1.4393308</v>
      </c>
      <c r="E39">
        <v>1.8264826999999999</v>
      </c>
    </row>
    <row r="40" spans="1:5" x14ac:dyDescent="0.25">
      <c r="A40" t="s">
        <v>265</v>
      </c>
      <c r="B40">
        <v>1</v>
      </c>
      <c r="C40">
        <v>-1.0509993</v>
      </c>
      <c r="D40">
        <v>1.3130659</v>
      </c>
      <c r="E40">
        <v>1.8184336000000001</v>
      </c>
    </row>
    <row r="41" spans="1:5" x14ac:dyDescent="0.25">
      <c r="A41" t="s">
        <v>266</v>
      </c>
      <c r="B41">
        <v>1</v>
      </c>
      <c r="C41">
        <v>-1.3160225000000001</v>
      </c>
      <c r="D41">
        <v>-1.0401727000000001</v>
      </c>
      <c r="E41">
        <v>1.7576767</v>
      </c>
    </row>
    <row r="42" spans="1:5" x14ac:dyDescent="0.25">
      <c r="A42" t="s">
        <v>267</v>
      </c>
      <c r="B42">
        <v>1</v>
      </c>
      <c r="C42">
        <v>-1.0384886</v>
      </c>
      <c r="D42">
        <v>1.2695236000000001</v>
      </c>
      <c r="E42">
        <v>1.7358114</v>
      </c>
    </row>
    <row r="43" spans="1:5" x14ac:dyDescent="0.25">
      <c r="A43" t="s">
        <v>268</v>
      </c>
      <c r="B43">
        <v>1</v>
      </c>
      <c r="C43">
        <v>-1.1460005</v>
      </c>
      <c r="D43">
        <v>1.2475902000000001</v>
      </c>
      <c r="E43">
        <v>1.7262062</v>
      </c>
    </row>
    <row r="44" spans="1:5" x14ac:dyDescent="0.25">
      <c r="A44" t="s">
        <v>269</v>
      </c>
      <c r="B44">
        <v>1</v>
      </c>
      <c r="C44">
        <v>-1.1142407999999999</v>
      </c>
      <c r="D44">
        <v>1.4461854000000001</v>
      </c>
      <c r="E44">
        <v>1.7103368000000001</v>
      </c>
    </row>
    <row r="45" spans="1:5" x14ac:dyDescent="0.25">
      <c r="A45" t="s">
        <v>270</v>
      </c>
      <c r="B45">
        <v>1</v>
      </c>
      <c r="C45">
        <v>-1.0709713000000001</v>
      </c>
      <c r="D45">
        <v>1.2616482</v>
      </c>
      <c r="E45">
        <v>1.6888196</v>
      </c>
    </row>
    <row r="46" spans="1:5" x14ac:dyDescent="0.25">
      <c r="A46" t="s">
        <v>271</v>
      </c>
      <c r="B46">
        <v>1</v>
      </c>
      <c r="C46">
        <v>-1.074422</v>
      </c>
      <c r="D46">
        <v>1.2839016999999999</v>
      </c>
      <c r="E46">
        <v>1.6569187999999999</v>
      </c>
    </row>
    <row r="47" spans="1:5" x14ac:dyDescent="0.25">
      <c r="A47" t="s">
        <v>272</v>
      </c>
      <c r="B47">
        <v>1</v>
      </c>
      <c r="C47">
        <v>-1.1096758</v>
      </c>
      <c r="D47">
        <v>-1.2594044</v>
      </c>
      <c r="E47">
        <v>1.6432315</v>
      </c>
    </row>
    <row r="48" spans="1:5" x14ac:dyDescent="0.25">
      <c r="A48" t="s">
        <v>273</v>
      </c>
      <c r="B48">
        <v>1</v>
      </c>
      <c r="C48">
        <v>-1.1935</v>
      </c>
      <c r="D48">
        <v>1.3451344999999999</v>
      </c>
      <c r="E48">
        <v>1.6328</v>
      </c>
    </row>
    <row r="49" spans="1:5" x14ac:dyDescent="0.25">
      <c r="A49" t="s">
        <v>274</v>
      </c>
      <c r="B49">
        <v>1</v>
      </c>
      <c r="C49">
        <v>-1.0008353000000001</v>
      </c>
      <c r="D49">
        <v>1.2175049</v>
      </c>
      <c r="E49">
        <v>1.609091</v>
      </c>
    </row>
    <row r="50" spans="1:5" x14ac:dyDescent="0.25">
      <c r="A50" t="s">
        <v>275</v>
      </c>
      <c r="B50">
        <v>1</v>
      </c>
      <c r="C50">
        <v>-1.0550526</v>
      </c>
      <c r="D50">
        <v>1.1308940000000001</v>
      </c>
      <c r="E50">
        <v>1.6062531</v>
      </c>
    </row>
    <row r="51" spans="1:5" x14ac:dyDescent="0.25">
      <c r="A51" t="s">
        <v>276</v>
      </c>
      <c r="B51">
        <v>1</v>
      </c>
      <c r="C51">
        <v>-1.0876250000000001</v>
      </c>
      <c r="D51">
        <v>1.0836228000000001</v>
      </c>
      <c r="E51">
        <v>1.6022866</v>
      </c>
    </row>
    <row r="52" spans="1:5" x14ac:dyDescent="0.25">
      <c r="A52" t="s">
        <v>277</v>
      </c>
      <c r="B52">
        <v>1</v>
      </c>
      <c r="C52">
        <v>-1.0219802</v>
      </c>
      <c r="D52">
        <v>1.4976837999999999</v>
      </c>
      <c r="E52">
        <v>1.5969632</v>
      </c>
    </row>
    <row r="53" spans="1:5" x14ac:dyDescent="0.25">
      <c r="A53" t="s">
        <v>278</v>
      </c>
      <c r="B53">
        <v>1</v>
      </c>
      <c r="C53">
        <v>-1.0888717000000001</v>
      </c>
      <c r="D53">
        <v>1.2630935000000001</v>
      </c>
      <c r="E53">
        <v>1.5908618999999999</v>
      </c>
    </row>
    <row r="54" spans="1:5" x14ac:dyDescent="0.25">
      <c r="A54" t="s">
        <v>279</v>
      </c>
      <c r="B54">
        <v>1</v>
      </c>
      <c r="C54">
        <v>-1.1342416</v>
      </c>
      <c r="D54">
        <v>1.0643994000000001</v>
      </c>
      <c r="E54">
        <v>1.4867549</v>
      </c>
    </row>
    <row r="55" spans="1:5" x14ac:dyDescent="0.25">
      <c r="A55" t="s">
        <v>280</v>
      </c>
      <c r="B55">
        <v>1</v>
      </c>
      <c r="C55">
        <v>-1.1071732000000001</v>
      </c>
      <c r="D55">
        <v>1.3272352999999999</v>
      </c>
      <c r="E55">
        <v>1.4851669000000001</v>
      </c>
    </row>
    <row r="56" spans="1:5" x14ac:dyDescent="0.25">
      <c r="A56" t="s">
        <v>281</v>
      </c>
      <c r="B56">
        <v>1</v>
      </c>
      <c r="C56">
        <v>-1.3605425</v>
      </c>
      <c r="D56">
        <v>1.7479899999999999</v>
      </c>
      <c r="E56">
        <v>1.4541236</v>
      </c>
    </row>
    <row r="57" spans="1:5" x14ac:dyDescent="0.25">
      <c r="A57" t="s">
        <v>282</v>
      </c>
      <c r="B57">
        <v>1</v>
      </c>
      <c r="C57">
        <v>-1.0042093999999999</v>
      </c>
      <c r="D57">
        <v>1.0754379999999999</v>
      </c>
      <c r="E57">
        <v>1.4498768</v>
      </c>
    </row>
    <row r="58" spans="1:5" x14ac:dyDescent="0.25">
      <c r="A58" t="s">
        <v>283</v>
      </c>
      <c r="B58">
        <v>1</v>
      </c>
      <c r="C58">
        <v>-1.830166</v>
      </c>
      <c r="D58">
        <v>2.1490247</v>
      </c>
      <c r="E58">
        <v>1.4189905</v>
      </c>
    </row>
    <row r="59" spans="1:5" x14ac:dyDescent="0.25">
      <c r="A59" t="s">
        <v>284</v>
      </c>
      <c r="B59">
        <v>1</v>
      </c>
      <c r="C59">
        <v>-1.3406377</v>
      </c>
      <c r="D59">
        <v>1.1803281000000001</v>
      </c>
      <c r="E59">
        <v>1.4152157000000001</v>
      </c>
    </row>
    <row r="60" spans="1:5" x14ac:dyDescent="0.25">
      <c r="A60" t="s">
        <v>285</v>
      </c>
      <c r="B60">
        <v>1</v>
      </c>
      <c r="C60">
        <v>-1.0107557</v>
      </c>
      <c r="D60">
        <v>1.6646973</v>
      </c>
      <c r="E60">
        <v>1.3087187</v>
      </c>
    </row>
    <row r="61" spans="1:5" x14ac:dyDescent="0.25">
      <c r="A61" t="s">
        <v>286</v>
      </c>
      <c r="B61">
        <v>1</v>
      </c>
      <c r="C61">
        <v>-1.0764921999999999</v>
      </c>
      <c r="D61">
        <v>1.2619334</v>
      </c>
      <c r="E61">
        <v>1.1844374</v>
      </c>
    </row>
    <row r="62" spans="1:5" x14ac:dyDescent="0.25">
      <c r="A62" t="s">
        <v>287</v>
      </c>
      <c r="B62">
        <v>1</v>
      </c>
      <c r="C62">
        <v>-1.0203625999999999</v>
      </c>
      <c r="D62">
        <v>2.1830889999999998</v>
      </c>
      <c r="E62">
        <v>3.5427407999999998</v>
      </c>
    </row>
    <row r="63" spans="1:5" x14ac:dyDescent="0.25">
      <c r="A63" t="s">
        <v>288</v>
      </c>
      <c r="B63">
        <v>1</v>
      </c>
      <c r="C63">
        <v>-1.0103439999999999</v>
      </c>
      <c r="D63">
        <v>2.2733585999999999</v>
      </c>
      <c r="E63">
        <v>5.8817820000000003</v>
      </c>
    </row>
    <row r="64" spans="1:5" x14ac:dyDescent="0.25">
      <c r="A64" s="1" t="s">
        <v>154</v>
      </c>
      <c r="B64" s="1">
        <f>AVERAGE(B2:B63)</f>
        <v>1</v>
      </c>
      <c r="C64" s="1">
        <f t="shared" ref="C64:E64" si="0">AVERAGE(C2:C63)</f>
        <v>-1.1662450451612907</v>
      </c>
      <c r="D64" s="1">
        <f t="shared" si="0"/>
        <v>1.4043848225806446</v>
      </c>
      <c r="E64" s="1">
        <f t="shared" si="0"/>
        <v>2.1691487241935485</v>
      </c>
    </row>
    <row r="65" spans="1:5" x14ac:dyDescent="0.25">
      <c r="A65" s="1" t="s">
        <v>155</v>
      </c>
      <c r="B65" s="1">
        <f>STDEV(B2:B63)</f>
        <v>0</v>
      </c>
      <c r="C65" s="1">
        <f t="shared" ref="C65:E65" si="1">STDEV(C2:C63)</f>
        <v>0.1792415102538148</v>
      </c>
      <c r="D65" s="1">
        <f t="shared" si="1"/>
        <v>0.58395698204031188</v>
      </c>
      <c r="E65" s="1">
        <f t="shared" si="1"/>
        <v>0.84415450877980569</v>
      </c>
    </row>
    <row r="66" spans="1:5" x14ac:dyDescent="0.25">
      <c r="A66" s="1" t="s">
        <v>156</v>
      </c>
      <c r="B66" s="1">
        <f>STDEV(B2:B63)/SQRT(62)</f>
        <v>0</v>
      </c>
      <c r="C66" s="1">
        <f t="shared" ref="C66:E66" si="2">STDEV(C2:C63)/SQRT(62)</f>
        <v>2.2763694565940427E-2</v>
      </c>
      <c r="D66" s="1">
        <f t="shared" si="2"/>
        <v>7.4162610881767566E-2</v>
      </c>
      <c r="E66" s="1">
        <f t="shared" si="2"/>
        <v>0.10720772982281875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3AA6F-9472-4D29-8309-D05A4E53FFEB}">
  <dimension ref="A1:E169"/>
  <sheetViews>
    <sheetView workbookViewId="0">
      <selection activeCell="Q6" sqref="Q6"/>
    </sheetView>
  </sheetViews>
  <sheetFormatPr defaultRowHeight="15" x14ac:dyDescent="0.25"/>
  <cols>
    <col min="1" max="1" width="40.28515625" bestFit="1" customWidth="1"/>
    <col min="2" max="2" width="14.5703125" bestFit="1" customWidth="1"/>
    <col min="3" max="3" width="15.5703125" bestFit="1" customWidth="1"/>
    <col min="4" max="4" width="14.5703125" bestFit="1" customWidth="1"/>
    <col min="5" max="5" width="15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289</v>
      </c>
      <c r="B2">
        <v>1</v>
      </c>
      <c r="C2">
        <v>2.9787227999999999</v>
      </c>
      <c r="D2">
        <v>4.6661580000000002</v>
      </c>
      <c r="E2">
        <v>4.2526593000000004</v>
      </c>
    </row>
    <row r="3" spans="1:5" x14ac:dyDescent="0.25">
      <c r="A3" t="s">
        <v>290</v>
      </c>
      <c r="B3">
        <v>1</v>
      </c>
      <c r="C3">
        <v>2.0709399999999998</v>
      </c>
      <c r="D3">
        <v>2.9630098</v>
      </c>
      <c r="E3">
        <v>3.0430020999999998</v>
      </c>
    </row>
    <row r="4" spans="1:5" x14ac:dyDescent="0.25">
      <c r="A4" t="s">
        <v>291</v>
      </c>
      <c r="B4">
        <v>1</v>
      </c>
      <c r="C4">
        <v>1.9162207</v>
      </c>
      <c r="D4">
        <v>5.6228239999999996</v>
      </c>
      <c r="E4">
        <v>2.8728337000000002</v>
      </c>
    </row>
    <row r="5" spans="1:5" x14ac:dyDescent="0.25">
      <c r="A5" t="s">
        <v>292</v>
      </c>
      <c r="B5">
        <v>1</v>
      </c>
      <c r="C5">
        <v>2.0239506</v>
      </c>
      <c r="D5">
        <v>3.2028208</v>
      </c>
      <c r="E5">
        <v>2.6894762999999999</v>
      </c>
    </row>
    <row r="6" spans="1:5" x14ac:dyDescent="0.25">
      <c r="A6" t="s">
        <v>293</v>
      </c>
      <c r="B6">
        <v>1</v>
      </c>
      <c r="C6">
        <v>2.2977843</v>
      </c>
      <c r="D6">
        <v>2.7123398999999999</v>
      </c>
      <c r="E6">
        <v>2.4599492999999999</v>
      </c>
    </row>
    <row r="7" spans="1:5" x14ac:dyDescent="0.25">
      <c r="A7" t="s">
        <v>294</v>
      </c>
      <c r="B7">
        <v>1</v>
      </c>
      <c r="C7">
        <v>2.7324142</v>
      </c>
      <c r="D7">
        <v>3.1688860000000001</v>
      </c>
      <c r="E7">
        <v>2.4595292</v>
      </c>
    </row>
    <row r="8" spans="1:5" x14ac:dyDescent="0.25">
      <c r="A8" t="s">
        <v>295</v>
      </c>
      <c r="B8">
        <v>1</v>
      </c>
      <c r="C8">
        <v>2.0604326999999998</v>
      </c>
      <c r="D8">
        <v>3.0662096000000001</v>
      </c>
      <c r="E8">
        <v>2.4356710000000001</v>
      </c>
    </row>
    <row r="9" spans="1:5" x14ac:dyDescent="0.25">
      <c r="A9" t="s">
        <v>296</v>
      </c>
      <c r="B9">
        <v>1</v>
      </c>
      <c r="C9">
        <v>1.8648547</v>
      </c>
      <c r="D9">
        <v>2.4476969999999998</v>
      </c>
      <c r="E9">
        <v>2.1938615000000001</v>
      </c>
    </row>
    <row r="10" spans="1:5" x14ac:dyDescent="0.25">
      <c r="A10" t="s">
        <v>297</v>
      </c>
      <c r="B10">
        <v>1</v>
      </c>
      <c r="C10">
        <v>2.5904758000000001</v>
      </c>
      <c r="D10">
        <v>1.8788358000000001</v>
      </c>
      <c r="E10">
        <v>2.1828280000000002</v>
      </c>
    </row>
    <row r="11" spans="1:5" x14ac:dyDescent="0.25">
      <c r="A11" t="s">
        <v>298</v>
      </c>
      <c r="B11">
        <v>1</v>
      </c>
      <c r="C11">
        <v>1.8513613</v>
      </c>
      <c r="D11">
        <v>3.1641466999999999</v>
      </c>
      <c r="E11">
        <v>2.1722752999999999</v>
      </c>
    </row>
    <row r="12" spans="1:5" x14ac:dyDescent="0.25">
      <c r="A12" t="s">
        <v>299</v>
      </c>
      <c r="B12">
        <v>1</v>
      </c>
      <c r="C12">
        <v>1.1417024</v>
      </c>
      <c r="D12">
        <v>2.6155403000000002</v>
      </c>
      <c r="E12">
        <v>2.0960535999999999</v>
      </c>
    </row>
    <row r="13" spans="1:5" x14ac:dyDescent="0.25">
      <c r="A13" t="s">
        <v>300</v>
      </c>
      <c r="B13">
        <v>1</v>
      </c>
      <c r="C13">
        <v>1.585153</v>
      </c>
      <c r="D13">
        <v>2.3503938</v>
      </c>
      <c r="E13">
        <v>1.9487482</v>
      </c>
    </row>
    <row r="14" spans="1:5" x14ac:dyDescent="0.25">
      <c r="A14" t="s">
        <v>301</v>
      </c>
      <c r="B14">
        <v>1</v>
      </c>
      <c r="C14">
        <v>2.2119846000000001</v>
      </c>
      <c r="D14">
        <v>1.7983863</v>
      </c>
      <c r="E14">
        <v>1.7927662</v>
      </c>
    </row>
    <row r="15" spans="1:5" x14ac:dyDescent="0.25">
      <c r="A15" t="s">
        <v>302</v>
      </c>
      <c r="B15">
        <v>1</v>
      </c>
      <c r="C15">
        <v>1.4576758000000001</v>
      </c>
      <c r="D15">
        <v>1.8320524</v>
      </c>
      <c r="E15">
        <v>1.7521249000000001</v>
      </c>
    </row>
    <row r="16" spans="1:5" x14ac:dyDescent="0.25">
      <c r="A16" t="s">
        <v>303</v>
      </c>
      <c r="B16">
        <v>1</v>
      </c>
      <c r="C16">
        <v>1.8188975999999999</v>
      </c>
      <c r="D16">
        <v>1.3374606</v>
      </c>
      <c r="E16">
        <v>1.74234</v>
      </c>
    </row>
    <row r="17" spans="1:5" x14ac:dyDescent="0.25">
      <c r="A17" t="s">
        <v>304</v>
      </c>
      <c r="B17">
        <v>1</v>
      </c>
      <c r="C17">
        <v>1.1703022999999999</v>
      </c>
      <c r="D17">
        <v>2.5944630000000002</v>
      </c>
      <c r="E17">
        <v>1.7302884000000001</v>
      </c>
    </row>
    <row r="18" spans="1:5" x14ac:dyDescent="0.25">
      <c r="A18" t="s">
        <v>305</v>
      </c>
      <c r="B18">
        <v>1</v>
      </c>
      <c r="C18">
        <v>1.4892949</v>
      </c>
      <c r="D18">
        <v>1.5000517</v>
      </c>
      <c r="E18">
        <v>1.6618934000000001</v>
      </c>
    </row>
    <row r="19" spans="1:5" x14ac:dyDescent="0.25">
      <c r="A19" t="s">
        <v>306</v>
      </c>
      <c r="B19">
        <v>1</v>
      </c>
      <c r="C19">
        <v>1.5440041</v>
      </c>
      <c r="D19">
        <v>1.7854224000000001</v>
      </c>
      <c r="E19">
        <v>1.6614024999999999</v>
      </c>
    </row>
    <row r="20" spans="1:5" x14ac:dyDescent="0.25">
      <c r="A20" t="s">
        <v>307</v>
      </c>
      <c r="B20">
        <v>1</v>
      </c>
      <c r="C20">
        <v>1.5441039999999999</v>
      </c>
      <c r="D20">
        <v>2.1560372999999999</v>
      </c>
      <c r="E20">
        <v>1.6465046000000001</v>
      </c>
    </row>
    <row r="21" spans="1:5" x14ac:dyDescent="0.25">
      <c r="A21" t="s">
        <v>308</v>
      </c>
      <c r="B21">
        <v>1</v>
      </c>
      <c r="C21">
        <v>1.5357114999999999</v>
      </c>
      <c r="D21">
        <v>1.4163798000000001</v>
      </c>
      <c r="E21">
        <v>1.5497204</v>
      </c>
    </row>
    <row r="22" spans="1:5" x14ac:dyDescent="0.25">
      <c r="A22" t="s">
        <v>309</v>
      </c>
      <c r="B22">
        <v>1</v>
      </c>
      <c r="C22">
        <v>1.2924538000000001</v>
      </c>
      <c r="D22">
        <v>1.4854137000000001</v>
      </c>
      <c r="E22">
        <v>1.4789057999999999</v>
      </c>
    </row>
    <row r="23" spans="1:5" x14ac:dyDescent="0.25">
      <c r="A23" t="s">
        <v>310</v>
      </c>
      <c r="B23">
        <v>1</v>
      </c>
      <c r="C23">
        <v>1.7783568999999999</v>
      </c>
      <c r="D23">
        <v>1.2226786999999999</v>
      </c>
      <c r="E23">
        <v>1.4458002000000001</v>
      </c>
    </row>
    <row r="24" spans="1:5" x14ac:dyDescent="0.25">
      <c r="A24" t="s">
        <v>311</v>
      </c>
      <c r="B24">
        <v>1</v>
      </c>
      <c r="C24">
        <v>1.3813072</v>
      </c>
      <c r="D24">
        <v>1.5698662999999999</v>
      </c>
      <c r="E24">
        <v>1.4356438</v>
      </c>
    </row>
    <row r="25" spans="1:5" x14ac:dyDescent="0.25">
      <c r="A25" t="s">
        <v>312</v>
      </c>
      <c r="B25">
        <v>1</v>
      </c>
      <c r="C25">
        <v>1.9247173</v>
      </c>
      <c r="D25">
        <v>1.5286466999999999</v>
      </c>
      <c r="E25">
        <v>1.4030910000000001</v>
      </c>
    </row>
    <row r="26" spans="1:5" x14ac:dyDescent="0.25">
      <c r="A26" t="s">
        <v>313</v>
      </c>
      <c r="B26">
        <v>1</v>
      </c>
      <c r="C26">
        <v>1.7358632000000001</v>
      </c>
      <c r="D26">
        <v>1.7310878000000001</v>
      </c>
      <c r="E26">
        <v>1.2957156999999999</v>
      </c>
    </row>
    <row r="27" spans="1:5" x14ac:dyDescent="0.25">
      <c r="A27" t="s">
        <v>314</v>
      </c>
      <c r="B27">
        <v>1</v>
      </c>
      <c r="C27">
        <v>1.2145182000000001</v>
      </c>
      <c r="D27">
        <v>1.659891</v>
      </c>
      <c r="E27">
        <v>1.2698292</v>
      </c>
    </row>
    <row r="28" spans="1:5" x14ac:dyDescent="0.25">
      <c r="A28" t="s">
        <v>315</v>
      </c>
      <c r="B28">
        <v>1</v>
      </c>
      <c r="C28">
        <v>1.2648535999999999</v>
      </c>
      <c r="D28">
        <v>1.6352709999999999</v>
      </c>
      <c r="E28">
        <v>1.2604765</v>
      </c>
    </row>
    <row r="29" spans="1:5" x14ac:dyDescent="0.25">
      <c r="A29" t="s">
        <v>316</v>
      </c>
      <c r="B29">
        <v>1</v>
      </c>
      <c r="C29">
        <v>1.6196514</v>
      </c>
      <c r="D29">
        <v>1.5119073000000001</v>
      </c>
      <c r="E29">
        <v>1.18991</v>
      </c>
    </row>
    <row r="30" spans="1:5" x14ac:dyDescent="0.25">
      <c r="A30" t="s">
        <v>317</v>
      </c>
      <c r="B30">
        <v>1</v>
      </c>
      <c r="C30">
        <v>1.8149036999999999</v>
      </c>
      <c r="D30">
        <v>1.5950146999999999</v>
      </c>
      <c r="E30">
        <v>1.1676367999999999</v>
      </c>
    </row>
    <row r="31" spans="1:5" x14ac:dyDescent="0.25">
      <c r="A31" t="s">
        <v>318</v>
      </c>
      <c r="B31">
        <v>1</v>
      </c>
      <c r="C31">
        <v>1.1286072</v>
      </c>
      <c r="D31">
        <v>1.1782604000000001</v>
      </c>
      <c r="E31">
        <v>1.1127516</v>
      </c>
    </row>
    <row r="32" spans="1:5" x14ac:dyDescent="0.25">
      <c r="A32" t="s">
        <v>319</v>
      </c>
      <c r="B32">
        <v>1</v>
      </c>
      <c r="C32">
        <v>3.801221</v>
      </c>
      <c r="D32">
        <v>6.624091</v>
      </c>
      <c r="E32">
        <v>6.4758563000000002</v>
      </c>
    </row>
    <row r="33" spans="1:5" x14ac:dyDescent="0.25">
      <c r="A33" t="s">
        <v>320</v>
      </c>
      <c r="B33">
        <v>1</v>
      </c>
      <c r="C33">
        <v>5.4394546000000004</v>
      </c>
      <c r="D33">
        <v>6.7000840000000004</v>
      </c>
      <c r="E33">
        <v>5.3796540000000004</v>
      </c>
    </row>
    <row r="34" spans="1:5" x14ac:dyDescent="0.25">
      <c r="A34" t="s">
        <v>321</v>
      </c>
      <c r="B34">
        <v>1</v>
      </c>
      <c r="C34">
        <v>2.7852644999999998</v>
      </c>
      <c r="D34">
        <v>5.3642130000000003</v>
      </c>
      <c r="E34">
        <v>4.3536333999999997</v>
      </c>
    </row>
    <row r="35" spans="1:5" x14ac:dyDescent="0.25">
      <c r="A35" t="s">
        <v>322</v>
      </c>
      <c r="B35">
        <v>1</v>
      </c>
      <c r="C35">
        <v>2.2879999999999998</v>
      </c>
      <c r="D35">
        <v>5.4167956999999998</v>
      </c>
      <c r="E35">
        <v>4.235989</v>
      </c>
    </row>
    <row r="36" spans="1:5" x14ac:dyDescent="0.25">
      <c r="A36" t="s">
        <v>323</v>
      </c>
      <c r="B36">
        <v>1</v>
      </c>
      <c r="C36">
        <v>2.3590646</v>
      </c>
      <c r="D36">
        <v>4.1712340000000001</v>
      </c>
      <c r="E36">
        <v>4.0602559999999999</v>
      </c>
    </row>
    <row r="37" spans="1:5" x14ac:dyDescent="0.25">
      <c r="A37" t="s">
        <v>324</v>
      </c>
      <c r="B37">
        <v>1</v>
      </c>
      <c r="C37">
        <v>3.1441061000000001</v>
      </c>
      <c r="D37">
        <v>5.0096109999999996</v>
      </c>
      <c r="E37">
        <v>3.6571142999999999</v>
      </c>
    </row>
    <row r="38" spans="1:5" x14ac:dyDescent="0.25">
      <c r="A38" t="s">
        <v>325</v>
      </c>
      <c r="B38">
        <v>1</v>
      </c>
      <c r="C38">
        <v>1.6771125</v>
      </c>
      <c r="D38">
        <v>4.1571049999999996</v>
      </c>
      <c r="E38">
        <v>3.5493771999999999</v>
      </c>
    </row>
    <row r="39" spans="1:5" x14ac:dyDescent="0.25">
      <c r="A39" t="s">
        <v>326</v>
      </c>
      <c r="B39">
        <v>1</v>
      </c>
      <c r="C39">
        <v>5.3642260000000004</v>
      </c>
      <c r="D39">
        <v>6.4050117000000002</v>
      </c>
      <c r="E39">
        <v>3.5458137999999999</v>
      </c>
    </row>
    <row r="40" spans="1:5" x14ac:dyDescent="0.25">
      <c r="A40" t="s">
        <v>327</v>
      </c>
      <c r="B40">
        <v>1</v>
      </c>
      <c r="C40">
        <v>1.4211726</v>
      </c>
      <c r="D40">
        <v>4.6133410000000001</v>
      </c>
      <c r="E40">
        <v>3.5345650000000002</v>
      </c>
    </row>
    <row r="41" spans="1:5" x14ac:dyDescent="0.25">
      <c r="A41" t="s">
        <v>328</v>
      </c>
      <c r="B41">
        <v>1</v>
      </c>
      <c r="C41">
        <v>5.3568579999999999</v>
      </c>
      <c r="D41">
        <v>6.4059670000000004</v>
      </c>
      <c r="E41">
        <v>3.5335782</v>
      </c>
    </row>
    <row r="42" spans="1:5" x14ac:dyDescent="0.25">
      <c r="A42" t="s">
        <v>329</v>
      </c>
      <c r="B42">
        <v>1</v>
      </c>
      <c r="C42">
        <v>2.8822407999999999</v>
      </c>
      <c r="D42">
        <v>4.9749160000000003</v>
      </c>
      <c r="E42">
        <v>3.3212568999999998</v>
      </c>
    </row>
    <row r="43" spans="1:5" x14ac:dyDescent="0.25">
      <c r="A43" t="s">
        <v>330</v>
      </c>
      <c r="B43">
        <v>1</v>
      </c>
      <c r="C43">
        <v>3.1793447000000001</v>
      </c>
      <c r="D43">
        <v>3.0506601</v>
      </c>
      <c r="E43">
        <v>3.2281544000000002</v>
      </c>
    </row>
    <row r="44" spans="1:5" x14ac:dyDescent="0.25">
      <c r="A44" t="s">
        <v>331</v>
      </c>
      <c r="B44">
        <v>1</v>
      </c>
      <c r="C44">
        <v>2.0657046000000001</v>
      </c>
      <c r="D44">
        <v>3.7014225000000001</v>
      </c>
      <c r="E44">
        <v>3.221482</v>
      </c>
    </row>
    <row r="45" spans="1:5" x14ac:dyDescent="0.25">
      <c r="A45" t="s">
        <v>332</v>
      </c>
      <c r="B45">
        <v>1</v>
      </c>
      <c r="C45">
        <v>2.5213700000000001</v>
      </c>
      <c r="D45">
        <v>4.8427749999999996</v>
      </c>
      <c r="E45">
        <v>3.2136827000000001</v>
      </c>
    </row>
    <row r="46" spans="1:5" x14ac:dyDescent="0.25">
      <c r="A46" t="s">
        <v>333</v>
      </c>
      <c r="B46">
        <v>1</v>
      </c>
      <c r="C46">
        <v>1.9469131</v>
      </c>
      <c r="D46">
        <v>6.2164334999999999</v>
      </c>
      <c r="E46">
        <v>3.0980371999999998</v>
      </c>
    </row>
    <row r="47" spans="1:5" x14ac:dyDescent="0.25">
      <c r="A47" t="s">
        <v>334</v>
      </c>
      <c r="B47">
        <v>1</v>
      </c>
      <c r="C47">
        <v>2.0586932</v>
      </c>
      <c r="D47">
        <v>3.3186078000000001</v>
      </c>
      <c r="E47">
        <v>2.9895622999999998</v>
      </c>
    </row>
    <row r="48" spans="1:5" x14ac:dyDescent="0.25">
      <c r="A48" t="s">
        <v>335</v>
      </c>
      <c r="B48">
        <v>1</v>
      </c>
      <c r="C48">
        <v>3.5720146000000002</v>
      </c>
      <c r="D48">
        <v>4.3407865000000001</v>
      </c>
      <c r="E48">
        <v>2.9838110000000002</v>
      </c>
    </row>
    <row r="49" spans="1:5" x14ac:dyDescent="0.25">
      <c r="A49" t="s">
        <v>336</v>
      </c>
      <c r="B49">
        <v>1</v>
      </c>
      <c r="C49">
        <v>2.2317277999999998</v>
      </c>
      <c r="D49">
        <v>2.7536988</v>
      </c>
      <c r="E49">
        <v>2.8557510000000002</v>
      </c>
    </row>
    <row r="50" spans="1:5" x14ac:dyDescent="0.25">
      <c r="A50" t="s">
        <v>337</v>
      </c>
      <c r="B50">
        <v>1</v>
      </c>
      <c r="C50">
        <v>1.4014095</v>
      </c>
      <c r="D50">
        <v>3.4567700000000001</v>
      </c>
      <c r="E50">
        <v>2.8013859000000001</v>
      </c>
    </row>
    <row r="51" spans="1:5" x14ac:dyDescent="0.25">
      <c r="A51" t="s">
        <v>338</v>
      </c>
      <c r="B51">
        <v>1</v>
      </c>
      <c r="C51">
        <v>2.0562260000000001</v>
      </c>
      <c r="D51">
        <v>3.2061913</v>
      </c>
      <c r="E51">
        <v>2.7812334999999999</v>
      </c>
    </row>
    <row r="52" spans="1:5" x14ac:dyDescent="0.25">
      <c r="A52" t="s">
        <v>339</v>
      </c>
      <c r="B52">
        <v>1</v>
      </c>
      <c r="C52">
        <v>1.77963</v>
      </c>
      <c r="D52">
        <v>4.3186283000000003</v>
      </c>
      <c r="E52">
        <v>2.6404513999999999</v>
      </c>
    </row>
    <row r="53" spans="1:5" x14ac:dyDescent="0.25">
      <c r="A53" t="s">
        <v>340</v>
      </c>
      <c r="B53">
        <v>1</v>
      </c>
      <c r="C53">
        <v>2.0218257999999998</v>
      </c>
      <c r="D53">
        <v>2.5531366000000002</v>
      </c>
      <c r="E53">
        <v>2.6038057999999999</v>
      </c>
    </row>
    <row r="54" spans="1:5" x14ac:dyDescent="0.25">
      <c r="A54" t="s">
        <v>341</v>
      </c>
      <c r="B54">
        <v>1</v>
      </c>
      <c r="C54">
        <v>1.3897139000000001</v>
      </c>
      <c r="D54">
        <v>3.2890437000000001</v>
      </c>
      <c r="E54">
        <v>2.5973853999999998</v>
      </c>
    </row>
    <row r="55" spans="1:5" x14ac:dyDescent="0.25">
      <c r="A55" t="s">
        <v>342</v>
      </c>
      <c r="B55">
        <v>1</v>
      </c>
      <c r="C55">
        <v>1.466523</v>
      </c>
      <c r="D55">
        <v>3.5059116000000001</v>
      </c>
      <c r="E55">
        <v>2.5471560000000002</v>
      </c>
    </row>
    <row r="56" spans="1:5" x14ac:dyDescent="0.25">
      <c r="A56" t="s">
        <v>343</v>
      </c>
      <c r="B56">
        <v>1</v>
      </c>
      <c r="C56">
        <v>2.7841458000000001</v>
      </c>
      <c r="D56">
        <v>2.4346142</v>
      </c>
      <c r="E56">
        <v>2.4805703000000001</v>
      </c>
    </row>
    <row r="57" spans="1:5" x14ac:dyDescent="0.25">
      <c r="A57" t="s">
        <v>344</v>
      </c>
      <c r="B57">
        <v>1</v>
      </c>
      <c r="C57">
        <v>1.6180650999999999</v>
      </c>
      <c r="D57">
        <v>2.6328073000000001</v>
      </c>
      <c r="E57">
        <v>2.4480004000000002</v>
      </c>
    </row>
    <row r="58" spans="1:5" x14ac:dyDescent="0.25">
      <c r="A58" t="s">
        <v>345</v>
      </c>
      <c r="B58">
        <v>1</v>
      </c>
      <c r="C58">
        <v>1.6058952</v>
      </c>
      <c r="D58">
        <v>2.5021070000000001</v>
      </c>
      <c r="E58">
        <v>2.4172978000000001</v>
      </c>
    </row>
    <row r="59" spans="1:5" x14ac:dyDescent="0.25">
      <c r="A59" t="s">
        <v>346</v>
      </c>
      <c r="B59">
        <v>1</v>
      </c>
      <c r="C59">
        <v>2.5725942000000002</v>
      </c>
      <c r="D59">
        <v>3.3663720000000001</v>
      </c>
      <c r="E59">
        <v>2.3796390000000001</v>
      </c>
    </row>
    <row r="60" spans="1:5" x14ac:dyDescent="0.25">
      <c r="A60" t="s">
        <v>347</v>
      </c>
      <c r="B60">
        <v>1</v>
      </c>
      <c r="C60">
        <v>1.9978582</v>
      </c>
      <c r="D60">
        <v>2.7347746000000002</v>
      </c>
      <c r="E60">
        <v>2.3585904000000002</v>
      </c>
    </row>
    <row r="61" spans="1:5" x14ac:dyDescent="0.25">
      <c r="A61" t="s">
        <v>348</v>
      </c>
      <c r="B61">
        <v>1</v>
      </c>
      <c r="C61">
        <v>5.2290754000000002</v>
      </c>
      <c r="D61">
        <v>5.6821659999999996</v>
      </c>
      <c r="E61">
        <v>2.3582828</v>
      </c>
    </row>
    <row r="62" spans="1:5" x14ac:dyDescent="0.25">
      <c r="A62" t="s">
        <v>349</v>
      </c>
      <c r="B62">
        <v>1</v>
      </c>
      <c r="C62">
        <v>1.3823338000000001</v>
      </c>
      <c r="D62">
        <v>3.5327060000000001</v>
      </c>
      <c r="E62">
        <v>2.3446023</v>
      </c>
    </row>
    <row r="63" spans="1:5" x14ac:dyDescent="0.25">
      <c r="A63" t="s">
        <v>350</v>
      </c>
      <c r="B63">
        <v>1</v>
      </c>
      <c r="C63">
        <v>1.8130373</v>
      </c>
      <c r="D63">
        <v>2.1958015</v>
      </c>
      <c r="E63">
        <v>2.2781696</v>
      </c>
    </row>
    <row r="64" spans="1:5" x14ac:dyDescent="0.25">
      <c r="A64" t="s">
        <v>351</v>
      </c>
      <c r="B64">
        <v>1</v>
      </c>
      <c r="C64">
        <v>2.6454049999999998</v>
      </c>
      <c r="D64">
        <v>3.1815834000000001</v>
      </c>
      <c r="E64">
        <v>2.2666811999999998</v>
      </c>
    </row>
    <row r="65" spans="1:5" x14ac:dyDescent="0.25">
      <c r="A65" t="s">
        <v>352</v>
      </c>
      <c r="B65">
        <v>1</v>
      </c>
      <c r="C65">
        <v>2.7279384000000002</v>
      </c>
      <c r="D65">
        <v>2.4397017999999999</v>
      </c>
      <c r="E65">
        <v>2.2009180000000002</v>
      </c>
    </row>
    <row r="66" spans="1:5" x14ac:dyDescent="0.25">
      <c r="A66" t="s">
        <v>353</v>
      </c>
      <c r="B66">
        <v>1</v>
      </c>
      <c r="C66">
        <v>1.6064004999999999</v>
      </c>
      <c r="D66">
        <v>2.1979825000000002</v>
      </c>
      <c r="E66">
        <v>2.1924160000000001</v>
      </c>
    </row>
    <row r="67" spans="1:5" x14ac:dyDescent="0.25">
      <c r="A67" t="s">
        <v>354</v>
      </c>
      <c r="B67">
        <v>1</v>
      </c>
      <c r="C67">
        <v>1.8107325999999999</v>
      </c>
      <c r="D67">
        <v>1.8871068</v>
      </c>
      <c r="E67">
        <v>2.1710935</v>
      </c>
    </row>
    <row r="68" spans="1:5" x14ac:dyDescent="0.25">
      <c r="A68" t="s">
        <v>355</v>
      </c>
      <c r="B68">
        <v>1</v>
      </c>
      <c r="C68">
        <v>1.3667746000000001</v>
      </c>
      <c r="D68">
        <v>2.6594381</v>
      </c>
      <c r="E68">
        <v>2.1636259999999998</v>
      </c>
    </row>
    <row r="69" spans="1:5" x14ac:dyDescent="0.25">
      <c r="A69" t="s">
        <v>356</v>
      </c>
      <c r="B69">
        <v>1</v>
      </c>
      <c r="C69">
        <v>1.8381033</v>
      </c>
      <c r="D69">
        <v>3.2785182000000002</v>
      </c>
      <c r="E69">
        <v>2.1558378</v>
      </c>
    </row>
    <row r="70" spans="1:5" x14ac:dyDescent="0.25">
      <c r="A70" t="s">
        <v>357</v>
      </c>
      <c r="B70">
        <v>1</v>
      </c>
      <c r="C70">
        <v>1.8333782000000001</v>
      </c>
      <c r="D70">
        <v>2.7792115000000002</v>
      </c>
      <c r="E70">
        <v>2.1542059999999998</v>
      </c>
    </row>
    <row r="71" spans="1:5" x14ac:dyDescent="0.25">
      <c r="A71" t="s">
        <v>358</v>
      </c>
      <c r="B71">
        <v>1</v>
      </c>
      <c r="C71">
        <v>1.9160693</v>
      </c>
      <c r="D71">
        <v>3.1008819999999999</v>
      </c>
      <c r="E71">
        <v>2.1460241999999998</v>
      </c>
    </row>
    <row r="72" spans="1:5" x14ac:dyDescent="0.25">
      <c r="A72" t="s">
        <v>359</v>
      </c>
      <c r="B72">
        <v>1</v>
      </c>
      <c r="C72">
        <v>1.5826229999999999</v>
      </c>
      <c r="D72">
        <v>2.4015057</v>
      </c>
      <c r="E72">
        <v>2.1407688</v>
      </c>
    </row>
    <row r="73" spans="1:5" x14ac:dyDescent="0.25">
      <c r="A73" t="s">
        <v>360</v>
      </c>
      <c r="B73">
        <v>1</v>
      </c>
      <c r="C73">
        <v>2.8037120999999998</v>
      </c>
      <c r="D73">
        <v>2.6794604999999998</v>
      </c>
      <c r="E73">
        <v>2.111316</v>
      </c>
    </row>
    <row r="74" spans="1:5" x14ac:dyDescent="0.25">
      <c r="A74" t="s">
        <v>361</v>
      </c>
      <c r="B74">
        <v>1</v>
      </c>
      <c r="C74">
        <v>2.2170923</v>
      </c>
      <c r="D74">
        <v>2.2928090000000001</v>
      </c>
      <c r="E74">
        <v>2.0885866000000002</v>
      </c>
    </row>
    <row r="75" spans="1:5" x14ac:dyDescent="0.25">
      <c r="A75" t="s">
        <v>362</v>
      </c>
      <c r="B75">
        <v>1</v>
      </c>
      <c r="C75">
        <v>2.1236609999999998</v>
      </c>
      <c r="D75">
        <v>1.7130848000000001</v>
      </c>
      <c r="E75">
        <v>2.0653267</v>
      </c>
    </row>
    <row r="76" spans="1:5" x14ac:dyDescent="0.25">
      <c r="A76" t="s">
        <v>363</v>
      </c>
      <c r="B76">
        <v>1</v>
      </c>
      <c r="C76">
        <v>1.5254562</v>
      </c>
      <c r="D76">
        <v>2.307979</v>
      </c>
      <c r="E76">
        <v>2.0599460000000001</v>
      </c>
    </row>
    <row r="77" spans="1:5" x14ac:dyDescent="0.25">
      <c r="A77" t="s">
        <v>364</v>
      </c>
      <c r="B77">
        <v>1</v>
      </c>
      <c r="C77">
        <v>1.3092568</v>
      </c>
      <c r="D77">
        <v>2.5401484999999999</v>
      </c>
      <c r="E77">
        <v>2.0063653000000001</v>
      </c>
    </row>
    <row r="78" spans="1:5" x14ac:dyDescent="0.25">
      <c r="A78" t="s">
        <v>365</v>
      </c>
      <c r="B78">
        <v>1</v>
      </c>
      <c r="C78">
        <v>1.3052596000000001</v>
      </c>
      <c r="D78">
        <v>3.0414680000000001</v>
      </c>
      <c r="E78">
        <v>1.9980001000000001</v>
      </c>
    </row>
    <row r="79" spans="1:5" x14ac:dyDescent="0.25">
      <c r="A79" t="s">
        <v>366</v>
      </c>
      <c r="B79">
        <v>1</v>
      </c>
      <c r="C79">
        <v>2.2747853</v>
      </c>
      <c r="D79">
        <v>2.9773114000000001</v>
      </c>
      <c r="E79">
        <v>1.9718944</v>
      </c>
    </row>
    <row r="80" spans="1:5" x14ac:dyDescent="0.25">
      <c r="A80" t="s">
        <v>367</v>
      </c>
      <c r="B80">
        <v>1</v>
      </c>
      <c r="C80">
        <v>1.9984740999999999</v>
      </c>
      <c r="D80">
        <v>1.5485059999999999</v>
      </c>
      <c r="E80">
        <v>1.9572016999999999</v>
      </c>
    </row>
    <row r="81" spans="1:5" x14ac:dyDescent="0.25">
      <c r="A81" t="s">
        <v>368</v>
      </c>
      <c r="B81">
        <v>1</v>
      </c>
      <c r="C81">
        <v>1.8185370000000001</v>
      </c>
      <c r="D81">
        <v>1.5487365</v>
      </c>
      <c r="E81">
        <v>1.9291217000000001</v>
      </c>
    </row>
    <row r="82" spans="1:5" x14ac:dyDescent="0.25">
      <c r="A82" t="s">
        <v>369</v>
      </c>
      <c r="B82">
        <v>1</v>
      </c>
      <c r="C82">
        <v>2.1396815999999999</v>
      </c>
      <c r="D82">
        <v>1.8997375000000001</v>
      </c>
      <c r="E82">
        <v>1.9162170000000001</v>
      </c>
    </row>
    <row r="83" spans="1:5" x14ac:dyDescent="0.25">
      <c r="A83" t="s">
        <v>370</v>
      </c>
      <c r="B83">
        <v>1</v>
      </c>
      <c r="C83">
        <v>2.0098289999999999</v>
      </c>
      <c r="D83">
        <v>2.8933827999999999</v>
      </c>
      <c r="E83">
        <v>1.9065622</v>
      </c>
    </row>
    <row r="84" spans="1:5" x14ac:dyDescent="0.25">
      <c r="A84" t="s">
        <v>371</v>
      </c>
      <c r="B84">
        <v>1</v>
      </c>
      <c r="C84">
        <v>1.5193549</v>
      </c>
      <c r="D84">
        <v>1.8271322000000001</v>
      </c>
      <c r="E84">
        <v>1.8900707000000001</v>
      </c>
    </row>
    <row r="85" spans="1:5" x14ac:dyDescent="0.25">
      <c r="A85" t="s">
        <v>372</v>
      </c>
      <c r="B85">
        <v>1</v>
      </c>
      <c r="C85">
        <v>2.3843521999999999</v>
      </c>
      <c r="D85">
        <v>3.7642899000000001</v>
      </c>
      <c r="E85">
        <v>1.877648</v>
      </c>
    </row>
    <row r="86" spans="1:5" x14ac:dyDescent="0.25">
      <c r="A86" t="s">
        <v>373</v>
      </c>
      <c r="B86">
        <v>1</v>
      </c>
      <c r="C86">
        <v>1.5787613</v>
      </c>
      <c r="D86">
        <v>2.3097224000000001</v>
      </c>
      <c r="E86">
        <v>1.8767223</v>
      </c>
    </row>
    <row r="87" spans="1:5" x14ac:dyDescent="0.25">
      <c r="A87" t="s">
        <v>374</v>
      </c>
      <c r="B87">
        <v>1</v>
      </c>
      <c r="C87">
        <v>1.6370643</v>
      </c>
      <c r="D87">
        <v>1.7113879999999999</v>
      </c>
      <c r="E87">
        <v>1.8571082000000001</v>
      </c>
    </row>
    <row r="88" spans="1:5" x14ac:dyDescent="0.25">
      <c r="A88" t="s">
        <v>375</v>
      </c>
      <c r="B88">
        <v>1</v>
      </c>
      <c r="C88">
        <v>1.5238198000000001</v>
      </c>
      <c r="D88">
        <v>2.0212829999999999</v>
      </c>
      <c r="E88">
        <v>1.8565223</v>
      </c>
    </row>
    <row r="89" spans="1:5" x14ac:dyDescent="0.25">
      <c r="A89" t="s">
        <v>376</v>
      </c>
      <c r="B89">
        <v>1</v>
      </c>
      <c r="C89">
        <v>1.6917396</v>
      </c>
      <c r="D89">
        <v>1.5606329999999999</v>
      </c>
      <c r="E89">
        <v>1.8346937000000001</v>
      </c>
    </row>
    <row r="90" spans="1:5" x14ac:dyDescent="0.25">
      <c r="A90" t="s">
        <v>377</v>
      </c>
      <c r="B90">
        <v>1</v>
      </c>
      <c r="C90">
        <v>1.2009401</v>
      </c>
      <c r="D90">
        <v>2.1309543</v>
      </c>
      <c r="E90">
        <v>1.8341718</v>
      </c>
    </row>
    <row r="91" spans="1:5" x14ac:dyDescent="0.25">
      <c r="A91" t="s">
        <v>378</v>
      </c>
      <c r="B91">
        <v>1</v>
      </c>
      <c r="C91">
        <v>1.572392</v>
      </c>
      <c r="D91">
        <v>2.2974945999999998</v>
      </c>
      <c r="E91">
        <v>1.8329473999999999</v>
      </c>
    </row>
    <row r="92" spans="1:5" x14ac:dyDescent="0.25">
      <c r="A92" t="s">
        <v>379</v>
      </c>
      <c r="B92">
        <v>1</v>
      </c>
      <c r="C92">
        <v>1.8866742000000001</v>
      </c>
      <c r="D92">
        <v>1.8702637</v>
      </c>
      <c r="E92">
        <v>1.8297901999999999</v>
      </c>
    </row>
    <row r="93" spans="1:5" x14ac:dyDescent="0.25">
      <c r="A93" t="s">
        <v>380</v>
      </c>
      <c r="B93">
        <v>1</v>
      </c>
      <c r="C93">
        <v>1.0806882</v>
      </c>
      <c r="D93">
        <v>2.3955850000000001</v>
      </c>
      <c r="E93">
        <v>1.8287291999999999</v>
      </c>
    </row>
    <row r="94" spans="1:5" x14ac:dyDescent="0.25">
      <c r="A94" t="s">
        <v>381</v>
      </c>
      <c r="B94">
        <v>1</v>
      </c>
      <c r="C94">
        <v>1.4876769999999999</v>
      </c>
      <c r="D94">
        <v>1.7377267999999999</v>
      </c>
      <c r="E94">
        <v>1.8275082</v>
      </c>
    </row>
    <row r="95" spans="1:5" x14ac:dyDescent="0.25">
      <c r="A95" t="s">
        <v>382</v>
      </c>
      <c r="B95">
        <v>1</v>
      </c>
      <c r="C95">
        <v>1.0809143999999999</v>
      </c>
      <c r="D95">
        <v>2.3935865999999999</v>
      </c>
      <c r="E95">
        <v>1.8251603000000001</v>
      </c>
    </row>
    <row r="96" spans="1:5" x14ac:dyDescent="0.25">
      <c r="A96" t="s">
        <v>383</v>
      </c>
      <c r="B96">
        <v>1</v>
      </c>
      <c r="C96">
        <v>1.8797159999999999</v>
      </c>
      <c r="D96">
        <v>1.6711153000000001</v>
      </c>
      <c r="E96">
        <v>1.8225499000000001</v>
      </c>
    </row>
    <row r="97" spans="1:5" x14ac:dyDescent="0.25">
      <c r="A97" t="s">
        <v>384</v>
      </c>
      <c r="B97">
        <v>1</v>
      </c>
      <c r="C97">
        <v>2.2030742000000001</v>
      </c>
      <c r="D97">
        <v>2.2540262000000002</v>
      </c>
      <c r="E97">
        <v>1.8008284999999999</v>
      </c>
    </row>
    <row r="98" spans="1:5" x14ac:dyDescent="0.25">
      <c r="A98" t="s">
        <v>385</v>
      </c>
      <c r="B98">
        <v>1</v>
      </c>
      <c r="C98">
        <v>1.4225738999999999</v>
      </c>
      <c r="D98">
        <v>2.0813429999999999</v>
      </c>
      <c r="E98">
        <v>1.7710376000000001</v>
      </c>
    </row>
    <row r="99" spans="1:5" x14ac:dyDescent="0.25">
      <c r="A99" t="s">
        <v>386</v>
      </c>
      <c r="B99">
        <v>1</v>
      </c>
      <c r="C99">
        <v>2.0523481000000001</v>
      </c>
      <c r="D99">
        <v>1.4369721</v>
      </c>
      <c r="E99">
        <v>1.7702203000000001</v>
      </c>
    </row>
    <row r="100" spans="1:5" x14ac:dyDescent="0.25">
      <c r="A100" t="s">
        <v>387</v>
      </c>
      <c r="B100">
        <v>1</v>
      </c>
      <c r="C100">
        <v>1.6822665999999999</v>
      </c>
      <c r="D100">
        <v>2.3332036</v>
      </c>
      <c r="E100">
        <v>1.7631943000000001</v>
      </c>
    </row>
    <row r="101" spans="1:5" x14ac:dyDescent="0.25">
      <c r="A101" t="s">
        <v>388</v>
      </c>
      <c r="B101">
        <v>1</v>
      </c>
      <c r="C101">
        <v>1.6145643000000001</v>
      </c>
      <c r="D101">
        <v>1.766222</v>
      </c>
      <c r="E101">
        <v>1.7631726999999999</v>
      </c>
    </row>
    <row r="102" spans="1:5" x14ac:dyDescent="0.25">
      <c r="A102" t="s">
        <v>389</v>
      </c>
      <c r="B102">
        <v>1</v>
      </c>
      <c r="C102">
        <v>1.4631803000000001</v>
      </c>
      <c r="D102">
        <v>1.8753257999999999</v>
      </c>
      <c r="E102">
        <v>1.7221484</v>
      </c>
    </row>
    <row r="103" spans="1:5" x14ac:dyDescent="0.25">
      <c r="A103" t="s">
        <v>390</v>
      </c>
      <c r="B103">
        <v>1</v>
      </c>
      <c r="C103">
        <v>1.7130519</v>
      </c>
      <c r="D103">
        <v>1.5384146000000001</v>
      </c>
      <c r="E103">
        <v>1.6991509</v>
      </c>
    </row>
    <row r="104" spans="1:5" x14ac:dyDescent="0.25">
      <c r="A104" t="s">
        <v>391</v>
      </c>
      <c r="B104">
        <v>1</v>
      </c>
      <c r="C104">
        <v>2.8302263999999999</v>
      </c>
      <c r="D104">
        <v>1.8261371</v>
      </c>
      <c r="E104">
        <v>1.6948780000000001</v>
      </c>
    </row>
    <row r="105" spans="1:5" x14ac:dyDescent="0.25">
      <c r="A105" t="s">
        <v>392</v>
      </c>
      <c r="B105">
        <v>1</v>
      </c>
      <c r="C105">
        <v>1.2475833000000001</v>
      </c>
      <c r="D105">
        <v>1.9654615</v>
      </c>
      <c r="E105">
        <v>1.6870666999999999</v>
      </c>
    </row>
    <row r="106" spans="1:5" x14ac:dyDescent="0.25">
      <c r="A106" t="s">
        <v>393</v>
      </c>
      <c r="B106">
        <v>1</v>
      </c>
      <c r="C106">
        <v>1.4025527</v>
      </c>
      <c r="D106">
        <v>2.0752304000000001</v>
      </c>
      <c r="E106">
        <v>1.6791796999999999</v>
      </c>
    </row>
    <row r="107" spans="1:5" x14ac:dyDescent="0.25">
      <c r="A107" t="s">
        <v>394</v>
      </c>
      <c r="B107">
        <v>1</v>
      </c>
      <c r="C107">
        <v>1.519083</v>
      </c>
      <c r="D107">
        <v>1.8144172000000001</v>
      </c>
      <c r="E107">
        <v>1.6752001999999999</v>
      </c>
    </row>
    <row r="108" spans="1:5" x14ac:dyDescent="0.25">
      <c r="A108" t="s">
        <v>395</v>
      </c>
      <c r="B108">
        <v>1</v>
      </c>
      <c r="C108">
        <v>1.3940678</v>
      </c>
      <c r="D108">
        <v>1.8820956</v>
      </c>
      <c r="E108">
        <v>1.6665181</v>
      </c>
    </row>
    <row r="109" spans="1:5" x14ac:dyDescent="0.25">
      <c r="A109" t="s">
        <v>396</v>
      </c>
      <c r="B109">
        <v>1</v>
      </c>
      <c r="C109">
        <v>1.3394991000000001</v>
      </c>
      <c r="D109">
        <v>1.7178344000000001</v>
      </c>
      <c r="E109">
        <v>1.6648240999999999</v>
      </c>
    </row>
    <row r="110" spans="1:5" x14ac:dyDescent="0.25">
      <c r="A110" t="s">
        <v>397</v>
      </c>
      <c r="B110">
        <v>1</v>
      </c>
      <c r="C110">
        <v>1.5193504</v>
      </c>
      <c r="D110">
        <v>1.8418593000000001</v>
      </c>
      <c r="E110">
        <v>1.6642021</v>
      </c>
    </row>
    <row r="111" spans="1:5" x14ac:dyDescent="0.25">
      <c r="A111" t="s">
        <v>398</v>
      </c>
      <c r="B111">
        <v>1</v>
      </c>
      <c r="C111">
        <v>2.1349133999999999</v>
      </c>
      <c r="D111">
        <v>1.9525508</v>
      </c>
      <c r="E111">
        <v>1.6474420999999999</v>
      </c>
    </row>
    <row r="112" spans="1:5" x14ac:dyDescent="0.25">
      <c r="A112" t="s">
        <v>399</v>
      </c>
      <c r="B112">
        <v>1</v>
      </c>
      <c r="C112">
        <v>1.6312994000000001</v>
      </c>
      <c r="D112">
        <v>1.7559207999999999</v>
      </c>
      <c r="E112">
        <v>1.6258170999999999</v>
      </c>
    </row>
    <row r="113" spans="1:5" x14ac:dyDescent="0.25">
      <c r="A113" t="s">
        <v>400</v>
      </c>
      <c r="B113">
        <v>1</v>
      </c>
      <c r="C113">
        <v>1.9717429</v>
      </c>
      <c r="D113">
        <v>1.2842796999999999</v>
      </c>
      <c r="E113">
        <v>1.6171331</v>
      </c>
    </row>
    <row r="114" spans="1:5" x14ac:dyDescent="0.25">
      <c r="A114" t="s">
        <v>401</v>
      </c>
      <c r="B114">
        <v>1</v>
      </c>
      <c r="C114">
        <v>1.3996123</v>
      </c>
      <c r="D114">
        <v>1.7821461000000001</v>
      </c>
      <c r="E114">
        <v>1.6068906999999999</v>
      </c>
    </row>
    <row r="115" spans="1:5" x14ac:dyDescent="0.25">
      <c r="A115" t="s">
        <v>402</v>
      </c>
      <c r="B115">
        <v>1</v>
      </c>
      <c r="C115">
        <v>1.2764610000000001</v>
      </c>
      <c r="D115">
        <v>1.8529392</v>
      </c>
      <c r="E115">
        <v>1.5927210000000001</v>
      </c>
    </row>
    <row r="116" spans="1:5" x14ac:dyDescent="0.25">
      <c r="A116" t="s">
        <v>403</v>
      </c>
      <c r="B116">
        <v>1</v>
      </c>
      <c r="C116">
        <v>2.1493617999999999</v>
      </c>
      <c r="D116">
        <v>2.4134373999999998</v>
      </c>
      <c r="E116">
        <v>1.5924798</v>
      </c>
    </row>
    <row r="117" spans="1:5" x14ac:dyDescent="0.25">
      <c r="A117" t="s">
        <v>404</v>
      </c>
      <c r="B117">
        <v>1</v>
      </c>
      <c r="C117">
        <v>1.4092169999999999</v>
      </c>
      <c r="D117">
        <v>1.6993621999999999</v>
      </c>
      <c r="E117">
        <v>1.5816295</v>
      </c>
    </row>
    <row r="118" spans="1:5" x14ac:dyDescent="0.25">
      <c r="A118" t="s">
        <v>405</v>
      </c>
      <c r="B118">
        <v>1</v>
      </c>
      <c r="C118">
        <v>1.1921174999999999</v>
      </c>
      <c r="D118">
        <v>1.9502147000000001</v>
      </c>
      <c r="E118">
        <v>1.5733144999999999</v>
      </c>
    </row>
    <row r="119" spans="1:5" x14ac:dyDescent="0.25">
      <c r="A119" t="s">
        <v>406</v>
      </c>
      <c r="B119">
        <v>1</v>
      </c>
      <c r="C119">
        <v>2.0802375999999998</v>
      </c>
      <c r="D119">
        <v>1.7585067999999999</v>
      </c>
      <c r="E119">
        <v>1.5670682</v>
      </c>
    </row>
    <row r="120" spans="1:5" x14ac:dyDescent="0.25">
      <c r="A120" t="s">
        <v>407</v>
      </c>
      <c r="B120">
        <v>1</v>
      </c>
      <c r="C120">
        <v>1.1456904000000001</v>
      </c>
      <c r="D120">
        <v>1.8333484</v>
      </c>
      <c r="E120">
        <v>1.54732</v>
      </c>
    </row>
    <row r="121" spans="1:5" x14ac:dyDescent="0.25">
      <c r="A121" t="s">
        <v>408</v>
      </c>
      <c r="B121">
        <v>1</v>
      </c>
      <c r="C121">
        <v>1.4145597000000001</v>
      </c>
      <c r="D121">
        <v>1.7339427000000001</v>
      </c>
      <c r="E121">
        <v>1.5460187000000001</v>
      </c>
    </row>
    <row r="122" spans="1:5" x14ac:dyDescent="0.25">
      <c r="A122" t="s">
        <v>409</v>
      </c>
      <c r="B122">
        <v>1</v>
      </c>
      <c r="C122">
        <v>1.8510928</v>
      </c>
      <c r="D122">
        <v>1.8507526000000001</v>
      </c>
      <c r="E122">
        <v>1.5426384</v>
      </c>
    </row>
    <row r="123" spans="1:5" x14ac:dyDescent="0.25">
      <c r="A123" t="s">
        <v>410</v>
      </c>
      <c r="B123">
        <v>1</v>
      </c>
      <c r="C123">
        <v>1.4998715</v>
      </c>
      <c r="D123">
        <v>1.517517</v>
      </c>
      <c r="E123">
        <v>1.5271512</v>
      </c>
    </row>
    <row r="124" spans="1:5" x14ac:dyDescent="0.25">
      <c r="A124" t="s">
        <v>411</v>
      </c>
      <c r="B124">
        <v>1</v>
      </c>
      <c r="C124">
        <v>1.5227816999999999</v>
      </c>
      <c r="D124">
        <v>1.5756486999999999</v>
      </c>
      <c r="E124">
        <v>1.521779</v>
      </c>
    </row>
    <row r="125" spans="1:5" x14ac:dyDescent="0.25">
      <c r="A125" t="s">
        <v>412</v>
      </c>
      <c r="B125">
        <v>1</v>
      </c>
      <c r="C125">
        <v>1.9880095</v>
      </c>
      <c r="D125">
        <v>2.0866144000000002</v>
      </c>
      <c r="E125">
        <v>1.5197035000000001</v>
      </c>
    </row>
    <row r="126" spans="1:5" x14ac:dyDescent="0.25">
      <c r="A126" t="s">
        <v>413</v>
      </c>
      <c r="B126">
        <v>1</v>
      </c>
      <c r="C126">
        <v>1.5313914</v>
      </c>
      <c r="D126">
        <v>1.7198112999999999</v>
      </c>
      <c r="E126">
        <v>1.5179771</v>
      </c>
    </row>
    <row r="127" spans="1:5" x14ac:dyDescent="0.25">
      <c r="A127" t="s">
        <v>414</v>
      </c>
      <c r="B127">
        <v>1</v>
      </c>
      <c r="C127">
        <v>1.4177116000000001</v>
      </c>
      <c r="D127">
        <v>2.0832229999999998</v>
      </c>
      <c r="E127">
        <v>1.5121694000000001</v>
      </c>
    </row>
    <row r="128" spans="1:5" x14ac:dyDescent="0.25">
      <c r="A128" t="s">
        <v>415</v>
      </c>
      <c r="B128">
        <v>1</v>
      </c>
      <c r="C128">
        <v>2.3619349999999999</v>
      </c>
      <c r="D128">
        <v>1.9771831</v>
      </c>
      <c r="E128">
        <v>1.4846395999999999</v>
      </c>
    </row>
    <row r="129" spans="1:5" x14ac:dyDescent="0.25">
      <c r="A129" t="s">
        <v>416</v>
      </c>
      <c r="B129">
        <v>1</v>
      </c>
      <c r="C129">
        <v>2.6094909999999998</v>
      </c>
      <c r="D129">
        <v>2.8811513999999998</v>
      </c>
      <c r="E129">
        <v>1.4846283</v>
      </c>
    </row>
    <row r="130" spans="1:5" x14ac:dyDescent="0.25">
      <c r="A130" t="s">
        <v>417</v>
      </c>
      <c r="B130">
        <v>1</v>
      </c>
      <c r="C130">
        <v>1.3747225999999999</v>
      </c>
      <c r="D130">
        <v>1.4771358000000001</v>
      </c>
      <c r="E130">
        <v>1.4846169</v>
      </c>
    </row>
    <row r="131" spans="1:5" x14ac:dyDescent="0.25">
      <c r="A131" t="s">
        <v>418</v>
      </c>
      <c r="B131">
        <v>1</v>
      </c>
      <c r="C131">
        <v>2.3169634000000001</v>
      </c>
      <c r="D131">
        <v>1.7523042</v>
      </c>
      <c r="E131">
        <v>1.4642614</v>
      </c>
    </row>
    <row r="132" spans="1:5" x14ac:dyDescent="0.25">
      <c r="A132" t="s">
        <v>419</v>
      </c>
      <c r="B132">
        <v>1</v>
      </c>
      <c r="C132">
        <v>1.4433910999999999</v>
      </c>
      <c r="D132">
        <v>1.6624644</v>
      </c>
      <c r="E132">
        <v>1.4611643999999999</v>
      </c>
    </row>
    <row r="133" spans="1:5" x14ac:dyDescent="0.25">
      <c r="A133" t="s">
        <v>420</v>
      </c>
      <c r="B133">
        <v>1</v>
      </c>
      <c r="C133">
        <v>2.4028711</v>
      </c>
      <c r="D133">
        <v>1.8468665</v>
      </c>
      <c r="E133">
        <v>1.4489774</v>
      </c>
    </row>
    <row r="134" spans="1:5" x14ac:dyDescent="0.25">
      <c r="A134" t="s">
        <v>421</v>
      </c>
      <c r="B134">
        <v>1</v>
      </c>
      <c r="C134">
        <v>1.4465673999999999</v>
      </c>
      <c r="D134">
        <v>1.6920850000000001</v>
      </c>
      <c r="E134">
        <v>1.4449331999999999</v>
      </c>
    </row>
    <row r="135" spans="1:5" x14ac:dyDescent="0.25">
      <c r="A135" t="s">
        <v>422</v>
      </c>
      <c r="B135">
        <v>1</v>
      </c>
      <c r="C135">
        <v>1.5471367</v>
      </c>
      <c r="D135">
        <v>2.2750835</v>
      </c>
      <c r="E135">
        <v>1.4388345</v>
      </c>
    </row>
    <row r="136" spans="1:5" x14ac:dyDescent="0.25">
      <c r="A136" t="s">
        <v>423</v>
      </c>
      <c r="B136">
        <v>1</v>
      </c>
      <c r="C136">
        <v>1.3403145999999999</v>
      </c>
      <c r="D136">
        <v>1.3392103</v>
      </c>
      <c r="E136">
        <v>1.436615</v>
      </c>
    </row>
    <row r="137" spans="1:5" x14ac:dyDescent="0.25">
      <c r="A137" t="s">
        <v>424</v>
      </c>
      <c r="B137">
        <v>1</v>
      </c>
      <c r="C137">
        <v>1.1397253000000001</v>
      </c>
      <c r="D137">
        <v>2.014894</v>
      </c>
      <c r="E137">
        <v>1.4344965999999999</v>
      </c>
    </row>
    <row r="138" spans="1:5" x14ac:dyDescent="0.25">
      <c r="A138" t="s">
        <v>425</v>
      </c>
      <c r="B138">
        <v>1</v>
      </c>
      <c r="C138">
        <v>1.9981924</v>
      </c>
      <c r="D138">
        <v>1.4130113</v>
      </c>
      <c r="E138">
        <v>1.4250354999999999</v>
      </c>
    </row>
    <row r="139" spans="1:5" x14ac:dyDescent="0.25">
      <c r="A139" t="s">
        <v>426</v>
      </c>
      <c r="B139">
        <v>1</v>
      </c>
      <c r="C139">
        <v>1.5536231</v>
      </c>
      <c r="D139">
        <v>1.683063</v>
      </c>
      <c r="E139">
        <v>1.4076793999999999</v>
      </c>
    </row>
    <row r="140" spans="1:5" x14ac:dyDescent="0.25">
      <c r="A140" t="s">
        <v>427</v>
      </c>
      <c r="B140">
        <v>1</v>
      </c>
      <c r="C140">
        <v>1.3582129999999999</v>
      </c>
      <c r="D140">
        <v>1.2845875</v>
      </c>
      <c r="E140">
        <v>1.4068438999999999</v>
      </c>
    </row>
    <row r="141" spans="1:5" x14ac:dyDescent="0.25">
      <c r="A141" t="s">
        <v>428</v>
      </c>
      <c r="B141">
        <v>1</v>
      </c>
      <c r="C141">
        <v>1.6295858999999999</v>
      </c>
      <c r="D141">
        <v>1.5233158</v>
      </c>
      <c r="E141">
        <v>1.3997982</v>
      </c>
    </row>
    <row r="142" spans="1:5" x14ac:dyDescent="0.25">
      <c r="A142" t="s">
        <v>429</v>
      </c>
      <c r="B142">
        <v>1</v>
      </c>
      <c r="C142">
        <v>1.4674824</v>
      </c>
      <c r="D142">
        <v>1.8928297000000001</v>
      </c>
      <c r="E142">
        <v>1.396773</v>
      </c>
    </row>
    <row r="143" spans="1:5" x14ac:dyDescent="0.25">
      <c r="A143" t="s">
        <v>430</v>
      </c>
      <c r="B143">
        <v>1</v>
      </c>
      <c r="C143">
        <v>1.2823563</v>
      </c>
      <c r="D143">
        <v>1.3024917</v>
      </c>
      <c r="E143">
        <v>1.3931233999999999</v>
      </c>
    </row>
    <row r="144" spans="1:5" x14ac:dyDescent="0.25">
      <c r="A144" t="s">
        <v>431</v>
      </c>
      <c r="B144">
        <v>1</v>
      </c>
      <c r="C144">
        <v>2.1603629999999998</v>
      </c>
      <c r="D144">
        <v>1.7162138</v>
      </c>
      <c r="E144">
        <v>1.3909568000000001</v>
      </c>
    </row>
    <row r="145" spans="1:5" x14ac:dyDescent="0.25">
      <c r="A145" t="s">
        <v>432</v>
      </c>
      <c r="B145">
        <v>1</v>
      </c>
      <c r="C145">
        <v>1.7677046999999999</v>
      </c>
      <c r="D145">
        <v>1.7020843999999999</v>
      </c>
      <c r="E145">
        <v>1.3669757</v>
      </c>
    </row>
    <row r="146" spans="1:5" x14ac:dyDescent="0.25">
      <c r="A146" t="s">
        <v>433</v>
      </c>
      <c r="B146">
        <v>1</v>
      </c>
      <c r="C146">
        <v>2.0789358999999998</v>
      </c>
      <c r="D146">
        <v>1.9192878</v>
      </c>
      <c r="E146">
        <v>1.3608787</v>
      </c>
    </row>
    <row r="147" spans="1:5" x14ac:dyDescent="0.25">
      <c r="A147" t="s">
        <v>434</v>
      </c>
      <c r="B147">
        <v>1</v>
      </c>
      <c r="C147">
        <v>1.6840143999999999</v>
      </c>
      <c r="D147">
        <v>1.4630452</v>
      </c>
      <c r="E147">
        <v>1.3546988</v>
      </c>
    </row>
    <row r="148" spans="1:5" x14ac:dyDescent="0.25">
      <c r="A148" t="s">
        <v>435</v>
      </c>
      <c r="B148">
        <v>1</v>
      </c>
      <c r="C148">
        <v>1.455994</v>
      </c>
      <c r="D148">
        <v>1.4690951000000001</v>
      </c>
      <c r="E148">
        <v>1.3545084000000001</v>
      </c>
    </row>
    <row r="149" spans="1:5" x14ac:dyDescent="0.25">
      <c r="A149" t="s">
        <v>436</v>
      </c>
      <c r="B149">
        <v>1</v>
      </c>
      <c r="C149">
        <v>2.0507602999999999</v>
      </c>
      <c r="D149">
        <v>1.8982338000000001</v>
      </c>
      <c r="E149">
        <v>1.3503817</v>
      </c>
    </row>
    <row r="150" spans="1:5" x14ac:dyDescent="0.25">
      <c r="A150" t="s">
        <v>437</v>
      </c>
      <c r="B150">
        <v>1</v>
      </c>
      <c r="C150">
        <v>1.5943304</v>
      </c>
      <c r="D150">
        <v>1.2602755999999999</v>
      </c>
      <c r="E150">
        <v>1.3442329</v>
      </c>
    </row>
    <row r="151" spans="1:5" x14ac:dyDescent="0.25">
      <c r="A151" t="s">
        <v>438</v>
      </c>
      <c r="B151">
        <v>1</v>
      </c>
      <c r="C151">
        <v>2.0626855000000002</v>
      </c>
      <c r="D151">
        <v>1.8259588</v>
      </c>
      <c r="E151">
        <v>1.334217</v>
      </c>
    </row>
    <row r="152" spans="1:5" x14ac:dyDescent="0.25">
      <c r="A152" t="s">
        <v>439</v>
      </c>
      <c r="B152">
        <v>1</v>
      </c>
      <c r="C152">
        <v>1.6347901</v>
      </c>
      <c r="D152">
        <v>1.4351267000000001</v>
      </c>
      <c r="E152">
        <v>1.3238061999999999</v>
      </c>
    </row>
    <row r="153" spans="1:5" x14ac:dyDescent="0.25">
      <c r="A153" t="s">
        <v>440</v>
      </c>
      <c r="B153">
        <v>1</v>
      </c>
      <c r="C153">
        <v>1.6311438</v>
      </c>
      <c r="D153">
        <v>1.3849988</v>
      </c>
      <c r="E153">
        <v>1.3233923999999999</v>
      </c>
    </row>
    <row r="154" spans="1:5" x14ac:dyDescent="0.25">
      <c r="A154" t="s">
        <v>441</v>
      </c>
      <c r="B154">
        <v>1</v>
      </c>
      <c r="C154">
        <v>1.7008266000000001</v>
      </c>
      <c r="D154">
        <v>1.531331</v>
      </c>
      <c r="E154">
        <v>1.3169877999999999</v>
      </c>
    </row>
    <row r="155" spans="1:5" x14ac:dyDescent="0.25">
      <c r="A155" t="s">
        <v>442</v>
      </c>
      <c r="B155">
        <v>1</v>
      </c>
      <c r="C155">
        <v>1.2842509</v>
      </c>
      <c r="D155">
        <v>1.8803471</v>
      </c>
      <c r="E155">
        <v>1.265406</v>
      </c>
    </row>
    <row r="156" spans="1:5" x14ac:dyDescent="0.25">
      <c r="A156" t="s">
        <v>443</v>
      </c>
      <c r="B156">
        <v>1</v>
      </c>
      <c r="C156">
        <v>1.1905421</v>
      </c>
      <c r="D156">
        <v>1.5056771</v>
      </c>
      <c r="E156">
        <v>1.2472353</v>
      </c>
    </row>
    <row r="157" spans="1:5" x14ac:dyDescent="0.25">
      <c r="A157" t="s">
        <v>444</v>
      </c>
      <c r="B157">
        <v>1</v>
      </c>
      <c r="C157">
        <v>1.4217531999999999</v>
      </c>
      <c r="D157">
        <v>1.438687</v>
      </c>
      <c r="E157">
        <v>1.2173217999999999</v>
      </c>
    </row>
    <row r="158" spans="1:5" x14ac:dyDescent="0.25">
      <c r="A158" t="s">
        <v>445</v>
      </c>
      <c r="B158">
        <v>1</v>
      </c>
      <c r="C158">
        <v>1.2486495</v>
      </c>
      <c r="D158">
        <v>1.4190757000000001</v>
      </c>
      <c r="E158">
        <v>1.2144212000000001</v>
      </c>
    </row>
    <row r="159" spans="1:5" x14ac:dyDescent="0.25">
      <c r="A159" t="s">
        <v>446</v>
      </c>
      <c r="B159">
        <v>1</v>
      </c>
      <c r="C159">
        <v>2.0698542999999998</v>
      </c>
      <c r="D159">
        <v>2.1719336999999999</v>
      </c>
      <c r="E159">
        <v>1.2109639999999999</v>
      </c>
    </row>
    <row r="160" spans="1:5" x14ac:dyDescent="0.25">
      <c r="A160" t="s">
        <v>447</v>
      </c>
      <c r="B160">
        <v>1</v>
      </c>
      <c r="C160">
        <v>1.012551</v>
      </c>
      <c r="D160">
        <v>1.3331219000000001</v>
      </c>
      <c r="E160">
        <v>1.1037868</v>
      </c>
    </row>
    <row r="161" spans="1:5" x14ac:dyDescent="0.25">
      <c r="A161" t="s">
        <v>448</v>
      </c>
      <c r="B161">
        <v>1</v>
      </c>
      <c r="C161">
        <v>1.349518</v>
      </c>
      <c r="D161">
        <v>1.2107718000000001</v>
      </c>
      <c r="E161">
        <v>1.0918589000000001</v>
      </c>
    </row>
    <row r="162" spans="1:5" x14ac:dyDescent="0.25">
      <c r="A162" t="s">
        <v>449</v>
      </c>
      <c r="B162">
        <v>1</v>
      </c>
      <c r="C162">
        <v>1.1601756000000001</v>
      </c>
      <c r="D162">
        <v>1.200645</v>
      </c>
      <c r="E162">
        <v>1.0571926</v>
      </c>
    </row>
    <row r="163" spans="1:5" x14ac:dyDescent="0.25">
      <c r="A163" t="s">
        <v>450</v>
      </c>
      <c r="B163">
        <v>1</v>
      </c>
      <c r="C163">
        <v>1.1845688999999999</v>
      </c>
      <c r="D163">
        <v>1.8964529000000001</v>
      </c>
      <c r="E163">
        <v>1.7121873999999999</v>
      </c>
    </row>
    <row r="164" spans="1:5" x14ac:dyDescent="0.25">
      <c r="A164" t="s">
        <v>451</v>
      </c>
      <c r="B164">
        <v>1</v>
      </c>
      <c r="C164">
        <v>1.2613943999999999</v>
      </c>
      <c r="D164">
        <v>1.5687144</v>
      </c>
      <c r="E164">
        <v>1.5663115999999999</v>
      </c>
    </row>
    <row r="165" spans="1:5" x14ac:dyDescent="0.25">
      <c r="A165" t="s">
        <v>452</v>
      </c>
      <c r="B165">
        <v>1</v>
      </c>
      <c r="C165">
        <v>1.4606386</v>
      </c>
      <c r="D165">
        <v>1.2135893</v>
      </c>
      <c r="E165">
        <v>1.1168222000000001</v>
      </c>
    </row>
    <row r="166" spans="1:5" x14ac:dyDescent="0.25">
      <c r="A166" t="s">
        <v>453</v>
      </c>
      <c r="B166">
        <v>1</v>
      </c>
      <c r="C166">
        <v>1.8173294</v>
      </c>
      <c r="D166">
        <v>1.5017699</v>
      </c>
      <c r="E166">
        <v>1.087024</v>
      </c>
    </row>
    <row r="167" spans="1:5" x14ac:dyDescent="0.25">
      <c r="A167" s="1" t="s">
        <v>154</v>
      </c>
      <c r="B167" s="1">
        <f>AVERAGE(B2:B166)</f>
        <v>1</v>
      </c>
      <c r="C167" s="1">
        <f t="shared" ref="C167:E167" si="0">AVERAGE(C2:C166)</f>
        <v>1.8800372424242424</v>
      </c>
      <c r="D167" s="1">
        <f t="shared" si="0"/>
        <v>2.4191365933333326</v>
      </c>
      <c r="E167" s="1">
        <f t="shared" si="0"/>
        <v>1.9918692666666657</v>
      </c>
    </row>
    <row r="168" spans="1:5" x14ac:dyDescent="0.25">
      <c r="A168" s="1" t="s">
        <v>155</v>
      </c>
      <c r="B168" s="1">
        <f>STDEV(B2:B166)</f>
        <v>0</v>
      </c>
      <c r="C168" s="1">
        <f t="shared" ref="C168:E168" si="1">STDEV(C2:C166)</f>
        <v>0.74510657645114831</v>
      </c>
      <c r="D168" s="1">
        <f t="shared" si="1"/>
        <v>1.2058495207080018</v>
      </c>
      <c r="E168" s="1">
        <f t="shared" si="1"/>
        <v>0.81339228551830556</v>
      </c>
    </row>
    <row r="169" spans="1:5" x14ac:dyDescent="0.25">
      <c r="A169" s="1" t="s">
        <v>156</v>
      </c>
      <c r="B169" s="1">
        <f>STDEV(B2:B166)/SQRT(165)</f>
        <v>0</v>
      </c>
      <c r="C169" s="1">
        <f t="shared" ref="C169:E169" si="2">STDEV(C2:C166)/SQRT(165)</f>
        <v>5.8006468305502601E-2</v>
      </c>
      <c r="D169" s="1">
        <f t="shared" si="2"/>
        <v>9.3875257868885786E-2</v>
      </c>
      <c r="E169" s="1">
        <f t="shared" si="2"/>
        <v>6.3322503546512893E-2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A8A81-EA42-412F-927F-2B60876D9964}">
  <dimension ref="A1:E67"/>
  <sheetViews>
    <sheetView topLeftCell="A46" workbookViewId="0">
      <selection activeCell="H7" sqref="H7"/>
    </sheetView>
  </sheetViews>
  <sheetFormatPr defaultRowHeight="15" x14ac:dyDescent="0.25"/>
  <cols>
    <col min="1" max="1" width="35.42578125" bestFit="1" customWidth="1"/>
    <col min="2" max="2" width="14.5703125" bestFit="1" customWidth="1"/>
    <col min="3" max="3" width="15.5703125" bestFit="1" customWidth="1"/>
    <col min="4" max="4" width="14.5703125" bestFit="1" customWidth="1"/>
    <col min="5" max="5" width="15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454</v>
      </c>
      <c r="B2">
        <v>1</v>
      </c>
      <c r="C2">
        <v>1.5572594</v>
      </c>
      <c r="D2">
        <v>1.2196537000000001</v>
      </c>
      <c r="E2">
        <v>-1.3552104</v>
      </c>
    </row>
    <row r="3" spans="1:5" x14ac:dyDescent="0.25">
      <c r="A3" t="s">
        <v>455</v>
      </c>
      <c r="B3">
        <v>1</v>
      </c>
      <c r="C3">
        <v>2.3219953000000002</v>
      </c>
      <c r="D3">
        <v>1.6395622000000001</v>
      </c>
      <c r="E3">
        <v>-1.4032502</v>
      </c>
    </row>
    <row r="4" spans="1:5" x14ac:dyDescent="0.25">
      <c r="A4" t="s">
        <v>456</v>
      </c>
      <c r="B4">
        <v>1</v>
      </c>
      <c r="C4">
        <v>1.7049418999999999</v>
      </c>
      <c r="D4">
        <v>1.4424581999999999</v>
      </c>
      <c r="E4">
        <v>-1.0005065</v>
      </c>
    </row>
    <row r="5" spans="1:5" x14ac:dyDescent="0.25">
      <c r="A5" t="s">
        <v>457</v>
      </c>
      <c r="B5">
        <v>1</v>
      </c>
      <c r="C5">
        <v>1.7825972000000001</v>
      </c>
      <c r="D5">
        <v>1.3102604</v>
      </c>
      <c r="E5">
        <v>-1.0019737</v>
      </c>
    </row>
    <row r="6" spans="1:5" x14ac:dyDescent="0.25">
      <c r="A6" t="s">
        <v>458</v>
      </c>
      <c r="B6">
        <v>1</v>
      </c>
      <c r="C6">
        <v>2.1361197999999999</v>
      </c>
      <c r="D6">
        <v>1.7084292999999999</v>
      </c>
      <c r="E6">
        <v>-1.0140897</v>
      </c>
    </row>
    <row r="7" spans="1:5" x14ac:dyDescent="0.25">
      <c r="A7" t="s">
        <v>459</v>
      </c>
      <c r="B7">
        <v>1</v>
      </c>
      <c r="C7">
        <v>1.5191349000000001</v>
      </c>
      <c r="D7">
        <v>1.1627164000000001</v>
      </c>
      <c r="E7">
        <v>-1.0208086000000001</v>
      </c>
    </row>
    <row r="8" spans="1:5" x14ac:dyDescent="0.25">
      <c r="A8" t="s">
        <v>460</v>
      </c>
      <c r="B8">
        <v>1</v>
      </c>
      <c r="C8">
        <v>1.2560294000000001</v>
      </c>
      <c r="D8">
        <v>1.0841604</v>
      </c>
      <c r="E8">
        <v>-1.1069655</v>
      </c>
    </row>
    <row r="9" spans="1:5" x14ac:dyDescent="0.25">
      <c r="A9" t="s">
        <v>461</v>
      </c>
      <c r="B9">
        <v>1</v>
      </c>
      <c r="C9">
        <v>1.2588876</v>
      </c>
      <c r="D9">
        <v>1.4967382</v>
      </c>
      <c r="E9">
        <v>-1.10884</v>
      </c>
    </row>
    <row r="10" spans="1:5" x14ac:dyDescent="0.25">
      <c r="A10" t="s">
        <v>462</v>
      </c>
      <c r="B10">
        <v>1</v>
      </c>
      <c r="C10">
        <v>2.8916189999999999</v>
      </c>
      <c r="D10">
        <v>1.3203587999999999</v>
      </c>
      <c r="E10">
        <v>-1.1973022</v>
      </c>
    </row>
    <row r="11" spans="1:5" x14ac:dyDescent="0.25">
      <c r="A11" t="s">
        <v>463</v>
      </c>
      <c r="B11">
        <v>1</v>
      </c>
      <c r="C11">
        <v>1.5832278</v>
      </c>
      <c r="D11">
        <v>1.3095237</v>
      </c>
      <c r="E11">
        <v>-1.2260622000000001</v>
      </c>
    </row>
    <row r="12" spans="1:5" x14ac:dyDescent="0.25">
      <c r="A12" t="s">
        <v>464</v>
      </c>
      <c r="B12">
        <v>1</v>
      </c>
      <c r="C12">
        <v>1.4038501000000001</v>
      </c>
      <c r="D12">
        <v>1.1166647999999999</v>
      </c>
      <c r="E12">
        <v>-1.2586054</v>
      </c>
    </row>
    <row r="13" spans="1:5" x14ac:dyDescent="0.25">
      <c r="A13" t="s">
        <v>465</v>
      </c>
      <c r="B13">
        <v>1</v>
      </c>
      <c r="C13">
        <v>1.641097</v>
      </c>
      <c r="D13">
        <v>1.2098665</v>
      </c>
      <c r="E13">
        <v>-1.3586507000000001</v>
      </c>
    </row>
    <row r="14" spans="1:5" x14ac:dyDescent="0.25">
      <c r="A14" t="s">
        <v>466</v>
      </c>
      <c r="B14">
        <v>1</v>
      </c>
      <c r="C14">
        <v>1.5618057000000001</v>
      </c>
      <c r="D14">
        <v>1.1222794</v>
      </c>
      <c r="E14">
        <v>-1.5685723</v>
      </c>
    </row>
    <row r="15" spans="1:5" x14ac:dyDescent="0.25">
      <c r="A15" t="s">
        <v>467</v>
      </c>
      <c r="B15">
        <v>1</v>
      </c>
      <c r="C15">
        <v>1.8523874</v>
      </c>
      <c r="D15">
        <v>-1.0455859000000001</v>
      </c>
      <c r="E15">
        <v>-1.7854209999999999</v>
      </c>
    </row>
    <row r="16" spans="1:5" x14ac:dyDescent="0.25">
      <c r="A16" t="s">
        <v>468</v>
      </c>
      <c r="B16">
        <v>1</v>
      </c>
      <c r="C16">
        <v>1.9687189</v>
      </c>
      <c r="D16">
        <v>1.3105910000000001</v>
      </c>
      <c r="E16">
        <v>1.1257208999999999</v>
      </c>
    </row>
    <row r="17" spans="1:5" x14ac:dyDescent="0.25">
      <c r="A17" t="s">
        <v>469</v>
      </c>
      <c r="B17">
        <v>1</v>
      </c>
      <c r="C17">
        <v>1.8449390000000001</v>
      </c>
      <c r="D17">
        <v>1.0365492999999999</v>
      </c>
      <c r="E17">
        <v>1.1231572999999999</v>
      </c>
    </row>
    <row r="18" spans="1:5" x14ac:dyDescent="0.25">
      <c r="A18" t="s">
        <v>470</v>
      </c>
      <c r="B18">
        <v>1</v>
      </c>
      <c r="C18">
        <v>2.2711636999999998</v>
      </c>
      <c r="D18">
        <v>1.204224</v>
      </c>
      <c r="E18">
        <v>1.0984962</v>
      </c>
    </row>
    <row r="19" spans="1:5" x14ac:dyDescent="0.25">
      <c r="A19" t="s">
        <v>471</v>
      </c>
      <c r="B19">
        <v>1</v>
      </c>
      <c r="C19">
        <v>1.7592989000000001</v>
      </c>
      <c r="D19">
        <v>1.1791706</v>
      </c>
      <c r="E19">
        <v>1.0917220000000001</v>
      </c>
    </row>
    <row r="20" spans="1:5" x14ac:dyDescent="0.25">
      <c r="A20" t="s">
        <v>472</v>
      </c>
      <c r="B20">
        <v>1</v>
      </c>
      <c r="C20">
        <v>1.7980149000000001</v>
      </c>
      <c r="D20">
        <v>1.2436092000000001</v>
      </c>
      <c r="E20">
        <v>1.0780749000000001</v>
      </c>
    </row>
    <row r="21" spans="1:5" x14ac:dyDescent="0.25">
      <c r="A21" t="s">
        <v>473</v>
      </c>
      <c r="B21">
        <v>1</v>
      </c>
      <c r="C21">
        <v>1.5293006</v>
      </c>
      <c r="D21">
        <v>1.1319627000000001</v>
      </c>
      <c r="E21">
        <v>1.0748603000000001</v>
      </c>
    </row>
    <row r="22" spans="1:5" x14ac:dyDescent="0.25">
      <c r="A22" t="s">
        <v>474</v>
      </c>
      <c r="B22">
        <v>1</v>
      </c>
      <c r="C22">
        <v>2.1624850000000002</v>
      </c>
      <c r="D22">
        <v>1.1515285</v>
      </c>
      <c r="E22">
        <v>1.0437498999999999</v>
      </c>
    </row>
    <row r="23" spans="1:5" x14ac:dyDescent="0.25">
      <c r="A23" t="s">
        <v>475</v>
      </c>
      <c r="B23">
        <v>1</v>
      </c>
      <c r="C23">
        <v>1.5488014999999999</v>
      </c>
      <c r="D23">
        <v>1.3015578999999999</v>
      </c>
      <c r="E23">
        <v>1.0429343</v>
      </c>
    </row>
    <row r="24" spans="1:5" x14ac:dyDescent="0.25">
      <c r="A24" t="s">
        <v>476</v>
      </c>
      <c r="B24">
        <v>1</v>
      </c>
      <c r="C24">
        <v>1.6487931</v>
      </c>
      <c r="D24">
        <v>1.0719292</v>
      </c>
      <c r="E24">
        <v>1.0378253</v>
      </c>
    </row>
    <row r="25" spans="1:5" x14ac:dyDescent="0.25">
      <c r="A25" t="s">
        <v>477</v>
      </c>
      <c r="B25">
        <v>1</v>
      </c>
      <c r="C25">
        <v>1.4905868</v>
      </c>
      <c r="D25">
        <v>1.2608503</v>
      </c>
      <c r="E25">
        <v>1.0296715000000001</v>
      </c>
    </row>
    <row r="26" spans="1:5" x14ac:dyDescent="0.25">
      <c r="A26" t="s">
        <v>478</v>
      </c>
      <c r="B26">
        <v>1</v>
      </c>
      <c r="C26">
        <v>1.6670952999999999</v>
      </c>
      <c r="D26">
        <v>1.3433763000000001</v>
      </c>
      <c r="E26">
        <v>1.0171478</v>
      </c>
    </row>
    <row r="27" spans="1:5" x14ac:dyDescent="0.25">
      <c r="A27" t="s">
        <v>479</v>
      </c>
      <c r="B27">
        <v>1</v>
      </c>
      <c r="C27">
        <v>2.0910885000000001</v>
      </c>
      <c r="D27">
        <v>1.6315192999999999</v>
      </c>
      <c r="E27">
        <v>1.0133548999999999</v>
      </c>
    </row>
    <row r="28" spans="1:5" x14ac:dyDescent="0.25">
      <c r="A28" t="s">
        <v>480</v>
      </c>
      <c r="B28">
        <v>1</v>
      </c>
      <c r="C28">
        <v>2.8352537</v>
      </c>
      <c r="D28">
        <v>-1.008141</v>
      </c>
      <c r="E28">
        <v>-1.0362359000000001</v>
      </c>
    </row>
    <row r="29" spans="1:5" x14ac:dyDescent="0.25">
      <c r="A29" t="s">
        <v>481</v>
      </c>
      <c r="B29">
        <v>1</v>
      </c>
      <c r="C29">
        <v>1.9344422999999999</v>
      </c>
      <c r="D29">
        <v>-1.1660031</v>
      </c>
      <c r="E29">
        <v>-1.2635377999999999</v>
      </c>
    </row>
    <row r="30" spans="1:5" x14ac:dyDescent="0.25">
      <c r="A30" t="s">
        <v>482</v>
      </c>
      <c r="B30">
        <v>1</v>
      </c>
      <c r="C30">
        <v>2.6179888</v>
      </c>
      <c r="D30">
        <v>-1.1932788000000001</v>
      </c>
      <c r="E30">
        <v>-1.4975935</v>
      </c>
    </row>
    <row r="31" spans="1:5" x14ac:dyDescent="0.25">
      <c r="A31" t="s">
        <v>483</v>
      </c>
      <c r="B31">
        <v>1</v>
      </c>
      <c r="C31">
        <v>2.1378936999999998</v>
      </c>
      <c r="D31">
        <v>-1.1732298000000001</v>
      </c>
      <c r="E31">
        <v>-1.5215658000000001</v>
      </c>
    </row>
    <row r="32" spans="1:5" x14ac:dyDescent="0.25">
      <c r="A32" t="s">
        <v>484</v>
      </c>
      <c r="B32">
        <v>1</v>
      </c>
      <c r="C32">
        <v>1.6369647000000001</v>
      </c>
      <c r="D32">
        <v>-1.2656708999999999</v>
      </c>
      <c r="E32">
        <v>-1.5314926</v>
      </c>
    </row>
    <row r="33" spans="1:5" x14ac:dyDescent="0.25">
      <c r="A33" t="s">
        <v>485</v>
      </c>
      <c r="B33">
        <v>1</v>
      </c>
      <c r="C33">
        <v>1.3843223</v>
      </c>
      <c r="D33">
        <v>-1.1606437000000001</v>
      </c>
      <c r="E33">
        <v>-1.6489195999999999</v>
      </c>
    </row>
    <row r="34" spans="1:5" x14ac:dyDescent="0.25">
      <c r="A34" t="s">
        <v>486</v>
      </c>
      <c r="B34">
        <v>1</v>
      </c>
      <c r="C34">
        <v>1.5832215999999999</v>
      </c>
      <c r="D34">
        <v>-1.6113116999999999</v>
      </c>
      <c r="E34">
        <v>-1.6836922000000001</v>
      </c>
    </row>
    <row r="35" spans="1:5" x14ac:dyDescent="0.25">
      <c r="A35" t="s">
        <v>487</v>
      </c>
      <c r="B35">
        <v>1</v>
      </c>
      <c r="C35">
        <v>1.0559067</v>
      </c>
      <c r="D35">
        <v>-1.3027778999999999</v>
      </c>
      <c r="E35">
        <v>-1.6861663</v>
      </c>
    </row>
    <row r="36" spans="1:5" x14ac:dyDescent="0.25">
      <c r="A36" t="s">
        <v>488</v>
      </c>
      <c r="B36">
        <v>1</v>
      </c>
      <c r="C36">
        <v>1.578187</v>
      </c>
      <c r="D36">
        <v>-1.6157409</v>
      </c>
      <c r="E36">
        <v>-1.6903486000000001</v>
      </c>
    </row>
    <row r="37" spans="1:5" x14ac:dyDescent="0.25">
      <c r="A37" t="s">
        <v>489</v>
      </c>
      <c r="B37">
        <v>1</v>
      </c>
      <c r="C37">
        <v>1.5228046</v>
      </c>
      <c r="D37">
        <v>-1.8639938</v>
      </c>
      <c r="E37">
        <v>-1.7249212</v>
      </c>
    </row>
    <row r="38" spans="1:5" x14ac:dyDescent="0.25">
      <c r="A38" t="s">
        <v>490</v>
      </c>
      <c r="B38">
        <v>1</v>
      </c>
      <c r="C38">
        <v>1.1288186</v>
      </c>
      <c r="D38">
        <v>-1.3697602</v>
      </c>
      <c r="E38">
        <v>-1.8450198</v>
      </c>
    </row>
    <row r="39" spans="1:5" x14ac:dyDescent="0.25">
      <c r="A39" t="s">
        <v>491</v>
      </c>
      <c r="B39">
        <v>1</v>
      </c>
      <c r="C39">
        <v>1.218261</v>
      </c>
      <c r="D39">
        <v>-1.3949076</v>
      </c>
      <c r="E39">
        <v>-1.8867054999999999</v>
      </c>
    </row>
    <row r="40" spans="1:5" x14ac:dyDescent="0.25">
      <c r="A40" t="s">
        <v>492</v>
      </c>
      <c r="B40">
        <v>1</v>
      </c>
      <c r="C40">
        <v>1.2829767000000001</v>
      </c>
      <c r="D40">
        <v>-1.7909421999999999</v>
      </c>
      <c r="E40">
        <v>-2.1367389999999999</v>
      </c>
    </row>
    <row r="41" spans="1:5" x14ac:dyDescent="0.25">
      <c r="A41" t="s">
        <v>493</v>
      </c>
      <c r="B41">
        <v>1</v>
      </c>
      <c r="C41">
        <v>1.0782324000000001</v>
      </c>
      <c r="D41">
        <v>-1.5322695</v>
      </c>
      <c r="E41">
        <v>-2.3465473999999999</v>
      </c>
    </row>
    <row r="42" spans="1:5" x14ac:dyDescent="0.25">
      <c r="A42" t="s">
        <v>494</v>
      </c>
      <c r="B42">
        <v>1</v>
      </c>
      <c r="C42">
        <v>1.1581912999999999</v>
      </c>
      <c r="D42">
        <v>-3.0142123999999999</v>
      </c>
      <c r="E42">
        <v>-2.8884884999999998</v>
      </c>
    </row>
    <row r="43" spans="1:5" x14ac:dyDescent="0.25">
      <c r="A43" t="s">
        <v>495</v>
      </c>
      <c r="B43">
        <v>1</v>
      </c>
      <c r="C43">
        <v>2.4359373999999998</v>
      </c>
      <c r="D43">
        <v>1.1252469</v>
      </c>
      <c r="E43">
        <v>1.5171600000000001</v>
      </c>
    </row>
    <row r="44" spans="1:5" x14ac:dyDescent="0.25">
      <c r="A44" t="s">
        <v>496</v>
      </c>
      <c r="B44">
        <v>1</v>
      </c>
      <c r="C44">
        <v>2.2188379999999999</v>
      </c>
      <c r="D44">
        <v>1.2265235999999999</v>
      </c>
      <c r="E44">
        <v>1.4039423</v>
      </c>
    </row>
    <row r="45" spans="1:5" x14ac:dyDescent="0.25">
      <c r="A45" t="s">
        <v>497</v>
      </c>
      <c r="B45">
        <v>1</v>
      </c>
      <c r="C45">
        <v>1.9195751000000001</v>
      </c>
      <c r="D45">
        <v>1.3032492</v>
      </c>
      <c r="E45">
        <v>1.3204743000000001</v>
      </c>
    </row>
    <row r="46" spans="1:5" x14ac:dyDescent="0.25">
      <c r="A46" t="s">
        <v>498</v>
      </c>
      <c r="B46">
        <v>1</v>
      </c>
      <c r="C46">
        <v>2.0586630000000001</v>
      </c>
      <c r="D46">
        <v>1.3842599</v>
      </c>
      <c r="E46">
        <v>1.2978588</v>
      </c>
    </row>
    <row r="47" spans="1:5" x14ac:dyDescent="0.25">
      <c r="A47" t="s">
        <v>499</v>
      </c>
      <c r="B47">
        <v>1</v>
      </c>
      <c r="C47">
        <v>1.4656882</v>
      </c>
      <c r="D47">
        <v>-1.0763855</v>
      </c>
      <c r="E47">
        <v>-1.0295860999999999</v>
      </c>
    </row>
    <row r="48" spans="1:5" x14ac:dyDescent="0.25">
      <c r="A48" t="s">
        <v>500</v>
      </c>
      <c r="B48">
        <v>1</v>
      </c>
      <c r="C48">
        <v>1.3205228</v>
      </c>
      <c r="D48">
        <v>-1.0005046</v>
      </c>
      <c r="E48">
        <v>-1.0403366999999999</v>
      </c>
    </row>
    <row r="49" spans="1:5" x14ac:dyDescent="0.25">
      <c r="A49" t="s">
        <v>501</v>
      </c>
      <c r="B49">
        <v>1</v>
      </c>
      <c r="C49">
        <v>1.5145763999999999</v>
      </c>
      <c r="D49">
        <v>-1.0446091</v>
      </c>
      <c r="E49">
        <v>-1.0734009</v>
      </c>
    </row>
    <row r="50" spans="1:5" x14ac:dyDescent="0.25">
      <c r="A50" t="s">
        <v>502</v>
      </c>
      <c r="B50">
        <v>1</v>
      </c>
      <c r="C50">
        <v>1.0776433999999999</v>
      </c>
      <c r="D50">
        <v>-1.6899074000000001</v>
      </c>
      <c r="E50">
        <v>-1.1196237</v>
      </c>
    </row>
    <row r="51" spans="1:5" x14ac:dyDescent="0.25">
      <c r="A51" t="s">
        <v>503</v>
      </c>
      <c r="B51">
        <v>1</v>
      </c>
      <c r="C51">
        <v>1.3125830999999999</v>
      </c>
      <c r="D51">
        <v>-1.0193433000000001</v>
      </c>
      <c r="E51">
        <v>-1.1251173000000001</v>
      </c>
    </row>
    <row r="52" spans="1:5" x14ac:dyDescent="0.25">
      <c r="A52" t="s">
        <v>504</v>
      </c>
      <c r="B52">
        <v>1</v>
      </c>
      <c r="C52">
        <v>1.1359245</v>
      </c>
      <c r="D52">
        <v>-1.1145403</v>
      </c>
      <c r="E52">
        <v>-1.2654322</v>
      </c>
    </row>
    <row r="53" spans="1:5" x14ac:dyDescent="0.25">
      <c r="A53" t="s">
        <v>505</v>
      </c>
      <c r="B53">
        <v>1</v>
      </c>
      <c r="C53">
        <v>1.1284387</v>
      </c>
      <c r="D53">
        <v>-1.1669372</v>
      </c>
      <c r="E53">
        <v>-1.3676667</v>
      </c>
    </row>
    <row r="54" spans="1:5" x14ac:dyDescent="0.25">
      <c r="A54" t="s">
        <v>506</v>
      </c>
      <c r="B54">
        <v>1</v>
      </c>
      <c r="C54">
        <v>1.1127750999999999</v>
      </c>
      <c r="D54">
        <v>-1.1045735000000001</v>
      </c>
      <c r="E54">
        <v>-1.3888551</v>
      </c>
    </row>
    <row r="55" spans="1:5" x14ac:dyDescent="0.25">
      <c r="A55" t="s">
        <v>507</v>
      </c>
      <c r="B55">
        <v>1</v>
      </c>
      <c r="C55">
        <v>1.832654</v>
      </c>
      <c r="D55">
        <v>-1.5017474</v>
      </c>
      <c r="E55">
        <v>-1.4237697</v>
      </c>
    </row>
    <row r="56" spans="1:5" x14ac:dyDescent="0.25">
      <c r="A56" t="s">
        <v>508</v>
      </c>
      <c r="B56">
        <v>1</v>
      </c>
      <c r="C56">
        <v>1.5452262000000001</v>
      </c>
      <c r="D56">
        <v>-1.8175859999999999</v>
      </c>
      <c r="E56">
        <v>-1.4642497999999999</v>
      </c>
    </row>
    <row r="57" spans="1:5" x14ac:dyDescent="0.25">
      <c r="A57" t="s">
        <v>509</v>
      </c>
      <c r="B57">
        <v>1</v>
      </c>
      <c r="C57">
        <v>1.2376288</v>
      </c>
      <c r="D57">
        <v>-1.3138137999999999</v>
      </c>
      <c r="E57">
        <v>-1.482205</v>
      </c>
    </row>
    <row r="58" spans="1:5" x14ac:dyDescent="0.25">
      <c r="A58" t="s">
        <v>510</v>
      </c>
      <c r="B58">
        <v>1</v>
      </c>
      <c r="C58">
        <v>1.1672032000000001</v>
      </c>
      <c r="D58">
        <v>-2.0017219000000002</v>
      </c>
      <c r="E58">
        <v>-1.5222806</v>
      </c>
    </row>
    <row r="59" spans="1:5" x14ac:dyDescent="0.25">
      <c r="A59" t="s">
        <v>511</v>
      </c>
      <c r="B59">
        <v>1</v>
      </c>
      <c r="C59">
        <v>1.008332</v>
      </c>
      <c r="D59">
        <v>-1.8059253</v>
      </c>
      <c r="E59">
        <v>-1.5274220999999999</v>
      </c>
    </row>
    <row r="60" spans="1:5" x14ac:dyDescent="0.25">
      <c r="A60" t="s">
        <v>512</v>
      </c>
      <c r="B60">
        <v>1</v>
      </c>
      <c r="C60">
        <v>1.0267417000000001</v>
      </c>
      <c r="D60">
        <v>-1.1585519</v>
      </c>
      <c r="E60">
        <v>-1.5777005</v>
      </c>
    </row>
    <row r="61" spans="1:5" x14ac:dyDescent="0.25">
      <c r="A61" t="s">
        <v>513</v>
      </c>
      <c r="B61">
        <v>1</v>
      </c>
      <c r="C61">
        <v>1.1334267</v>
      </c>
      <c r="D61">
        <v>-2.5299977999999999</v>
      </c>
      <c r="E61">
        <v>-1.6901971</v>
      </c>
    </row>
    <row r="62" spans="1:5" x14ac:dyDescent="0.25">
      <c r="A62" t="s">
        <v>514</v>
      </c>
      <c r="B62">
        <v>1</v>
      </c>
      <c r="C62">
        <v>1.0458715000000001</v>
      </c>
      <c r="D62">
        <v>-2.5370273999999999</v>
      </c>
      <c r="E62">
        <v>-1.94631</v>
      </c>
    </row>
    <row r="63" spans="1:5" x14ac:dyDescent="0.25">
      <c r="A63" t="s">
        <v>515</v>
      </c>
      <c r="B63">
        <v>1</v>
      </c>
      <c r="C63">
        <v>1.5334053999999999</v>
      </c>
      <c r="D63">
        <v>-1.1166961</v>
      </c>
      <c r="E63">
        <v>1.2595175999999999</v>
      </c>
    </row>
    <row r="64" spans="1:5" x14ac:dyDescent="0.25">
      <c r="A64" t="s">
        <v>516</v>
      </c>
      <c r="B64">
        <v>1</v>
      </c>
      <c r="C64">
        <v>1.8269266</v>
      </c>
      <c r="D64">
        <v>-1.156199</v>
      </c>
      <c r="E64">
        <v>1.1906204</v>
      </c>
    </row>
    <row r="65" spans="1:5" x14ac:dyDescent="0.25">
      <c r="A65" s="1" t="s">
        <v>154</v>
      </c>
      <c r="B65" s="1">
        <f>AVERAGE(B2:B64)</f>
        <v>1</v>
      </c>
      <c r="C65" s="1">
        <f t="shared" ref="C65:E65" si="0">AVERAGE(C2:C64)</f>
        <v>1.626401363492064</v>
      </c>
      <c r="D65" s="1">
        <f t="shared" si="0"/>
        <v>-0.20024947619047626</v>
      </c>
      <c r="E65" s="1">
        <f t="shared" si="0"/>
        <v>-0.71543010952380925</v>
      </c>
    </row>
    <row r="66" spans="1:5" x14ac:dyDescent="0.25">
      <c r="A66" s="1" t="s">
        <v>155</v>
      </c>
      <c r="B66" s="1">
        <f>STDEV(B2:B64)</f>
        <v>0</v>
      </c>
      <c r="C66" s="1">
        <f t="shared" ref="C66:E66" si="1">STDEV(C2:C64)</f>
        <v>0.44962627460090121</v>
      </c>
      <c r="D66" s="1">
        <f t="shared" si="1"/>
        <v>1.4254546698831478</v>
      </c>
      <c r="E66" s="1">
        <f t="shared" si="1"/>
        <v>1.2377148558539282</v>
      </c>
    </row>
    <row r="67" spans="1:5" x14ac:dyDescent="0.25">
      <c r="A67" s="1" t="s">
        <v>156</v>
      </c>
      <c r="B67" s="1">
        <f>STDEV(B2:B64)/SQRT(63)</f>
        <v>0</v>
      </c>
      <c r="C67" s="1">
        <f t="shared" ref="C67:E67" si="2">STDEV(C2:C64)/SQRT(63)</f>
        <v>5.6647585976877232E-2</v>
      </c>
      <c r="D67" s="1">
        <f t="shared" si="2"/>
        <v>0.17959040770030862</v>
      </c>
      <c r="E67" s="1">
        <f t="shared" si="2"/>
        <v>0.1559374144095072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Cluster 1</vt:lpstr>
      <vt:lpstr>Cluster 2</vt:lpstr>
      <vt:lpstr>Cluster 3</vt:lpstr>
      <vt:lpstr>Cluster 4</vt:lpstr>
      <vt:lpstr>Cluster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Cuong Tran</dc:creator>
  <cp:lastModifiedBy>Cuong Tran</cp:lastModifiedBy>
  <dcterms:created xsi:type="dcterms:W3CDTF">2024-08-02T12:52:44Z</dcterms:created>
  <dcterms:modified xsi:type="dcterms:W3CDTF">2024-08-07T12:26:44Z</dcterms:modified>
</cp:coreProperties>
</file>