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Lund University - Touch project\Touch MKK45 manuscript\"/>
    </mc:Choice>
  </mc:AlternateContent>
  <xr:revisionPtr revIDLastSave="0" documentId="13_ncr:1_{7BB19C78-9181-482E-A9C4-89E5AD8DB50A}" xr6:coauthVersionLast="47" xr6:coauthVersionMax="47" xr10:uidLastSave="{00000000-0000-0000-0000-000000000000}"/>
  <bookViews>
    <workbookView xWindow="-120" yWindow="-120" windowWidth="29040" windowHeight="17640" firstSheet="13" activeTab="16" xr2:uid="{1C4A4856-BB2D-4C83-935D-2E1D5C7C4A9B}"/>
  </bookViews>
  <sheets>
    <sheet name="Cluster 1" sheetId="16" r:id="rId1"/>
    <sheet name="Cluster 1 Process" sheetId="1" r:id="rId2"/>
    <sheet name="Cluster 1 Function" sheetId="2" r:id="rId3"/>
    <sheet name="Cluster 1 Component" sheetId="3" r:id="rId4"/>
    <sheet name="Cluster 2" sheetId="17" r:id="rId5"/>
    <sheet name="Cluster 2 Process" sheetId="4" r:id="rId6"/>
    <sheet name="Cluster 2 Function" sheetId="5" r:id="rId7"/>
    <sheet name="Cluster 2 Component" sheetId="6" r:id="rId8"/>
    <sheet name="Cluster 3" sheetId="19" r:id="rId9"/>
    <sheet name="Cluster 3 Process" sheetId="7" r:id="rId10"/>
    <sheet name="Cluster 3 Function" sheetId="8" r:id="rId11"/>
    <sheet name="Cluster 3 Component" sheetId="9" r:id="rId12"/>
    <sheet name="Cluster 4" sheetId="20" r:id="rId13"/>
    <sheet name="Cluster 4 Process" sheetId="10" r:id="rId14"/>
    <sheet name="Cluster 4 Function" sheetId="11" r:id="rId15"/>
    <sheet name="Cluster 4 Component" sheetId="12" r:id="rId16"/>
    <sheet name="Cluster 5" sheetId="18" r:id="rId17"/>
    <sheet name="Cluster 5 Process" sheetId="13" r:id="rId18"/>
    <sheet name="Cluster 5 Function" sheetId="14" r:id="rId19"/>
    <sheet name="Cluster 5 Component" sheetId="15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18" l="1"/>
  <c r="D67" i="18"/>
  <c r="C67" i="18"/>
  <c r="B67" i="18"/>
  <c r="E66" i="18"/>
  <c r="D66" i="18"/>
  <c r="C66" i="18"/>
  <c r="B66" i="18"/>
  <c r="E65" i="18"/>
  <c r="D65" i="18"/>
  <c r="C65" i="18"/>
  <c r="B65" i="18"/>
  <c r="E169" i="20"/>
  <c r="D169" i="20"/>
  <c r="C169" i="20"/>
  <c r="B169" i="20"/>
  <c r="E168" i="20"/>
  <c r="D168" i="20"/>
  <c r="C168" i="20"/>
  <c r="B168" i="20"/>
  <c r="E167" i="20"/>
  <c r="D167" i="20"/>
  <c r="C167" i="20"/>
  <c r="B167" i="20"/>
  <c r="E66" i="19"/>
  <c r="D66" i="19"/>
  <c r="C66" i="19"/>
  <c r="B66" i="19"/>
  <c r="E65" i="19"/>
  <c r="D65" i="19"/>
  <c r="C65" i="19"/>
  <c r="B65" i="19"/>
  <c r="E64" i="19"/>
  <c r="D64" i="19"/>
  <c r="C64" i="19"/>
  <c r="B64" i="19"/>
  <c r="E74" i="17"/>
  <c r="D74" i="17"/>
  <c r="C74" i="17"/>
  <c r="B74" i="17"/>
  <c r="E73" i="17"/>
  <c r="D73" i="17"/>
  <c r="C73" i="17"/>
  <c r="B73" i="17"/>
  <c r="E72" i="17"/>
  <c r="D72" i="17"/>
  <c r="C72" i="17"/>
  <c r="B72" i="17"/>
  <c r="E153" i="16"/>
  <c r="D153" i="16"/>
  <c r="C153" i="16"/>
  <c r="B153" i="16"/>
  <c r="E152" i="16"/>
  <c r="D152" i="16"/>
  <c r="C152" i="16"/>
  <c r="B152" i="16"/>
  <c r="E151" i="16"/>
  <c r="D151" i="16"/>
  <c r="C151" i="16"/>
  <c r="B151" i="16"/>
</calcChain>
</file>

<file path=xl/sharedStrings.xml><?xml version="1.0" encoding="utf-8"?>
<sst xmlns="http://schemas.openxmlformats.org/spreadsheetml/2006/main" count="1633" uniqueCount="954">
  <si>
    <t>P-value color scale</t>
  </si>
  <si>
    <r>
      <t>&gt; 10</t>
    </r>
    <r>
      <rPr>
        <vertAlign val="superscript"/>
        <sz val="11"/>
        <color theme="1"/>
        <rFont val="Times New Roman"/>
        <family val="1"/>
      </rPr>
      <t>-3</t>
    </r>
  </si>
  <si>
    <r>
      <t>10</t>
    </r>
    <r>
      <rPr>
        <vertAlign val="superscript"/>
        <sz val="11"/>
        <color theme="1"/>
        <rFont val="Times New Roman"/>
        <family val="1"/>
      </rPr>
      <t>-3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-5</t>
    </r>
  </si>
  <si>
    <r>
      <t>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-7</t>
    </r>
  </si>
  <si>
    <r>
      <t>10</t>
    </r>
    <r>
      <rPr>
        <vertAlign val="superscript"/>
        <sz val="11"/>
        <color theme="1"/>
        <rFont val="Times New Roman"/>
        <family val="1"/>
      </rPr>
      <t>-7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-9</t>
    </r>
  </si>
  <si>
    <r>
      <t>&lt; 10</t>
    </r>
    <r>
      <rPr>
        <vertAlign val="superscript"/>
        <sz val="11"/>
        <color theme="1"/>
        <rFont val="Times New Roman"/>
        <family val="1"/>
      </rPr>
      <t>-9</t>
    </r>
  </si>
  <si>
    <t>GO term</t>
  </si>
  <si>
    <t>Description</t>
  </si>
  <si>
    <t>P-value</t>
  </si>
  <si>
    <t>FDR q-value</t>
  </si>
  <si>
    <t>Enrichment (N, B, n, b)</t>
  </si>
  <si>
    <t>Genes</t>
  </si>
  <si>
    <t>GO:0015031</t>
  </si>
  <si>
    <t>protein transport</t>
  </si>
  <si>
    <t>8.00 (18140,256,62,7)</t>
  </si>
  <si>
    <t>[+] Show genes</t>
  </si>
  <si>
    <t>GO:0045184</t>
  </si>
  <si>
    <t>establishment of protein localization</t>
  </si>
  <si>
    <t>7.76 (18140,264,62,7)</t>
  </si>
  <si>
    <t>GO:0071705</t>
  </si>
  <si>
    <t>nitrogen compound transport</t>
  </si>
  <si>
    <t>6.36 (18140,368,62,8)</t>
  </si>
  <si>
    <t>GO:0016192</t>
  </si>
  <si>
    <t>vesicle-mediated transport</t>
  </si>
  <si>
    <t>9.65 (18140,182,62,6)</t>
  </si>
  <si>
    <t>GO:0015833</t>
  </si>
  <si>
    <t>peptide transport</t>
  </si>
  <si>
    <t>7.45 (18140,275,62,7)</t>
  </si>
  <si>
    <t>GO:0042886</t>
  </si>
  <si>
    <t>amide transport</t>
  </si>
  <si>
    <t>7.34 (18140,279,62,7)</t>
  </si>
  <si>
    <t>GO:0097305</t>
  </si>
  <si>
    <t>response to alcohol</t>
  </si>
  <si>
    <t>12.72 (18140,115,62,5)</t>
  </si>
  <si>
    <t>GO:0009737</t>
  </si>
  <si>
    <t>response to abscisic acid</t>
  </si>
  <si>
    <t>GO:0006810</t>
  </si>
  <si>
    <t>transport</t>
  </si>
  <si>
    <t>3.60 (18140,975,62,12)</t>
  </si>
  <si>
    <t>GO:0048193</t>
  </si>
  <si>
    <t>Golgi vesicle transport</t>
  </si>
  <si>
    <t>16.48 (18140,71,62,4)</t>
  </si>
  <si>
    <t>GO:0008104</t>
  </si>
  <si>
    <t>protein localization</t>
  </si>
  <si>
    <t>6.44 (18140,318,62,7)</t>
  </si>
  <si>
    <t>GO:0033993</t>
  </si>
  <si>
    <t>response to lipid</t>
  </si>
  <si>
    <t>10.38 (18140,141,62,5)</t>
  </si>
  <si>
    <t>GO:0051234</t>
  </si>
  <si>
    <t>establishment of localization</t>
  </si>
  <si>
    <t>3.50 (18140,1002,62,12)</t>
  </si>
  <si>
    <t>GO:0033036</t>
  </si>
  <si>
    <t>macromolecule localization</t>
  </si>
  <si>
    <t>6.11 (18140,335,62,7)</t>
  </si>
  <si>
    <t>GO:0071702</t>
  </si>
  <si>
    <t>organic substance transport</t>
  </si>
  <si>
    <t>4.97 (18140,471,62,8)</t>
  </si>
  <si>
    <t>GO:0051179</t>
  </si>
  <si>
    <t>localization</t>
  </si>
  <si>
    <t>3.22 (18140,1090,62,12)</t>
  </si>
  <si>
    <t>GO:0051641</t>
  </si>
  <si>
    <t>cellular localization</t>
  </si>
  <si>
    <t>5.12 (18140,400,62,7)</t>
  </si>
  <si>
    <t>GO:0046907</t>
  </si>
  <si>
    <t>intracellular transport</t>
  </si>
  <si>
    <t>5.57 (18140,315,62,6)</t>
  </si>
  <si>
    <t>Species used: Arabidopsis thaliana</t>
  </si>
  <si>
    <t>The system has recognized 23897 genes out of 33751 gene terms entered by the user.</t>
  </si>
  <si>
    <t>23897 genes were recognized by gene symbol and 0 genes by other gene IDs .</t>
  </si>
  <si>
    <t>77 duplicate genes were removed (keeping the highest ranking instance of each gene) leaving a total of 23820 genes.</t>
  </si>
  <si>
    <t>Only 18140 of these genes are associated with a GO term.</t>
  </si>
  <si>
    <t>The GOrilla database is periodically updated using the GO database and other sources.</t>
  </si>
  <si>
    <t>The GOrilla database was last updated on Mar 6, 2021</t>
  </si>
  <si>
    <t>This results page will be available on this site for one month from now (until May 3, 2024 ). You can bookmark this page and come back to it later.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</si>
  <si>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4290 GO terms.</t>
    </r>
  </si>
  <si>
    <r>
      <t>'FDR q-value'</t>
    </r>
    <r>
      <rPr>
        <sz val="14"/>
        <color rgb="FF000000"/>
        <rFont val="Times New Roman"/>
        <family val="1"/>
      </rPr>
      <t> is the correction of the above p-value for multiple testing using the Benjamini and Hochberg (1995) method.</t>
    </r>
  </si>
  <si>
    <r>
      <t>Namely, for the i</t>
    </r>
    <r>
      <rPr>
        <vertAlign val="superscript"/>
        <sz val="14"/>
        <color rgb="FF000000"/>
        <rFont val="Times New Roman"/>
        <family val="1"/>
      </rPr>
      <t>th</t>
    </r>
    <r>
      <rPr>
        <sz val="14"/>
        <color rgb="FF000000"/>
        <rFont val="Times New Roman"/>
        <family val="1"/>
      </rPr>
      <t> term (ranked according to p-value) the FDR q-value is (p-value * number of GO terms) / i.</t>
    </r>
  </si>
  <si>
    <r>
      <t>Enrichment (N, B, n, b)</t>
    </r>
    <r>
      <rPr>
        <sz val="14"/>
        <color rgb="FF000000"/>
        <rFont val="Times New Roman"/>
        <family val="1"/>
      </rPr>
      <t> is defined as follows:</t>
    </r>
  </si>
  <si>
    <t>N - is the total number of genes</t>
  </si>
  <si>
    <t>B - is the total number of genes associated with a specific GO term</t>
  </si>
  <si>
    <t>n - is the number of genes in the top of the user's input list or in the target set when appropriate</t>
  </si>
  <si>
    <t>b - is the number of genes in the intersection</t>
  </si>
  <si>
    <t>Enrichment = (b/n) / (B/N)</t>
  </si>
  <si>
    <r>
      <t>Genes:</t>
    </r>
    <r>
      <rPr>
        <sz val="14"/>
        <color rgb="FF000000"/>
        <rFont val="Times New Roman"/>
        <family val="1"/>
      </rPr>
      <t> For each GO term you can see the list of associated genes that appear in the optimal top of the list.</t>
    </r>
  </si>
  <si>
    <t>Each gene name is specified by gene symbol followed by a short description of the gene</t>
  </si>
  <si>
    <t>Back to the GOrilla main page</t>
  </si>
  <si>
    <t>GO:0005515</t>
  </si>
  <si>
    <t>protein binding</t>
  </si>
  <si>
    <t>2.39 (18140,2085,62,17)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</si>
  <si>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1903 GO terms.</t>
    </r>
  </si>
  <si>
    <t>GO:0005634</t>
  </si>
  <si>
    <t>nucleus</t>
  </si>
  <si>
    <t>1.82 (18140,6269,62,39)</t>
  </si>
  <si>
    <t>GO:0044431</t>
  </si>
  <si>
    <t>Golgi apparatus part</t>
  </si>
  <si>
    <t>7.94 (18140,258,62,7)</t>
  </si>
  <si>
    <t>GO:0044424</t>
  </si>
  <si>
    <t>intracellular part</t>
  </si>
  <si>
    <t>1.29 (18140,13136,62,58)</t>
  </si>
  <si>
    <t>GO:0044433</t>
  </si>
  <si>
    <t>cytoplasmic vesicle part</t>
  </si>
  <si>
    <t>16.72 (18140,70,62,4)</t>
  </si>
  <si>
    <t>GO:0005829</t>
  </si>
  <si>
    <t>cytosol</t>
  </si>
  <si>
    <t>2.98 (18140,1473,62,15)</t>
  </si>
  <si>
    <t>GO:0005802</t>
  </si>
  <si>
    <t>trans-Golgi network</t>
  </si>
  <si>
    <t>9.56 (18140,153,62,5)</t>
  </si>
  <si>
    <t>GO:0030120</t>
  </si>
  <si>
    <t>vesicle coat</t>
  </si>
  <si>
    <t>25.08 (18140,35,62,3)</t>
  </si>
  <si>
    <t>GO:0044464</t>
  </si>
  <si>
    <t>cell part</t>
  </si>
  <si>
    <t>1.23 (18140,13782,62,58)</t>
  </si>
  <si>
    <t>GO:0030117</t>
  </si>
  <si>
    <t>membrane coat</t>
  </si>
  <si>
    <t>21.41 (18140,41,62,3)</t>
  </si>
  <si>
    <t>GO:0098791</t>
  </si>
  <si>
    <t>Golgi subcompartment</t>
  </si>
  <si>
    <t>7.39 (18140,198,62,5)</t>
  </si>
  <si>
    <t>GO:0005737</t>
  </si>
  <si>
    <t>cytoplasm</t>
  </si>
  <si>
    <t>2.20 (18140,2393,62,18)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</si>
  <si>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794 GO terms.</t>
    </r>
  </si>
  <si>
    <t>GO:0006914</t>
  </si>
  <si>
    <t>autophagy</t>
  </si>
  <si>
    <t>121.47 (18140,14,32,3)</t>
  </si>
  <si>
    <t>GO:0061919</t>
  </si>
  <si>
    <t>process utilizing autophagic mechanism</t>
  </si>
  <si>
    <t>GO:0006901</t>
  </si>
  <si>
    <t>vesicle coating</t>
  </si>
  <si>
    <t>566.88 (18140,2,32,2)</t>
  </si>
  <si>
    <t>GO:0048208</t>
  </si>
  <si>
    <t>COPII vesicle coating</t>
  </si>
  <si>
    <t>9.92 (18140,400,32,7)</t>
  </si>
  <si>
    <t>GO:0016197</t>
  </si>
  <si>
    <t>endosomal transport</t>
  </si>
  <si>
    <t>73.94 (18140,23,32,3)</t>
  </si>
  <si>
    <t>GO:0070863</t>
  </si>
  <si>
    <t>positive regulation of protein exit from endoplasmic reticulum</t>
  </si>
  <si>
    <t>377.92 (18140,3,32,2)</t>
  </si>
  <si>
    <t>GO:0070861</t>
  </si>
  <si>
    <t>regulation of protein exit from endoplasmic reticulum</t>
  </si>
  <si>
    <t>GO:0090316</t>
  </si>
  <si>
    <t>positive regulation of intracellular protein transport</t>
  </si>
  <si>
    <t>283.44 (18140,4,32,2)</t>
  </si>
  <si>
    <t>GO:0051222</t>
  </si>
  <si>
    <t>positive regulation of protein transport</t>
  </si>
  <si>
    <t>GO:1904951</t>
  </si>
  <si>
    <t>positive regulation of establishment of protein localization</t>
  </si>
  <si>
    <t>GO:0032388</t>
  </si>
  <si>
    <t>positive regulation of intracellular transport</t>
  </si>
  <si>
    <t>GO:0033157</t>
  </si>
  <si>
    <t>regulation of intracellular protein transport</t>
  </si>
  <si>
    <t>226.75 (18140,5,32,2)</t>
  </si>
  <si>
    <t>GO:0000290</t>
  </si>
  <si>
    <t>deadenylation-dependent decapping of nuclear-transcribed mRNA</t>
  </si>
  <si>
    <t>GO:0090087</t>
  </si>
  <si>
    <t>regulation of peptide transport</t>
  </si>
  <si>
    <t>161.96 (18140,7,32,2)</t>
  </si>
  <si>
    <t>GO:0051223</t>
  </si>
  <si>
    <t>regulation of protein transport</t>
  </si>
  <si>
    <t>GO:1903829</t>
  </si>
  <si>
    <t>positive regulation of cellular protein localization</t>
  </si>
  <si>
    <t>GO:0070201</t>
  </si>
  <si>
    <t>regulation of establishment of protein localization</t>
  </si>
  <si>
    <t>GO:0032386</t>
  </si>
  <si>
    <t>regulation of intracellular transport</t>
  </si>
  <si>
    <t>GO:0007029</t>
  </si>
  <si>
    <t>endoplasmic reticulum organization</t>
  </si>
  <si>
    <t>141.72 (18140,8,32,2)</t>
  </si>
  <si>
    <t>GO:0033962</t>
  </si>
  <si>
    <t>cytoplasmic mRNA processing body assembly</t>
  </si>
  <si>
    <t>113.38 (18140,10,32,2)</t>
  </si>
  <si>
    <t>GO:0070973</t>
  </si>
  <si>
    <t>protein localization to endoplasmic reticulum exit site</t>
  </si>
  <si>
    <t>103.07 (18140,11,32,2)</t>
  </si>
  <si>
    <t>GO:0051050</t>
  </si>
  <si>
    <t>positive regulation of transport</t>
  </si>
  <si>
    <t>94.48 (18140,12,32,2)</t>
  </si>
  <si>
    <t>9.00 (18140,315,32,5)</t>
  </si>
  <si>
    <t>GO:0051649</t>
  </si>
  <si>
    <t>establishment of localization in cell</t>
  </si>
  <si>
    <t>8.41 (18140,337,32,5)</t>
  </si>
  <si>
    <t>GO:0007030</t>
  </si>
  <si>
    <t>Golgi organization</t>
  </si>
  <si>
    <t>59.67 (18140,19,32,2)</t>
  </si>
  <si>
    <t>GO:0006996</t>
  </si>
  <si>
    <t>organelle organization</t>
  </si>
  <si>
    <t>7.16 (18140,396,32,5)</t>
  </si>
  <si>
    <t>GO:0022607</t>
  </si>
  <si>
    <t>cellular component assembly</t>
  </si>
  <si>
    <t>6.90 (18140,411,32,5)</t>
  </si>
  <si>
    <t>The system has recognized 23866 genes out of 33672 gene terms entered by the user.</t>
  </si>
  <si>
    <t>23866 genes were recognized by gene symbol and 0 genes by other gene IDs .</t>
  </si>
  <si>
    <t>46 duplicate genes were removed (keeping the highest ranking instance of each gene) leaving a total of 23820 genes.</t>
  </si>
  <si>
    <t>No GO Enrichment Found</t>
  </si>
  <si>
    <t>There are no GO terms with an enrichment p-value above the value you specified</t>
  </si>
  <si>
    <t>The GOrilla databse was last updated on Mar 6, 2021</t>
  </si>
  <si>
    <t>GO:0030660</t>
  </si>
  <si>
    <t>Golgi-associated vesicle membrane</t>
  </si>
  <si>
    <t>GO:0030662</t>
  </si>
  <si>
    <t>coated vesicle membrane</t>
  </si>
  <si>
    <t>GO:0030659</t>
  </si>
  <si>
    <t>cytoplasmic vesicle membrane</t>
  </si>
  <si>
    <t>GO:0030658</t>
  </si>
  <si>
    <t>transport vesicle membrane</t>
  </si>
  <si>
    <t>GO:0012507</t>
  </si>
  <si>
    <t>ER to Golgi transport vesicle membrane</t>
  </si>
  <si>
    <t>GO:0012506</t>
  </si>
  <si>
    <t>vesicle membrane</t>
  </si>
  <si>
    <t>188.96 (18140,6,32,2)</t>
  </si>
  <si>
    <t>GO:0016020</t>
  </si>
  <si>
    <t>membrane</t>
  </si>
  <si>
    <t>3.20 (18140,2301,32,13)</t>
  </si>
  <si>
    <t>GO:0005886</t>
  </si>
  <si>
    <t>plasma membrane</t>
  </si>
  <si>
    <t>3.77 (18140,1655,32,11)</t>
  </si>
  <si>
    <t>1.99 (18140,6269,32,22)</t>
  </si>
  <si>
    <t>GO:0070971</t>
  </si>
  <si>
    <t>endoplasmic reticulum exit site</t>
  </si>
  <si>
    <t>24.29 (18140,70,32,3)</t>
  </si>
  <si>
    <t>3.46 (18140,1473,32,9)</t>
  </si>
  <si>
    <t>GO:0051252</t>
  </si>
  <si>
    <t>regulation of RNA metabolic process</t>
  </si>
  <si>
    <t>5.61 (18140,829,39,10)</t>
  </si>
  <si>
    <t>GO:0019219</t>
  </si>
  <si>
    <t>regulation of nucleobase-containing compound metabolic process</t>
  </si>
  <si>
    <t>5.30 (18140,878,39,10)</t>
  </si>
  <si>
    <t>GO:1902182</t>
  </si>
  <si>
    <t>shoot apical meristem development</t>
  </si>
  <si>
    <t>232.56 (18140,4,39,2)</t>
  </si>
  <si>
    <t>GO:0010468</t>
  </si>
  <si>
    <t>regulation of gene expression</t>
  </si>
  <si>
    <t>4.76 (18140,977,39,10)</t>
  </si>
  <si>
    <t>GO:1903506</t>
  </si>
  <si>
    <t>regulation of nucleic acid-templated transcription</t>
  </si>
  <si>
    <t>5.30 (18140,790,39,9)</t>
  </si>
  <si>
    <t>GO:0006355</t>
  </si>
  <si>
    <t>regulation of transcription, DNA-templated</t>
  </si>
  <si>
    <t>GO:2001141</t>
  </si>
  <si>
    <t>regulation of RNA biosynthetic process</t>
  </si>
  <si>
    <t>GO:0051171</t>
  </si>
  <si>
    <t>regulation of nitrogen compound metabolic process</t>
  </si>
  <si>
    <t>4.49 (18140,1035,39,10)</t>
  </si>
  <si>
    <t>GO:0080090</t>
  </si>
  <si>
    <t>regulation of primary metabolic process</t>
  </si>
  <si>
    <t>4.33 (18140,1074,39,10)</t>
  </si>
  <si>
    <t>GO:0050793</t>
  </si>
  <si>
    <t>regulation of developmental process</t>
  </si>
  <si>
    <t>11.46 (18140,203,39,5)</t>
  </si>
  <si>
    <t>GO:2000112</t>
  </si>
  <si>
    <t>regulation of cellular macromolecule biosynthetic process</t>
  </si>
  <si>
    <t>4.81 (18140,870,39,9)</t>
  </si>
  <si>
    <t>GO:0010556</t>
  </si>
  <si>
    <t>regulation of macromolecule biosynthetic process</t>
  </si>
  <si>
    <t>4.77 (18140,877,39,9)</t>
  </si>
  <si>
    <t>GO:0031323</t>
  </si>
  <si>
    <t>regulation of cellular metabolic process</t>
  </si>
  <si>
    <t>4.18 (18140,1114,39,10)</t>
  </si>
  <si>
    <t>16.18 (18140,115,39,4)</t>
  </si>
  <si>
    <t>GO:0060255</t>
  </si>
  <si>
    <t>regulation of macromolecule metabolic process</t>
  </si>
  <si>
    <t>4.08 (18140,1139,39,10)</t>
  </si>
  <si>
    <t>GO:0031326</t>
  </si>
  <si>
    <t>regulation of cellular biosynthetic process</t>
  </si>
  <si>
    <t>4.55 (18140,920,39,9)</t>
  </si>
  <si>
    <t>GO:0009889</t>
  </si>
  <si>
    <t>regulation of biosynthetic process</t>
  </si>
  <si>
    <t>4.52 (18140,926,39,9)</t>
  </si>
  <si>
    <t>GO:0048507</t>
  </si>
  <si>
    <t>meristem development</t>
  </si>
  <si>
    <t>103.36 (18140,9,39,2)</t>
  </si>
  <si>
    <t>GO:0048831</t>
  </si>
  <si>
    <t>regulation of shoot system development</t>
  </si>
  <si>
    <t>26.83 (18140,52,39,3)</t>
  </si>
  <si>
    <t>GO:0019222</t>
  </si>
  <si>
    <t>regulation of metabolic process</t>
  </si>
  <si>
    <t>3.78 (18140,1231,39,10)</t>
  </si>
  <si>
    <t>13.20 (18140,141,39,4)</t>
  </si>
  <si>
    <t>GO:0045814</t>
  </si>
  <si>
    <t>negative regulation of gene expression, epigenetic</t>
  </si>
  <si>
    <t>77.52 (18140,12,39,2)</t>
  </si>
  <si>
    <t>GO:0006342</t>
  </si>
  <si>
    <t>chromatin silencing</t>
  </si>
  <si>
    <t>GO:0050794</t>
  </si>
  <si>
    <t>regulation of cellular process</t>
  </si>
  <si>
    <t>2.94 (18140,1741,39,11)</t>
  </si>
  <si>
    <t>GO:0009909</t>
  </si>
  <si>
    <t>regulation of flower development</t>
  </si>
  <si>
    <t>46.51 (18140,20,39,2)</t>
  </si>
  <si>
    <t>GO:0050789</t>
  </si>
  <si>
    <t>regulation of biological process</t>
  </si>
  <si>
    <t>2.70 (18140,2070,39,12)</t>
  </si>
  <si>
    <t>The system has recognized 23862 genes out of 33664 gene terms entered by the user.</t>
  </si>
  <si>
    <t>23862 genes were recognized by gene symbol and 0 genes by other gene IDs .</t>
  </si>
  <si>
    <t>42 duplicate genes were removed (keeping the highest ranking instance of each gene) leaving a total of 23820 genes.</t>
  </si>
  <si>
    <t>3.12 (18140,2085,39,14)</t>
  </si>
  <si>
    <t>GO:0005488</t>
  </si>
  <si>
    <t>binding</t>
  </si>
  <si>
    <t>2.05 (18140,5208,39,23)</t>
  </si>
  <si>
    <t>3.79 (18140,1473,39,12)</t>
  </si>
  <si>
    <t>1.93 (18140,6269,39,26)</t>
  </si>
  <si>
    <t>1.31 (18140,13136,39,37)</t>
  </si>
  <si>
    <t>GO:0031347</t>
  </si>
  <si>
    <t>regulation of defense response</t>
  </si>
  <si>
    <t>18.78 (18140,84,69,6)</t>
  </si>
  <si>
    <t>GO:0080134</t>
  </si>
  <si>
    <t>regulation of response to stress</t>
  </si>
  <si>
    <t>10.52 (18140,150,69,6)</t>
  </si>
  <si>
    <t>GO:1900150</t>
  </si>
  <si>
    <t>regulation of defense response to fungus</t>
  </si>
  <si>
    <t>52.58 (18140,15,69,3)</t>
  </si>
  <si>
    <t>5.26 (18140,400,69,8)</t>
  </si>
  <si>
    <t>GO:0002252</t>
  </si>
  <si>
    <t>immune effector process</t>
  </si>
  <si>
    <t>65.72 (18140,8,69,2)</t>
  </si>
  <si>
    <t>GO:0051607</t>
  </si>
  <si>
    <t>defense response to virus</t>
  </si>
  <si>
    <t>GO:0048583</t>
  </si>
  <si>
    <t>regulation of response to stimulus</t>
  </si>
  <si>
    <t>6.00 (18140,263,69,6)</t>
  </si>
  <si>
    <t>GO:0002831</t>
  </si>
  <si>
    <t>regulation of response to biotic stimulus</t>
  </si>
  <si>
    <t>17.53 (18140,45,69,3)</t>
  </si>
  <si>
    <t>GO:0032101</t>
  </si>
  <si>
    <t>regulation of response to external stimulus</t>
  </si>
  <si>
    <t>17.15 (18140,46,69,3)</t>
  </si>
  <si>
    <t>GO:0051707</t>
  </si>
  <si>
    <t>response to other organism</t>
  </si>
  <si>
    <t>5.37 (18140,294,69,6)</t>
  </si>
  <si>
    <t>GO:0043207</t>
  </si>
  <si>
    <t>response to external biotic stimulus</t>
  </si>
  <si>
    <t>5.24 (18140,301,69,6)</t>
  </si>
  <si>
    <t>GO:0009607</t>
  </si>
  <si>
    <t>response to biotic stimulus</t>
  </si>
  <si>
    <t>The system has recognized 23915 genes out of 33767 gene terms entered by the user.</t>
  </si>
  <si>
    <t>23915 genes were recognized by gene symbol and 0 genes by other gene IDs .</t>
  </si>
  <si>
    <t>95 duplicate genes were removed (keeping the highest ranking instance of each gene) leaving a total of 23820 genes.</t>
  </si>
  <si>
    <t>2.77 (18140,2085,69,22)</t>
  </si>
  <si>
    <t>GO:0003774</t>
  </si>
  <si>
    <t>motor activity</t>
  </si>
  <si>
    <t>18.34 (18140,43,69,3)</t>
  </si>
  <si>
    <t>1.32 (18140,13782,69,69)</t>
  </si>
  <si>
    <t>1.32 (18140,13136,69,66)</t>
  </si>
  <si>
    <t>3.39 (18140,1473,69,19)</t>
  </si>
  <si>
    <t>3.02 (18140,1655,69,19)</t>
  </si>
  <si>
    <t>GO:0043231</t>
  </si>
  <si>
    <t>intracellular membrane-bounded organelle</t>
  </si>
  <si>
    <t>1.34 (18140,11560,69,59)</t>
  </si>
  <si>
    <t>GO:0043227</t>
  </si>
  <si>
    <t>membrane-bounded organelle</t>
  </si>
  <si>
    <t>1.33 (18140,11635,69,59)</t>
  </si>
  <si>
    <t>2.40 (18140,2301,69,21)</t>
  </si>
  <si>
    <t>GO:0043229</t>
  </si>
  <si>
    <t>intracellular organelle</t>
  </si>
  <si>
    <t>1.33 (18140,11705,69,59)</t>
  </si>
  <si>
    <t>GO:0043226</t>
  </si>
  <si>
    <t>organelle</t>
  </si>
  <si>
    <t>1.32 (18140,11729,69,59)</t>
  </si>
  <si>
    <t>2.31 (18140,2393,69,21)</t>
  </si>
  <si>
    <t>1.59 (18140,6269,69,38)</t>
  </si>
  <si>
    <t>GO:0044444</t>
  </si>
  <si>
    <t>cytoplasmic part</t>
  </si>
  <si>
    <t>1.48 (18140,7445,69,42)</t>
  </si>
  <si>
    <t>250.21 (18140,5,29,2)</t>
  </si>
  <si>
    <t>GO:0007165</t>
  </si>
  <si>
    <t>signal transduction</t>
  </si>
  <si>
    <t>8.75 (18140,429,29,6)</t>
  </si>
  <si>
    <t>GO:0016310</t>
  </si>
  <si>
    <t>phosphorylation</t>
  </si>
  <si>
    <t>6.44 (18140,680,29,7)</t>
  </si>
  <si>
    <t>GO:0006796</t>
  </si>
  <si>
    <t>phosphate-containing compound metabolic process</t>
  </si>
  <si>
    <t>5.37 (18140,932,29,8)</t>
  </si>
  <si>
    <t>GO:0006793</t>
  </si>
  <si>
    <t>phosphorus metabolic process</t>
  </si>
  <si>
    <t>5.31 (18140,942,29,8)</t>
  </si>
  <si>
    <t>125.10 (18140,10,29,2)</t>
  </si>
  <si>
    <t>GO:0070925</t>
  </si>
  <si>
    <t>organelle assembly</t>
  </si>
  <si>
    <t>31.28 (18140,60,29,3)</t>
  </si>
  <si>
    <t>7.90 (18140,396,29,5)</t>
  </si>
  <si>
    <t>GO:0006468</t>
  </si>
  <si>
    <t>protein phosphorylation</t>
  </si>
  <si>
    <t>6.00 (18140,625,29,6)</t>
  </si>
  <si>
    <t>GO:0034655</t>
  </si>
  <si>
    <t>nucleobase-containing compound catabolic process</t>
  </si>
  <si>
    <t>19.35 (18140,97,29,3)</t>
  </si>
  <si>
    <t>GO:0007033</t>
  </si>
  <si>
    <t>vacuole organization</t>
  </si>
  <si>
    <t>59.57 (18140,21,29,2)</t>
  </si>
  <si>
    <t>GO:0044270</t>
  </si>
  <si>
    <t>cellular nitrogen compound catabolic process</t>
  </si>
  <si>
    <t>17.70 (18140,106,29,3)</t>
  </si>
  <si>
    <t>GO:0046700</t>
  </si>
  <si>
    <t>heterocycle catabolic process</t>
  </si>
  <si>
    <t>17.54 (18140,107,29,3)</t>
  </si>
  <si>
    <t>GO:0019439</t>
  </si>
  <si>
    <t>aromatic compound catabolic process</t>
  </si>
  <si>
    <t>16.75 (18140,112,29,3)</t>
  </si>
  <si>
    <t>GO:1901361</t>
  </si>
  <si>
    <t>organic cyclic compound catabolic process</t>
  </si>
  <si>
    <t>16.46 (18140,114,29,3)</t>
  </si>
  <si>
    <t>3.02 (18140,2070,29,10)</t>
  </si>
  <si>
    <t>The system has recognized 23855 genes out of 33665 gene terms entered by the user.</t>
  </si>
  <si>
    <t>23855 genes were recognized by gene symbol and 0 genes by other gene IDs .</t>
  </si>
  <si>
    <t>35 duplicate genes were removed (keeping the highest ranking instance of each gene) leaving a total of 23820 genes.</t>
  </si>
  <si>
    <t>GO:0004712</t>
  </si>
  <si>
    <t>protein serine/threonine/tyrosine kinase activity</t>
  </si>
  <si>
    <t>62.55 (18140,40,29,4)</t>
  </si>
  <si>
    <t>GO:0016772</t>
  </si>
  <si>
    <t>transferase activity, transferring phosphorus-containing groups</t>
  </si>
  <si>
    <t>7.12 (18140,703,29,8)</t>
  </si>
  <si>
    <t>GO:0016773</t>
  </si>
  <si>
    <t>phosphotransferase activity, alcohol group as acceptor</t>
  </si>
  <si>
    <t>8.06 (18140,543,29,7)</t>
  </si>
  <si>
    <t>GO:0016301</t>
  </si>
  <si>
    <t>kinase activity</t>
  </si>
  <si>
    <t>7.14 (18140,613,29,7)</t>
  </si>
  <si>
    <t>GO:0004672</t>
  </si>
  <si>
    <t>protein kinase activity</t>
  </si>
  <si>
    <t>7.87 (18140,477,29,6)</t>
  </si>
  <si>
    <t>GO:0016740</t>
  </si>
  <si>
    <t>transferase activity</t>
  </si>
  <si>
    <t>3.85 (18140,1625,29,10)</t>
  </si>
  <si>
    <t>GO:0003729</t>
  </si>
  <si>
    <t>mRNA binding</t>
  </si>
  <si>
    <t>6.89 (18140,545,29,6)</t>
  </si>
  <si>
    <t>GO:0140096</t>
  </si>
  <si>
    <t>catalytic activity, acting on a protein</t>
  </si>
  <si>
    <t>4.24 (18140,1181,29,8)</t>
  </si>
  <si>
    <t>1.38 (18140,13136,29,29)</t>
  </si>
  <si>
    <t>3.82 (18140,1473,29,9)</t>
  </si>
  <si>
    <t>1.32 (18140,13782,29,29)</t>
  </si>
  <si>
    <t>1.44 (18140,11705,29,27)</t>
  </si>
  <si>
    <t>1.44 (18140,11729,29,27)</t>
  </si>
  <si>
    <t>Gene name - phosphosites</t>
  </si>
  <si>
    <t>COL_T0/COL-T0</t>
  </si>
  <si>
    <t>COL_T01/COL-T0</t>
  </si>
  <si>
    <t>COL_T3/COL-T0</t>
  </si>
  <si>
    <t>COL_T10/COL-T0</t>
  </si>
  <si>
    <t>AT3G52870 (AT3G52870.1_S_440___1)</t>
  </si>
  <si>
    <t>AT1G24160 (AT1G24160.2_S_58___1)</t>
  </si>
  <si>
    <t>AT3G13990 (AT3G13990.2_S_246___1)</t>
  </si>
  <si>
    <t>RLK (AT2G37710.1_T_505___2)</t>
  </si>
  <si>
    <t>PIRL9 (AT3G11330.1_S_489___1)</t>
  </si>
  <si>
    <t>SEC5A (AT1G76850.1_T_989___1)</t>
  </si>
  <si>
    <t>AT2G33830 (AT2G33830.1_S_45___2)</t>
  </si>
  <si>
    <t>ATAILP1 (AT5G19140.1_S_21___1)</t>
  </si>
  <si>
    <t>AT2G33830 (AT2G33830.1_T_50___2)</t>
  </si>
  <si>
    <t>AT4G01810 (AT4G01810.3_S_35___1)</t>
  </si>
  <si>
    <t>KAPP (AT5G19280.1_S_171___1)</t>
  </si>
  <si>
    <t>AT4G29190 (AT4G29190.1_S_198___1)</t>
  </si>
  <si>
    <t>COR78 (AT5G52310.1_S_662___1)</t>
  </si>
  <si>
    <t>AT4G29190 (AT4G29190.1_S_271___1)</t>
  </si>
  <si>
    <t>DCAF1 (AT4G31160.1_S_349___1)</t>
  </si>
  <si>
    <t>AT5G12850 (AT5G12850.1_S_516___1)</t>
  </si>
  <si>
    <t>NEDD1 (AT5G05970.1_S_620___1)</t>
  </si>
  <si>
    <t>AT5G60460 (AT5G60460.2_S_59___1)</t>
  </si>
  <si>
    <t>ATML1 (AT4G21750.4_S_100___1)</t>
  </si>
  <si>
    <t>CDPK19 (AT5G19450.2_S_36___1)</t>
  </si>
  <si>
    <t>PXN (AT2G39970.1_S_155___1)</t>
  </si>
  <si>
    <t>AT1G28280 (AT1G28280.2_S_215___1)</t>
  </si>
  <si>
    <t>AT2G41900 (AT2G41900.1_S_544___1)</t>
  </si>
  <si>
    <t>AT1G21380 (AT1G21380.1_T_466___1)</t>
  </si>
  <si>
    <t>NMT3 (AT1G73600.2_S_11___1)</t>
  </si>
  <si>
    <t>PLDGAMMA1 (AT4G11850.1_S_680___1)</t>
  </si>
  <si>
    <t>AT4G28080 (AT4G28080.1_S_1360___1)</t>
  </si>
  <si>
    <t>XIK (AT5G20490.3_S_990___1)</t>
  </si>
  <si>
    <t>AT4G31430 (AT4G31430.3_S_239___1)</t>
  </si>
  <si>
    <t>F2KP (AT1G07110.1_S_276___1)</t>
  </si>
  <si>
    <t>PPC4-2 (AT2G25070.2_S_131___1)</t>
  </si>
  <si>
    <t>AT3G58600 (AT3G58600.1_S_246___1)</t>
  </si>
  <si>
    <t>ATMRP10 (AT3G62700.1_S_897___1)</t>
  </si>
  <si>
    <t>AT5G18230 (AT5G18230.3_S_404___1)</t>
  </si>
  <si>
    <t>MLP423 (AT1G24020.2_S_64___1)</t>
  </si>
  <si>
    <t>AT3G05000 (AT3G05000.1_T_121___1)</t>
  </si>
  <si>
    <t>AT4G39680 (AT4G39680.2_S_436___2)</t>
  </si>
  <si>
    <t>FAB1B (AT3G14270.2_S_1321___1)</t>
  </si>
  <si>
    <t>AT1G11360 (AT1G11360.4_S_24___2)</t>
  </si>
  <si>
    <t>AT5G48370 (AT5G48370.2_S_3___1)</t>
  </si>
  <si>
    <t>AT2G32240 (AT2G32240.1_S_1274___1)</t>
  </si>
  <si>
    <t>AT4G39680 (AT4G39680.2_T_417___2)</t>
  </si>
  <si>
    <t>GLU1 (AT5G04140.1_S_85___1)</t>
  </si>
  <si>
    <t>EIF4G (AT3G60240.2_S_1525___1)</t>
  </si>
  <si>
    <t>AT1G20770 (AT1G20770.2_S_135___1)</t>
  </si>
  <si>
    <t>AT1G27430 (AT1G27430.2_S_33___1)</t>
  </si>
  <si>
    <t>AT4G39680 (AT4G39680.2_T_421___2)</t>
  </si>
  <si>
    <t>ZFN1 (AT3G02830.2_S_164___1)</t>
  </si>
  <si>
    <t>AT3G03570 (AT3G03570.1_T_214___1)</t>
  </si>
  <si>
    <t>AT4G00752 (AT4G00752.1_S_224___1)</t>
  </si>
  <si>
    <t>AT3G51120 (AT3G51120.1_S_1205___1)</t>
  </si>
  <si>
    <t>AT4G37210 (AT4G37210.1_S_432___1)</t>
  </si>
  <si>
    <t>SDG29 (AT5G53430.1_S_15___1)</t>
  </si>
  <si>
    <t>VCS (AT3G13300.3_S_736___1)</t>
  </si>
  <si>
    <t>CPK5 (AT4G35310.2_S_548___2)</t>
  </si>
  <si>
    <t>ARA4 (AT2G43130.1_S_186___1)</t>
  </si>
  <si>
    <t>ADL3 (AT1G59610.1_S_844___1)</t>
  </si>
  <si>
    <t>VIK (AT1G14000.1_S_23___1)</t>
  </si>
  <si>
    <t>AT3G52870 (AT3G52870.1_S_408___1)</t>
  </si>
  <si>
    <t>F2KP (AT1G07110.1_S_216___2)</t>
  </si>
  <si>
    <t>AKIN10 (AT3G01090.3_S_364___1)</t>
  </si>
  <si>
    <t>PC-MYB1 (AT4G32730.5_S_873___1)</t>
  </si>
  <si>
    <t>AT4G24840 (AT4G24840.1_S_8___1)</t>
  </si>
  <si>
    <t>AT3G05900 (AT3G05900.1_T_7___1)</t>
  </si>
  <si>
    <t>MLP28 (AT1G70830.1_T_178___2)</t>
  </si>
  <si>
    <t>ATR1 (AT4G24520.1_S_275___1)</t>
  </si>
  <si>
    <t>AT4G31860 (AT4G31860.1_S_131___1)</t>
  </si>
  <si>
    <t>SCD1 (AT1G49040.4_S_770___1)</t>
  </si>
  <si>
    <t>GOS12 (AT2G45200.1_S_146___1)</t>
  </si>
  <si>
    <t>CID7 (AT2G26280.6_S_172___1)</t>
  </si>
  <si>
    <t>AT1G34220 (AT1G34220.2_S_498___2)</t>
  </si>
  <si>
    <t>ECT2 (AT3G13460.2_S_19___1)</t>
  </si>
  <si>
    <t>AT1G34220 (AT1G34220.2_S_495___2)</t>
  </si>
  <si>
    <t>LUH (AT2G32700.6_S_211___1)</t>
  </si>
  <si>
    <t>AT2G41900 (AT2G41900.1_S_613___1)</t>
  </si>
  <si>
    <t>AT4G13730 (AT4G13730.2_S_194___1)</t>
  </si>
  <si>
    <t>AT1G19480 (AT1G19480.2_S_103___1)</t>
  </si>
  <si>
    <t>AT5G41950 (AT5G41950.1_S_214___1)</t>
  </si>
  <si>
    <t>CLUB (AT5G54440.1_S_900___1)</t>
  </si>
  <si>
    <t>AT4G24690 (AT4G24690.1_S_178___1)</t>
  </si>
  <si>
    <t>AT1G62330 (AT1G62330.1_S_30___2)</t>
  </si>
  <si>
    <t>IQD14 (AT2G43680.5_S_196___2)</t>
  </si>
  <si>
    <t>AT2G32980 (AT2G32980.1_T_224___1)</t>
  </si>
  <si>
    <t>AT2G20550 (AT2G20550.2_S_41___1)</t>
  </si>
  <si>
    <t>AT1G73980 (AT1G73980.3_S_437___1)</t>
  </si>
  <si>
    <t>APUM5 (AT3G20250.1_S_479___1)</t>
  </si>
  <si>
    <t>iqd32 (AT1G19870.1_S_369___1)</t>
  </si>
  <si>
    <t>BIG2 (AT3G60860.1_S_1307___1)</t>
  </si>
  <si>
    <t>XIK (AT5G20490.3_S_1451___1)</t>
  </si>
  <si>
    <t>MUM4 (AT1G53500.1_T_371___1)</t>
  </si>
  <si>
    <t>AT2G33830 (AT2G33830.1_T_51___2)</t>
  </si>
  <si>
    <t>UXS3 (AT5G59290.1_S_16___1)</t>
  </si>
  <si>
    <t>AT1G51805 (AT1G51805.2_S_528___1)</t>
  </si>
  <si>
    <t>pEARLI4 (AT2G20960.4_S_146___1)</t>
  </si>
  <si>
    <t>AT1G18740 (AT1G18740.1_S_205___1)</t>
  </si>
  <si>
    <t>AML1 (AT5G61960.9_S_534___1)</t>
  </si>
  <si>
    <t>DGK5 (AT2G20900.3_S_445___1)</t>
  </si>
  <si>
    <t>AT3G53390 (AT3G53390.1_T_75___1)</t>
  </si>
  <si>
    <t>PBS1 (AT5G13160.1_S_405___2)</t>
  </si>
  <si>
    <t>KING1 (AT3G48530.1_S_14___3)</t>
  </si>
  <si>
    <t>BHLH122 (AT1G51140.1_T_199___1)</t>
  </si>
  <si>
    <t>AT3G54680 (AT3G54680.1_S_129___1)</t>
  </si>
  <si>
    <t>ATMIN7 (AT3G43300.2_S_1385___1)</t>
  </si>
  <si>
    <t>AtMC4 (AT1G79340.1_S_296___1)</t>
  </si>
  <si>
    <t>KING1 (AT3G48530.1_S_19___2)</t>
  </si>
  <si>
    <t>IQD14 (AT2G43680.5_S_216___2)</t>
  </si>
  <si>
    <t>ATPLC2 (AT3G08510.4_S_280___1)</t>
  </si>
  <si>
    <t>FIP2 (AT4G17060.1_S_47___1)</t>
  </si>
  <si>
    <t>CBSCBSPB1 (AT5G63490.2_S_44___1)</t>
  </si>
  <si>
    <t>GOS12 (AT2G45200.1_S_51___1)</t>
  </si>
  <si>
    <t>AT3G10770 (AT3G10770.2_S_202___1)</t>
  </si>
  <si>
    <t>RLK902 (AT3G17840.1_S_331___1)</t>
  </si>
  <si>
    <t>AT1G11360 (AT1G11360.4_S_239___1)</t>
  </si>
  <si>
    <t>AT4G38710 (AT4G38710.1_S_300___1)</t>
  </si>
  <si>
    <t>AT3G49800 (AT3G49800.1_S_369___1)</t>
  </si>
  <si>
    <t>AT2G31370 (AT2G31370.5_S_18___1)</t>
  </si>
  <si>
    <t>SE (AT2G27100.1_S_689___1)</t>
  </si>
  <si>
    <t>PUB3 (AT3G54790.2_S_355___1)</t>
  </si>
  <si>
    <t>AT5G12850 (AT5G12850.1_S_502___1)</t>
  </si>
  <si>
    <t>ATPCAP1 (AT4G20260.9_T_206___1)</t>
  </si>
  <si>
    <t>LTI29 (AT1G20450.2_T_220___1)</t>
  </si>
  <si>
    <t>AT5G38640 (AT5G38640.1_S_88___1)</t>
  </si>
  <si>
    <t>AT3G02890 (AT3G02890.2_S_254___1)</t>
  </si>
  <si>
    <t>MOS1 (AT4G24680.5_S_72___1)</t>
  </si>
  <si>
    <t>F2KP (AT1G07110.1_T_226___2)</t>
  </si>
  <si>
    <t>AT2G11890 (AT2G11890.2_S_65___1)</t>
  </si>
  <si>
    <t>AT4G01290 (AT4G01290.2_S_472___1)</t>
  </si>
  <si>
    <t>emb2386 (AT1G02780.1_T_200___1)</t>
  </si>
  <si>
    <t>AT1G28280 (AT1G28280.2_T_234___1)</t>
  </si>
  <si>
    <t>KCA1 (AT5G10470.1_T_698___1)</t>
  </si>
  <si>
    <t>ATMRP10 (AT3G62700.1_S_938___1)</t>
  </si>
  <si>
    <t>ATNUC-L1 (AT1G48920.1_S_305___1)</t>
  </si>
  <si>
    <t>GRF6 (AT5G10450.1_S_219___1)</t>
  </si>
  <si>
    <t>AT3G12020 (AT3G12020.4_S_577___1)</t>
  </si>
  <si>
    <t>CHUP1 (AT3G25690.6_T_517___1)</t>
  </si>
  <si>
    <t>AT1G27030 (AT1G27030.1_S_10___1)</t>
  </si>
  <si>
    <t>IQD14 (AT2G43680.5_S_212___2)</t>
  </si>
  <si>
    <t>AT4G11270 (AT4G11270.2_S_1002___2)</t>
  </si>
  <si>
    <t>AT1G62020 (AT1G62020.1_T_889___1)</t>
  </si>
  <si>
    <t>PHOT1 (AT3G45780.2_S_58___1)</t>
  </si>
  <si>
    <t>ATCYS1 (AT5G12140.1_S_94___1)</t>
  </si>
  <si>
    <t>AT3G55600 (AT3G55600.2_S_104___2)</t>
  </si>
  <si>
    <t>AT3G51950 (AT3G51950.4_S_79___1)</t>
  </si>
  <si>
    <t>AT1G73980 (AT1G73980.3_S_490___1)</t>
  </si>
  <si>
    <t>AT1G78150 (AT1G78150.1_S_28___1)</t>
  </si>
  <si>
    <t>ATAMT1 (AT1G64780.1_S_488___1)</t>
  </si>
  <si>
    <t>AT2G44730 (AT2G44730.1_S_246___1)</t>
  </si>
  <si>
    <t>AMT1 (AT4G13510.1_S_475___1)</t>
  </si>
  <si>
    <t>BIG (AT3G02260.2_S_502___1)</t>
  </si>
  <si>
    <t>average</t>
  </si>
  <si>
    <t>stdev</t>
  </si>
  <si>
    <t>SE</t>
  </si>
  <si>
    <t>AT3G23310 (AT3G23310.1_S_302___1)</t>
  </si>
  <si>
    <t>AT1G79570 (AT1G79570.5_S_638___1)</t>
  </si>
  <si>
    <t>AT5G47490 (AT5G47490.1_S_1054___1)</t>
  </si>
  <si>
    <t>AT4G38550 (AT4G38550.3_S_363___2)</t>
  </si>
  <si>
    <t>ATNEK6 (AT3G44200.2_T_514___1)</t>
  </si>
  <si>
    <t>AT1G79570 (AT1G79570.5_S_823___1)</t>
  </si>
  <si>
    <t>AT5G07980 (AT5G07980.2_S_603___1)</t>
  </si>
  <si>
    <t>AT4G05150 (AT4G05150.1_T_292___2)</t>
  </si>
  <si>
    <t>AT5G19390 (AT5G19390.2_S_447___1)</t>
  </si>
  <si>
    <t>F2KP (AT1G07110.1_S_216___1)</t>
  </si>
  <si>
    <t>AT4G24290 (AT4G24290.2_S_250___1)</t>
  </si>
  <si>
    <t>AT1G21630 (AT1G21630.3_S_1083___1)</t>
  </si>
  <si>
    <t>ATTPS10 (AT1G60140.6_S_5___1)</t>
  </si>
  <si>
    <t>AT1G52110 (AT1G52110.1_S_478___1)</t>
  </si>
  <si>
    <t>AT1G20760 (AT1G20760.1_S_922___2)</t>
  </si>
  <si>
    <t>AT1G72410 (AT1G72410.2_S_477___1)</t>
  </si>
  <si>
    <t>AT5G64850 (AT5G64850.1_S_52___2)</t>
  </si>
  <si>
    <t>AT-HSFA4A (AT4G18880.1_S_112___1)</t>
  </si>
  <si>
    <t>ATCLASP (AT2G20190.1_S_613___1)</t>
  </si>
  <si>
    <t>AT4G30780 (AT4G30780.1_S_558___1)</t>
  </si>
  <si>
    <t>MLO6 (AT1G61560.3_S_441___1)</t>
  </si>
  <si>
    <t>AT5G47480 (AT5G47480.1_S_1283___1)</t>
  </si>
  <si>
    <t>AT3G51470 (AT3G51470.1_S_347___1)</t>
  </si>
  <si>
    <t>AT3G51950 (AT3G51950.4_S_352___1)</t>
  </si>
  <si>
    <t>TIF3B1 (AT5G27640.3_S_273___1)</t>
  </si>
  <si>
    <t>ADL6 (AT1G10290.1_S_712___1)</t>
  </si>
  <si>
    <t>AT1G20760 (AT1G20760.1_S_878___2)</t>
  </si>
  <si>
    <t>TOM20-2 (AT1G27390.1_S_4___1)</t>
  </si>
  <si>
    <t>VAP27-1 (AT3G60600.2_S_149___1)</t>
  </si>
  <si>
    <t>AT4G14990 (AT4G14990.1_S_6___1)</t>
  </si>
  <si>
    <t>AT4G05150 (AT4G05150.1_S_281___1)</t>
  </si>
  <si>
    <t>AT2G35050 (AT2G35050.2_S_835___1)</t>
  </si>
  <si>
    <t>ATCSLC04 (AT3G28180.1_S_581___1)</t>
  </si>
  <si>
    <t>AT4G02030 (AT4G02030.1_S_655___1)</t>
  </si>
  <si>
    <t>AT5G52580 (AT5G52580.1_S_308___1)</t>
  </si>
  <si>
    <t>AT5G01020 (AT5G01020.1_S_31___1)</t>
  </si>
  <si>
    <t>AT5G47480 (AT5G47480.1_S_1030___1)</t>
  </si>
  <si>
    <t>AT4G38550 (AT4G38550.3_S_363___1)</t>
  </si>
  <si>
    <t>CPK5 (AT4G35310.2_S_552___1)</t>
  </si>
  <si>
    <t>AT5G47490 (AT5G47490.1_S_166___1)</t>
  </si>
  <si>
    <t>FRA3 (AT1G65580.1_S_19___1)</t>
  </si>
  <si>
    <t>AT4G05150 (AT4G05150.1_T_292___1)</t>
  </si>
  <si>
    <t>APUM2 (AT2G29190.2_S_202___1)</t>
  </si>
  <si>
    <t>AT4G30780 (AT4G30780.1_S_495___1)</t>
  </si>
  <si>
    <t>AT2G39130 (AT2G39130.3_S_136___1)</t>
  </si>
  <si>
    <t>AT2G35050 (AT2G35050.2_S_898___1)</t>
  </si>
  <si>
    <t>MLO2 (AT1G11310.3_S_503___1)</t>
  </si>
  <si>
    <t>AT3G22235 (AT3G22235.2_S_24___1)</t>
  </si>
  <si>
    <t>OBE4 (AT3G63500.2_S_6___1)</t>
  </si>
  <si>
    <t>AT5G21940 (AT5G21940.1_S_244___1)</t>
  </si>
  <si>
    <t>AT2G35050 (AT2G35050.2_T_1134___2)</t>
  </si>
  <si>
    <t>AT3G01560 (AT3G01560.1_S_75___1)</t>
  </si>
  <si>
    <t>AT1G79570 (AT1G79570.5_S_1128___2)</t>
  </si>
  <si>
    <t>EMB2719 (AT1G20200.1_S_19___1)</t>
  </si>
  <si>
    <t>THO2 (AT1G24706.9_S_1243___1)</t>
  </si>
  <si>
    <t>SEC15B (AT4G02350.2_T_761___1)</t>
  </si>
  <si>
    <t>PIRL4 (AT4G35470.2_S_163___1)</t>
  </si>
  <si>
    <t>VAP27-1 (AT3G60600.2_S_2___1)</t>
  </si>
  <si>
    <t>AT3G01560 (AT3G01560.1_S_107___1)</t>
  </si>
  <si>
    <t>AT3G62240 (AT3G62240.1_S_526___1)</t>
  </si>
  <si>
    <t>AT4G15545 (AT4G15545.1_S_222___2)</t>
  </si>
  <si>
    <t>AT4G01290 (AT4G01290.2_S_359___1)</t>
  </si>
  <si>
    <t>AT4G05150 (AT4G05150.1_T_292___3)</t>
  </si>
  <si>
    <t>AT4G05150 (AT4G05150.1_S_305___3)</t>
  </si>
  <si>
    <t>AT3G22270 (AT3G22270.1_S_6___1)</t>
  </si>
  <si>
    <t>EIF-5A (AT1G13950.1_S_2___1)</t>
  </si>
  <si>
    <t>ATBS14A (AT3G58170.1_S_28___1)</t>
  </si>
  <si>
    <t>BZO2H3 (AT5G28770.1_S_293___1)</t>
  </si>
  <si>
    <t>CPK6 (AT2G17290.2_S_540___1)</t>
  </si>
  <si>
    <t>AT5G16880 (AT5G16880.4_S_35___1)</t>
  </si>
  <si>
    <t>ATPEN2 (AT3G19420.1_S_91___1)</t>
  </si>
  <si>
    <t>AT5G06110 (AT5G06110.2_S_549___1)</t>
  </si>
  <si>
    <t>AT4G11560 (AT4G11560.2_S_321___1)</t>
  </si>
  <si>
    <t>AT1G32360 (AT1G32360.1_S_330___1)</t>
  </si>
  <si>
    <t>AT3G11450 (AT3G11450.1_S_538___1)</t>
  </si>
  <si>
    <t>AT4G26480 (AT4G26480.2_S_25___1)</t>
  </si>
  <si>
    <t>EDA39 (AT4G33050.3_S_99___1)</t>
  </si>
  <si>
    <t>AT1G27030 (AT1G27030.1_S_11___1)</t>
  </si>
  <si>
    <t>MAP3KA (AT1G53570.5_S_134___2)</t>
  </si>
  <si>
    <t>CHR2 (AT2G46020.6_S_2088___1)</t>
  </si>
  <si>
    <t>FPP6 (AT1G47900.2_S_379___1)</t>
  </si>
  <si>
    <t>AT5G06780 (AT5G06780.2_S_87___1)</t>
  </si>
  <si>
    <t>AKIN11 (AT3G29160.2_S_366___1)</t>
  </si>
  <si>
    <t>VCR (AT3G13290.1_S_91___1)</t>
  </si>
  <si>
    <t>AT1G28280 (AT1G28280.2_S_16___1)</t>
  </si>
  <si>
    <t>NERD (AT2G16485.2_S_1266___1)</t>
  </si>
  <si>
    <t>AT3G15450 (AT3G15450.1_S_18___1)</t>
  </si>
  <si>
    <t>MBD11 (AT3G15790.3_T_74___1)</t>
  </si>
  <si>
    <t>AT4G29190 (AT4G29190.1_S_187___2)</t>
  </si>
  <si>
    <t>ECT5 (AT3G13060.6_S_546___1)</t>
  </si>
  <si>
    <t>AT5G16300 (AT5G16300.3_T_857___1)</t>
  </si>
  <si>
    <t>AT4G27450 (AT4G27450.1_S_18___1)</t>
  </si>
  <si>
    <t>CID3 (AT1G54170.1_S_454___1)</t>
  </si>
  <si>
    <t>VCS (AT3G13300.3_S_98___1)</t>
  </si>
  <si>
    <t>AT5G55530 (AT5G55530.3_S_372___1)</t>
  </si>
  <si>
    <t>ATR2 (AT4G30210.2_T_272___1)</t>
  </si>
  <si>
    <t>AT2G39130 (AT2G39130.3_S_126___2)</t>
  </si>
  <si>
    <t>AGD9 (AT5G46750.1_S_225___1)</t>
  </si>
  <si>
    <t>AT2G18910 (AT2G18910.1_S_35___1)</t>
  </si>
  <si>
    <t>AT5G18230 (AT5G18230.3_S_370___1)</t>
  </si>
  <si>
    <t>ATG2484-1 (AT4G17330.3_S_1223___1)</t>
  </si>
  <si>
    <t>AT2G39130 (AT2G39130.3_S_87___2)</t>
  </si>
  <si>
    <t>AT4G29440 (AT4G29440.2_S_860___1)</t>
  </si>
  <si>
    <t>ARF2 (AT5G62000.4_S_689___1)</t>
  </si>
  <si>
    <t>AT3G63460 (AT3G63460.1_T_881___1)</t>
  </si>
  <si>
    <t>AT4G01290 (AT4G01290.2_T_408___1)</t>
  </si>
  <si>
    <t>AT2G30930 (AT2G30930.1_S_122___1)</t>
  </si>
  <si>
    <t>ATRAB7A (AT2G21880.4_S_172___1)</t>
  </si>
  <si>
    <t>EIF4G (AT3G60240.2_T_885___1)</t>
  </si>
  <si>
    <t>AT1G61210 (AT1G61210.3_S_490___1)</t>
  </si>
  <si>
    <t>AT1G11480 (AT1G11480.2_S_213___1)</t>
  </si>
  <si>
    <t>PIRL9 (AT3G11330.1_S_487___1)</t>
  </si>
  <si>
    <t>AT1G73980 (AT1G73980.3_S_10___1)</t>
  </si>
  <si>
    <t>AT4G05150 (AT4G05150.1_S_310___2)</t>
  </si>
  <si>
    <t>BHLH48 (AT2G42300.5_S_79___1)</t>
  </si>
  <si>
    <t>AT4G39680 (AT4G39680.2_T_417___1)</t>
  </si>
  <si>
    <t>AT3G20720 (AT3G20720.1_S_571___1)</t>
  </si>
  <si>
    <t>VMA10 (AT3G01390.4_S_3___1)</t>
  </si>
  <si>
    <t>AT5G41950 (AT5G41950.1_S_156___2)</t>
  </si>
  <si>
    <t>AT3G09670 (AT3G09670.2_S_525___1)</t>
  </si>
  <si>
    <t>CHR2 (AT2G46020.6_S_2136___1)</t>
  </si>
  <si>
    <t>AT4G35890 (AT4G35890.1_S_67___1)</t>
  </si>
  <si>
    <t>AT4G28080 (AT4G28080.1_S_543___1)</t>
  </si>
  <si>
    <t>AT4G15790 (AT4G15790.1_S_19___1)</t>
  </si>
  <si>
    <t>AT3G45260 (AT3G45260.2_S_273___1)</t>
  </si>
  <si>
    <t>AT5G38640 (AT5G38640.1_S_220___1)</t>
  </si>
  <si>
    <t>AT1G28280 (AT1G28280.2_S_175___3)</t>
  </si>
  <si>
    <t>KCA1 (AT5G10470.1_S_611___1)</t>
  </si>
  <si>
    <t>AT2G20560 (AT2G20560.1_S_117___1)</t>
  </si>
  <si>
    <t>AT5G25840 (AT5G25840.1_S_9___1)</t>
  </si>
  <si>
    <t>AT5G55530 (AT5G55530.3_S_3___1)</t>
  </si>
  <si>
    <t>AT5G43830 (AT5G43830.1_S_18___1)</t>
  </si>
  <si>
    <t>ATMRP10 (AT3G62700.1_S_894___2)</t>
  </si>
  <si>
    <t>CPK9 (AT3G20410.2_S_69___1)</t>
  </si>
  <si>
    <t>LUG (AT4G32551.1_T_308___1)</t>
  </si>
  <si>
    <t>AT5G53310 (AT5G53310.2_T_37___1)</t>
  </si>
  <si>
    <t>DGK5 (AT2G20900.3_T_446___1)</t>
  </si>
  <si>
    <t>AT5G13260 (AT5G13260.1_T_165___1)</t>
  </si>
  <si>
    <t>RPS10C (AT5G52650.1_S_110___1)</t>
  </si>
  <si>
    <t>BKI1 (AT5G42750.1_S_63___1)</t>
  </si>
  <si>
    <t>AT1G52780 (AT1G52780.1_S_1041___1)</t>
  </si>
  <si>
    <t>AT2G33830 (AT2G33830.1_S_54___3)</t>
  </si>
  <si>
    <t>AT1G28280 (AT1G28280.2_S_194___1)</t>
  </si>
  <si>
    <t>ATTPS10 (AT1G60140.6_T_23___1)</t>
  </si>
  <si>
    <t>G6PD6 (AT5G40760.2_S_18___2)</t>
  </si>
  <si>
    <t>NEF1 (AT5G13390.1_T_46___1)</t>
  </si>
  <si>
    <t>RBCS-2B (AT5G38420.1_S_32___1)</t>
  </si>
  <si>
    <t>MTPC2 (AT3G12100.2_S_37___2)</t>
  </si>
  <si>
    <t>AT2G41900 (AT2G41900.1_S_566___1)</t>
  </si>
  <si>
    <t>AT1G21580 (AT1G21580.9_S_398___1)</t>
  </si>
  <si>
    <t>AT1G01440 (AT1G01440.1_S_233___1)</t>
  </si>
  <si>
    <t>AT5G07670 (AT5G07670.1_S_13___1)</t>
  </si>
  <si>
    <t>WEB1 (AT2G26570.2_T_154___1)</t>
  </si>
  <si>
    <t>ATMAP70-1 (AT1G68060.1_S_475___1)</t>
  </si>
  <si>
    <t>AT2G37050 (AT2G37050.3_S_584___2)</t>
  </si>
  <si>
    <t>AT1G54920 (AT1G54920.4_S_325___1)</t>
  </si>
  <si>
    <t>ACA.l (AT1G13210.1_S_29___1)</t>
  </si>
  <si>
    <t>PSD3 (AT4G25970.1_S_48___1)</t>
  </si>
  <si>
    <t>AT5G42950 (AT5G42950.1_S_1520___1)</t>
  </si>
  <si>
    <t>AT3G26935 (AT3G26935.1_T_145___1)</t>
  </si>
  <si>
    <t>CAMTA3 (AT2G22300.2_S_964___1)</t>
  </si>
  <si>
    <t>ATTPS10 (AT1G60140.6_T_23___2)</t>
  </si>
  <si>
    <t>MLP28 (AT1G70830.1_T_181___1)</t>
  </si>
  <si>
    <t>GSL-OH (AT2G25450.1_S_340___1)</t>
  </si>
  <si>
    <t>F2KP (AT1G07110.1_S_220___2)</t>
  </si>
  <si>
    <t>AT5G42950 (AT5G42950.1_S_1449___1)</t>
  </si>
  <si>
    <t>ATMPK6 (AT2G43790.1_T_221___2)</t>
  </si>
  <si>
    <t>MKP1 (AT3G55270.1_S_572___1)</t>
  </si>
  <si>
    <t>MAPKKK5 (AT5G66850.1_S_682___1)</t>
  </si>
  <si>
    <t>AT4G39150 (AT4G39150.3_S_324___2)</t>
  </si>
  <si>
    <t>AT3G12140 (AT3G12140.1_S_90___1)</t>
  </si>
  <si>
    <t>AT4G39150 (AT4G39150.3_S_320___2)</t>
  </si>
  <si>
    <t>AT4G39150 (AT4G39150.3_Y_319___2)</t>
  </si>
  <si>
    <t>EIN2 (AT5G03280.1_S_731___1)</t>
  </si>
  <si>
    <t>AT5G42950 (AT5G42950.1_S_390___1)</t>
  </si>
  <si>
    <t>AT4G35890 (AT4G35890.1_S_33___1)</t>
  </si>
  <si>
    <t>CHR4 (AT5G44800.1_S_1817___1)</t>
  </si>
  <si>
    <t>ATCDS1 (AT1G62430.1_T_12___2)</t>
  </si>
  <si>
    <t>AT5G65950 (AT5G65950.1_S_825___1)</t>
  </si>
  <si>
    <t>ATSPS4F (AT4G10120.3_S_126___1)</t>
  </si>
  <si>
    <t>AT3G21100 (AT3G21100.2_S_495___2)</t>
  </si>
  <si>
    <t>ATCDS1 (AT1G62430.1_S_8___2)</t>
  </si>
  <si>
    <t>BLH1 (AT2G35940.3_T_132___1)</t>
  </si>
  <si>
    <t>ATSIK (AT3G08760.3_S_120___1)</t>
  </si>
  <si>
    <t>MAPKKK5 (AT5G66850.1_T_677___1)</t>
  </si>
  <si>
    <t>NERD (AT2G16485.2_T_1416___2)</t>
  </si>
  <si>
    <t>ATMPK15 (AT1G73670.1_S_511___1)</t>
  </si>
  <si>
    <t>AT2G18860 (AT2G18860.3_T_235___1)</t>
  </si>
  <si>
    <t>AT1G67950 (AT1G67950.4_S_207___1)</t>
  </si>
  <si>
    <t>AT5G35570 (AT5G35570.1_S_78___1)</t>
  </si>
  <si>
    <t>AT5G41950 (AT5G41950.1_T_162___1)</t>
  </si>
  <si>
    <t>ATCDS1 (AT1G62430.1_T_12___1)</t>
  </si>
  <si>
    <t>NERD (AT2G16485.2_S_1408___2)</t>
  </si>
  <si>
    <t>AT3G55600 (AT3G55600.2_T_106___2)</t>
  </si>
  <si>
    <t>AT3G54760 (AT3G54760.2_S_487___1)</t>
  </si>
  <si>
    <t>AT5G41460 (AT5G41460.1_S_20___1)</t>
  </si>
  <si>
    <t>eIFiso4G1 (AT5G57870.2_S_483___1)</t>
  </si>
  <si>
    <t>AT5G44090 (AT5G44090.1_S_115___1)</t>
  </si>
  <si>
    <t>AT3G21100 (AT3G21100.2_S_487___2)</t>
  </si>
  <si>
    <t>AT2G33830 (AT2G33830.1_T_51___3)</t>
  </si>
  <si>
    <t>AT2G33830 (AT2G33830.1_T_48___3)</t>
  </si>
  <si>
    <t>AT4G39680 (AT4G39680.2_T_421___1)</t>
  </si>
  <si>
    <t>SRF6 (AT1G53730.1_S_377___2)</t>
  </si>
  <si>
    <t>EIF4B2 (AT1G13020.1_T_283___1)</t>
  </si>
  <si>
    <t>ATPI4K GAMMA 7 (AT2G03890.1_S_125___1)</t>
  </si>
  <si>
    <t>AT3G55020 (AT3G55020.2_S_178___1)</t>
  </si>
  <si>
    <t>AT3G55600 (AT3G55600.2_S_107___2)</t>
  </si>
  <si>
    <t>CHR2 (AT2G46020.6_S_356___1)</t>
  </si>
  <si>
    <t>ATMPK6 (AT2G43790.1_T_221___1)</t>
  </si>
  <si>
    <t>ATMPK8 (AT1G18150.3_Y_268___1)</t>
  </si>
  <si>
    <t>AT4G38370 (AT4G38370.1_S_206___1)</t>
  </si>
  <si>
    <t>DYL1 (AT1G28330.1_T_29___1)</t>
  </si>
  <si>
    <t>ATPHOS34 (AT4G27320.1_T_36___2)</t>
  </si>
  <si>
    <t>AT4G11560 (AT4G11560.2_T_318___1)</t>
  </si>
  <si>
    <t>AT5G64090 (AT5G64090.1_T_434___2)</t>
  </si>
  <si>
    <t>CBSDUF6 (AT4G33700.3_T_253___1)</t>
  </si>
  <si>
    <t>AT1G28280 (AT1G28280.2_S_155___1)</t>
  </si>
  <si>
    <t>HSPRO2 (AT2G40000.1_S_18___1)</t>
  </si>
  <si>
    <t>AT5G09890 (AT5G09890.1_S_26___1)</t>
  </si>
  <si>
    <t>AT1G71710 (AT1G71710.2_S_282___1)</t>
  </si>
  <si>
    <t>AT5G38640 (AT5G38640.1_S_108___1)</t>
  </si>
  <si>
    <t>AT1G62330 (AT1G62330.1_S_34___1)</t>
  </si>
  <si>
    <t>AT1G69980 (AT1G69980.1_S_196___1)</t>
  </si>
  <si>
    <t>AT1G28280 (AT1G28280.2_T_218___2)</t>
  </si>
  <si>
    <t>COR47 (AT1G20440.1_T_14___1)</t>
  </si>
  <si>
    <t>AT1G28280 (AT1G28280.2_S_215___2)</t>
  </si>
  <si>
    <t>ATPAH1 (AT3G09560.4_S_125___1)</t>
  </si>
  <si>
    <t>PLDP1 (AT3G16785.6_S_622___1)</t>
  </si>
  <si>
    <t>AT3G12020 (AT3G12020.4_T_581___2)</t>
  </si>
  <si>
    <t>CID7 (AT2G26280.6_S_66___3)</t>
  </si>
  <si>
    <t>Phox3 (AT5G20360.6_S_371___1)</t>
  </si>
  <si>
    <t>GNL1 (AT5G39500.2_S_961___1)</t>
  </si>
  <si>
    <t>KING1 (AT3G48530.1_S_14___2)</t>
  </si>
  <si>
    <t>AT1G64370 (AT1G64370.1_T_72___1)</t>
  </si>
  <si>
    <t>CPK21 (AT4G04720.2_S_414___1)</t>
  </si>
  <si>
    <t>ERD14 (AT1G76180.2_T_46___1)</t>
  </si>
  <si>
    <t>AT3G12020 (AT3G12020.4_S_577___2)</t>
  </si>
  <si>
    <t>AT4G35890 (AT4G35890.1_S_33___2)</t>
  </si>
  <si>
    <t>AT5G47480 (AT5G47480.1_T_27___1)</t>
  </si>
  <si>
    <t>AT4G20720 (AT4G20720.2_S_322___1)</t>
  </si>
  <si>
    <t>AT4G35890 (AT4G35890.1_S_25___2)</t>
  </si>
  <si>
    <t>AT3G61260 (AT3G61260.1_S_88___1)</t>
  </si>
  <si>
    <t>MKP1 (AT3G55270.1_T_109___1)</t>
  </si>
  <si>
    <t>CID7 (AT2G26280.6_S_69___3)</t>
  </si>
  <si>
    <t>AT5G64090 (AT5G64090.1_S_430___2)</t>
  </si>
  <si>
    <t>CMTA5 (AT4G16150.1_T_154___1)</t>
  </si>
  <si>
    <t>AT5G54930 (AT5G54930.2_S_44___1)</t>
  </si>
  <si>
    <t>AT3G12140 (AT3G12140.1_S_117___1)</t>
  </si>
  <si>
    <t>PIN7 (AT1G23080.2_S_296___1)</t>
  </si>
  <si>
    <t>ATPLC1 (AT5G58670.1_S_260___1)</t>
  </si>
  <si>
    <t>AT1G21580 (AT1G21580.9_S_1164___1)</t>
  </si>
  <si>
    <t>AtPPa1 (AT1G01050.2_S_24___1)</t>
  </si>
  <si>
    <t>B73 (AT5G20990.3_S_269___1)</t>
  </si>
  <si>
    <t>AT4G01090 (AT4G01090.1_S_256___1)</t>
  </si>
  <si>
    <t>PATL2 (AT1G22530.2_S_79___1)</t>
  </si>
  <si>
    <t>PUB4 (AT2G23140.5_S_311___1)</t>
  </si>
  <si>
    <t>AT5G13260 (AT5G13260.1_S_31___1)</t>
  </si>
  <si>
    <t>AT2G29970 (AT2G29970.1_T_601___1)</t>
  </si>
  <si>
    <t>PIP2E (AT2G39010.1_S_282___1)</t>
  </si>
  <si>
    <t>AT5G18610 (AT5G18610.3_S_31___1)</t>
  </si>
  <si>
    <t>CPK5 (AT4G35310.2_S_548___1)</t>
  </si>
  <si>
    <t>RBOHD (AT5G47910.1_S_163___1)</t>
  </si>
  <si>
    <t>AT1G28280 (AT1G28280.2_S_175___1)</t>
  </si>
  <si>
    <t>emb1507 (AT1G20960.2_S_23___1)</t>
  </si>
  <si>
    <t>PEN3 (AT1G59870.1_S_45___1)</t>
  </si>
  <si>
    <t>AT4G39420 (AT4G39420.1_S_721___1)</t>
  </si>
  <si>
    <t>AT3G48050 (AT3G48050.2_S_577___1)</t>
  </si>
  <si>
    <t>AHA11 (AT5G62670.1_T_889___1)</t>
  </si>
  <si>
    <t>AT3G52930 (AT3G52930.1_S_350___1)</t>
  </si>
  <si>
    <t>AT4G25770 (AT4G25770.1_S_64___1)</t>
  </si>
  <si>
    <t>AtDBP1 (AT2G25620.2_S_374___1)</t>
  </si>
  <si>
    <t>AT3G13235 (AT3G13235.3_T_369___1)</t>
  </si>
  <si>
    <t>AT1G28280 (AT1G28280.2_S_163___1)</t>
  </si>
  <si>
    <t>AT5G06560 (AT5G06560.1_S_238___1)</t>
  </si>
  <si>
    <t>AT3G58730 (AT3G58730.1_S_241___1)</t>
  </si>
  <si>
    <t>AT3G12140 (AT3G12140.1_S_211___1)</t>
  </si>
  <si>
    <t>IQD14 (AT2G43680.5_T_519___1)</t>
  </si>
  <si>
    <t>DegP7 (AT3G03380.1_S_10___1)</t>
  </si>
  <si>
    <t>AT3G16060 (AT3G16060.1_T_80___1)</t>
  </si>
  <si>
    <t>AT1G10140 (AT1G10140.1_S_136___1)</t>
  </si>
  <si>
    <t>AT5G12850 (AT5G12850.1_S_560___1)</t>
  </si>
  <si>
    <t>PUB13 (AT3G46510.1_S_344___1)</t>
  </si>
  <si>
    <t>MLO2 (AT1G11310.3_S_450___2)</t>
  </si>
  <si>
    <t>MLO2 (AT1G11310.3_S_448___2)</t>
  </si>
  <si>
    <t>AT4G02630 (AT4G02630.1_S_62___1)</t>
  </si>
  <si>
    <t>ATBET9 (AT5G14270.1_S_647___1)</t>
  </si>
  <si>
    <t>MPK9 (AT3G18040.2_Y_99___1)</t>
  </si>
  <si>
    <t>AT2G47970 (AT2G47970.2_S_104___1)</t>
  </si>
  <si>
    <t>CMTA5 (AT4G16150.1_S_324___1)</t>
  </si>
  <si>
    <t>AT5G16680 (AT5G16680.2_S_415___1)</t>
  </si>
  <si>
    <t>MAPKKK7 (AT3G13530.1_S_338___2)</t>
  </si>
  <si>
    <t>ALE2 (AT2G20300.1_S_300___1)</t>
  </si>
  <si>
    <t>AT1G34220 (AT1G34220.2_S_550___2)</t>
  </si>
  <si>
    <t>AT2G41900 (AT2G41900.1_S_375___1)</t>
  </si>
  <si>
    <t>NTMC2TYPE6.1 (AT1G53590.1_S_548___1)</t>
  </si>
  <si>
    <t>AT3G50370 (AT3G50370.1_S_625___1)</t>
  </si>
  <si>
    <t>PUX4 (AT4G04210.1_S_22___1)</t>
  </si>
  <si>
    <t>ICR1 (AT1G17140.2_S_68___1)</t>
  </si>
  <si>
    <t>AT4G01290 (AT4G01290.2_S_704___1)</t>
  </si>
  <si>
    <t>MAPKKK7 (AT3G13530.1_S_1036___1)</t>
  </si>
  <si>
    <t>AT5G40450 (AT5G40450.2_S_2732___1)</t>
  </si>
  <si>
    <t>AT3G26935 (AT3G26935.1_S_392___1)</t>
  </si>
  <si>
    <t>AT1G72410 (AT1G72410.2_S_624___1)</t>
  </si>
  <si>
    <t>AT5G06780 (AT5G06780.2_S_105___1)</t>
  </si>
  <si>
    <t>HA3 (AT5G57350.4_T_882___1)</t>
  </si>
  <si>
    <t>AT1G79570 (AT1G79570.5_S_130___1)</t>
  </si>
  <si>
    <t>AT3G54360 (AT3G54360.2_T_100___1)</t>
  </si>
  <si>
    <t>AT5G18590 (AT5G18590.2_S_470___1)</t>
  </si>
  <si>
    <t>PMI1 (AT1G42550.1_S_439___1)</t>
  </si>
  <si>
    <t>PSD3 (AT4G25970.1_S_46___1)</t>
  </si>
  <si>
    <t>AT2G01690 (AT2G01690.1_S_624___1)</t>
  </si>
  <si>
    <t>AT2G36460 (AT2G36460.1_S_350___1)</t>
  </si>
  <si>
    <t>ATGSL12 (AT5G13000.2_S_799___1)</t>
  </si>
  <si>
    <t>AT4G09250 (AT4G09250.1_S_209___1)</t>
  </si>
  <si>
    <t>RPT2 (AT2G30520.1_S_493___1)</t>
  </si>
  <si>
    <t>ATMPK8 (AT1G18150.3_S_539___1)</t>
  </si>
  <si>
    <t>UBC23 (AT2G16920.2_S_735___1)</t>
  </si>
  <si>
    <t>AT3G46920 (AT3G46920.2_S_823___1)</t>
  </si>
  <si>
    <t>MSL5 (AT3G14810.2_S_67___1)</t>
  </si>
  <si>
    <t>VPS46.2 (AT1G73030.1_S_73___1)</t>
  </si>
  <si>
    <t>AT3G61690 (AT3G61690.2_S_456___1)</t>
  </si>
  <si>
    <t>MAP2B (AT3G59990.4_S_35___1)</t>
  </si>
  <si>
    <t>PSD3 (AT4G25970.1_S_35___1)</t>
  </si>
  <si>
    <t>AT1G79570 (AT1G79570.5_S_144___1)</t>
  </si>
  <si>
    <t>AT4G39150 (AT4G39150.3_S_324___1)</t>
  </si>
  <si>
    <t>AT4G14990 (AT4G14990.1_S_361___1)</t>
  </si>
  <si>
    <t>AT1G79570 (AT1G79570.5_T_1125___1)</t>
  </si>
  <si>
    <t>CID7 (AT2G26280.6_S_69___2)</t>
  </si>
  <si>
    <t>VCS (AT3G13300.3_S_668___1)</t>
  </si>
  <si>
    <t>AT5G13260 (AT5G13260.1_T_6___2)</t>
  </si>
  <si>
    <t>AT1G79570 (AT1G79570.5_S_155___1)</t>
  </si>
  <si>
    <t>AT5G13260 (AT5G13260.1_S_8___2)</t>
  </si>
  <si>
    <t>AT1G20110 (AT1G20110.1_S_530___1)</t>
  </si>
  <si>
    <t>AT5G57610 (AT5G57610.1_S_704___1)</t>
  </si>
  <si>
    <t>TPR4 (AT1G04530.1_S_7___1)</t>
  </si>
  <si>
    <t>AT1G79090 (AT1G79090.3_S_117___1)</t>
  </si>
  <si>
    <t>ATSPS1F (AT5G20280.1_S_700___1)</t>
  </si>
  <si>
    <t>AT2G35050 (AT2G35050.2_T_1134___1)</t>
  </si>
  <si>
    <t>PIN3 (AT1G70940.1_S_294___1)</t>
  </si>
  <si>
    <t>CESA5 (AT5G09870.1_T_124___1)</t>
  </si>
  <si>
    <t>ATGSL05 (AT4G03550.1_S_1053___1)</t>
  </si>
  <si>
    <t>CPK1 (AT5G04870.1_T_64___1)</t>
  </si>
  <si>
    <t>AT1G04280 (AT1G04280.2_S_145___1)</t>
  </si>
  <si>
    <t>GME (AT5G28840.2_S_369___1)</t>
  </si>
  <si>
    <t>VCR (AT3G13290.1_S_815___1)</t>
  </si>
  <si>
    <t>EDR1 (AT1G08720.2_S_476___1)</t>
  </si>
  <si>
    <t>AT2G20050 (AT2G20050.2_S_82___1)</t>
  </si>
  <si>
    <t>AT4G21460 (AT4G21460.1_T_113___1)</t>
  </si>
  <si>
    <t>AT2G20950 (AT2G20950.1_S_274___1)</t>
  </si>
  <si>
    <t>ADL6 (AT1G10290.1_S_877___1)</t>
  </si>
  <si>
    <t>TPR4 (AT1G04530.1_T_36___1)</t>
  </si>
  <si>
    <t>SNRK2-10 (AT1G60940.2_S_154___1)</t>
  </si>
  <si>
    <t>AT2G01190 (AT2G01190.1_T_318___1)</t>
  </si>
  <si>
    <t>AT3G52870 (AT3G52870.1_S_373___1)</t>
  </si>
  <si>
    <t>IQD14 (AT2G43680.5_S_142___1)</t>
  </si>
  <si>
    <t>AT2G23200 (AT2G23200.1_S_465___1)</t>
  </si>
  <si>
    <t>AT1G79570 (AT1G79570.5_S_1128___1)</t>
  </si>
  <si>
    <t>VCS (AT3G13300.3_S_88___1)</t>
  </si>
  <si>
    <t>TCP8 (AT1G58100.2_S_187___1)</t>
  </si>
  <si>
    <t>BPA1 (AT5G16840.3_T_154___1)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</si>
</sst>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4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b/>
      <sz val="1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2" xfId="1" applyBorder="1" applyAlignment="1">
      <alignment vertical="center"/>
    </xf>
    <xf numFmtId="0" fontId="4" fillId="0" borderId="2" xfId="0" applyFont="1" applyBorder="1" applyAlignment="1">
      <alignment vertical="center"/>
    </xf>
    <xf numFmtId="1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8" fillId="0" borderId="0" xfId="0" applyFont="1" applyAlignment="1"/>
    <xf numFmtId="0" fontId="6" fillId="0" borderId="0" xfId="0" applyFont="1" applyAlignment="1"/>
    <xf numFmtId="0" fontId="0" fillId="0" borderId="1" xfId="0" applyBorder="1" applyAlignment="1"/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66tizgk5/GOResultsPROCESS.html#0033993" TargetMode="External"/><Relationship Id="rId13" Type="http://schemas.openxmlformats.org/officeDocument/2006/relationships/hyperlink" Target="https://cbl-gorilla.cs.technion.ac.il/GOrilla/66tizgk5/GOResultsPROCESS.html#0071702" TargetMode="External"/><Relationship Id="rId18" Type="http://schemas.openxmlformats.org/officeDocument/2006/relationships/hyperlink" Target="https://cbl-gorilla.cs.technion.ac.il/GOrilla/66tizgk5/GOResultsPROCESS.html#0042886" TargetMode="External"/><Relationship Id="rId26" Type="http://schemas.openxmlformats.org/officeDocument/2006/relationships/hyperlink" Target="https://cbl-gorilla.cs.technion.ac.il/GOrilla/66tizgk5/GOResultsPROCESS.html#0051641" TargetMode="External"/><Relationship Id="rId3" Type="http://schemas.openxmlformats.org/officeDocument/2006/relationships/hyperlink" Target="https://cbl-gorilla.cs.technion.ac.il/GOrilla/66tizgk5/GOResultsPROCESS.html#0042221" TargetMode="External"/><Relationship Id="rId21" Type="http://schemas.openxmlformats.org/officeDocument/2006/relationships/hyperlink" Target="https://cbl-gorilla.cs.technion.ac.il/GOrilla/66tizgk5/GOResultsPROCESS.html#0006810" TargetMode="External"/><Relationship Id="rId7" Type="http://schemas.openxmlformats.org/officeDocument/2006/relationships/hyperlink" Target="https://cbl-gorilla.cs.technion.ac.il/GOrilla/66tizgk5/GOResultsPROCESS.html#0033036" TargetMode="External"/><Relationship Id="rId12" Type="http://schemas.openxmlformats.org/officeDocument/2006/relationships/hyperlink" Target="https://cbl-gorilla.cs.technion.ac.il/GOrilla/66tizgk5/GOResultsPROCESS.html#0008150" TargetMode="External"/><Relationship Id="rId17" Type="http://schemas.openxmlformats.org/officeDocument/2006/relationships/hyperlink" Target="https://cbl-gorilla.cs.technion.ac.il/GOrilla/66tizgk5/GOResultsPROCESS.html#0015833" TargetMode="External"/><Relationship Id="rId25" Type="http://schemas.openxmlformats.org/officeDocument/2006/relationships/hyperlink" Target="https://cbl-gorilla.cs.technion.ac.il/GOrilla/66tizgk5/GOResultsPROCESS.html#0046907" TargetMode="External"/><Relationship Id="rId2" Type="http://schemas.openxmlformats.org/officeDocument/2006/relationships/hyperlink" Target="https://cbl-gorilla.cs.technion.ac.il/GOrilla/66tizgk5/GOResultsPROCESS.html#0009719" TargetMode="External"/><Relationship Id="rId16" Type="http://schemas.openxmlformats.org/officeDocument/2006/relationships/hyperlink" Target="https://cbl-gorilla.cs.technion.ac.il/GOrilla/66tizgk5/GOResultsPROCESS.html#0015031" TargetMode="External"/><Relationship Id="rId20" Type="http://schemas.openxmlformats.org/officeDocument/2006/relationships/hyperlink" Target="https://cbl-gorilla.cs.technion.ac.il/GOrilla/66tizgk5/GOResultsPROCESS.html#0009725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cbl-gorilla.cs.technion.ac.il/GOrilla/66tizgk5/GOResultsPROCESS.html#0008104" TargetMode="External"/><Relationship Id="rId11" Type="http://schemas.openxmlformats.org/officeDocument/2006/relationships/hyperlink" Target="https://cbl-gorilla.cs.technion.ac.il/GOrilla/66tizgk5/GOResultsPROCESS.html#0050896" TargetMode="External"/><Relationship Id="rId24" Type="http://schemas.openxmlformats.org/officeDocument/2006/relationships/hyperlink" Target="https://cbl-gorilla.cs.technion.ac.il/GOrilla/66tizgk5/GOResultsPROCESS.html#0051234" TargetMode="External"/><Relationship Id="rId5" Type="http://schemas.openxmlformats.org/officeDocument/2006/relationships/hyperlink" Target="https://cbl-gorilla.cs.technion.ac.il/GOrilla/66tizgk5/GOResultsPROCESS.html#0010033" TargetMode="External"/><Relationship Id="rId15" Type="http://schemas.openxmlformats.org/officeDocument/2006/relationships/hyperlink" Target="https://cbl-gorilla.cs.technion.ac.il/GOrilla/66tizgk5/GOResultsPROCESS.html#0071705" TargetMode="External"/><Relationship Id="rId23" Type="http://schemas.openxmlformats.org/officeDocument/2006/relationships/hyperlink" Target="https://cbl-gorilla.cs.technion.ac.il/GOrilla/66tizgk5/GOResultsPROCESS.html#0051649" TargetMode="External"/><Relationship Id="rId28" Type="http://schemas.openxmlformats.org/officeDocument/2006/relationships/hyperlink" Target="https://cbl-gorilla.cs.technion.ac.il/GOrilla/66tizgk5/GOResultsPROCESS.html#1901700" TargetMode="External"/><Relationship Id="rId10" Type="http://schemas.openxmlformats.org/officeDocument/2006/relationships/hyperlink" Target="https://cbl-gorilla.cs.technion.ac.il/GOrilla/66tizgk5/GOResultsPROCESS.html#0051179" TargetMode="External"/><Relationship Id="rId19" Type="http://schemas.openxmlformats.org/officeDocument/2006/relationships/hyperlink" Target="https://cbl-gorilla.cs.technion.ac.il/GOrilla/66tizgk5/GOResultsPROCESS.html#0009737" TargetMode="External"/><Relationship Id="rId4" Type="http://schemas.openxmlformats.org/officeDocument/2006/relationships/hyperlink" Target="https://cbl-gorilla.cs.technion.ac.il/GOrilla/66tizgk5/GOResultsPROCESS.html#0048193" TargetMode="External"/><Relationship Id="rId9" Type="http://schemas.openxmlformats.org/officeDocument/2006/relationships/hyperlink" Target="https://cbl-gorilla.cs.technion.ac.il/GOrilla/66tizgk5/GOResultsPROCESS.html#0001101" TargetMode="External"/><Relationship Id="rId14" Type="http://schemas.openxmlformats.org/officeDocument/2006/relationships/hyperlink" Target="https://cbl-gorilla.cs.technion.ac.il/GOrilla/66tizgk5/GOResultsPROCESS.html#0016192" TargetMode="External"/><Relationship Id="rId22" Type="http://schemas.openxmlformats.org/officeDocument/2006/relationships/hyperlink" Target="https://cbl-gorilla.cs.technion.ac.il/GOrilla/66tizgk5/GOResultsPROCESS.html#0045184" TargetMode="External"/><Relationship Id="rId27" Type="http://schemas.openxmlformats.org/officeDocument/2006/relationships/hyperlink" Target="https://cbl-gorilla.cs.technion.ac.il/GOrilla/66tizgk5/GOResultsPROCESS.html#0097305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cbl-gorilla.cs.technion.ac.il/GOrilla/66tizgk5/GOResultsFUNCTION.html#0005515" TargetMode="External"/><Relationship Id="rId2" Type="http://schemas.openxmlformats.org/officeDocument/2006/relationships/hyperlink" Target="https://cbl-gorilla.cs.technion.ac.il/GOrilla/66tizgk5/GOResultsFUNCTION.html#0003674" TargetMode="External"/><Relationship Id="rId1" Type="http://schemas.openxmlformats.org/officeDocument/2006/relationships/image" Target="../media/image2.png"/><Relationship Id="rId4" Type="http://schemas.openxmlformats.org/officeDocument/2006/relationships/hyperlink" Target="https://cbl-gorilla.cs.technion.ac.il/GOrilla/66tizgk5/GOResultsFUNCTION.html#0005488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66tizgk5/GOResultsCOMPONENT.html#0005737" TargetMode="External"/><Relationship Id="rId13" Type="http://schemas.openxmlformats.org/officeDocument/2006/relationships/hyperlink" Target="https://cbl-gorilla.cs.technion.ac.il/GOrilla/66tizgk5/GOResultsCOMPONENT.html#0044422" TargetMode="External"/><Relationship Id="rId18" Type="http://schemas.openxmlformats.org/officeDocument/2006/relationships/hyperlink" Target="https://cbl-gorilla.cs.technion.ac.il/GOrilla/66tizgk5/GOResultsCOMPONENT.html#0044433" TargetMode="External"/><Relationship Id="rId3" Type="http://schemas.openxmlformats.org/officeDocument/2006/relationships/hyperlink" Target="https://cbl-gorilla.cs.technion.ac.il/GOrilla/66tizgk5/GOResultsCOMPONENT.html#0005634" TargetMode="External"/><Relationship Id="rId21" Type="http://schemas.openxmlformats.org/officeDocument/2006/relationships/hyperlink" Target="https://cbl-gorilla.cs.technion.ac.il/GOrilla/66tizgk5/GOResultsCOMPONENT.html#0030120" TargetMode="External"/><Relationship Id="rId7" Type="http://schemas.openxmlformats.org/officeDocument/2006/relationships/hyperlink" Target="https://cbl-gorilla.cs.technion.ac.il/GOrilla/66tizgk5/GOResultsCOMPONENT.html#0044444" TargetMode="External"/><Relationship Id="rId12" Type="http://schemas.openxmlformats.org/officeDocument/2006/relationships/hyperlink" Target="https://cbl-gorilla.cs.technion.ac.il/GOrilla/66tizgk5/GOResultsCOMPONENT.html#0044425" TargetMode="External"/><Relationship Id="rId17" Type="http://schemas.openxmlformats.org/officeDocument/2006/relationships/hyperlink" Target="https://cbl-gorilla.cs.technion.ac.il/GOrilla/66tizgk5/GOResultsCOMPONENT.html#0044464" TargetMode="External"/><Relationship Id="rId2" Type="http://schemas.openxmlformats.org/officeDocument/2006/relationships/hyperlink" Target="https://cbl-gorilla.cs.technion.ac.il/GOrilla/66tizgk5/GOResultsCOMPONENT.html#0005829" TargetMode="External"/><Relationship Id="rId16" Type="http://schemas.openxmlformats.org/officeDocument/2006/relationships/hyperlink" Target="https://cbl-gorilla.cs.technion.ac.il/GOrilla/66tizgk5/GOResultsCOMPONENT.html#0044424" TargetMode="External"/><Relationship Id="rId20" Type="http://schemas.openxmlformats.org/officeDocument/2006/relationships/hyperlink" Target="https://cbl-gorilla.cs.technion.ac.il/GOrilla/66tizgk5/GOResultsCOMPONENT.html#0044446" TargetMode="External"/><Relationship Id="rId1" Type="http://schemas.openxmlformats.org/officeDocument/2006/relationships/image" Target="../media/image3.png"/><Relationship Id="rId6" Type="http://schemas.openxmlformats.org/officeDocument/2006/relationships/hyperlink" Target="https://cbl-gorilla.cs.technion.ac.il/GOrilla/66tizgk5/GOResultsCOMPONENT.html#0005802" TargetMode="External"/><Relationship Id="rId11" Type="http://schemas.openxmlformats.org/officeDocument/2006/relationships/hyperlink" Target="https://cbl-gorilla.cs.technion.ac.il/GOrilla/66tizgk5/GOResultsCOMPONENT.html#0032991" TargetMode="External"/><Relationship Id="rId24" Type="http://schemas.openxmlformats.org/officeDocument/2006/relationships/hyperlink" Target="https://cbl-gorilla.cs.technion.ac.il/GOrilla/66tizgk5/GOResultsCOMPONENT.html#0044431" TargetMode="External"/><Relationship Id="rId5" Type="http://schemas.openxmlformats.org/officeDocument/2006/relationships/hyperlink" Target="https://cbl-gorilla.cs.technion.ac.il/GOrilla/66tizgk5/GOResultsCOMPONENT.html#0043231" TargetMode="External"/><Relationship Id="rId15" Type="http://schemas.openxmlformats.org/officeDocument/2006/relationships/hyperlink" Target="https://cbl-gorilla.cs.technion.ac.il/GOrilla/66tizgk5/GOResultsCOMPONENT.html#0005575" TargetMode="External"/><Relationship Id="rId23" Type="http://schemas.openxmlformats.org/officeDocument/2006/relationships/hyperlink" Target="https://cbl-gorilla.cs.technion.ac.il/GOrilla/66tizgk5/GOResultsCOMPONENT.html#0098791" TargetMode="External"/><Relationship Id="rId10" Type="http://schemas.openxmlformats.org/officeDocument/2006/relationships/hyperlink" Target="https://cbl-gorilla.cs.technion.ac.il/GOrilla/66tizgk5/GOResultsCOMPONENT.html#0098796" TargetMode="External"/><Relationship Id="rId19" Type="http://schemas.openxmlformats.org/officeDocument/2006/relationships/hyperlink" Target="https://cbl-gorilla.cs.technion.ac.il/GOrilla/66tizgk5/GOResultsCOMPONENT.html#0031984" TargetMode="External"/><Relationship Id="rId4" Type="http://schemas.openxmlformats.org/officeDocument/2006/relationships/hyperlink" Target="https://cbl-gorilla.cs.technion.ac.il/GOrilla/66tizgk5/GOResultsCOMPONENT.html#0043227" TargetMode="External"/><Relationship Id="rId9" Type="http://schemas.openxmlformats.org/officeDocument/2006/relationships/hyperlink" Target="https://cbl-gorilla.cs.technion.ac.il/GOrilla/66tizgk5/GOResultsCOMPONENT.html#0043229" TargetMode="External"/><Relationship Id="rId14" Type="http://schemas.openxmlformats.org/officeDocument/2006/relationships/hyperlink" Target="https://cbl-gorilla.cs.technion.ac.il/GOrilla/66tizgk5/GOResultsCOMPONENT.html#0043226" TargetMode="External"/><Relationship Id="rId22" Type="http://schemas.openxmlformats.org/officeDocument/2006/relationships/hyperlink" Target="https://cbl-gorilla.cs.technion.ac.il/GOrilla/66tizgk5/GOResultsCOMPONENT.html#0030117" TargetMode="External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hyperlink" Target="https://cbl-gorilla.cs.technion.ac.il/GOrilla/pepwyl1o/GOResultsPROCESS.html#0071704" TargetMode="External"/><Relationship Id="rId21" Type="http://schemas.openxmlformats.org/officeDocument/2006/relationships/hyperlink" Target="https://cbl-gorilla.cs.technion.ac.il/GOrilla/pepwyl1o/GOResultsPROCESS.html#0065007" TargetMode="External"/><Relationship Id="rId42" Type="http://schemas.openxmlformats.org/officeDocument/2006/relationships/hyperlink" Target="https://cbl-gorilla.cs.technion.ac.il/GOrilla/pepwyl1o/GOResultsPROCESS.html#0006810" TargetMode="External"/><Relationship Id="rId47" Type="http://schemas.openxmlformats.org/officeDocument/2006/relationships/hyperlink" Target="https://cbl-gorilla.cs.technion.ac.il/GOrilla/pepwyl1o/GOResultsPROCESS.html#0060341" TargetMode="External"/><Relationship Id="rId63" Type="http://schemas.openxmlformats.org/officeDocument/2006/relationships/hyperlink" Target="https://cbl-gorilla.cs.technion.ac.il/GOrilla/pepwyl1o/GOResultsPROCESS.html#0048519" TargetMode="External"/><Relationship Id="rId68" Type="http://schemas.openxmlformats.org/officeDocument/2006/relationships/hyperlink" Target="https://cbl-gorilla.cs.technion.ac.il/GOrilla/pepwyl1o/GOResultsPROCESS.html#0046907" TargetMode="External"/><Relationship Id="rId84" Type="http://schemas.openxmlformats.org/officeDocument/2006/relationships/hyperlink" Target="https://cbl-gorilla.cs.technion.ac.il/GOrilla/pepwyl1o/GOResultsPROCESS.html#0065003" TargetMode="External"/><Relationship Id="rId89" Type="http://schemas.openxmlformats.org/officeDocument/2006/relationships/hyperlink" Target="https://cbl-gorilla.cs.technion.ac.il/GOrilla/pepwyl1o/GOResultsPROCESS.html#0033157" TargetMode="External"/><Relationship Id="rId16" Type="http://schemas.openxmlformats.org/officeDocument/2006/relationships/hyperlink" Target="https://cbl-gorilla.cs.technion.ac.il/GOrilla/pepwyl1o/GOResultsPROCESS.html#0009987" TargetMode="External"/><Relationship Id="rId11" Type="http://schemas.openxmlformats.org/officeDocument/2006/relationships/hyperlink" Target="https://cbl-gorilla.cs.technion.ac.il/GOrilla/pepwyl1o/GOResultsPROCESS.html#0051641" TargetMode="External"/><Relationship Id="rId32" Type="http://schemas.openxmlformats.org/officeDocument/2006/relationships/hyperlink" Target="https://cbl-gorilla.cs.technion.ac.il/GOrilla/pepwyl1o/GOResultsPROCESS.html#0070727" TargetMode="External"/><Relationship Id="rId37" Type="http://schemas.openxmlformats.org/officeDocument/2006/relationships/hyperlink" Target="https://cbl-gorilla.cs.technion.ac.il/GOrilla/pepwyl1o/GOResultsPROCESS.html#0044260" TargetMode="External"/><Relationship Id="rId53" Type="http://schemas.openxmlformats.org/officeDocument/2006/relationships/hyperlink" Target="https://cbl-gorilla.cs.technion.ac.il/GOrilla/pepwyl1o/GOResultsPROCESS.html#0034613" TargetMode="External"/><Relationship Id="rId58" Type="http://schemas.openxmlformats.org/officeDocument/2006/relationships/hyperlink" Target="https://cbl-gorilla.cs.technion.ac.il/GOrilla/pepwyl1o/GOResultsPROCESS.html#0046700" TargetMode="External"/><Relationship Id="rId74" Type="http://schemas.openxmlformats.org/officeDocument/2006/relationships/hyperlink" Target="https://cbl-gorilla.cs.technion.ac.il/GOrilla/pepwyl1o/GOResultsPROCESS.html#0032880" TargetMode="External"/><Relationship Id="rId79" Type="http://schemas.openxmlformats.org/officeDocument/2006/relationships/hyperlink" Target="https://cbl-gorilla.cs.technion.ac.il/GOrilla/pepwyl1o/GOResultsPROCESS.html#0016050" TargetMode="External"/><Relationship Id="rId5" Type="http://schemas.openxmlformats.org/officeDocument/2006/relationships/hyperlink" Target="https://cbl-gorilla.cs.technion.ac.il/GOrilla/pepwyl1o/GOResultsPROCESS.html#0010629" TargetMode="External"/><Relationship Id="rId90" Type="http://schemas.openxmlformats.org/officeDocument/2006/relationships/hyperlink" Target="https://cbl-gorilla.cs.technion.ac.il/GOrilla/pepwyl1o/GOResultsPROCESS.html#0033962" TargetMode="External"/><Relationship Id="rId22" Type="http://schemas.openxmlformats.org/officeDocument/2006/relationships/hyperlink" Target="https://cbl-gorilla.cs.technion.ac.il/GOrilla/pepwyl1o/GOResultsPROCESS.html#1901361" TargetMode="External"/><Relationship Id="rId27" Type="http://schemas.openxmlformats.org/officeDocument/2006/relationships/hyperlink" Target="https://cbl-gorilla.cs.technion.ac.il/GOrilla/pepwyl1o/GOResultsPROCESS.html#0009056" TargetMode="External"/><Relationship Id="rId43" Type="http://schemas.openxmlformats.org/officeDocument/2006/relationships/hyperlink" Target="https://cbl-gorilla.cs.technion.ac.il/GOrilla/pepwyl1o/GOResultsPROCESS.html#0051649" TargetMode="External"/><Relationship Id="rId48" Type="http://schemas.openxmlformats.org/officeDocument/2006/relationships/hyperlink" Target="https://cbl-gorilla.cs.technion.ac.il/GOrilla/pepwyl1o/GOResultsPROCESS.html#0032879" TargetMode="External"/><Relationship Id="rId64" Type="http://schemas.openxmlformats.org/officeDocument/2006/relationships/hyperlink" Target="https://cbl-gorilla.cs.technion.ac.il/GOrilla/pepwyl1o/GOResultsPROCESS.html#0010605" TargetMode="External"/><Relationship Id="rId69" Type="http://schemas.openxmlformats.org/officeDocument/2006/relationships/hyperlink" Target="https://cbl-gorilla.cs.technion.ac.il/GOrilla/pepwyl1o/GOResultsPROCESS.html#0048208" TargetMode="External"/><Relationship Id="rId8" Type="http://schemas.openxmlformats.org/officeDocument/2006/relationships/hyperlink" Target="https://cbl-gorilla.cs.technion.ac.il/GOrilla/pepwyl1o/GOResultsPROCESS.html#0000290" TargetMode="External"/><Relationship Id="rId51" Type="http://schemas.openxmlformats.org/officeDocument/2006/relationships/hyperlink" Target="https://cbl-gorilla.cs.technion.ac.il/GOrilla/pepwyl1o/GOResultsPROCESS.html#0090087" TargetMode="External"/><Relationship Id="rId72" Type="http://schemas.openxmlformats.org/officeDocument/2006/relationships/hyperlink" Target="https://cbl-gorilla.cs.technion.ac.il/GOrilla/pepwyl1o/GOResultsPROCESS.html#0070201" TargetMode="External"/><Relationship Id="rId80" Type="http://schemas.openxmlformats.org/officeDocument/2006/relationships/hyperlink" Target="https://cbl-gorilla.cs.technion.ac.il/GOrilla/pepwyl1o/GOResultsPROCESS.html#0007030" TargetMode="External"/><Relationship Id="rId85" Type="http://schemas.openxmlformats.org/officeDocument/2006/relationships/hyperlink" Target="https://cbl-gorilla.cs.technion.ac.il/GOrilla/pepwyl1o/GOResultsPROCESS.html#0071826" TargetMode="External"/><Relationship Id="rId93" Type="http://schemas.openxmlformats.org/officeDocument/2006/relationships/hyperlink" Target="https://cbl-gorilla.cs.technion.ac.il/GOrilla/pepwyl1o/GOResultsPROCESS.html#0006402" TargetMode="External"/><Relationship Id="rId3" Type="http://schemas.openxmlformats.org/officeDocument/2006/relationships/hyperlink" Target="https://cbl-gorilla.cs.technion.ac.il/GOrilla/pepwyl1o/GOResultsPROCESS.html#0033365" TargetMode="External"/><Relationship Id="rId12" Type="http://schemas.openxmlformats.org/officeDocument/2006/relationships/hyperlink" Target="https://cbl-gorilla.cs.technion.ac.il/GOrilla/pepwyl1o/GOResultsPROCESS.html#0070973" TargetMode="External"/><Relationship Id="rId17" Type="http://schemas.openxmlformats.org/officeDocument/2006/relationships/hyperlink" Target="https://cbl-gorilla.cs.technion.ac.il/GOrilla/pepwyl1o/GOResultsPROCESS.html#0051179" TargetMode="External"/><Relationship Id="rId25" Type="http://schemas.openxmlformats.org/officeDocument/2006/relationships/hyperlink" Target="https://cbl-gorilla.cs.technion.ac.il/GOrilla/pepwyl1o/GOResultsPROCESS.html#0044238" TargetMode="External"/><Relationship Id="rId33" Type="http://schemas.openxmlformats.org/officeDocument/2006/relationships/hyperlink" Target="https://cbl-gorilla.cs.technion.ac.il/GOrilla/pepwyl1o/GOResultsPROCESS.html#0033036" TargetMode="External"/><Relationship Id="rId38" Type="http://schemas.openxmlformats.org/officeDocument/2006/relationships/hyperlink" Target="https://cbl-gorilla.cs.technion.ac.il/GOrilla/pepwyl1o/GOResultsPROCESS.html#0009057" TargetMode="External"/><Relationship Id="rId46" Type="http://schemas.openxmlformats.org/officeDocument/2006/relationships/hyperlink" Target="https://cbl-gorilla.cs.technion.ac.il/GOrilla/pepwyl1o/GOResultsPROCESS.html#0022607" TargetMode="External"/><Relationship Id="rId59" Type="http://schemas.openxmlformats.org/officeDocument/2006/relationships/hyperlink" Target="https://cbl-gorilla.cs.technion.ac.il/GOrilla/pepwyl1o/GOResultsPROCESS.html#0044265" TargetMode="External"/><Relationship Id="rId67" Type="http://schemas.openxmlformats.org/officeDocument/2006/relationships/hyperlink" Target="https://cbl-gorilla.cs.technion.ac.il/GOrilla/pepwyl1o/GOResultsPROCESS.html#0016197" TargetMode="External"/><Relationship Id="rId20" Type="http://schemas.openxmlformats.org/officeDocument/2006/relationships/hyperlink" Target="https://cbl-gorilla.cs.technion.ac.il/GOrilla/pepwyl1o/GOResultsPROCESS.html#0050789" TargetMode="External"/><Relationship Id="rId41" Type="http://schemas.openxmlformats.org/officeDocument/2006/relationships/hyperlink" Target="https://cbl-gorilla.cs.technion.ac.il/GOrilla/pepwyl1o/GOResultsPROCESS.html#0032388" TargetMode="External"/><Relationship Id="rId54" Type="http://schemas.openxmlformats.org/officeDocument/2006/relationships/hyperlink" Target="https://cbl-gorilla.cs.technion.ac.il/GOrilla/pepwyl1o/GOResultsPROCESS.html#0008104" TargetMode="External"/><Relationship Id="rId62" Type="http://schemas.openxmlformats.org/officeDocument/2006/relationships/hyperlink" Target="https://cbl-gorilla.cs.technion.ac.il/GOrilla/pepwyl1o/GOResultsPROCESS.html#0009892" TargetMode="External"/><Relationship Id="rId70" Type="http://schemas.openxmlformats.org/officeDocument/2006/relationships/hyperlink" Target="https://cbl-gorilla.cs.technion.ac.il/GOrilla/pepwyl1o/GOResultsPROCESS.html#0016071" TargetMode="External"/><Relationship Id="rId75" Type="http://schemas.openxmlformats.org/officeDocument/2006/relationships/hyperlink" Target="https://cbl-gorilla.cs.technion.ac.il/GOrilla/pepwyl1o/GOResultsPROCESS.html#0051222" TargetMode="External"/><Relationship Id="rId83" Type="http://schemas.openxmlformats.org/officeDocument/2006/relationships/hyperlink" Target="https://cbl-gorilla.cs.technion.ac.il/GOrilla/pepwyl1o/GOResultsPROCESS.html#0022618" TargetMode="External"/><Relationship Id="rId88" Type="http://schemas.openxmlformats.org/officeDocument/2006/relationships/hyperlink" Target="https://cbl-gorilla.cs.technion.ac.il/GOrilla/pepwyl1o/GOResultsPROCESS.html#0090316" TargetMode="External"/><Relationship Id="rId91" Type="http://schemas.openxmlformats.org/officeDocument/2006/relationships/hyperlink" Target="https://cbl-gorilla.cs.technion.ac.il/GOrilla/pepwyl1o/GOResultsPROCESS.html#0070925" TargetMode="External"/><Relationship Id="rId1" Type="http://schemas.openxmlformats.org/officeDocument/2006/relationships/image" Target="../media/image4.png"/><Relationship Id="rId6" Type="http://schemas.openxmlformats.org/officeDocument/2006/relationships/hyperlink" Target="https://cbl-gorilla.cs.technion.ac.il/GOrilla/pepwyl1o/GOResultsPROCESS.html#0046483" TargetMode="External"/><Relationship Id="rId15" Type="http://schemas.openxmlformats.org/officeDocument/2006/relationships/hyperlink" Target="https://cbl-gorilla.cs.technion.ac.il/GOrilla/pepwyl1o/GOResultsPROCESS.html#0016192" TargetMode="External"/><Relationship Id="rId23" Type="http://schemas.openxmlformats.org/officeDocument/2006/relationships/hyperlink" Target="https://cbl-gorilla.cs.technion.ac.il/GOrilla/pepwyl1o/GOResultsPROCESS.html#0019222" TargetMode="External"/><Relationship Id="rId28" Type="http://schemas.openxmlformats.org/officeDocument/2006/relationships/hyperlink" Target="https://cbl-gorilla.cs.technion.ac.il/GOrilla/pepwyl1o/GOResultsPROCESS.html#0006807" TargetMode="External"/><Relationship Id="rId36" Type="http://schemas.openxmlformats.org/officeDocument/2006/relationships/hyperlink" Target="https://cbl-gorilla.cs.technion.ac.il/GOrilla/pepwyl1o/GOResultsPROCESS.html#0061919" TargetMode="External"/><Relationship Id="rId49" Type="http://schemas.openxmlformats.org/officeDocument/2006/relationships/hyperlink" Target="https://cbl-gorilla.cs.technion.ac.il/GOrilla/pepwyl1o/GOResultsPROCESS.html#0032386" TargetMode="External"/><Relationship Id="rId57" Type="http://schemas.openxmlformats.org/officeDocument/2006/relationships/hyperlink" Target="https://cbl-gorilla.cs.technion.ac.il/GOrilla/pepwyl1o/GOResultsPROCESS.html#0006914" TargetMode="External"/><Relationship Id="rId10" Type="http://schemas.openxmlformats.org/officeDocument/2006/relationships/hyperlink" Target="https://cbl-gorilla.cs.technion.ac.il/GOrilla/pepwyl1o/GOResultsPROCESS.html#1901360" TargetMode="External"/><Relationship Id="rId31" Type="http://schemas.openxmlformats.org/officeDocument/2006/relationships/hyperlink" Target="https://cbl-gorilla.cs.technion.ac.il/GOrilla/pepwyl1o/GOResultsPROCESS.html#0048518" TargetMode="External"/><Relationship Id="rId44" Type="http://schemas.openxmlformats.org/officeDocument/2006/relationships/hyperlink" Target="https://cbl-gorilla.cs.technion.ac.il/GOrilla/pepwyl1o/GOResultsPROCESS.html#0051234" TargetMode="External"/><Relationship Id="rId52" Type="http://schemas.openxmlformats.org/officeDocument/2006/relationships/hyperlink" Target="https://cbl-gorilla.cs.technion.ac.il/GOrilla/pepwyl1o/GOResultsPROCESS.html#0051049" TargetMode="External"/><Relationship Id="rId60" Type="http://schemas.openxmlformats.org/officeDocument/2006/relationships/hyperlink" Target="https://cbl-gorilla.cs.technion.ac.il/GOrilla/pepwyl1o/GOResultsPROCESS.html#0044248" TargetMode="External"/><Relationship Id="rId65" Type="http://schemas.openxmlformats.org/officeDocument/2006/relationships/hyperlink" Target="https://cbl-gorilla.cs.technion.ac.il/GOrilla/pepwyl1o/GOResultsPROCESS.html#0010468" TargetMode="External"/><Relationship Id="rId73" Type="http://schemas.openxmlformats.org/officeDocument/2006/relationships/hyperlink" Target="https://cbl-gorilla.cs.technion.ac.il/GOrilla/pepwyl1o/GOResultsPROCESS.html#1903827" TargetMode="External"/><Relationship Id="rId78" Type="http://schemas.openxmlformats.org/officeDocument/2006/relationships/hyperlink" Target="https://cbl-gorilla.cs.technion.ac.il/GOrilla/pepwyl1o/GOResultsPROCESS.html#0090304" TargetMode="External"/><Relationship Id="rId81" Type="http://schemas.openxmlformats.org/officeDocument/2006/relationships/hyperlink" Target="https://cbl-gorilla.cs.technion.ac.il/GOrilla/pepwyl1o/GOResultsPROCESS.html#0007029" TargetMode="External"/><Relationship Id="rId86" Type="http://schemas.openxmlformats.org/officeDocument/2006/relationships/hyperlink" Target="https://cbl-gorilla.cs.technion.ac.il/GOrilla/pepwyl1o/GOResultsPROCESS.html#0043933" TargetMode="External"/><Relationship Id="rId4" Type="http://schemas.openxmlformats.org/officeDocument/2006/relationships/hyperlink" Target="https://cbl-gorilla.cs.technion.ac.il/GOrilla/pepwyl1o/GOResultsPROCESS.html#0006901" TargetMode="External"/><Relationship Id="rId9" Type="http://schemas.openxmlformats.org/officeDocument/2006/relationships/hyperlink" Target="https://cbl-gorilla.cs.technion.ac.il/GOrilla/pepwyl1o/GOResultsPROCESS.html#0006139" TargetMode="External"/><Relationship Id="rId13" Type="http://schemas.openxmlformats.org/officeDocument/2006/relationships/hyperlink" Target="https://cbl-gorilla.cs.technion.ac.il/GOrilla/pepwyl1o/GOResultsPROCESS.html#0070972" TargetMode="External"/><Relationship Id="rId18" Type="http://schemas.openxmlformats.org/officeDocument/2006/relationships/hyperlink" Target="https://cbl-gorilla.cs.technion.ac.il/GOrilla/pepwyl1o/GOResultsPROCESS.html#0008150" TargetMode="External"/><Relationship Id="rId39" Type="http://schemas.openxmlformats.org/officeDocument/2006/relationships/hyperlink" Target="https://cbl-gorilla.cs.technion.ac.il/GOrilla/pepwyl1o/GOResultsPROCESS.html#0043170" TargetMode="External"/><Relationship Id="rId34" Type="http://schemas.openxmlformats.org/officeDocument/2006/relationships/hyperlink" Target="https://cbl-gorilla.cs.technion.ac.il/GOrilla/pepwyl1o/GOResultsPROCESS.html#0016043" TargetMode="External"/><Relationship Id="rId50" Type="http://schemas.openxmlformats.org/officeDocument/2006/relationships/hyperlink" Target="https://cbl-gorilla.cs.technion.ac.il/GOrilla/pepwyl1o/GOResultsPROCESS.html#0051050" TargetMode="External"/><Relationship Id="rId55" Type="http://schemas.openxmlformats.org/officeDocument/2006/relationships/hyperlink" Target="https://cbl-gorilla.cs.technion.ac.il/GOrilla/pepwyl1o/GOResultsPROCESS.html#0019439" TargetMode="External"/><Relationship Id="rId76" Type="http://schemas.openxmlformats.org/officeDocument/2006/relationships/hyperlink" Target="https://cbl-gorilla.cs.technion.ac.il/GOrilla/pepwyl1o/GOResultsPROCESS.html#0051223" TargetMode="External"/><Relationship Id="rId7" Type="http://schemas.openxmlformats.org/officeDocument/2006/relationships/hyperlink" Target="https://cbl-gorilla.cs.technion.ac.il/GOrilla/pepwyl1o/GOResultsPROCESS.html#1901575" TargetMode="External"/><Relationship Id="rId71" Type="http://schemas.openxmlformats.org/officeDocument/2006/relationships/hyperlink" Target="https://cbl-gorilla.cs.technion.ac.il/GOrilla/pepwyl1o/GOResultsPROCESS.html#0006401" TargetMode="External"/><Relationship Id="rId92" Type="http://schemas.openxmlformats.org/officeDocument/2006/relationships/hyperlink" Target="https://cbl-gorilla.cs.technion.ac.il/GOrilla/pepwyl1o/GOResultsPROCESS.html#0000956" TargetMode="External"/><Relationship Id="rId2" Type="http://schemas.openxmlformats.org/officeDocument/2006/relationships/hyperlink" Target="https://cbl-gorilla.cs.technion.ac.il/GOrilla/pepwyl1o/GOResultsPROCESS.html#0006725" TargetMode="External"/><Relationship Id="rId29" Type="http://schemas.openxmlformats.org/officeDocument/2006/relationships/hyperlink" Target="https://cbl-gorilla.cs.technion.ac.il/GOrilla/pepwyl1o/GOResultsPROCESS.html#0008152" TargetMode="External"/><Relationship Id="rId24" Type="http://schemas.openxmlformats.org/officeDocument/2006/relationships/hyperlink" Target="https://cbl-gorilla.cs.technion.ac.il/GOrilla/pepwyl1o/GOResultsPROCESS.html#0044237" TargetMode="External"/><Relationship Id="rId40" Type="http://schemas.openxmlformats.org/officeDocument/2006/relationships/hyperlink" Target="https://cbl-gorilla.cs.technion.ac.il/GOrilla/pepwyl1o/GOResultsPROCESS.html#0034622" TargetMode="External"/><Relationship Id="rId45" Type="http://schemas.openxmlformats.org/officeDocument/2006/relationships/hyperlink" Target="https://cbl-gorilla.cs.technion.ac.il/GOrilla/pepwyl1o/GOResultsPROCESS.html#0034655" TargetMode="External"/><Relationship Id="rId66" Type="http://schemas.openxmlformats.org/officeDocument/2006/relationships/hyperlink" Target="https://cbl-gorilla.cs.technion.ac.il/GOrilla/pepwyl1o/GOResultsPROCESS.html#0060255" TargetMode="External"/><Relationship Id="rId87" Type="http://schemas.openxmlformats.org/officeDocument/2006/relationships/hyperlink" Target="https://cbl-gorilla.cs.technion.ac.il/GOrilla/pepwyl1o/GOResultsPROCESS.html#0070861" TargetMode="External"/><Relationship Id="rId61" Type="http://schemas.openxmlformats.org/officeDocument/2006/relationships/hyperlink" Target="https://cbl-gorilla.cs.technion.ac.il/GOrilla/pepwyl1o/GOResultsPROCESS.html#1903829" TargetMode="External"/><Relationship Id="rId82" Type="http://schemas.openxmlformats.org/officeDocument/2006/relationships/hyperlink" Target="https://cbl-gorilla.cs.technion.ac.il/GOrilla/pepwyl1o/GOResultsPROCESS.html#0006996" TargetMode="External"/><Relationship Id="rId19" Type="http://schemas.openxmlformats.org/officeDocument/2006/relationships/hyperlink" Target="https://cbl-gorilla.cs.technion.ac.il/GOrilla/pepwyl1o/GOResultsPROCESS.html#0034641" TargetMode="External"/><Relationship Id="rId14" Type="http://schemas.openxmlformats.org/officeDocument/2006/relationships/hyperlink" Target="https://cbl-gorilla.cs.technion.ac.il/GOrilla/pepwyl1o/GOResultsPROCESS.html#0070863" TargetMode="External"/><Relationship Id="rId30" Type="http://schemas.openxmlformats.org/officeDocument/2006/relationships/hyperlink" Target="https://cbl-gorilla.cs.technion.ac.il/GOrilla/pepwyl1o/GOResultsPROCESS.html#1904951" TargetMode="External"/><Relationship Id="rId35" Type="http://schemas.openxmlformats.org/officeDocument/2006/relationships/hyperlink" Target="https://cbl-gorilla.cs.technion.ac.il/GOrilla/pepwyl1o/GOResultsPROCESS.html#0071840" TargetMode="External"/><Relationship Id="rId56" Type="http://schemas.openxmlformats.org/officeDocument/2006/relationships/hyperlink" Target="https://cbl-gorilla.cs.technion.ac.il/GOrilla/pepwyl1o/GOResultsPROCESS.html#0044270" TargetMode="External"/><Relationship Id="rId77" Type="http://schemas.openxmlformats.org/officeDocument/2006/relationships/hyperlink" Target="https://cbl-gorilla.cs.technion.ac.il/GOrilla/pepwyl1o/GOResultsPROCESS.html#0016070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pepwyl1o/GOResultsCOMPONENT.html#0044432" TargetMode="External"/><Relationship Id="rId13" Type="http://schemas.openxmlformats.org/officeDocument/2006/relationships/hyperlink" Target="https://cbl-gorilla.cs.technion.ac.il/GOrilla/pepwyl1o/GOResultsCOMPONENT.html#0043226" TargetMode="External"/><Relationship Id="rId18" Type="http://schemas.openxmlformats.org/officeDocument/2006/relationships/hyperlink" Target="https://cbl-gorilla.cs.technion.ac.il/GOrilla/pepwyl1o/GOResultsCOMPONENT.html#0012507" TargetMode="External"/><Relationship Id="rId26" Type="http://schemas.openxmlformats.org/officeDocument/2006/relationships/hyperlink" Target="https://cbl-gorilla.cs.technion.ac.il/GOrilla/pepwyl1o/GOResultsCOMPONENT.html#0030659" TargetMode="External"/><Relationship Id="rId3" Type="http://schemas.openxmlformats.org/officeDocument/2006/relationships/hyperlink" Target="https://cbl-gorilla.cs.technion.ac.il/GOrilla/pepwyl1o/GOResultsCOMPONENT.html#0044433" TargetMode="External"/><Relationship Id="rId21" Type="http://schemas.openxmlformats.org/officeDocument/2006/relationships/hyperlink" Target="https://cbl-gorilla.cs.technion.ac.il/GOrilla/pepwyl1o/GOResultsCOMPONENT.html#0044464" TargetMode="External"/><Relationship Id="rId7" Type="http://schemas.openxmlformats.org/officeDocument/2006/relationships/hyperlink" Target="https://cbl-gorilla.cs.technion.ac.il/GOrilla/pepwyl1o/GOResultsCOMPONENT.html#0070971" TargetMode="External"/><Relationship Id="rId12" Type="http://schemas.openxmlformats.org/officeDocument/2006/relationships/hyperlink" Target="https://cbl-gorilla.cs.technion.ac.il/GOrilla/pepwyl1o/GOResultsCOMPONENT.html#0043231" TargetMode="External"/><Relationship Id="rId17" Type="http://schemas.openxmlformats.org/officeDocument/2006/relationships/hyperlink" Target="https://cbl-gorilla.cs.technion.ac.il/GOrilla/pepwyl1o/GOResultsCOMPONENT.html#0005634" TargetMode="External"/><Relationship Id="rId25" Type="http://schemas.openxmlformats.org/officeDocument/2006/relationships/hyperlink" Target="https://cbl-gorilla.cs.technion.ac.il/GOrilla/pepwyl1o/GOResultsCOMPONENT.html#0044424" TargetMode="External"/><Relationship Id="rId2" Type="http://schemas.openxmlformats.org/officeDocument/2006/relationships/hyperlink" Target="https://cbl-gorilla.cs.technion.ac.il/GOrilla/pepwyl1o/GOResultsCOMPONENT.html#0098805" TargetMode="External"/><Relationship Id="rId16" Type="http://schemas.openxmlformats.org/officeDocument/2006/relationships/hyperlink" Target="https://cbl-gorilla.cs.technion.ac.il/GOrilla/pepwyl1o/GOResultsCOMPONENT.html#0005575" TargetMode="External"/><Relationship Id="rId20" Type="http://schemas.openxmlformats.org/officeDocument/2006/relationships/hyperlink" Target="https://cbl-gorilla.cs.technion.ac.il/GOrilla/pepwyl1o/GOResultsCOMPONENT.html#0005886" TargetMode="External"/><Relationship Id="rId1" Type="http://schemas.openxmlformats.org/officeDocument/2006/relationships/image" Target="../media/image5.png"/><Relationship Id="rId6" Type="http://schemas.openxmlformats.org/officeDocument/2006/relationships/hyperlink" Target="https://cbl-gorilla.cs.technion.ac.il/GOrilla/pepwyl1o/GOResultsCOMPONENT.html#0031090" TargetMode="External"/><Relationship Id="rId11" Type="http://schemas.openxmlformats.org/officeDocument/2006/relationships/hyperlink" Target="https://cbl-gorilla.cs.technion.ac.il/GOrilla/pepwyl1o/GOResultsCOMPONENT.html#0043227" TargetMode="External"/><Relationship Id="rId24" Type="http://schemas.openxmlformats.org/officeDocument/2006/relationships/hyperlink" Target="https://cbl-gorilla.cs.technion.ac.il/GOrilla/pepwyl1o/GOResultsCOMPONENT.html#0043229" TargetMode="External"/><Relationship Id="rId5" Type="http://schemas.openxmlformats.org/officeDocument/2006/relationships/hyperlink" Target="https://cbl-gorilla.cs.technion.ac.il/GOrilla/pepwyl1o/GOResultsCOMPONENT.html#0098588" TargetMode="External"/><Relationship Id="rId15" Type="http://schemas.openxmlformats.org/officeDocument/2006/relationships/hyperlink" Target="https://cbl-gorilla.cs.technion.ac.il/GOrilla/pepwyl1o/GOResultsCOMPONENT.html#0044422" TargetMode="External"/><Relationship Id="rId23" Type="http://schemas.openxmlformats.org/officeDocument/2006/relationships/hyperlink" Target="https://cbl-gorilla.cs.technion.ac.il/GOrilla/pepwyl1o/GOResultsCOMPONENT.html#0044444" TargetMode="External"/><Relationship Id="rId10" Type="http://schemas.openxmlformats.org/officeDocument/2006/relationships/hyperlink" Target="https://cbl-gorilla.cs.technion.ac.il/GOrilla/pepwyl1o/GOResultsCOMPONENT.html#0030662" TargetMode="External"/><Relationship Id="rId19" Type="http://schemas.openxmlformats.org/officeDocument/2006/relationships/hyperlink" Target="https://cbl-gorilla.cs.technion.ac.il/GOrilla/pepwyl1o/GOResultsCOMPONENT.html#0030658" TargetMode="External"/><Relationship Id="rId4" Type="http://schemas.openxmlformats.org/officeDocument/2006/relationships/hyperlink" Target="https://cbl-gorilla.cs.technion.ac.il/GOrilla/pepwyl1o/GOResultsCOMPONENT.html#0005829" TargetMode="External"/><Relationship Id="rId9" Type="http://schemas.openxmlformats.org/officeDocument/2006/relationships/hyperlink" Target="https://cbl-gorilla.cs.technion.ac.il/GOrilla/pepwyl1o/GOResultsCOMPONENT.html#0030660" TargetMode="External"/><Relationship Id="rId14" Type="http://schemas.openxmlformats.org/officeDocument/2006/relationships/hyperlink" Target="https://cbl-gorilla.cs.technion.ac.il/GOrilla/pepwyl1o/GOResultsCOMPONENT.html#0016020" TargetMode="External"/><Relationship Id="rId22" Type="http://schemas.openxmlformats.org/officeDocument/2006/relationships/hyperlink" Target="https://cbl-gorilla.cs.technion.ac.il/GOrilla/pepwyl1o/GOResultsCOMPONENT.html#0044446" TargetMode="External"/><Relationship Id="rId27" Type="http://schemas.openxmlformats.org/officeDocument/2006/relationships/hyperlink" Target="https://cbl-gorilla.cs.technion.ac.il/GOrilla/pepwyl1o/GOResultsCOMPONENT.html#0012506" TargetMode="External"/></Relationships>
</file>

<file path=xl/drawings/_rels/drawing6.xml.rels><?xml version="1.0" encoding="UTF-8" standalone="yes"?>
<Relationships xmlns="http://schemas.openxmlformats.org/package/2006/relationships"><Relationship Id="rId26" Type="http://schemas.openxmlformats.org/officeDocument/2006/relationships/hyperlink" Target="https://cbl-gorilla.cs.technion.ac.il/GOrilla/b5684ctn/GOResultsPROCESS.html#0009909" TargetMode="External"/><Relationship Id="rId21" Type="http://schemas.openxmlformats.org/officeDocument/2006/relationships/hyperlink" Target="https://cbl-gorilla.cs.technion.ac.il/GOrilla/b5684ctn/GOResultsPROCESS.html#0048507" TargetMode="External"/><Relationship Id="rId34" Type="http://schemas.openxmlformats.org/officeDocument/2006/relationships/hyperlink" Target="https://cbl-gorilla.cs.technion.ac.il/GOrilla/b5684ctn/GOResultsPROCESS.html#0045892" TargetMode="External"/><Relationship Id="rId42" Type="http://schemas.openxmlformats.org/officeDocument/2006/relationships/hyperlink" Target="https://cbl-gorilla.cs.technion.ac.il/GOrilla/b5684ctn/GOResultsPROCESS.html#0048856" TargetMode="External"/><Relationship Id="rId47" Type="http://schemas.openxmlformats.org/officeDocument/2006/relationships/hyperlink" Target="https://cbl-gorilla.cs.technion.ac.il/GOrilla/b5684ctn/GOResultsPROCESS.html#0006342" TargetMode="External"/><Relationship Id="rId50" Type="http://schemas.openxmlformats.org/officeDocument/2006/relationships/hyperlink" Target="https://cbl-gorilla.cs.technion.ac.il/GOrilla/b5684ctn/GOResultsPROCESS.html#2001141" TargetMode="External"/><Relationship Id="rId55" Type="http://schemas.openxmlformats.org/officeDocument/2006/relationships/hyperlink" Target="https://cbl-gorilla.cs.technion.ac.il/GOrilla/b5684ctn/GOResultsPROCESS.html#0050793" TargetMode="External"/><Relationship Id="rId63" Type="http://schemas.openxmlformats.org/officeDocument/2006/relationships/hyperlink" Target="https://cbl-gorilla.cs.technion.ac.il/GOrilla/b5684ctn/GOResultsPROCESS.html#0051253" TargetMode="External"/><Relationship Id="rId7" Type="http://schemas.openxmlformats.org/officeDocument/2006/relationships/hyperlink" Target="https://cbl-gorilla.cs.technion.ac.il/GOrilla/b5684ctn/GOResultsPROCESS.html#0008150" TargetMode="External"/><Relationship Id="rId2" Type="http://schemas.openxmlformats.org/officeDocument/2006/relationships/hyperlink" Target="https://cbl-gorilla.cs.technion.ac.il/GOrilla/b5684ctn/GOResultsPROCESS.html#0001101" TargetMode="External"/><Relationship Id="rId16" Type="http://schemas.openxmlformats.org/officeDocument/2006/relationships/hyperlink" Target="https://cbl-gorilla.cs.technion.ac.il/GOrilla/b5684ctn/GOResultsPROCESS.html#0071840" TargetMode="External"/><Relationship Id="rId29" Type="http://schemas.openxmlformats.org/officeDocument/2006/relationships/hyperlink" Target="https://cbl-gorilla.cs.technion.ac.il/GOrilla/b5684ctn/GOResultsPROCESS.html#0016458" TargetMode="External"/><Relationship Id="rId11" Type="http://schemas.openxmlformats.org/officeDocument/2006/relationships/hyperlink" Target="https://cbl-gorilla.cs.technion.ac.il/GOrilla/b5684ctn/GOResultsPROCESS.html#0050896" TargetMode="External"/><Relationship Id="rId24" Type="http://schemas.openxmlformats.org/officeDocument/2006/relationships/hyperlink" Target="https://cbl-gorilla.cs.technion.ac.il/GOrilla/b5684ctn/GOResultsPROCESS.html#0048580" TargetMode="External"/><Relationship Id="rId32" Type="http://schemas.openxmlformats.org/officeDocument/2006/relationships/hyperlink" Target="https://cbl-gorilla.cs.technion.ac.il/GOrilla/b5684ctn/GOResultsPROCESS.html#1901700" TargetMode="External"/><Relationship Id="rId37" Type="http://schemas.openxmlformats.org/officeDocument/2006/relationships/hyperlink" Target="https://cbl-gorilla.cs.technion.ac.il/GOrilla/b5684ctn/GOResultsPROCESS.html#0009892" TargetMode="External"/><Relationship Id="rId40" Type="http://schemas.openxmlformats.org/officeDocument/2006/relationships/hyperlink" Target="https://cbl-gorilla.cs.technion.ac.il/GOrilla/b5684ctn/GOResultsPROCESS.html#0019222" TargetMode="External"/><Relationship Id="rId45" Type="http://schemas.openxmlformats.org/officeDocument/2006/relationships/hyperlink" Target="https://cbl-gorilla.cs.technion.ac.il/GOrilla/b5684ctn/GOResultsPROCESS.html#0045934" TargetMode="External"/><Relationship Id="rId53" Type="http://schemas.openxmlformats.org/officeDocument/2006/relationships/hyperlink" Target="https://cbl-gorilla.cs.technion.ac.il/GOrilla/b5684ctn/GOResultsPROCESS.html#0033993" TargetMode="External"/><Relationship Id="rId58" Type="http://schemas.openxmlformats.org/officeDocument/2006/relationships/hyperlink" Target="https://cbl-gorilla.cs.technion.ac.il/GOrilla/b5684ctn/GOResultsPROCESS.html#2000026" TargetMode="External"/><Relationship Id="rId66" Type="http://schemas.openxmlformats.org/officeDocument/2006/relationships/hyperlink" Target="https://cbl-gorilla.cs.technion.ac.il/GOrilla/b5684ctn/GOResultsPROCESS.html#0010605" TargetMode="External"/><Relationship Id="rId5" Type="http://schemas.openxmlformats.org/officeDocument/2006/relationships/hyperlink" Target="https://cbl-gorilla.cs.technion.ac.il/GOrilla/b5684ctn/GOResultsPROCESS.html#0065007" TargetMode="External"/><Relationship Id="rId61" Type="http://schemas.openxmlformats.org/officeDocument/2006/relationships/hyperlink" Target="https://cbl-gorilla.cs.technion.ac.il/GOrilla/b5684ctn/GOResultsPROCESS.html#0006355" TargetMode="External"/><Relationship Id="rId19" Type="http://schemas.openxmlformats.org/officeDocument/2006/relationships/hyperlink" Target="https://cbl-gorilla.cs.technion.ac.il/GOrilla/b5684ctn/GOResultsPROCESS.html#0050789" TargetMode="External"/><Relationship Id="rId14" Type="http://schemas.openxmlformats.org/officeDocument/2006/relationships/hyperlink" Target="https://cbl-gorilla.cs.technion.ac.il/GOrilla/b5684ctn/GOResultsPROCESS.html#0009890" TargetMode="External"/><Relationship Id="rId22" Type="http://schemas.openxmlformats.org/officeDocument/2006/relationships/hyperlink" Target="https://cbl-gorilla.cs.technion.ac.il/GOrilla/b5684ctn/GOResultsPROCESS.html#0009725" TargetMode="External"/><Relationship Id="rId27" Type="http://schemas.openxmlformats.org/officeDocument/2006/relationships/hyperlink" Target="https://cbl-gorilla.cs.technion.ac.il/GOrilla/b5684ctn/GOResultsPROCESS.html#2000241" TargetMode="External"/><Relationship Id="rId30" Type="http://schemas.openxmlformats.org/officeDocument/2006/relationships/hyperlink" Target="https://cbl-gorilla.cs.technion.ac.il/GOrilla/b5684ctn/GOResultsPROCESS.html#0009987" TargetMode="External"/><Relationship Id="rId35" Type="http://schemas.openxmlformats.org/officeDocument/2006/relationships/hyperlink" Target="https://cbl-gorilla.cs.technion.ac.il/GOrilla/b5684ctn/GOResultsPROCESS.html#0051171" TargetMode="External"/><Relationship Id="rId43" Type="http://schemas.openxmlformats.org/officeDocument/2006/relationships/hyperlink" Target="https://cbl-gorilla.cs.technion.ac.il/GOrilla/b5684ctn/GOResultsPROCESS.html#0031324" TargetMode="External"/><Relationship Id="rId48" Type="http://schemas.openxmlformats.org/officeDocument/2006/relationships/hyperlink" Target="https://cbl-gorilla.cs.technion.ac.il/GOrilla/b5684ctn/GOResultsPROCESS.html#2000112" TargetMode="External"/><Relationship Id="rId56" Type="http://schemas.openxmlformats.org/officeDocument/2006/relationships/hyperlink" Target="https://cbl-gorilla.cs.technion.ac.il/GOrilla/b5684ctn/GOResultsPROCESS.html#0019219" TargetMode="External"/><Relationship Id="rId64" Type="http://schemas.openxmlformats.org/officeDocument/2006/relationships/hyperlink" Target="https://cbl-gorilla.cs.technion.ac.il/GOrilla/b5684ctn/GOResultsPROCESS.html#0010558" TargetMode="External"/><Relationship Id="rId8" Type="http://schemas.openxmlformats.org/officeDocument/2006/relationships/hyperlink" Target="https://cbl-gorilla.cs.technion.ac.il/GOrilla/b5684ctn/GOResultsPROCESS.html#0010468" TargetMode="External"/><Relationship Id="rId51" Type="http://schemas.openxmlformats.org/officeDocument/2006/relationships/hyperlink" Target="https://cbl-gorilla.cs.technion.ac.il/GOrilla/b5684ctn/GOResultsPROCESS.html#0031326" TargetMode="External"/><Relationship Id="rId3" Type="http://schemas.openxmlformats.org/officeDocument/2006/relationships/hyperlink" Target="https://cbl-gorilla.cs.technion.ac.il/GOrilla/b5684ctn/GOResultsPROCESS.html#0006325" TargetMode="External"/><Relationship Id="rId12" Type="http://schemas.openxmlformats.org/officeDocument/2006/relationships/hyperlink" Target="https://cbl-gorilla.cs.technion.ac.il/GOrilla/b5684ctn/GOResultsPROCESS.html#0040029" TargetMode="External"/><Relationship Id="rId17" Type="http://schemas.openxmlformats.org/officeDocument/2006/relationships/hyperlink" Target="https://cbl-gorilla.cs.technion.ac.il/GOrilla/b5684ctn/GOResultsPROCESS.html#0048519" TargetMode="External"/><Relationship Id="rId25" Type="http://schemas.openxmlformats.org/officeDocument/2006/relationships/hyperlink" Target="https://cbl-gorilla.cs.technion.ac.il/GOrilla/b5684ctn/GOResultsPROCESS.html#0045814" TargetMode="External"/><Relationship Id="rId33" Type="http://schemas.openxmlformats.org/officeDocument/2006/relationships/hyperlink" Target="https://cbl-gorilla.cs.technion.ac.il/GOrilla/b5684ctn/GOResultsPROCESS.html#0051172" TargetMode="External"/><Relationship Id="rId38" Type="http://schemas.openxmlformats.org/officeDocument/2006/relationships/hyperlink" Target="https://cbl-gorilla.cs.technion.ac.il/GOrilla/b5684ctn/GOResultsPROCESS.html#0009889" TargetMode="External"/><Relationship Id="rId46" Type="http://schemas.openxmlformats.org/officeDocument/2006/relationships/hyperlink" Target="https://cbl-gorilla.cs.technion.ac.il/GOrilla/b5684ctn/GOResultsPROCESS.html#0051252" TargetMode="External"/><Relationship Id="rId59" Type="http://schemas.openxmlformats.org/officeDocument/2006/relationships/hyperlink" Target="https://cbl-gorilla.cs.technion.ac.il/GOrilla/b5684ctn/GOResultsPROCESS.html#0051239" TargetMode="External"/><Relationship Id="rId20" Type="http://schemas.openxmlformats.org/officeDocument/2006/relationships/hyperlink" Target="https://cbl-gorilla.cs.technion.ac.il/GOrilla/b5684ctn/GOResultsPROCESS.html#1902182" TargetMode="External"/><Relationship Id="rId41" Type="http://schemas.openxmlformats.org/officeDocument/2006/relationships/hyperlink" Target="https://cbl-gorilla.cs.technion.ac.il/GOrilla/b5684ctn/GOResultsPROCESS.html#0009888" TargetMode="External"/><Relationship Id="rId54" Type="http://schemas.openxmlformats.org/officeDocument/2006/relationships/hyperlink" Target="https://cbl-gorilla.cs.technion.ac.il/GOrilla/b5684ctn/GOResultsPROCESS.html#1902679" TargetMode="External"/><Relationship Id="rId62" Type="http://schemas.openxmlformats.org/officeDocument/2006/relationships/hyperlink" Target="https://cbl-gorilla.cs.technion.ac.il/GOrilla/b5684ctn/GOResultsPROCESS.html#1903506" TargetMode="External"/><Relationship Id="rId1" Type="http://schemas.openxmlformats.org/officeDocument/2006/relationships/image" Target="../media/image6.png"/><Relationship Id="rId6" Type="http://schemas.openxmlformats.org/officeDocument/2006/relationships/hyperlink" Target="https://cbl-gorilla.cs.technion.ac.il/GOrilla/b5684ctn/GOResultsPROCESS.html#0032502" TargetMode="External"/><Relationship Id="rId15" Type="http://schemas.openxmlformats.org/officeDocument/2006/relationships/hyperlink" Target="https://cbl-gorilla.cs.technion.ac.il/GOrilla/b5684ctn/GOResultsPROCESS.html#0010556" TargetMode="External"/><Relationship Id="rId23" Type="http://schemas.openxmlformats.org/officeDocument/2006/relationships/hyperlink" Target="https://cbl-gorilla.cs.technion.ac.il/GOrilla/b5684ctn/GOResultsPROCESS.html#0010033" TargetMode="External"/><Relationship Id="rId28" Type="http://schemas.openxmlformats.org/officeDocument/2006/relationships/hyperlink" Target="https://cbl-gorilla.cs.technion.ac.il/GOrilla/b5684ctn/GOResultsPROCESS.html#0016043" TargetMode="External"/><Relationship Id="rId36" Type="http://schemas.openxmlformats.org/officeDocument/2006/relationships/hyperlink" Target="https://cbl-gorilla.cs.technion.ac.il/GOrilla/b5684ctn/GOResultsPROCESS.html#0060255" TargetMode="External"/><Relationship Id="rId49" Type="http://schemas.openxmlformats.org/officeDocument/2006/relationships/hyperlink" Target="https://cbl-gorilla.cs.technion.ac.il/GOrilla/b5684ctn/GOResultsPROCESS.html#0031327" TargetMode="External"/><Relationship Id="rId57" Type="http://schemas.openxmlformats.org/officeDocument/2006/relationships/hyperlink" Target="https://cbl-gorilla.cs.technion.ac.il/GOrilla/b5684ctn/GOResultsPROCESS.html#0080090" TargetMode="External"/><Relationship Id="rId10" Type="http://schemas.openxmlformats.org/officeDocument/2006/relationships/hyperlink" Target="https://cbl-gorilla.cs.technion.ac.il/GOrilla/b5684ctn/GOResultsPROCESS.html#0042221" TargetMode="External"/><Relationship Id="rId31" Type="http://schemas.openxmlformats.org/officeDocument/2006/relationships/hyperlink" Target="https://cbl-gorilla.cs.technion.ac.il/GOrilla/b5684ctn/GOResultsPROCESS.html#0097305" TargetMode="External"/><Relationship Id="rId44" Type="http://schemas.openxmlformats.org/officeDocument/2006/relationships/hyperlink" Target="https://cbl-gorilla.cs.technion.ac.il/GOrilla/b5684ctn/GOResultsPROCESS.html#0048523" TargetMode="External"/><Relationship Id="rId52" Type="http://schemas.openxmlformats.org/officeDocument/2006/relationships/hyperlink" Target="https://cbl-gorilla.cs.technion.ac.il/GOrilla/b5684ctn/GOResultsPROCESS.html#0009737" TargetMode="External"/><Relationship Id="rId60" Type="http://schemas.openxmlformats.org/officeDocument/2006/relationships/hyperlink" Target="https://cbl-gorilla.cs.technion.ac.il/GOrilla/b5684ctn/GOResultsPROCESS.html#1903507" TargetMode="External"/><Relationship Id="rId65" Type="http://schemas.openxmlformats.org/officeDocument/2006/relationships/hyperlink" Target="https://cbl-gorilla.cs.technion.ac.il/GOrilla/b5684ctn/GOResultsPROCESS.html#0010629" TargetMode="External"/><Relationship Id="rId4" Type="http://schemas.openxmlformats.org/officeDocument/2006/relationships/hyperlink" Target="https://cbl-gorilla.cs.technion.ac.il/GOrilla/b5684ctn/GOResultsPROCESS.html#0048831" TargetMode="External"/><Relationship Id="rId9" Type="http://schemas.openxmlformats.org/officeDocument/2006/relationships/hyperlink" Target="https://cbl-gorilla.cs.technion.ac.il/GOrilla/b5684ctn/GOResultsPROCESS.html#0009719" TargetMode="External"/><Relationship Id="rId13" Type="http://schemas.openxmlformats.org/officeDocument/2006/relationships/hyperlink" Target="https://cbl-gorilla.cs.technion.ac.il/GOrilla/b5684ctn/GOResultsPROCESS.html#2000113" TargetMode="External"/><Relationship Id="rId18" Type="http://schemas.openxmlformats.org/officeDocument/2006/relationships/hyperlink" Target="https://cbl-gorilla.cs.technion.ac.il/GOrilla/b5684ctn/GOResultsPROCESS.html#0050794" TargetMode="External"/><Relationship Id="rId39" Type="http://schemas.openxmlformats.org/officeDocument/2006/relationships/hyperlink" Target="https://cbl-gorilla.cs.technion.ac.il/GOrilla/b5684ctn/GOResultsPROCESS.html#0031323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https://cbl-gorilla.cs.technion.ac.il/GOrilla/b5684ctn/GOResultsFUNCTION.html#0005515" TargetMode="External"/><Relationship Id="rId2" Type="http://schemas.openxmlformats.org/officeDocument/2006/relationships/hyperlink" Target="https://cbl-gorilla.cs.technion.ac.il/GOrilla/b5684ctn/GOResultsFUNCTION.html#0003674" TargetMode="External"/><Relationship Id="rId1" Type="http://schemas.openxmlformats.org/officeDocument/2006/relationships/image" Target="../media/image7.png"/><Relationship Id="rId4" Type="http://schemas.openxmlformats.org/officeDocument/2006/relationships/hyperlink" Target="https://cbl-gorilla.cs.technion.ac.il/GOrilla/b5684ctn/GOResultsFUNCTION.html#0005488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b5684ctn/GOResultsCOMPONENT.html#0005634" TargetMode="External"/><Relationship Id="rId3" Type="http://schemas.openxmlformats.org/officeDocument/2006/relationships/hyperlink" Target="https://cbl-gorilla.cs.technion.ac.il/GOrilla/b5684ctn/GOResultsCOMPONENT.html#0044424" TargetMode="External"/><Relationship Id="rId7" Type="http://schemas.openxmlformats.org/officeDocument/2006/relationships/hyperlink" Target="https://cbl-gorilla.cs.technion.ac.il/GOrilla/b5684ctn/GOResultsCOMPONENT.html#0044444" TargetMode="External"/><Relationship Id="rId2" Type="http://schemas.openxmlformats.org/officeDocument/2006/relationships/hyperlink" Target="https://cbl-gorilla.cs.technion.ac.il/GOrilla/b5684ctn/GOResultsCOMPONENT.html#0043229" TargetMode="External"/><Relationship Id="rId1" Type="http://schemas.openxmlformats.org/officeDocument/2006/relationships/image" Target="../media/image8.png"/><Relationship Id="rId6" Type="http://schemas.openxmlformats.org/officeDocument/2006/relationships/hyperlink" Target="https://cbl-gorilla.cs.technion.ac.il/GOrilla/b5684ctn/GOResultsCOMPONENT.html#0005829" TargetMode="External"/><Relationship Id="rId11" Type="http://schemas.openxmlformats.org/officeDocument/2006/relationships/hyperlink" Target="https://cbl-gorilla.cs.technion.ac.il/GOrilla/b5684ctn/GOResultsCOMPONENT.html#0005575" TargetMode="External"/><Relationship Id="rId5" Type="http://schemas.openxmlformats.org/officeDocument/2006/relationships/hyperlink" Target="https://cbl-gorilla.cs.technion.ac.il/GOrilla/b5684ctn/GOResultsCOMPONENT.html#0043227" TargetMode="External"/><Relationship Id="rId10" Type="http://schemas.openxmlformats.org/officeDocument/2006/relationships/hyperlink" Target="https://cbl-gorilla.cs.technion.ac.il/GOrilla/b5684ctn/GOResultsCOMPONENT.html#0044464" TargetMode="External"/><Relationship Id="rId4" Type="http://schemas.openxmlformats.org/officeDocument/2006/relationships/hyperlink" Target="https://cbl-gorilla.cs.technion.ac.il/GOrilla/b5684ctn/GOResultsCOMPONENT.html#0043231" TargetMode="External"/><Relationship Id="rId9" Type="http://schemas.openxmlformats.org/officeDocument/2006/relationships/hyperlink" Target="https://cbl-gorilla.cs.technion.ac.il/GOrilla/b5684ctn/GOResultsCOMPONENT.html#0043226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ppa23kai/GOResultsPROCESS.html#0002252" TargetMode="External"/><Relationship Id="rId13" Type="http://schemas.openxmlformats.org/officeDocument/2006/relationships/hyperlink" Target="https://cbl-gorilla.cs.technion.ac.il/GOrilla/ppa23kai/GOResultsPROCESS.html#0080134" TargetMode="External"/><Relationship Id="rId18" Type="http://schemas.openxmlformats.org/officeDocument/2006/relationships/hyperlink" Target="https://cbl-gorilla.cs.technion.ac.il/GOrilla/ppa23kai/GOResultsPROCESS.html#0050896" TargetMode="External"/><Relationship Id="rId26" Type="http://schemas.openxmlformats.org/officeDocument/2006/relationships/hyperlink" Target="https://cbl-gorilla.cs.technion.ac.il/GOrilla/ppa23kai/GOResultsPROCESS.html#0051179" TargetMode="External"/><Relationship Id="rId3" Type="http://schemas.openxmlformats.org/officeDocument/2006/relationships/hyperlink" Target="https://cbl-gorilla.cs.technion.ac.il/GOrilla/ppa23kai/GOResultsPROCESS.html#0043900" TargetMode="External"/><Relationship Id="rId21" Type="http://schemas.openxmlformats.org/officeDocument/2006/relationships/hyperlink" Target="https://cbl-gorilla.cs.technion.ac.il/GOrilla/ppa23kai/GOResultsPROCESS.html#0043207" TargetMode="External"/><Relationship Id="rId7" Type="http://schemas.openxmlformats.org/officeDocument/2006/relationships/hyperlink" Target="https://cbl-gorilla.cs.technion.ac.il/GOrilla/ppa23kai/GOResultsPROCESS.html#1900150" TargetMode="External"/><Relationship Id="rId12" Type="http://schemas.openxmlformats.org/officeDocument/2006/relationships/hyperlink" Target="https://cbl-gorilla.cs.technion.ac.il/GOrilla/ppa23kai/GOResultsPROCESS.html#0032101" TargetMode="External"/><Relationship Id="rId17" Type="http://schemas.openxmlformats.org/officeDocument/2006/relationships/hyperlink" Target="https://cbl-gorilla.cs.technion.ac.il/GOrilla/ppa23kai/GOResultsPROCESS.html#0065007" TargetMode="External"/><Relationship Id="rId25" Type="http://schemas.openxmlformats.org/officeDocument/2006/relationships/hyperlink" Target="https://cbl-gorilla.cs.technion.ac.il/GOrilla/ppa23kai/GOResultsPROCESS.html#0051641" TargetMode="External"/><Relationship Id="rId2" Type="http://schemas.openxmlformats.org/officeDocument/2006/relationships/hyperlink" Target="https://cbl-gorilla.cs.technion.ac.il/GOrilla/ppa23kai/GOResultsPROCESS.html#0031347" TargetMode="External"/><Relationship Id="rId16" Type="http://schemas.openxmlformats.org/officeDocument/2006/relationships/hyperlink" Target="https://cbl-gorilla.cs.technion.ac.il/GOrilla/ppa23kai/GOResultsPROCESS.html#0002376" TargetMode="External"/><Relationship Id="rId20" Type="http://schemas.openxmlformats.org/officeDocument/2006/relationships/hyperlink" Target="https://cbl-gorilla.cs.technion.ac.il/GOrilla/ppa23kai/GOResultsPROCESS.html#0008150" TargetMode="External"/><Relationship Id="rId1" Type="http://schemas.openxmlformats.org/officeDocument/2006/relationships/image" Target="../media/image9.png"/><Relationship Id="rId6" Type="http://schemas.openxmlformats.org/officeDocument/2006/relationships/hyperlink" Target="https://cbl-gorilla.cs.technion.ac.il/GOrilla/ppa23kai/GOResultsPROCESS.html#0009615" TargetMode="External"/><Relationship Id="rId11" Type="http://schemas.openxmlformats.org/officeDocument/2006/relationships/hyperlink" Target="https://cbl-gorilla.cs.technion.ac.il/GOrilla/ppa23kai/GOResultsPROCESS.html#0006950" TargetMode="External"/><Relationship Id="rId24" Type="http://schemas.openxmlformats.org/officeDocument/2006/relationships/hyperlink" Target="https://cbl-gorilla.cs.technion.ac.il/GOrilla/ppa23kai/GOResultsPROCESS.html#0098542" TargetMode="External"/><Relationship Id="rId5" Type="http://schemas.openxmlformats.org/officeDocument/2006/relationships/hyperlink" Target="https://cbl-gorilla.cs.technion.ac.il/GOrilla/ppa23kai/GOResultsPROCESS.html#0009605" TargetMode="External"/><Relationship Id="rId15" Type="http://schemas.openxmlformats.org/officeDocument/2006/relationships/hyperlink" Target="https://cbl-gorilla.cs.technion.ac.il/GOrilla/ppa23kai/GOResultsPROCESS.html#0048583" TargetMode="External"/><Relationship Id="rId23" Type="http://schemas.openxmlformats.org/officeDocument/2006/relationships/hyperlink" Target="https://cbl-gorilla.cs.technion.ac.il/GOrilla/ppa23kai/GOResultsPROCESS.html#0051607" TargetMode="External"/><Relationship Id="rId10" Type="http://schemas.openxmlformats.org/officeDocument/2006/relationships/hyperlink" Target="https://cbl-gorilla.cs.technion.ac.il/GOrilla/ppa23kai/GOResultsPROCESS.html#0006952" TargetMode="External"/><Relationship Id="rId19" Type="http://schemas.openxmlformats.org/officeDocument/2006/relationships/hyperlink" Target="https://cbl-gorilla.cs.technion.ac.il/GOrilla/ppa23kai/GOResultsPROCESS.html#0051704" TargetMode="External"/><Relationship Id="rId4" Type="http://schemas.openxmlformats.org/officeDocument/2006/relationships/hyperlink" Target="https://cbl-gorilla.cs.technion.ac.il/GOrilla/ppa23kai/GOResultsPROCESS.html#0050789" TargetMode="External"/><Relationship Id="rId9" Type="http://schemas.openxmlformats.org/officeDocument/2006/relationships/hyperlink" Target="https://cbl-gorilla.cs.technion.ac.il/GOrilla/ppa23kai/GOResultsPROCESS.html#0051707" TargetMode="External"/><Relationship Id="rId14" Type="http://schemas.openxmlformats.org/officeDocument/2006/relationships/hyperlink" Target="https://cbl-gorilla.cs.technion.ac.il/GOrilla/ppa23kai/GOResultsPROCESS.html#0002831" TargetMode="External"/><Relationship Id="rId22" Type="http://schemas.openxmlformats.org/officeDocument/2006/relationships/hyperlink" Target="https://cbl-gorilla.cs.technion.ac.il/GOrilla/ppa23kai/GOResultsPROCESS.html#0009607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ppa23kai/GOResultsFUNCTION.html#0016462" TargetMode="External"/><Relationship Id="rId3" Type="http://schemas.openxmlformats.org/officeDocument/2006/relationships/hyperlink" Target="https://cbl-gorilla.cs.technion.ac.il/GOrilla/ppa23kai/GOResultsFUNCTION.html#0003674" TargetMode="External"/><Relationship Id="rId7" Type="http://schemas.openxmlformats.org/officeDocument/2006/relationships/hyperlink" Target="https://cbl-gorilla.cs.technion.ac.il/GOrilla/ppa23kai/GOResultsFUNCTION.html#0003774" TargetMode="External"/><Relationship Id="rId2" Type="http://schemas.openxmlformats.org/officeDocument/2006/relationships/hyperlink" Target="https://cbl-gorilla.cs.technion.ac.il/GOrilla/ppa23kai/GOResultsFUNCTION.html#0003824" TargetMode="External"/><Relationship Id="rId1" Type="http://schemas.openxmlformats.org/officeDocument/2006/relationships/image" Target="../media/image10.png"/><Relationship Id="rId6" Type="http://schemas.openxmlformats.org/officeDocument/2006/relationships/hyperlink" Target="https://cbl-gorilla.cs.technion.ac.il/GOrilla/ppa23kai/GOResultsFUNCTION.html#0017111" TargetMode="External"/><Relationship Id="rId11" Type="http://schemas.openxmlformats.org/officeDocument/2006/relationships/hyperlink" Target="https://cbl-gorilla.cs.technion.ac.il/GOrilla/ppa23kai/GOResultsFUNCTION.html#0016787" TargetMode="External"/><Relationship Id="rId5" Type="http://schemas.openxmlformats.org/officeDocument/2006/relationships/hyperlink" Target="https://cbl-gorilla.cs.technion.ac.il/GOrilla/ppa23kai/GOResultsFUNCTION.html#0005488" TargetMode="External"/><Relationship Id="rId10" Type="http://schemas.openxmlformats.org/officeDocument/2006/relationships/hyperlink" Target="https://cbl-gorilla.cs.technion.ac.il/GOrilla/ppa23kai/GOResultsFUNCTION.html#0016817" TargetMode="External"/><Relationship Id="rId4" Type="http://schemas.openxmlformats.org/officeDocument/2006/relationships/hyperlink" Target="https://cbl-gorilla.cs.technion.ac.il/GOrilla/ppa23kai/GOResultsFUNCTION.html#0005515" TargetMode="External"/><Relationship Id="rId9" Type="http://schemas.openxmlformats.org/officeDocument/2006/relationships/hyperlink" Target="https://cbl-gorilla.cs.technion.ac.il/GOrilla/ppa23kai/GOResultsFUNCTION.html#0016818" TargetMode="Externa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ppa23kai/GOResultsCOMPONENT.html#0005737" TargetMode="External"/><Relationship Id="rId13" Type="http://schemas.openxmlformats.org/officeDocument/2006/relationships/hyperlink" Target="https://cbl-gorilla.cs.technion.ac.il/GOrilla/ppa23kai/GOResultsCOMPONENT.html#0043231" TargetMode="External"/><Relationship Id="rId3" Type="http://schemas.openxmlformats.org/officeDocument/2006/relationships/hyperlink" Target="https://cbl-gorilla.cs.technion.ac.il/GOrilla/ppa23kai/GOResultsCOMPONENT.html#0005886" TargetMode="External"/><Relationship Id="rId7" Type="http://schemas.openxmlformats.org/officeDocument/2006/relationships/hyperlink" Target="https://cbl-gorilla.cs.technion.ac.il/GOrilla/ppa23kai/GOResultsCOMPONENT.html#0005575" TargetMode="External"/><Relationship Id="rId12" Type="http://schemas.openxmlformats.org/officeDocument/2006/relationships/hyperlink" Target="https://cbl-gorilla.cs.technion.ac.il/GOrilla/ppa23kai/GOResultsCOMPONENT.html#0005634" TargetMode="External"/><Relationship Id="rId2" Type="http://schemas.openxmlformats.org/officeDocument/2006/relationships/hyperlink" Target="https://cbl-gorilla.cs.technion.ac.il/GOrilla/ppa23kai/GOResultsCOMPONENT.html#0043227" TargetMode="External"/><Relationship Id="rId1" Type="http://schemas.openxmlformats.org/officeDocument/2006/relationships/image" Target="../media/image11.png"/><Relationship Id="rId6" Type="http://schemas.openxmlformats.org/officeDocument/2006/relationships/hyperlink" Target="https://cbl-gorilla.cs.technion.ac.il/GOrilla/ppa23kai/GOResultsCOMPONENT.html#0044464" TargetMode="External"/><Relationship Id="rId11" Type="http://schemas.openxmlformats.org/officeDocument/2006/relationships/hyperlink" Target="https://cbl-gorilla.cs.technion.ac.il/GOrilla/ppa23kai/GOResultsCOMPONENT.html#0044424" TargetMode="External"/><Relationship Id="rId5" Type="http://schemas.openxmlformats.org/officeDocument/2006/relationships/hyperlink" Target="https://cbl-gorilla.cs.technion.ac.il/GOrilla/ppa23kai/GOResultsCOMPONENT.html#0016020" TargetMode="External"/><Relationship Id="rId10" Type="http://schemas.openxmlformats.org/officeDocument/2006/relationships/hyperlink" Target="https://cbl-gorilla.cs.technion.ac.il/GOrilla/ppa23kai/GOResultsCOMPONENT.html#0044444" TargetMode="External"/><Relationship Id="rId4" Type="http://schemas.openxmlformats.org/officeDocument/2006/relationships/hyperlink" Target="https://cbl-gorilla.cs.technion.ac.il/GOrilla/ppa23kai/GOResultsCOMPONENT.html#0043226" TargetMode="External"/><Relationship Id="rId9" Type="http://schemas.openxmlformats.org/officeDocument/2006/relationships/hyperlink" Target="https://cbl-gorilla.cs.technion.ac.il/GOrilla/ppa23kai/GOResultsCOMPONENT.html#0043229" TargetMode="External"/><Relationship Id="rId14" Type="http://schemas.openxmlformats.org/officeDocument/2006/relationships/hyperlink" Target="https://cbl-gorilla.cs.technion.ac.il/GOrilla/ppa23kai/GOResultsCOMPONENT.html#0005829" TargetMode="External"/></Relationships>
</file>

<file path=xl/drawings/_rels/drawing12.xml.rels><?xml version="1.0" encoding="UTF-8" standalone="yes"?>
<Relationships xmlns="http://schemas.openxmlformats.org/package/2006/relationships"><Relationship Id="rId26" Type="http://schemas.openxmlformats.org/officeDocument/2006/relationships/hyperlink" Target="https://cbl-gorilla.cs.technion.ac.il/GOrilla/jc1t8tag/GOResultsPROCESS.html#0044267" TargetMode="External"/><Relationship Id="rId21" Type="http://schemas.openxmlformats.org/officeDocument/2006/relationships/hyperlink" Target="https://cbl-gorilla.cs.technion.ac.il/GOrilla/jc1t8tag/GOResultsPROCESS.html#0022607" TargetMode="External"/><Relationship Id="rId34" Type="http://schemas.openxmlformats.org/officeDocument/2006/relationships/hyperlink" Target="https://cbl-gorilla.cs.technion.ac.il/GOrilla/jc1t8tag/GOResultsPROCESS.html#0019222" TargetMode="External"/><Relationship Id="rId42" Type="http://schemas.openxmlformats.org/officeDocument/2006/relationships/hyperlink" Target="https://cbl-gorilla.cs.technion.ac.il/GOrilla/jc1t8tag/GOResultsPROCESS.html#0065003" TargetMode="External"/><Relationship Id="rId47" Type="http://schemas.openxmlformats.org/officeDocument/2006/relationships/hyperlink" Target="https://cbl-gorilla.cs.technion.ac.il/GOrilla/jc1t8tag/GOResultsPROCESS.html#1901360" TargetMode="External"/><Relationship Id="rId50" Type="http://schemas.openxmlformats.org/officeDocument/2006/relationships/hyperlink" Target="https://cbl-gorilla.cs.technion.ac.il/GOrilla/jc1t8tag/GOResultsPROCESS.html#0010468" TargetMode="External"/><Relationship Id="rId55" Type="http://schemas.openxmlformats.org/officeDocument/2006/relationships/hyperlink" Target="https://cbl-gorilla.cs.technion.ac.il/GOrilla/jc1t8tag/GOResultsPROCESS.html#0044237" TargetMode="External"/><Relationship Id="rId63" Type="http://schemas.openxmlformats.org/officeDocument/2006/relationships/hyperlink" Target="https://cbl-gorilla.cs.technion.ac.il/GOrilla/jc1t8tag/GOResultsPROCESS.html#0070925" TargetMode="External"/><Relationship Id="rId7" Type="http://schemas.openxmlformats.org/officeDocument/2006/relationships/hyperlink" Target="https://cbl-gorilla.cs.technion.ac.il/GOrilla/jc1t8tag/GOResultsPROCESS.html#0000290" TargetMode="External"/><Relationship Id="rId2" Type="http://schemas.openxmlformats.org/officeDocument/2006/relationships/hyperlink" Target="https://cbl-gorilla.cs.technion.ac.il/GOrilla/jc1t8tag/GOResultsPROCESS.html#0016071" TargetMode="External"/><Relationship Id="rId16" Type="http://schemas.openxmlformats.org/officeDocument/2006/relationships/hyperlink" Target="https://cbl-gorilla.cs.technion.ac.il/GOrilla/jc1t8tag/GOResultsPROCESS.html#0006402" TargetMode="External"/><Relationship Id="rId29" Type="http://schemas.openxmlformats.org/officeDocument/2006/relationships/hyperlink" Target="https://cbl-gorilla.cs.technion.ac.il/GOrilla/jc1t8tag/GOResultsPROCESS.html#0043412" TargetMode="External"/><Relationship Id="rId11" Type="http://schemas.openxmlformats.org/officeDocument/2006/relationships/hyperlink" Target="https://cbl-gorilla.cs.technion.ac.il/GOrilla/jc1t8tag/GOResultsPROCESS.html#0034641" TargetMode="External"/><Relationship Id="rId24" Type="http://schemas.openxmlformats.org/officeDocument/2006/relationships/hyperlink" Target="https://cbl-gorilla.cs.technion.ac.il/GOrilla/jc1t8tag/GOResultsPROCESS.html#0010629" TargetMode="External"/><Relationship Id="rId32" Type="http://schemas.openxmlformats.org/officeDocument/2006/relationships/hyperlink" Target="https://cbl-gorilla.cs.technion.ac.il/GOrilla/jc1t8tag/GOResultsPROCESS.html#0033962" TargetMode="External"/><Relationship Id="rId37" Type="http://schemas.openxmlformats.org/officeDocument/2006/relationships/hyperlink" Target="https://cbl-gorilla.cs.technion.ac.il/GOrilla/jc1t8tag/GOResultsPROCESS.html#0016070" TargetMode="External"/><Relationship Id="rId40" Type="http://schemas.openxmlformats.org/officeDocument/2006/relationships/hyperlink" Target="https://cbl-gorilla.cs.technion.ac.il/GOrilla/jc1t8tag/GOResultsPROCESS.html#0044270" TargetMode="External"/><Relationship Id="rId45" Type="http://schemas.openxmlformats.org/officeDocument/2006/relationships/hyperlink" Target="https://cbl-gorilla.cs.technion.ac.il/GOrilla/jc1t8tag/GOResultsPROCESS.html#0006139" TargetMode="External"/><Relationship Id="rId53" Type="http://schemas.openxmlformats.org/officeDocument/2006/relationships/hyperlink" Target="https://cbl-gorilla.cs.technion.ac.il/GOrilla/jc1t8tag/GOResultsPROCESS.html#1901575" TargetMode="External"/><Relationship Id="rId58" Type="http://schemas.openxmlformats.org/officeDocument/2006/relationships/hyperlink" Target="https://cbl-gorilla.cs.technion.ac.il/GOrilla/jc1t8tag/GOResultsPROCESS.html#0071704" TargetMode="External"/><Relationship Id="rId5" Type="http://schemas.openxmlformats.org/officeDocument/2006/relationships/hyperlink" Target="https://cbl-gorilla.cs.technion.ac.il/GOrilla/jc1t8tag/GOResultsPROCESS.html#0071840" TargetMode="External"/><Relationship Id="rId61" Type="http://schemas.openxmlformats.org/officeDocument/2006/relationships/hyperlink" Target="https://cbl-gorilla.cs.technion.ac.il/GOrilla/jc1t8tag/GOResultsPROCESS.html#0006464" TargetMode="External"/><Relationship Id="rId19" Type="http://schemas.openxmlformats.org/officeDocument/2006/relationships/hyperlink" Target="https://cbl-gorilla.cs.technion.ac.il/GOrilla/jc1t8tag/GOResultsPROCESS.html#0050789" TargetMode="External"/><Relationship Id="rId14" Type="http://schemas.openxmlformats.org/officeDocument/2006/relationships/hyperlink" Target="https://cbl-gorilla.cs.technion.ac.il/GOrilla/jc1t8tag/GOResultsPROCESS.html#0007165" TargetMode="External"/><Relationship Id="rId22" Type="http://schemas.openxmlformats.org/officeDocument/2006/relationships/hyperlink" Target="https://cbl-gorilla.cs.technion.ac.il/GOrilla/jc1t8tag/GOResultsPROCESS.html#0006796" TargetMode="External"/><Relationship Id="rId27" Type="http://schemas.openxmlformats.org/officeDocument/2006/relationships/hyperlink" Target="https://cbl-gorilla.cs.technion.ac.il/GOrilla/jc1t8tag/GOResultsPROCESS.html#0044265" TargetMode="External"/><Relationship Id="rId30" Type="http://schemas.openxmlformats.org/officeDocument/2006/relationships/hyperlink" Target="https://cbl-gorilla.cs.technion.ac.il/GOrilla/jc1t8tag/GOResultsPROCESS.html#0019538" TargetMode="External"/><Relationship Id="rId35" Type="http://schemas.openxmlformats.org/officeDocument/2006/relationships/hyperlink" Target="https://cbl-gorilla.cs.technion.ac.il/GOrilla/jc1t8tag/GOResultsPROCESS.html#0046700" TargetMode="External"/><Relationship Id="rId43" Type="http://schemas.openxmlformats.org/officeDocument/2006/relationships/hyperlink" Target="https://cbl-gorilla.cs.technion.ac.il/GOrilla/jc1t8tag/GOResultsPROCESS.html#1901564" TargetMode="External"/><Relationship Id="rId48" Type="http://schemas.openxmlformats.org/officeDocument/2006/relationships/hyperlink" Target="https://cbl-gorilla.cs.technion.ac.il/GOrilla/jc1t8tag/GOResultsPROCESS.html#0006468" TargetMode="External"/><Relationship Id="rId56" Type="http://schemas.openxmlformats.org/officeDocument/2006/relationships/hyperlink" Target="https://cbl-gorilla.cs.technion.ac.il/GOrilla/jc1t8tag/GOResultsPROCESS.html#0006807" TargetMode="External"/><Relationship Id="rId64" Type="http://schemas.openxmlformats.org/officeDocument/2006/relationships/hyperlink" Target="https://cbl-gorilla.cs.technion.ac.il/GOrilla/jc1t8tag/GOResultsPROCESS.html#0007033" TargetMode="External"/><Relationship Id="rId8" Type="http://schemas.openxmlformats.org/officeDocument/2006/relationships/hyperlink" Target="https://cbl-gorilla.cs.technion.ac.il/GOrilla/jc1t8tag/GOResultsPROCESS.html#0022618" TargetMode="External"/><Relationship Id="rId51" Type="http://schemas.openxmlformats.org/officeDocument/2006/relationships/hyperlink" Target="https://cbl-gorilla.cs.technion.ac.il/GOrilla/jc1t8tag/GOResultsPROCESS.html#0010605" TargetMode="External"/><Relationship Id="rId3" Type="http://schemas.openxmlformats.org/officeDocument/2006/relationships/hyperlink" Target="https://cbl-gorilla.cs.technion.ac.il/GOrilla/jc1t8tag/GOResultsPROCESS.html#0065007" TargetMode="External"/><Relationship Id="rId12" Type="http://schemas.openxmlformats.org/officeDocument/2006/relationships/hyperlink" Target="https://cbl-gorilla.cs.technion.ac.il/GOrilla/jc1t8tag/GOResultsPROCESS.html#0043933" TargetMode="External"/><Relationship Id="rId17" Type="http://schemas.openxmlformats.org/officeDocument/2006/relationships/hyperlink" Target="https://cbl-gorilla.cs.technion.ac.il/GOrilla/jc1t8tag/GOResultsPROCESS.html#0048519" TargetMode="External"/><Relationship Id="rId25" Type="http://schemas.openxmlformats.org/officeDocument/2006/relationships/hyperlink" Target="https://cbl-gorilla.cs.technion.ac.il/GOrilla/jc1t8tag/GOResultsPROCESS.html#0006401" TargetMode="External"/><Relationship Id="rId33" Type="http://schemas.openxmlformats.org/officeDocument/2006/relationships/hyperlink" Target="https://cbl-gorilla.cs.technion.ac.il/GOrilla/jc1t8tag/GOResultsPROCESS.html#0009892" TargetMode="External"/><Relationship Id="rId38" Type="http://schemas.openxmlformats.org/officeDocument/2006/relationships/hyperlink" Target="https://cbl-gorilla.cs.technion.ac.il/GOrilla/jc1t8tag/GOResultsPROCESS.html#0090304" TargetMode="External"/><Relationship Id="rId46" Type="http://schemas.openxmlformats.org/officeDocument/2006/relationships/hyperlink" Target="https://cbl-gorilla.cs.technion.ac.il/GOrilla/jc1t8tag/GOResultsPROCESS.html#1901361" TargetMode="External"/><Relationship Id="rId59" Type="http://schemas.openxmlformats.org/officeDocument/2006/relationships/hyperlink" Target="https://cbl-gorilla.cs.technion.ac.il/GOrilla/jc1t8tag/GOResultsPROCESS.html#0009056" TargetMode="External"/><Relationship Id="rId20" Type="http://schemas.openxmlformats.org/officeDocument/2006/relationships/hyperlink" Target="https://cbl-gorilla.cs.technion.ac.il/GOrilla/jc1t8tag/GOResultsPROCESS.html#0019439" TargetMode="External"/><Relationship Id="rId41" Type="http://schemas.openxmlformats.org/officeDocument/2006/relationships/hyperlink" Target="https://cbl-gorilla.cs.technion.ac.il/GOrilla/jc1t8tag/GOResultsPROCESS.html#0034622" TargetMode="External"/><Relationship Id="rId54" Type="http://schemas.openxmlformats.org/officeDocument/2006/relationships/hyperlink" Target="https://cbl-gorilla.cs.technion.ac.il/GOrilla/jc1t8tag/GOResultsPROCESS.html#0044248" TargetMode="External"/><Relationship Id="rId62" Type="http://schemas.openxmlformats.org/officeDocument/2006/relationships/hyperlink" Target="https://cbl-gorilla.cs.technion.ac.il/GOrilla/jc1t8tag/GOResultsPROCESS.html#0036211" TargetMode="External"/><Relationship Id="rId1" Type="http://schemas.openxmlformats.org/officeDocument/2006/relationships/image" Target="../media/image12.png"/><Relationship Id="rId6" Type="http://schemas.openxmlformats.org/officeDocument/2006/relationships/hyperlink" Target="https://cbl-gorilla.cs.technion.ac.il/GOrilla/jc1t8tag/GOResultsPROCESS.html#0008150" TargetMode="External"/><Relationship Id="rId15" Type="http://schemas.openxmlformats.org/officeDocument/2006/relationships/hyperlink" Target="https://cbl-gorilla.cs.technion.ac.il/GOrilla/jc1t8tag/GOResultsPROCESS.html#0000956" TargetMode="External"/><Relationship Id="rId23" Type="http://schemas.openxmlformats.org/officeDocument/2006/relationships/hyperlink" Target="https://cbl-gorilla.cs.technion.ac.il/GOrilla/jc1t8tag/GOResultsPROCESS.html#0006793" TargetMode="External"/><Relationship Id="rId28" Type="http://schemas.openxmlformats.org/officeDocument/2006/relationships/hyperlink" Target="https://cbl-gorilla.cs.technion.ac.il/GOrilla/jc1t8tag/GOResultsPROCESS.html#0009057" TargetMode="External"/><Relationship Id="rId36" Type="http://schemas.openxmlformats.org/officeDocument/2006/relationships/hyperlink" Target="https://cbl-gorilla.cs.technion.ac.il/GOrilla/jc1t8tag/GOResultsPROCESS.html#0046483" TargetMode="External"/><Relationship Id="rId49" Type="http://schemas.openxmlformats.org/officeDocument/2006/relationships/hyperlink" Target="https://cbl-gorilla.cs.technion.ac.il/GOrilla/jc1t8tag/GOResultsPROCESS.html#0016310" TargetMode="External"/><Relationship Id="rId57" Type="http://schemas.openxmlformats.org/officeDocument/2006/relationships/hyperlink" Target="https://cbl-gorilla.cs.technion.ac.il/GOrilla/jc1t8tag/GOResultsPROCESS.html#0044238" TargetMode="External"/><Relationship Id="rId10" Type="http://schemas.openxmlformats.org/officeDocument/2006/relationships/hyperlink" Target="https://cbl-gorilla.cs.technion.ac.il/GOrilla/jc1t8tag/GOResultsPROCESS.html#0006725" TargetMode="External"/><Relationship Id="rId31" Type="http://schemas.openxmlformats.org/officeDocument/2006/relationships/hyperlink" Target="https://cbl-gorilla.cs.technion.ac.il/GOrilla/jc1t8tag/GOResultsPROCESS.html#0044260" TargetMode="External"/><Relationship Id="rId44" Type="http://schemas.openxmlformats.org/officeDocument/2006/relationships/hyperlink" Target="https://cbl-gorilla.cs.technion.ac.il/GOrilla/jc1t8tag/GOResultsPROCESS.html#0043170" TargetMode="External"/><Relationship Id="rId52" Type="http://schemas.openxmlformats.org/officeDocument/2006/relationships/hyperlink" Target="https://cbl-gorilla.cs.technion.ac.il/GOrilla/jc1t8tag/GOResultsPROCESS.html#0060255" TargetMode="External"/><Relationship Id="rId60" Type="http://schemas.openxmlformats.org/officeDocument/2006/relationships/hyperlink" Target="https://cbl-gorilla.cs.technion.ac.il/GOrilla/jc1t8tag/GOResultsPROCESS.html#0008152" TargetMode="External"/><Relationship Id="rId65" Type="http://schemas.openxmlformats.org/officeDocument/2006/relationships/hyperlink" Target="https://cbl-gorilla.cs.technion.ac.il/GOrilla/jc1t8tag/GOResultsPROCESS.html#0006996" TargetMode="External"/><Relationship Id="rId4" Type="http://schemas.openxmlformats.org/officeDocument/2006/relationships/hyperlink" Target="https://cbl-gorilla.cs.technion.ac.il/GOrilla/jc1t8tag/GOResultsPROCESS.html#0009987" TargetMode="External"/><Relationship Id="rId9" Type="http://schemas.openxmlformats.org/officeDocument/2006/relationships/hyperlink" Target="https://cbl-gorilla.cs.technion.ac.il/GOrilla/jc1t8tag/GOResultsPROCESS.html#0071826" TargetMode="External"/><Relationship Id="rId13" Type="http://schemas.openxmlformats.org/officeDocument/2006/relationships/hyperlink" Target="https://cbl-gorilla.cs.technion.ac.il/GOrilla/jc1t8tag/GOResultsPROCESS.html#0016043" TargetMode="External"/><Relationship Id="rId18" Type="http://schemas.openxmlformats.org/officeDocument/2006/relationships/hyperlink" Target="https://cbl-gorilla.cs.technion.ac.il/GOrilla/jc1t8tag/GOResultsPROCESS.html#0050794" TargetMode="External"/><Relationship Id="rId39" Type="http://schemas.openxmlformats.org/officeDocument/2006/relationships/hyperlink" Target="https://cbl-gorilla.cs.technion.ac.il/GOrilla/jc1t8tag/GOResultsPROCESS.html#0034655" TargetMode="Externa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jc1t8tag/GOResultsFUNCTION.html#0003729" TargetMode="External"/><Relationship Id="rId13" Type="http://schemas.openxmlformats.org/officeDocument/2006/relationships/hyperlink" Target="https://cbl-gorilla.cs.technion.ac.il/GOrilla/jc1t8tag/GOResultsFUNCTION.html#0004712" TargetMode="External"/><Relationship Id="rId3" Type="http://schemas.openxmlformats.org/officeDocument/2006/relationships/hyperlink" Target="https://cbl-gorilla.cs.technion.ac.il/GOrilla/jc1t8tag/GOResultsFUNCTION.html#0140096" TargetMode="External"/><Relationship Id="rId7" Type="http://schemas.openxmlformats.org/officeDocument/2006/relationships/hyperlink" Target="https://cbl-gorilla.cs.technion.ac.il/GOrilla/jc1t8tag/GOResultsFUNCTION.html#0003674" TargetMode="External"/><Relationship Id="rId12" Type="http://schemas.openxmlformats.org/officeDocument/2006/relationships/hyperlink" Target="https://cbl-gorilla.cs.technion.ac.il/GOrilla/jc1t8tag/GOResultsFUNCTION.html#0004672" TargetMode="External"/><Relationship Id="rId2" Type="http://schemas.openxmlformats.org/officeDocument/2006/relationships/hyperlink" Target="https://cbl-gorilla.cs.technion.ac.il/GOrilla/jc1t8tag/GOResultsFUNCTION.html#1901363" TargetMode="External"/><Relationship Id="rId16" Type="http://schemas.openxmlformats.org/officeDocument/2006/relationships/hyperlink" Target="https://cbl-gorilla.cs.technion.ac.il/GOrilla/jc1t8tag/GOResultsFUNCTION.html#0016772" TargetMode="External"/><Relationship Id="rId1" Type="http://schemas.openxmlformats.org/officeDocument/2006/relationships/image" Target="../media/image13.png"/><Relationship Id="rId6" Type="http://schemas.openxmlformats.org/officeDocument/2006/relationships/hyperlink" Target="https://cbl-gorilla.cs.technion.ac.il/GOrilla/jc1t8tag/GOResultsFUNCTION.html#0003824" TargetMode="External"/><Relationship Id="rId11" Type="http://schemas.openxmlformats.org/officeDocument/2006/relationships/hyperlink" Target="https://cbl-gorilla.cs.technion.ac.il/GOrilla/jc1t8tag/GOResultsFUNCTION.html#0016740" TargetMode="External"/><Relationship Id="rId5" Type="http://schemas.openxmlformats.org/officeDocument/2006/relationships/hyperlink" Target="https://cbl-gorilla.cs.technion.ac.il/GOrilla/jc1t8tag/GOResultsFUNCTION.html#0005488" TargetMode="External"/><Relationship Id="rId15" Type="http://schemas.openxmlformats.org/officeDocument/2006/relationships/hyperlink" Target="https://cbl-gorilla.cs.technion.ac.il/GOrilla/jc1t8tag/GOResultsFUNCTION.html#0016773" TargetMode="External"/><Relationship Id="rId10" Type="http://schemas.openxmlformats.org/officeDocument/2006/relationships/hyperlink" Target="https://cbl-gorilla.cs.technion.ac.il/GOrilla/jc1t8tag/GOResultsFUNCTION.html#0097159" TargetMode="External"/><Relationship Id="rId4" Type="http://schemas.openxmlformats.org/officeDocument/2006/relationships/hyperlink" Target="https://cbl-gorilla.cs.technion.ac.il/GOrilla/jc1t8tag/GOResultsFUNCTION.html#0003723" TargetMode="External"/><Relationship Id="rId9" Type="http://schemas.openxmlformats.org/officeDocument/2006/relationships/hyperlink" Target="https://cbl-gorilla.cs.technion.ac.il/GOrilla/jc1t8tag/GOResultsFUNCTION.html#0003676" TargetMode="External"/><Relationship Id="rId14" Type="http://schemas.openxmlformats.org/officeDocument/2006/relationships/hyperlink" Target="https://cbl-gorilla.cs.technion.ac.il/GOrilla/jc1t8tag/GOResultsFUNCTION.html#0016301" TargetMode="Externa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jc1t8tag/GOResultsCOMPONENT.html#0044424" TargetMode="External"/><Relationship Id="rId3" Type="http://schemas.openxmlformats.org/officeDocument/2006/relationships/hyperlink" Target="https://cbl-gorilla.cs.technion.ac.il/GOrilla/jc1t8tag/GOResultsCOMPONENT.html#0005829" TargetMode="External"/><Relationship Id="rId7" Type="http://schemas.openxmlformats.org/officeDocument/2006/relationships/hyperlink" Target="https://cbl-gorilla.cs.technion.ac.il/GOrilla/jc1t8tag/GOResultsCOMPONENT.html#0043229" TargetMode="External"/><Relationship Id="rId2" Type="http://schemas.openxmlformats.org/officeDocument/2006/relationships/hyperlink" Target="https://cbl-gorilla.cs.technion.ac.il/GOrilla/jc1t8tag/GOResultsCOMPONENT.html#0005575" TargetMode="External"/><Relationship Id="rId1" Type="http://schemas.openxmlformats.org/officeDocument/2006/relationships/image" Target="../media/image14.png"/><Relationship Id="rId6" Type="http://schemas.openxmlformats.org/officeDocument/2006/relationships/hyperlink" Target="https://cbl-gorilla.cs.technion.ac.il/GOrilla/jc1t8tag/GOResultsCOMPONENT.html#0044444" TargetMode="External"/><Relationship Id="rId5" Type="http://schemas.openxmlformats.org/officeDocument/2006/relationships/hyperlink" Target="https://cbl-gorilla.cs.technion.ac.il/GOrilla/jc1t8tag/GOResultsCOMPONENT.html#0044464" TargetMode="External"/><Relationship Id="rId4" Type="http://schemas.openxmlformats.org/officeDocument/2006/relationships/hyperlink" Target="https://cbl-gorilla.cs.technion.ac.il/GOrilla/jc1t8tag/GOResultsCOMPONENT.html#004322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0</xdr:row>
      <xdr:rowOff>142875</xdr:rowOff>
    </xdr:from>
    <xdr:to>
      <xdr:col>35</xdr:col>
      <xdr:colOff>352425</xdr:colOff>
      <xdr:row>37</xdr:row>
      <xdr:rowOff>200025</xdr:rowOff>
    </xdr:to>
    <xdr:grpSp>
      <xdr:nvGrpSpPr>
        <xdr:cNvPr id="2" name="Group 29">
          <a:extLst>
            <a:ext uri="{FF2B5EF4-FFF2-40B4-BE49-F238E27FC236}">
              <a16:creationId xmlns:a16="http://schemas.microsoft.com/office/drawing/2014/main" id="{72AF5CE3-57E2-4CE7-A3B3-C94939016994}"/>
            </a:ext>
          </a:extLst>
        </xdr:cNvPr>
        <xdr:cNvGrpSpPr>
          <a:grpSpLocks/>
        </xdr:cNvGrpSpPr>
      </xdr:nvGrpSpPr>
      <xdr:grpSpPr bwMode="auto">
        <a:xfrm>
          <a:off x="10725150" y="142875"/>
          <a:ext cx="10963275" cy="7572375"/>
          <a:chOff x="0" y="93"/>
          <a:chExt cx="1151" cy="79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FDD3F69-52F0-3FB9-D015-63535A34F2A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1151" cy="79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2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5C85794-73FF-21FE-5981-5295D4516DAC}"/>
              </a:ext>
            </a:extLst>
          </xdr:cNvPr>
          <xdr:cNvSpPr>
            <a:spLocks noChangeArrowheads="1"/>
          </xdr:cNvSpPr>
        </xdr:nvSpPr>
        <xdr:spPr bwMode="auto">
          <a:xfrm>
            <a:off x="36" y="291"/>
            <a:ext cx="10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2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EB89B7F-A893-3925-DC64-B9450E85EDB6}"/>
              </a:ext>
            </a:extLst>
          </xdr:cNvPr>
          <xdr:cNvSpPr>
            <a:spLocks noChangeArrowheads="1"/>
          </xdr:cNvSpPr>
        </xdr:nvSpPr>
        <xdr:spPr bwMode="auto">
          <a:xfrm>
            <a:off x="216" y="298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2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321EBF1E-5044-43AB-7C10-6D4A5938A62A}"/>
              </a:ext>
            </a:extLst>
          </xdr:cNvPr>
          <xdr:cNvSpPr>
            <a:spLocks noChangeArrowheads="1"/>
          </xdr:cNvSpPr>
        </xdr:nvSpPr>
        <xdr:spPr bwMode="auto">
          <a:xfrm>
            <a:off x="1044" y="634"/>
            <a:ext cx="9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2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EDAE5203-3D20-E08D-1FFB-C68AB74F62B4}"/>
              </a:ext>
            </a:extLst>
          </xdr:cNvPr>
          <xdr:cNvSpPr>
            <a:spLocks noChangeArrowheads="1"/>
          </xdr:cNvSpPr>
        </xdr:nvSpPr>
        <xdr:spPr bwMode="auto">
          <a:xfrm>
            <a:off x="80" y="403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2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062ACAB-D6EA-0340-D4C0-E8C255C2EC83}"/>
              </a:ext>
            </a:extLst>
          </xdr:cNvPr>
          <xdr:cNvSpPr>
            <a:spLocks noChangeArrowheads="1"/>
          </xdr:cNvSpPr>
        </xdr:nvSpPr>
        <xdr:spPr bwMode="auto">
          <a:xfrm>
            <a:off x="499" y="410"/>
            <a:ext cx="13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2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1B124993-F6BC-305F-4D91-233316F34C90}"/>
              </a:ext>
            </a:extLst>
          </xdr:cNvPr>
          <xdr:cNvSpPr>
            <a:spLocks noChangeArrowheads="1"/>
          </xdr:cNvSpPr>
        </xdr:nvSpPr>
        <xdr:spPr bwMode="auto">
          <a:xfrm>
            <a:off x="521" y="298"/>
            <a:ext cx="11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2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E28D345F-F998-1678-891C-91AD9EE4C1E8}"/>
              </a:ext>
            </a:extLst>
          </xdr:cNvPr>
          <xdr:cNvSpPr>
            <a:spLocks noChangeArrowheads="1"/>
          </xdr:cNvSpPr>
        </xdr:nvSpPr>
        <xdr:spPr bwMode="auto">
          <a:xfrm>
            <a:off x="115" y="522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20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4A7C00E4-ED17-D37B-7D39-C3E1CE3A11AD}"/>
              </a:ext>
            </a:extLst>
          </xdr:cNvPr>
          <xdr:cNvSpPr>
            <a:spLocks noChangeArrowheads="1"/>
          </xdr:cNvSpPr>
        </xdr:nvSpPr>
        <xdr:spPr bwMode="auto">
          <a:xfrm>
            <a:off x="357" y="410"/>
            <a:ext cx="11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9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70B6B842-BEC6-A95F-7702-BE386995CD87}"/>
              </a:ext>
            </a:extLst>
          </xdr:cNvPr>
          <xdr:cNvSpPr>
            <a:spLocks noChangeArrowheads="1"/>
          </xdr:cNvSpPr>
        </xdr:nvSpPr>
        <xdr:spPr bwMode="auto">
          <a:xfrm>
            <a:off x="607" y="194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8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F5B0F56E-9359-5C89-46B1-D3EE44A4123F}"/>
              </a:ext>
            </a:extLst>
          </xdr:cNvPr>
          <xdr:cNvSpPr>
            <a:spLocks noChangeArrowheads="1"/>
          </xdr:cNvSpPr>
        </xdr:nvSpPr>
        <xdr:spPr bwMode="auto">
          <a:xfrm>
            <a:off x="217" y="194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17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3FA72E6B-18FB-39BE-9F80-E2CEEF0B0680}"/>
              </a:ext>
            </a:extLst>
          </xdr:cNvPr>
          <xdr:cNvSpPr>
            <a:spLocks noChangeArrowheads="1"/>
          </xdr:cNvSpPr>
        </xdr:nvSpPr>
        <xdr:spPr bwMode="auto">
          <a:xfrm>
            <a:off x="342" y="98"/>
            <a:ext cx="11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6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13156BCE-A71A-10B7-7795-E3FFDA0B632D}"/>
              </a:ext>
            </a:extLst>
          </xdr:cNvPr>
          <xdr:cNvSpPr>
            <a:spLocks noChangeArrowheads="1"/>
          </xdr:cNvSpPr>
        </xdr:nvSpPr>
        <xdr:spPr bwMode="auto">
          <a:xfrm>
            <a:off x="889" y="634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15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C5F637F6-F59F-F9D7-D24D-CA7E6199A979}"/>
              </a:ext>
            </a:extLst>
          </xdr:cNvPr>
          <xdr:cNvSpPr>
            <a:spLocks noChangeArrowheads="1"/>
          </xdr:cNvSpPr>
        </xdr:nvSpPr>
        <xdr:spPr bwMode="auto">
          <a:xfrm>
            <a:off x="1023" y="522"/>
            <a:ext cx="12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14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009FE6B9-E14E-4942-147A-4B8CF16D0F25}"/>
              </a:ext>
            </a:extLst>
          </xdr:cNvPr>
          <xdr:cNvSpPr>
            <a:spLocks noChangeArrowheads="1"/>
          </xdr:cNvSpPr>
        </xdr:nvSpPr>
        <xdr:spPr bwMode="auto">
          <a:xfrm>
            <a:off x="843" y="515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13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562113D7-F3D0-341C-BCDB-5F2A3819B6A6}"/>
              </a:ext>
            </a:extLst>
          </xdr:cNvPr>
          <xdr:cNvSpPr>
            <a:spLocks noChangeArrowheads="1"/>
          </xdr:cNvSpPr>
        </xdr:nvSpPr>
        <xdr:spPr bwMode="auto">
          <a:xfrm>
            <a:off x="703" y="834"/>
            <a:ext cx="11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12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34F70A25-7C8C-7881-FE88-99443D392343}"/>
              </a:ext>
            </a:extLst>
          </xdr:cNvPr>
          <xdr:cNvSpPr>
            <a:spLocks noChangeArrowheads="1"/>
          </xdr:cNvSpPr>
        </xdr:nvSpPr>
        <xdr:spPr bwMode="auto">
          <a:xfrm>
            <a:off x="751" y="738"/>
            <a:ext cx="1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11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42CB4BEF-EEEA-928A-E474-5834E6B27CEF}"/>
              </a:ext>
            </a:extLst>
          </xdr:cNvPr>
          <xdr:cNvSpPr>
            <a:spLocks noChangeArrowheads="1"/>
          </xdr:cNvSpPr>
        </xdr:nvSpPr>
        <xdr:spPr bwMode="auto">
          <a:xfrm>
            <a:off x="753" y="634"/>
            <a:ext cx="11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10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A681AFE9-9B70-F27F-728B-7BD7F97202E1}"/>
              </a:ext>
            </a:extLst>
          </xdr:cNvPr>
          <xdr:cNvSpPr>
            <a:spLocks noChangeArrowheads="1"/>
          </xdr:cNvSpPr>
        </xdr:nvSpPr>
        <xdr:spPr bwMode="auto">
          <a:xfrm>
            <a:off x="160" y="627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9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307F1BB5-54E9-666A-762B-6AE45C4734A5}"/>
              </a:ext>
            </a:extLst>
          </xdr:cNvPr>
          <xdr:cNvSpPr>
            <a:spLocks noChangeArrowheads="1"/>
          </xdr:cNvSpPr>
        </xdr:nvSpPr>
        <xdr:spPr bwMode="auto">
          <a:xfrm>
            <a:off x="5" y="522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8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9469CD47-AD27-CE7B-2843-D8DCBED3F7F2}"/>
              </a:ext>
            </a:extLst>
          </xdr:cNvPr>
          <xdr:cNvSpPr>
            <a:spLocks noChangeArrowheads="1"/>
          </xdr:cNvSpPr>
        </xdr:nvSpPr>
        <xdr:spPr bwMode="auto">
          <a:xfrm>
            <a:off x="885" y="41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7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6F4B9FA4-22D2-9650-745F-233FF5BDA321}"/>
              </a:ext>
            </a:extLst>
          </xdr:cNvPr>
          <xdr:cNvSpPr>
            <a:spLocks noChangeArrowheads="1"/>
          </xdr:cNvSpPr>
        </xdr:nvSpPr>
        <xdr:spPr bwMode="auto">
          <a:xfrm>
            <a:off x="597" y="515"/>
            <a:ext cx="10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6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DFD37125-8523-B081-AE70-0EFD14CBACF1}"/>
              </a:ext>
            </a:extLst>
          </xdr:cNvPr>
          <xdr:cNvSpPr>
            <a:spLocks noChangeArrowheads="1"/>
          </xdr:cNvSpPr>
        </xdr:nvSpPr>
        <xdr:spPr bwMode="auto">
          <a:xfrm>
            <a:off x="704" y="403"/>
            <a:ext cx="10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5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76DE99B4-A24C-CC75-5375-0644C0F4FF03}"/>
              </a:ext>
            </a:extLst>
          </xdr:cNvPr>
          <xdr:cNvSpPr>
            <a:spLocks noChangeArrowheads="1"/>
          </xdr:cNvSpPr>
        </xdr:nvSpPr>
        <xdr:spPr bwMode="auto">
          <a:xfrm>
            <a:off x="667" y="298"/>
            <a:ext cx="10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4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0A099226-2BDF-B308-D674-FEA5E0E5959C}"/>
              </a:ext>
            </a:extLst>
          </xdr:cNvPr>
          <xdr:cNvSpPr>
            <a:spLocks noChangeArrowheads="1"/>
          </xdr:cNvSpPr>
        </xdr:nvSpPr>
        <xdr:spPr bwMode="auto">
          <a:xfrm>
            <a:off x="728" y="522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3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0A170DB2-1A70-F53F-EC5E-39BB45AC74BA}"/>
              </a:ext>
            </a:extLst>
          </xdr:cNvPr>
          <xdr:cNvSpPr>
            <a:spLocks noChangeArrowheads="1"/>
          </xdr:cNvSpPr>
        </xdr:nvSpPr>
        <xdr:spPr bwMode="auto">
          <a:xfrm>
            <a:off x="801" y="298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2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2660660E-D7AF-90D9-EBD0-340118404C46}"/>
              </a:ext>
            </a:extLst>
          </xdr:cNvPr>
          <xdr:cNvSpPr>
            <a:spLocks noChangeArrowheads="1"/>
          </xdr:cNvSpPr>
        </xdr:nvSpPr>
        <xdr:spPr bwMode="auto">
          <a:xfrm>
            <a:off x="216" y="522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Rectangle 1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A97ED34B-30D0-4933-2673-87D4BCD5A39C}"/>
              </a:ext>
            </a:extLst>
          </xdr:cNvPr>
          <xdr:cNvSpPr>
            <a:spLocks noChangeArrowheads="1"/>
          </xdr:cNvSpPr>
        </xdr:nvSpPr>
        <xdr:spPr bwMode="auto">
          <a:xfrm>
            <a:off x="187" y="403"/>
            <a:ext cx="14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247650</xdr:colOff>
      <xdr:row>0</xdr:row>
      <xdr:rowOff>180975</xdr:rowOff>
    </xdr:from>
    <xdr:to>
      <xdr:col>18</xdr:col>
      <xdr:colOff>66675</xdr:colOff>
      <xdr:row>12</xdr:row>
      <xdr:rowOff>57150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32743634-3CBD-4BEA-A406-EA65B809DA0C}"/>
            </a:ext>
          </a:extLst>
        </xdr:cNvPr>
        <xdr:cNvGrpSpPr>
          <a:grpSpLocks/>
        </xdr:cNvGrpSpPr>
      </xdr:nvGrpSpPr>
      <xdr:grpSpPr bwMode="auto">
        <a:xfrm>
          <a:off x="8782050" y="180975"/>
          <a:ext cx="2257425" cy="2390775"/>
          <a:chOff x="0" y="93"/>
          <a:chExt cx="237" cy="25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8A90D2E-9846-6816-61D7-B2BE77E762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37" cy="2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3D5C670-8C7D-30B5-8625-6C3443B9BF8C}"/>
              </a:ext>
            </a:extLst>
          </xdr:cNvPr>
          <xdr:cNvSpPr>
            <a:spLocks noChangeArrowheads="1"/>
          </xdr:cNvSpPr>
        </xdr:nvSpPr>
        <xdr:spPr bwMode="auto">
          <a:xfrm>
            <a:off x="5" y="98"/>
            <a:ext cx="1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B1BEFB9-7A08-55FA-D647-A987257E49AC}"/>
              </a:ext>
            </a:extLst>
          </xdr:cNvPr>
          <xdr:cNvSpPr>
            <a:spLocks noChangeArrowheads="1"/>
          </xdr:cNvSpPr>
        </xdr:nvSpPr>
        <xdr:spPr bwMode="auto">
          <a:xfrm>
            <a:off x="65" y="290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B6A0E524-9B8D-9BBE-0255-9136F889BBAC}"/>
              </a:ext>
            </a:extLst>
          </xdr:cNvPr>
          <xdr:cNvSpPr>
            <a:spLocks noChangeArrowheads="1"/>
          </xdr:cNvSpPr>
        </xdr:nvSpPr>
        <xdr:spPr bwMode="auto">
          <a:xfrm>
            <a:off x="83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438150</xdr:colOff>
      <xdr:row>1</xdr:row>
      <xdr:rowOff>38100</xdr:rowOff>
    </xdr:from>
    <xdr:to>
      <xdr:col>30</xdr:col>
      <xdr:colOff>476250</xdr:colOff>
      <xdr:row>31</xdr:row>
      <xdr:rowOff>161925</xdr:rowOff>
    </xdr:to>
    <xdr:grpSp>
      <xdr:nvGrpSpPr>
        <xdr:cNvPr id="2" name="Group 25">
          <a:extLst>
            <a:ext uri="{FF2B5EF4-FFF2-40B4-BE49-F238E27FC236}">
              <a16:creationId xmlns:a16="http://schemas.microsoft.com/office/drawing/2014/main" id="{7E1998DE-640C-45BF-99E0-E30A474650D3}"/>
            </a:ext>
          </a:extLst>
        </xdr:cNvPr>
        <xdr:cNvGrpSpPr>
          <a:grpSpLocks/>
        </xdr:cNvGrpSpPr>
      </xdr:nvGrpSpPr>
      <xdr:grpSpPr bwMode="auto">
        <a:xfrm>
          <a:off x="10801350" y="228600"/>
          <a:ext cx="7962900" cy="6353175"/>
          <a:chOff x="0" y="93"/>
          <a:chExt cx="836" cy="667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93D5D857-9229-726F-4B60-23A5ADCA82D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836" cy="66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2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4A606FE-CDCE-C095-54CE-1EF6FB64EB20}"/>
              </a:ext>
            </a:extLst>
          </xdr:cNvPr>
          <xdr:cNvSpPr>
            <a:spLocks noChangeArrowheads="1"/>
          </xdr:cNvSpPr>
        </xdr:nvSpPr>
        <xdr:spPr bwMode="auto">
          <a:xfrm>
            <a:off x="408" y="506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2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049FA4D-50E5-DADF-FA7E-5C5B5935A141}"/>
              </a:ext>
            </a:extLst>
          </xdr:cNvPr>
          <xdr:cNvSpPr>
            <a:spLocks noChangeArrowheads="1"/>
          </xdr:cNvSpPr>
        </xdr:nvSpPr>
        <xdr:spPr bwMode="auto">
          <a:xfrm>
            <a:off x="685" y="61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2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9AC67DD-63AE-A991-B1FE-6BF025B7F20D}"/>
              </a:ext>
            </a:extLst>
          </xdr:cNvPr>
          <xdr:cNvSpPr>
            <a:spLocks noChangeArrowheads="1"/>
          </xdr:cNvSpPr>
        </xdr:nvSpPr>
        <xdr:spPr bwMode="auto">
          <a:xfrm>
            <a:off x="692" y="394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20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5AFA07B2-5974-9A06-4C86-FB9D82881BCB}"/>
              </a:ext>
            </a:extLst>
          </xdr:cNvPr>
          <xdr:cNvSpPr>
            <a:spLocks noChangeArrowheads="1"/>
          </xdr:cNvSpPr>
        </xdr:nvSpPr>
        <xdr:spPr bwMode="auto">
          <a:xfrm>
            <a:off x="652" y="499"/>
            <a:ext cx="13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1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B27F9158-D04C-C345-FB28-35F254E170F6}"/>
              </a:ext>
            </a:extLst>
          </xdr:cNvPr>
          <xdr:cNvSpPr>
            <a:spLocks noChangeArrowheads="1"/>
          </xdr:cNvSpPr>
        </xdr:nvSpPr>
        <xdr:spPr bwMode="auto">
          <a:xfrm>
            <a:off x="123" y="706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18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191C0344-FC2E-FF61-E15F-F3AE996C568C}"/>
              </a:ext>
            </a:extLst>
          </xdr:cNvPr>
          <xdr:cNvSpPr>
            <a:spLocks noChangeArrowheads="1"/>
          </xdr:cNvSpPr>
        </xdr:nvSpPr>
        <xdr:spPr bwMode="auto">
          <a:xfrm>
            <a:off x="295" y="394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17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AFCAD232-6DEA-1595-44DD-34A0AC5E4343}"/>
              </a:ext>
            </a:extLst>
          </xdr:cNvPr>
          <xdr:cNvSpPr>
            <a:spLocks noChangeArrowheads="1"/>
          </xdr:cNvSpPr>
        </xdr:nvSpPr>
        <xdr:spPr bwMode="auto">
          <a:xfrm>
            <a:off x="415" y="394"/>
            <a:ext cx="8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6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92F9874-D3A9-CA59-649C-07A5085D65B1}"/>
              </a:ext>
            </a:extLst>
          </xdr:cNvPr>
          <xdr:cNvSpPr>
            <a:spLocks noChangeArrowheads="1"/>
          </xdr:cNvSpPr>
        </xdr:nvSpPr>
        <xdr:spPr bwMode="auto">
          <a:xfrm>
            <a:off x="577" y="394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5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ADAA1501-D57B-117A-BD53-1B6DE9DFD725}"/>
              </a:ext>
            </a:extLst>
          </xdr:cNvPr>
          <xdr:cNvSpPr>
            <a:spLocks noChangeArrowheads="1"/>
          </xdr:cNvSpPr>
        </xdr:nvSpPr>
        <xdr:spPr bwMode="auto">
          <a:xfrm>
            <a:off x="483" y="290"/>
            <a:ext cx="11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4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F3E63636-9E2F-34EA-833A-D51F58CF6F6A}"/>
              </a:ext>
            </a:extLst>
          </xdr:cNvPr>
          <xdr:cNvSpPr>
            <a:spLocks noChangeArrowheads="1"/>
          </xdr:cNvSpPr>
        </xdr:nvSpPr>
        <xdr:spPr bwMode="auto">
          <a:xfrm>
            <a:off x="396" y="194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13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BC79C9B5-9526-470A-10B9-5EB4E0885A05}"/>
              </a:ext>
            </a:extLst>
          </xdr:cNvPr>
          <xdr:cNvSpPr>
            <a:spLocks noChangeArrowheads="1"/>
          </xdr:cNvSpPr>
        </xdr:nvSpPr>
        <xdr:spPr bwMode="auto">
          <a:xfrm>
            <a:off x="548" y="194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2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11B0E6D7-9506-ACFD-AB32-349E424A488A}"/>
              </a:ext>
            </a:extLst>
          </xdr:cNvPr>
          <xdr:cNvSpPr>
            <a:spLocks noChangeArrowheads="1"/>
          </xdr:cNvSpPr>
        </xdr:nvSpPr>
        <xdr:spPr bwMode="auto">
          <a:xfrm>
            <a:off x="191" y="290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11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17A3F80A-6CD9-596C-F95F-D89FE3EEC229}"/>
              </a:ext>
            </a:extLst>
          </xdr:cNvPr>
          <xdr:cNvSpPr>
            <a:spLocks noChangeArrowheads="1"/>
          </xdr:cNvSpPr>
        </xdr:nvSpPr>
        <xdr:spPr bwMode="auto">
          <a:xfrm>
            <a:off x="633" y="290"/>
            <a:ext cx="7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10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1299A438-3EB7-D123-7761-8C331D1CB73F}"/>
              </a:ext>
            </a:extLst>
          </xdr:cNvPr>
          <xdr:cNvSpPr>
            <a:spLocks noChangeArrowheads="1"/>
          </xdr:cNvSpPr>
        </xdr:nvSpPr>
        <xdr:spPr bwMode="auto">
          <a:xfrm>
            <a:off x="343" y="98"/>
            <a:ext cx="1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9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CAA5DE6C-B6A1-73F7-5045-0F49E751B20C}"/>
              </a:ext>
            </a:extLst>
          </xdr:cNvPr>
          <xdr:cNvSpPr>
            <a:spLocks noChangeArrowheads="1"/>
          </xdr:cNvSpPr>
        </xdr:nvSpPr>
        <xdr:spPr bwMode="auto">
          <a:xfrm>
            <a:off x="297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8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5F0A9F10-3568-3FE0-D5B2-4F1AF31A9F8B}"/>
              </a:ext>
            </a:extLst>
          </xdr:cNvPr>
          <xdr:cNvSpPr>
            <a:spLocks noChangeArrowheads="1"/>
          </xdr:cNvSpPr>
        </xdr:nvSpPr>
        <xdr:spPr bwMode="auto">
          <a:xfrm>
            <a:off x="300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7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461596DA-3866-65C7-7894-540305F25CB0}"/>
              </a:ext>
            </a:extLst>
          </xdr:cNvPr>
          <xdr:cNvSpPr>
            <a:spLocks noChangeArrowheads="1"/>
          </xdr:cNvSpPr>
        </xdr:nvSpPr>
        <xdr:spPr bwMode="auto">
          <a:xfrm>
            <a:off x="288" y="506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6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4390D1B4-E9A7-BF29-2092-51387DC29D47}"/>
              </a:ext>
            </a:extLst>
          </xdr:cNvPr>
          <xdr:cNvSpPr>
            <a:spLocks noChangeArrowheads="1"/>
          </xdr:cNvSpPr>
        </xdr:nvSpPr>
        <xdr:spPr bwMode="auto">
          <a:xfrm>
            <a:off x="5" y="506"/>
            <a:ext cx="11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5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28A44D29-D8E5-2884-12F0-EB20D1108A77}"/>
              </a:ext>
            </a:extLst>
          </xdr:cNvPr>
          <xdr:cNvSpPr>
            <a:spLocks noChangeArrowheads="1"/>
          </xdr:cNvSpPr>
        </xdr:nvSpPr>
        <xdr:spPr bwMode="auto">
          <a:xfrm>
            <a:off x="180" y="387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4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D966E33D-5B8B-1AFF-5614-510636BB6E10}"/>
              </a:ext>
            </a:extLst>
          </xdr:cNvPr>
          <xdr:cNvSpPr>
            <a:spLocks noChangeArrowheads="1"/>
          </xdr:cNvSpPr>
        </xdr:nvSpPr>
        <xdr:spPr bwMode="auto">
          <a:xfrm>
            <a:off x="329" y="61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3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A0D9F3A9-16B1-3C9E-0450-9454425106DD}"/>
              </a:ext>
            </a:extLst>
          </xdr:cNvPr>
          <xdr:cNvSpPr>
            <a:spLocks noChangeArrowheads="1"/>
          </xdr:cNvSpPr>
        </xdr:nvSpPr>
        <xdr:spPr bwMode="auto">
          <a:xfrm>
            <a:off x="504" y="506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2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5AB2D037-7A06-69E4-6A54-A55D989DC3BE}"/>
              </a:ext>
            </a:extLst>
          </xdr:cNvPr>
          <xdr:cNvSpPr>
            <a:spLocks noChangeArrowheads="1"/>
          </xdr:cNvSpPr>
        </xdr:nvSpPr>
        <xdr:spPr bwMode="auto">
          <a:xfrm>
            <a:off x="91" y="610"/>
            <a:ext cx="15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1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3D38E425-217D-2E4E-4340-2A6494D34BB6}"/>
              </a:ext>
            </a:extLst>
          </xdr:cNvPr>
          <xdr:cNvSpPr>
            <a:spLocks noChangeArrowheads="1"/>
          </xdr:cNvSpPr>
        </xdr:nvSpPr>
        <xdr:spPr bwMode="auto">
          <a:xfrm>
            <a:off x="147" y="506"/>
            <a:ext cx="1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219075</xdr:colOff>
      <xdr:row>0</xdr:row>
      <xdr:rowOff>95250</xdr:rowOff>
    </xdr:from>
    <xdr:to>
      <xdr:col>67</xdr:col>
      <xdr:colOff>381000</xdr:colOff>
      <xdr:row>68</xdr:row>
      <xdr:rowOff>28575</xdr:rowOff>
    </xdr:to>
    <xdr:grpSp>
      <xdr:nvGrpSpPr>
        <xdr:cNvPr id="2" name="Group 94">
          <a:extLst>
            <a:ext uri="{FF2B5EF4-FFF2-40B4-BE49-F238E27FC236}">
              <a16:creationId xmlns:a16="http://schemas.microsoft.com/office/drawing/2014/main" id="{51EEC1D3-54FE-421E-B214-BEC738DD80B4}"/>
            </a:ext>
          </a:extLst>
        </xdr:cNvPr>
        <xdr:cNvGrpSpPr>
          <a:grpSpLocks/>
        </xdr:cNvGrpSpPr>
      </xdr:nvGrpSpPr>
      <xdr:grpSpPr bwMode="auto">
        <a:xfrm>
          <a:off x="11801475" y="95250"/>
          <a:ext cx="29422725" cy="13973175"/>
          <a:chOff x="0" y="93"/>
          <a:chExt cx="3089" cy="1467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77B874EF-C927-6619-E388-5FD8B3E7CBE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3089" cy="146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9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C335DA1-09C0-C5BF-B7D8-12910F58E3F3}"/>
              </a:ext>
            </a:extLst>
          </xdr:cNvPr>
          <xdr:cNvSpPr>
            <a:spLocks noChangeArrowheads="1"/>
          </xdr:cNvSpPr>
        </xdr:nvSpPr>
        <xdr:spPr bwMode="auto">
          <a:xfrm>
            <a:off x="665" y="451"/>
            <a:ext cx="86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9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89AC53-7989-317B-9809-47EBA287DD02}"/>
              </a:ext>
            </a:extLst>
          </xdr:cNvPr>
          <xdr:cNvSpPr>
            <a:spLocks noChangeArrowheads="1"/>
          </xdr:cNvSpPr>
        </xdr:nvSpPr>
        <xdr:spPr bwMode="auto">
          <a:xfrm>
            <a:off x="2648" y="769"/>
            <a:ext cx="13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90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0D14313-2D87-53A6-111F-E5EE29CFE7E8}"/>
              </a:ext>
            </a:extLst>
          </xdr:cNvPr>
          <xdr:cNvSpPr>
            <a:spLocks noChangeArrowheads="1"/>
          </xdr:cNvSpPr>
        </xdr:nvSpPr>
        <xdr:spPr bwMode="auto">
          <a:xfrm>
            <a:off x="2235" y="769"/>
            <a:ext cx="10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8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DF728817-931D-8A54-0ED1-8A208F18C40B}"/>
              </a:ext>
            </a:extLst>
          </xdr:cNvPr>
          <xdr:cNvSpPr>
            <a:spLocks noChangeArrowheads="1"/>
          </xdr:cNvSpPr>
        </xdr:nvSpPr>
        <xdr:spPr bwMode="auto">
          <a:xfrm>
            <a:off x="896" y="908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88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EA0F6B63-B036-828D-CEA7-B749B4DBF3CE}"/>
              </a:ext>
            </a:extLst>
          </xdr:cNvPr>
          <xdr:cNvSpPr>
            <a:spLocks noChangeArrowheads="1"/>
          </xdr:cNvSpPr>
        </xdr:nvSpPr>
        <xdr:spPr bwMode="auto">
          <a:xfrm>
            <a:off x="775" y="468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8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8E5CEA3E-681E-CB5E-9118-EFF087E2AE47}"/>
              </a:ext>
            </a:extLst>
          </xdr:cNvPr>
          <xdr:cNvSpPr>
            <a:spLocks noChangeArrowheads="1"/>
          </xdr:cNvSpPr>
        </xdr:nvSpPr>
        <xdr:spPr bwMode="auto">
          <a:xfrm>
            <a:off x="169" y="468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86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46BB4A74-F13A-01FA-EDD3-8EB194574059}"/>
              </a:ext>
            </a:extLst>
          </xdr:cNvPr>
          <xdr:cNvSpPr>
            <a:spLocks noChangeArrowheads="1"/>
          </xdr:cNvSpPr>
        </xdr:nvSpPr>
        <xdr:spPr bwMode="auto">
          <a:xfrm>
            <a:off x="469" y="1474"/>
            <a:ext cx="171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85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93D0F3FB-77BB-C77D-4B15-BDFD9F556B8B}"/>
              </a:ext>
            </a:extLst>
          </xdr:cNvPr>
          <xdr:cNvSpPr>
            <a:spLocks noChangeArrowheads="1"/>
          </xdr:cNvSpPr>
        </xdr:nvSpPr>
        <xdr:spPr bwMode="auto">
          <a:xfrm>
            <a:off x="440" y="606"/>
            <a:ext cx="15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84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E6B105D5-3F80-8B91-BBF5-2298A60C39AB}"/>
              </a:ext>
            </a:extLst>
          </xdr:cNvPr>
          <xdr:cNvSpPr>
            <a:spLocks noChangeArrowheads="1"/>
          </xdr:cNvSpPr>
        </xdr:nvSpPr>
        <xdr:spPr bwMode="auto">
          <a:xfrm>
            <a:off x="375" y="460"/>
            <a:ext cx="10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83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D00A0FF8-ACCD-2BA2-2A59-72150FCCE449}"/>
              </a:ext>
            </a:extLst>
          </xdr:cNvPr>
          <xdr:cNvSpPr>
            <a:spLocks noChangeArrowheads="1"/>
          </xdr:cNvSpPr>
        </xdr:nvSpPr>
        <xdr:spPr bwMode="auto">
          <a:xfrm>
            <a:off x="2704" y="338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8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AC13A4F3-EA8F-9FF5-B53C-944FF4C7A5E9}"/>
              </a:ext>
            </a:extLst>
          </xdr:cNvPr>
          <xdr:cNvSpPr>
            <a:spLocks noChangeArrowheads="1"/>
          </xdr:cNvSpPr>
        </xdr:nvSpPr>
        <xdr:spPr bwMode="auto">
          <a:xfrm>
            <a:off x="2648" y="1037"/>
            <a:ext cx="13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81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068A1FA5-463F-A33F-7F0F-695B5C8872C9}"/>
              </a:ext>
            </a:extLst>
          </xdr:cNvPr>
          <xdr:cNvSpPr>
            <a:spLocks noChangeArrowheads="1"/>
          </xdr:cNvSpPr>
        </xdr:nvSpPr>
        <xdr:spPr bwMode="auto">
          <a:xfrm>
            <a:off x="2648" y="908"/>
            <a:ext cx="13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80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E0D888C5-2119-ECCA-32EC-52040E505A93}"/>
              </a:ext>
            </a:extLst>
          </xdr:cNvPr>
          <xdr:cNvSpPr>
            <a:spLocks noChangeArrowheads="1"/>
          </xdr:cNvSpPr>
        </xdr:nvSpPr>
        <xdr:spPr bwMode="auto">
          <a:xfrm>
            <a:off x="1351" y="1312"/>
            <a:ext cx="98" cy="1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79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8DD4B9CD-8A72-5898-7CBD-C11D5DBAC0C3}"/>
              </a:ext>
            </a:extLst>
          </xdr:cNvPr>
          <xdr:cNvSpPr>
            <a:spLocks noChangeArrowheads="1"/>
          </xdr:cNvSpPr>
        </xdr:nvSpPr>
        <xdr:spPr bwMode="auto">
          <a:xfrm>
            <a:off x="2961" y="622"/>
            <a:ext cx="12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78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062D5B2D-F189-738E-EE72-5CB0476A92A0}"/>
              </a:ext>
            </a:extLst>
          </xdr:cNvPr>
          <xdr:cNvSpPr>
            <a:spLocks noChangeArrowheads="1"/>
          </xdr:cNvSpPr>
        </xdr:nvSpPr>
        <xdr:spPr bwMode="auto">
          <a:xfrm>
            <a:off x="1219" y="21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77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85F173C0-9E28-5C20-3D08-1912E6C409F9}"/>
              </a:ext>
            </a:extLst>
          </xdr:cNvPr>
          <xdr:cNvSpPr>
            <a:spLocks noChangeArrowheads="1"/>
          </xdr:cNvSpPr>
        </xdr:nvSpPr>
        <xdr:spPr bwMode="auto">
          <a:xfrm>
            <a:off x="2641" y="210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76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A61E8E67-7E76-9625-2F3D-F26E73871A15}"/>
              </a:ext>
            </a:extLst>
          </xdr:cNvPr>
          <xdr:cNvSpPr>
            <a:spLocks noChangeArrowheads="1"/>
          </xdr:cNvSpPr>
        </xdr:nvSpPr>
        <xdr:spPr bwMode="auto">
          <a:xfrm>
            <a:off x="1305" y="98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75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D529E91D-BF8A-B41B-E99A-143ED2A1B7F1}"/>
              </a:ext>
            </a:extLst>
          </xdr:cNvPr>
          <xdr:cNvSpPr>
            <a:spLocks noChangeArrowheads="1"/>
          </xdr:cNvSpPr>
        </xdr:nvSpPr>
        <xdr:spPr bwMode="auto">
          <a:xfrm>
            <a:off x="556" y="451"/>
            <a:ext cx="8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74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B7D2F093-4AD1-2B02-BC1F-716D01836441}"/>
              </a:ext>
            </a:extLst>
          </xdr:cNvPr>
          <xdr:cNvSpPr>
            <a:spLocks noChangeArrowheads="1"/>
          </xdr:cNvSpPr>
        </xdr:nvSpPr>
        <xdr:spPr bwMode="auto">
          <a:xfrm>
            <a:off x="1371" y="331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73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D2EB9E20-0D1B-8A72-AA3F-8F1D4DBC7F47}"/>
              </a:ext>
            </a:extLst>
          </xdr:cNvPr>
          <xdr:cNvSpPr>
            <a:spLocks noChangeArrowheads="1"/>
          </xdr:cNvSpPr>
        </xdr:nvSpPr>
        <xdr:spPr bwMode="auto">
          <a:xfrm>
            <a:off x="1377" y="210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72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9E28F896-C241-37DB-18F4-49214633D642}"/>
              </a:ext>
            </a:extLst>
          </xdr:cNvPr>
          <xdr:cNvSpPr>
            <a:spLocks noChangeArrowheads="1"/>
          </xdr:cNvSpPr>
        </xdr:nvSpPr>
        <xdr:spPr bwMode="auto">
          <a:xfrm>
            <a:off x="309" y="606"/>
            <a:ext cx="107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71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805110EC-6D40-825D-0D2B-98AED4C335C9}"/>
              </a:ext>
            </a:extLst>
          </xdr:cNvPr>
          <xdr:cNvSpPr>
            <a:spLocks noChangeArrowheads="1"/>
          </xdr:cNvSpPr>
        </xdr:nvSpPr>
        <xdr:spPr bwMode="auto">
          <a:xfrm>
            <a:off x="1189" y="468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70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0181F006-76A1-E55C-6745-55B85E59F1E2}"/>
              </a:ext>
            </a:extLst>
          </xdr:cNvPr>
          <xdr:cNvSpPr>
            <a:spLocks noChangeArrowheads="1"/>
          </xdr:cNvSpPr>
        </xdr:nvSpPr>
        <xdr:spPr bwMode="auto">
          <a:xfrm>
            <a:off x="773" y="331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69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18B8E166-6D9D-44D3-5E8B-36C475ABA2B2}"/>
              </a:ext>
            </a:extLst>
          </xdr:cNvPr>
          <xdr:cNvSpPr>
            <a:spLocks noChangeArrowheads="1"/>
          </xdr:cNvSpPr>
        </xdr:nvSpPr>
        <xdr:spPr bwMode="auto">
          <a:xfrm>
            <a:off x="411" y="338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68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7D73085E-880D-4256-7659-42A2FF9B1D7A}"/>
              </a:ext>
            </a:extLst>
          </xdr:cNvPr>
          <xdr:cNvSpPr>
            <a:spLocks noChangeArrowheads="1"/>
          </xdr:cNvSpPr>
        </xdr:nvSpPr>
        <xdr:spPr bwMode="auto">
          <a:xfrm>
            <a:off x="209" y="331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67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100C5EEA-B36D-1D8C-0DA1-C327B9A128F4}"/>
              </a:ext>
            </a:extLst>
          </xdr:cNvPr>
          <xdr:cNvSpPr>
            <a:spLocks noChangeArrowheads="1"/>
          </xdr:cNvSpPr>
        </xdr:nvSpPr>
        <xdr:spPr bwMode="auto">
          <a:xfrm>
            <a:off x="672" y="338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Rectangle 66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4F3FCBD5-1324-D8C4-5091-8CDD2C875F6F}"/>
              </a:ext>
            </a:extLst>
          </xdr:cNvPr>
          <xdr:cNvSpPr>
            <a:spLocks noChangeArrowheads="1"/>
          </xdr:cNvSpPr>
        </xdr:nvSpPr>
        <xdr:spPr bwMode="auto">
          <a:xfrm>
            <a:off x="563" y="322"/>
            <a:ext cx="8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Rectangle 65">
            <a:hlinkClick xmlns:r="http://schemas.openxmlformats.org/officeDocument/2006/relationships" r:id="rId29"/>
            <a:extLst>
              <a:ext uri="{FF2B5EF4-FFF2-40B4-BE49-F238E27FC236}">
                <a16:creationId xmlns:a16="http://schemas.microsoft.com/office/drawing/2014/main" id="{E5E5870E-CED8-23EB-1519-211FE75241E1}"/>
              </a:ext>
            </a:extLst>
          </xdr:cNvPr>
          <xdr:cNvSpPr>
            <a:spLocks noChangeArrowheads="1"/>
          </xdr:cNvSpPr>
        </xdr:nvSpPr>
        <xdr:spPr bwMode="auto">
          <a:xfrm>
            <a:off x="617" y="210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64">
            <a:hlinkClick xmlns:r="http://schemas.openxmlformats.org/officeDocument/2006/relationships" r:id="rId30"/>
            <a:extLst>
              <a:ext uri="{FF2B5EF4-FFF2-40B4-BE49-F238E27FC236}">
                <a16:creationId xmlns:a16="http://schemas.microsoft.com/office/drawing/2014/main" id="{E3403EB0-FE22-145E-067F-6CEE7E43F703}"/>
              </a:ext>
            </a:extLst>
          </xdr:cNvPr>
          <xdr:cNvSpPr>
            <a:spLocks noChangeArrowheads="1"/>
          </xdr:cNvSpPr>
        </xdr:nvSpPr>
        <xdr:spPr bwMode="auto">
          <a:xfrm>
            <a:off x="1611" y="891"/>
            <a:ext cx="120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Rectangle 63">
            <a:hlinkClick xmlns:r="http://schemas.openxmlformats.org/officeDocument/2006/relationships" r:id="rId31"/>
            <a:extLst>
              <a:ext uri="{FF2B5EF4-FFF2-40B4-BE49-F238E27FC236}">
                <a16:creationId xmlns:a16="http://schemas.microsoft.com/office/drawing/2014/main" id="{3E2C2E34-188E-52A0-F3FC-78024575ED01}"/>
              </a:ext>
            </a:extLst>
          </xdr:cNvPr>
          <xdr:cNvSpPr>
            <a:spLocks noChangeArrowheads="1"/>
          </xdr:cNvSpPr>
        </xdr:nvSpPr>
        <xdr:spPr bwMode="auto">
          <a:xfrm>
            <a:off x="1664" y="753"/>
            <a:ext cx="9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62">
            <a:hlinkClick xmlns:r="http://schemas.openxmlformats.org/officeDocument/2006/relationships" r:id="rId32"/>
            <a:extLst>
              <a:ext uri="{FF2B5EF4-FFF2-40B4-BE49-F238E27FC236}">
                <a16:creationId xmlns:a16="http://schemas.microsoft.com/office/drawing/2014/main" id="{FF52EAA2-95CE-52FD-D61E-8AF80A9B106C}"/>
              </a:ext>
            </a:extLst>
          </xdr:cNvPr>
          <xdr:cNvSpPr>
            <a:spLocks noChangeArrowheads="1"/>
          </xdr:cNvSpPr>
        </xdr:nvSpPr>
        <xdr:spPr bwMode="auto">
          <a:xfrm>
            <a:off x="2657" y="468"/>
            <a:ext cx="11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61">
            <a:hlinkClick xmlns:r="http://schemas.openxmlformats.org/officeDocument/2006/relationships" r:id="rId33"/>
            <a:extLst>
              <a:ext uri="{FF2B5EF4-FFF2-40B4-BE49-F238E27FC236}">
                <a16:creationId xmlns:a16="http://schemas.microsoft.com/office/drawing/2014/main" id="{43AB3244-2BE6-E4BB-E3E5-5C5D152775D5}"/>
              </a:ext>
            </a:extLst>
          </xdr:cNvPr>
          <xdr:cNvSpPr>
            <a:spLocks noChangeArrowheads="1"/>
          </xdr:cNvSpPr>
        </xdr:nvSpPr>
        <xdr:spPr bwMode="auto">
          <a:xfrm>
            <a:off x="2565" y="338"/>
            <a:ext cx="11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6" name="Rectangle 60">
            <a:hlinkClick xmlns:r="http://schemas.openxmlformats.org/officeDocument/2006/relationships" r:id="rId34"/>
            <a:extLst>
              <a:ext uri="{FF2B5EF4-FFF2-40B4-BE49-F238E27FC236}">
                <a16:creationId xmlns:a16="http://schemas.microsoft.com/office/drawing/2014/main" id="{E7C21593-46A4-3118-D20C-3BADF29FD0D5}"/>
              </a:ext>
            </a:extLst>
          </xdr:cNvPr>
          <xdr:cNvSpPr>
            <a:spLocks noChangeArrowheads="1"/>
          </xdr:cNvSpPr>
        </xdr:nvSpPr>
        <xdr:spPr bwMode="auto">
          <a:xfrm>
            <a:off x="1851" y="331"/>
            <a:ext cx="9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" name="Rectangle 59">
            <a:hlinkClick xmlns:r="http://schemas.openxmlformats.org/officeDocument/2006/relationships" r:id="rId35"/>
            <a:extLst>
              <a:ext uri="{FF2B5EF4-FFF2-40B4-BE49-F238E27FC236}">
                <a16:creationId xmlns:a16="http://schemas.microsoft.com/office/drawing/2014/main" id="{1CB7DA93-A9FC-E78B-7657-B6A921738A9B}"/>
              </a:ext>
            </a:extLst>
          </xdr:cNvPr>
          <xdr:cNvSpPr>
            <a:spLocks noChangeArrowheads="1"/>
          </xdr:cNvSpPr>
        </xdr:nvSpPr>
        <xdr:spPr bwMode="auto">
          <a:xfrm>
            <a:off x="1664" y="194"/>
            <a:ext cx="9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58">
            <a:hlinkClick xmlns:r="http://schemas.openxmlformats.org/officeDocument/2006/relationships" r:id="rId36"/>
            <a:extLst>
              <a:ext uri="{FF2B5EF4-FFF2-40B4-BE49-F238E27FC236}">
                <a16:creationId xmlns:a16="http://schemas.microsoft.com/office/drawing/2014/main" id="{02A92F5E-B807-A4CE-8BA0-D421227D3CED}"/>
              </a:ext>
            </a:extLst>
          </xdr:cNvPr>
          <xdr:cNvSpPr>
            <a:spLocks noChangeArrowheads="1"/>
          </xdr:cNvSpPr>
        </xdr:nvSpPr>
        <xdr:spPr bwMode="auto">
          <a:xfrm>
            <a:off x="1132" y="331"/>
            <a:ext cx="12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9" name="Rectangle 57">
            <a:hlinkClick xmlns:r="http://schemas.openxmlformats.org/officeDocument/2006/relationships" r:id="rId37"/>
            <a:extLst>
              <a:ext uri="{FF2B5EF4-FFF2-40B4-BE49-F238E27FC236}">
                <a16:creationId xmlns:a16="http://schemas.microsoft.com/office/drawing/2014/main" id="{FCCC243E-83E3-ADB9-83CF-C0B195DA528A}"/>
              </a:ext>
            </a:extLst>
          </xdr:cNvPr>
          <xdr:cNvSpPr>
            <a:spLocks noChangeArrowheads="1"/>
          </xdr:cNvSpPr>
        </xdr:nvSpPr>
        <xdr:spPr bwMode="auto">
          <a:xfrm>
            <a:off x="171" y="606"/>
            <a:ext cx="11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Rectangle 56">
            <a:hlinkClick xmlns:r="http://schemas.openxmlformats.org/officeDocument/2006/relationships" r:id="rId38"/>
            <a:extLst>
              <a:ext uri="{FF2B5EF4-FFF2-40B4-BE49-F238E27FC236}">
                <a16:creationId xmlns:a16="http://schemas.microsoft.com/office/drawing/2014/main" id="{14A621BB-A5BC-1937-2687-698ADE463A74}"/>
              </a:ext>
            </a:extLst>
          </xdr:cNvPr>
          <xdr:cNvSpPr>
            <a:spLocks noChangeArrowheads="1"/>
          </xdr:cNvSpPr>
        </xdr:nvSpPr>
        <xdr:spPr bwMode="auto">
          <a:xfrm>
            <a:off x="32" y="615"/>
            <a:ext cx="11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55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38E66170-4121-92C7-ABE9-0DC7B0B027CF}"/>
              </a:ext>
            </a:extLst>
          </xdr:cNvPr>
          <xdr:cNvSpPr>
            <a:spLocks noChangeArrowheads="1"/>
          </xdr:cNvSpPr>
        </xdr:nvSpPr>
        <xdr:spPr bwMode="auto">
          <a:xfrm>
            <a:off x="31" y="468"/>
            <a:ext cx="11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Rectangle 54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72A01D0D-1E65-B200-86F2-DF1E986B1335}"/>
              </a:ext>
            </a:extLst>
          </xdr:cNvPr>
          <xdr:cNvSpPr>
            <a:spLocks noChangeArrowheads="1"/>
          </xdr:cNvSpPr>
        </xdr:nvSpPr>
        <xdr:spPr bwMode="auto">
          <a:xfrm>
            <a:off x="1979" y="762"/>
            <a:ext cx="130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3" name="Rectangle 53">
            <a:hlinkClick xmlns:r="http://schemas.openxmlformats.org/officeDocument/2006/relationships" r:id="rId41"/>
            <a:extLst>
              <a:ext uri="{FF2B5EF4-FFF2-40B4-BE49-F238E27FC236}">
                <a16:creationId xmlns:a16="http://schemas.microsoft.com/office/drawing/2014/main" id="{F8C0CD51-2C4E-CB0F-5B98-9064DB5DAF54}"/>
              </a:ext>
            </a:extLst>
          </xdr:cNvPr>
          <xdr:cNvSpPr>
            <a:spLocks noChangeArrowheads="1"/>
          </xdr:cNvSpPr>
        </xdr:nvSpPr>
        <xdr:spPr bwMode="auto">
          <a:xfrm>
            <a:off x="1555" y="1037"/>
            <a:ext cx="10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Rectangle 52">
            <a:hlinkClick xmlns:r="http://schemas.openxmlformats.org/officeDocument/2006/relationships" r:id="rId42"/>
            <a:extLst>
              <a:ext uri="{FF2B5EF4-FFF2-40B4-BE49-F238E27FC236}">
                <a16:creationId xmlns:a16="http://schemas.microsoft.com/office/drawing/2014/main" id="{1DDB26E6-0B65-6F60-4F4A-7402C708DD7F}"/>
              </a:ext>
            </a:extLst>
          </xdr:cNvPr>
          <xdr:cNvSpPr>
            <a:spLocks noChangeArrowheads="1"/>
          </xdr:cNvSpPr>
        </xdr:nvSpPr>
        <xdr:spPr bwMode="auto">
          <a:xfrm>
            <a:off x="2977" y="476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" name="Rectangle 51">
            <a:hlinkClick xmlns:r="http://schemas.openxmlformats.org/officeDocument/2006/relationships" r:id="rId43"/>
            <a:extLst>
              <a:ext uri="{FF2B5EF4-FFF2-40B4-BE49-F238E27FC236}">
                <a16:creationId xmlns:a16="http://schemas.microsoft.com/office/drawing/2014/main" id="{E89FDDF4-C5A9-C83C-0272-38399B8F6A24}"/>
              </a:ext>
            </a:extLst>
          </xdr:cNvPr>
          <xdr:cNvSpPr>
            <a:spLocks noChangeArrowheads="1"/>
          </xdr:cNvSpPr>
        </xdr:nvSpPr>
        <xdr:spPr bwMode="auto">
          <a:xfrm>
            <a:off x="2847" y="468"/>
            <a:ext cx="10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" name="Rectangle 50">
            <a:hlinkClick xmlns:r="http://schemas.openxmlformats.org/officeDocument/2006/relationships" r:id="rId44"/>
            <a:extLst>
              <a:ext uri="{FF2B5EF4-FFF2-40B4-BE49-F238E27FC236}">
                <a16:creationId xmlns:a16="http://schemas.microsoft.com/office/drawing/2014/main" id="{9CDB39E2-28AC-13E7-EBE3-F17A4995790D}"/>
              </a:ext>
            </a:extLst>
          </xdr:cNvPr>
          <xdr:cNvSpPr>
            <a:spLocks noChangeArrowheads="1"/>
          </xdr:cNvSpPr>
        </xdr:nvSpPr>
        <xdr:spPr bwMode="auto">
          <a:xfrm>
            <a:off x="2847" y="338"/>
            <a:ext cx="10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" name="Rectangle 49">
            <a:hlinkClick xmlns:r="http://schemas.openxmlformats.org/officeDocument/2006/relationships" r:id="rId45"/>
            <a:extLst>
              <a:ext uri="{FF2B5EF4-FFF2-40B4-BE49-F238E27FC236}">
                <a16:creationId xmlns:a16="http://schemas.microsoft.com/office/drawing/2014/main" id="{28F92686-5486-BE0E-1816-943474DA5B3B}"/>
              </a:ext>
            </a:extLst>
          </xdr:cNvPr>
          <xdr:cNvSpPr>
            <a:spLocks noChangeArrowheads="1"/>
          </xdr:cNvSpPr>
        </xdr:nvSpPr>
        <xdr:spPr bwMode="auto">
          <a:xfrm>
            <a:off x="584" y="753"/>
            <a:ext cx="15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48">
            <a:hlinkClick xmlns:r="http://schemas.openxmlformats.org/officeDocument/2006/relationships" r:id="rId46"/>
            <a:extLst>
              <a:ext uri="{FF2B5EF4-FFF2-40B4-BE49-F238E27FC236}">
                <a16:creationId xmlns:a16="http://schemas.microsoft.com/office/drawing/2014/main" id="{EC5A276C-E24D-19BE-ECA8-7B6746D671B4}"/>
              </a:ext>
            </a:extLst>
          </xdr:cNvPr>
          <xdr:cNvSpPr>
            <a:spLocks noChangeArrowheads="1"/>
          </xdr:cNvSpPr>
        </xdr:nvSpPr>
        <xdr:spPr bwMode="auto">
          <a:xfrm>
            <a:off x="1984" y="468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9" name="Rectangle 47">
            <a:hlinkClick xmlns:r="http://schemas.openxmlformats.org/officeDocument/2006/relationships" r:id="rId47"/>
            <a:extLst>
              <a:ext uri="{FF2B5EF4-FFF2-40B4-BE49-F238E27FC236}">
                <a16:creationId xmlns:a16="http://schemas.microsoft.com/office/drawing/2014/main" id="{74F318B7-14F1-7487-A8D1-C8A791D9138B}"/>
              </a:ext>
            </a:extLst>
          </xdr:cNvPr>
          <xdr:cNvSpPr>
            <a:spLocks noChangeArrowheads="1"/>
          </xdr:cNvSpPr>
        </xdr:nvSpPr>
        <xdr:spPr bwMode="auto">
          <a:xfrm>
            <a:off x="1203" y="762"/>
            <a:ext cx="85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" name="Rectangle 46">
            <a:hlinkClick xmlns:r="http://schemas.openxmlformats.org/officeDocument/2006/relationships" r:id="rId48"/>
            <a:extLst>
              <a:ext uri="{FF2B5EF4-FFF2-40B4-BE49-F238E27FC236}">
                <a16:creationId xmlns:a16="http://schemas.microsoft.com/office/drawing/2014/main" id="{F6B682E3-C556-F19E-803C-4E4B38813913}"/>
              </a:ext>
            </a:extLst>
          </xdr:cNvPr>
          <xdr:cNvSpPr>
            <a:spLocks noChangeArrowheads="1"/>
          </xdr:cNvSpPr>
        </xdr:nvSpPr>
        <xdr:spPr bwMode="auto">
          <a:xfrm>
            <a:off x="1427" y="476"/>
            <a:ext cx="10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1" name="Rectangle 45">
            <a:hlinkClick xmlns:r="http://schemas.openxmlformats.org/officeDocument/2006/relationships" r:id="rId49"/>
            <a:extLst>
              <a:ext uri="{FF2B5EF4-FFF2-40B4-BE49-F238E27FC236}">
                <a16:creationId xmlns:a16="http://schemas.microsoft.com/office/drawing/2014/main" id="{D6B1E2DC-B75E-A386-7919-7D7C2D93388A}"/>
              </a:ext>
            </a:extLst>
          </xdr:cNvPr>
          <xdr:cNvSpPr>
            <a:spLocks noChangeArrowheads="1"/>
          </xdr:cNvSpPr>
        </xdr:nvSpPr>
        <xdr:spPr bwMode="auto">
          <a:xfrm>
            <a:off x="1323" y="908"/>
            <a:ext cx="10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" name="Rectangle 44">
            <a:hlinkClick xmlns:r="http://schemas.openxmlformats.org/officeDocument/2006/relationships" r:id="rId50"/>
            <a:extLst>
              <a:ext uri="{FF2B5EF4-FFF2-40B4-BE49-F238E27FC236}">
                <a16:creationId xmlns:a16="http://schemas.microsoft.com/office/drawing/2014/main" id="{A43961AD-6B6B-4C31-B3AE-97415960C5AC}"/>
              </a:ext>
            </a:extLst>
          </xdr:cNvPr>
          <xdr:cNvSpPr>
            <a:spLocks noChangeArrowheads="1"/>
          </xdr:cNvSpPr>
        </xdr:nvSpPr>
        <xdr:spPr bwMode="auto">
          <a:xfrm>
            <a:off x="1755" y="908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3" name="Rectangle 43">
            <a:hlinkClick xmlns:r="http://schemas.openxmlformats.org/officeDocument/2006/relationships" r:id="rId51"/>
            <a:extLst>
              <a:ext uri="{FF2B5EF4-FFF2-40B4-BE49-F238E27FC236}">
                <a16:creationId xmlns:a16="http://schemas.microsoft.com/office/drawing/2014/main" id="{B809268A-09B1-1981-76E7-A8A0ABFBE326}"/>
              </a:ext>
            </a:extLst>
          </xdr:cNvPr>
          <xdr:cNvSpPr>
            <a:spLocks noChangeArrowheads="1"/>
          </xdr:cNvSpPr>
        </xdr:nvSpPr>
        <xdr:spPr bwMode="auto">
          <a:xfrm>
            <a:off x="1557" y="762"/>
            <a:ext cx="83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" name="Rectangle 42">
            <a:hlinkClick xmlns:r="http://schemas.openxmlformats.org/officeDocument/2006/relationships" r:id="rId52"/>
            <a:extLst>
              <a:ext uri="{FF2B5EF4-FFF2-40B4-BE49-F238E27FC236}">
                <a16:creationId xmlns:a16="http://schemas.microsoft.com/office/drawing/2014/main" id="{23608653-E56B-A0BA-7E4E-C646978E9220}"/>
              </a:ext>
            </a:extLst>
          </xdr:cNvPr>
          <xdr:cNvSpPr>
            <a:spLocks noChangeArrowheads="1"/>
          </xdr:cNvSpPr>
        </xdr:nvSpPr>
        <xdr:spPr bwMode="auto">
          <a:xfrm>
            <a:off x="1548" y="622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" name="Rectangle 41">
            <a:hlinkClick xmlns:r="http://schemas.openxmlformats.org/officeDocument/2006/relationships" r:id="rId53"/>
            <a:extLst>
              <a:ext uri="{FF2B5EF4-FFF2-40B4-BE49-F238E27FC236}">
                <a16:creationId xmlns:a16="http://schemas.microsoft.com/office/drawing/2014/main" id="{AE328A99-B5DD-16A8-FA74-0A97DF40DE29}"/>
              </a:ext>
            </a:extLst>
          </xdr:cNvPr>
          <xdr:cNvSpPr>
            <a:spLocks noChangeArrowheads="1"/>
          </xdr:cNvSpPr>
        </xdr:nvSpPr>
        <xdr:spPr bwMode="auto">
          <a:xfrm>
            <a:off x="2649" y="622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Rectangle 40">
            <a:hlinkClick xmlns:r="http://schemas.openxmlformats.org/officeDocument/2006/relationships" r:id="rId54"/>
            <a:extLst>
              <a:ext uri="{FF2B5EF4-FFF2-40B4-BE49-F238E27FC236}">
                <a16:creationId xmlns:a16="http://schemas.microsoft.com/office/drawing/2014/main" id="{A435C1A9-7E7B-1E69-4051-A0CA1877C9B5}"/>
              </a:ext>
            </a:extLst>
          </xdr:cNvPr>
          <xdr:cNvSpPr>
            <a:spLocks noChangeArrowheads="1"/>
          </xdr:cNvSpPr>
        </xdr:nvSpPr>
        <xdr:spPr bwMode="auto">
          <a:xfrm>
            <a:off x="2503" y="476"/>
            <a:ext cx="13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" name="Rectangle 39">
            <a:hlinkClick xmlns:r="http://schemas.openxmlformats.org/officeDocument/2006/relationships" r:id="rId55"/>
            <a:extLst>
              <a:ext uri="{FF2B5EF4-FFF2-40B4-BE49-F238E27FC236}">
                <a16:creationId xmlns:a16="http://schemas.microsoft.com/office/drawing/2014/main" id="{C808867E-ACE1-8EB1-A5BD-A933C22014BD}"/>
              </a:ext>
            </a:extLst>
          </xdr:cNvPr>
          <xdr:cNvSpPr>
            <a:spLocks noChangeArrowheads="1"/>
          </xdr:cNvSpPr>
        </xdr:nvSpPr>
        <xdr:spPr bwMode="auto">
          <a:xfrm>
            <a:off x="728" y="606"/>
            <a:ext cx="8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Rectangle 38">
            <a:hlinkClick xmlns:r="http://schemas.openxmlformats.org/officeDocument/2006/relationships" r:id="rId56"/>
            <a:extLst>
              <a:ext uri="{FF2B5EF4-FFF2-40B4-BE49-F238E27FC236}">
                <a16:creationId xmlns:a16="http://schemas.microsoft.com/office/drawing/2014/main" id="{CA56ED6C-77C6-BC60-97E0-4573C03A3286}"/>
              </a:ext>
            </a:extLst>
          </xdr:cNvPr>
          <xdr:cNvSpPr>
            <a:spLocks noChangeArrowheads="1"/>
          </xdr:cNvSpPr>
        </xdr:nvSpPr>
        <xdr:spPr bwMode="auto">
          <a:xfrm>
            <a:off x="619" y="598"/>
            <a:ext cx="8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37">
            <a:hlinkClick xmlns:r="http://schemas.openxmlformats.org/officeDocument/2006/relationships" r:id="rId57"/>
            <a:extLst>
              <a:ext uri="{FF2B5EF4-FFF2-40B4-BE49-F238E27FC236}">
                <a16:creationId xmlns:a16="http://schemas.microsoft.com/office/drawing/2014/main" id="{2CA45DE8-9784-7AC1-4F3A-68FBD9884C20}"/>
              </a:ext>
            </a:extLst>
          </xdr:cNvPr>
          <xdr:cNvSpPr>
            <a:spLocks noChangeArrowheads="1"/>
          </xdr:cNvSpPr>
        </xdr:nvSpPr>
        <xdr:spPr bwMode="auto">
          <a:xfrm>
            <a:off x="1005" y="622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Rectangle 36">
            <a:hlinkClick xmlns:r="http://schemas.openxmlformats.org/officeDocument/2006/relationships" r:id="rId58"/>
            <a:extLst>
              <a:ext uri="{FF2B5EF4-FFF2-40B4-BE49-F238E27FC236}">
                <a16:creationId xmlns:a16="http://schemas.microsoft.com/office/drawing/2014/main" id="{70C71814-06CC-DABA-3C9A-BDCB0FB746D7}"/>
              </a:ext>
            </a:extLst>
          </xdr:cNvPr>
          <xdr:cNvSpPr>
            <a:spLocks noChangeArrowheads="1"/>
          </xdr:cNvSpPr>
        </xdr:nvSpPr>
        <xdr:spPr bwMode="auto">
          <a:xfrm>
            <a:off x="837" y="615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1" name="Rectangle 35">
            <a:hlinkClick xmlns:r="http://schemas.openxmlformats.org/officeDocument/2006/relationships" r:id="rId59"/>
            <a:extLst>
              <a:ext uri="{FF2B5EF4-FFF2-40B4-BE49-F238E27FC236}">
                <a16:creationId xmlns:a16="http://schemas.microsoft.com/office/drawing/2014/main" id="{5D415D4E-1F77-7D51-0073-6C8DEFB4ADB9}"/>
              </a:ext>
            </a:extLst>
          </xdr:cNvPr>
          <xdr:cNvSpPr>
            <a:spLocks noChangeArrowheads="1"/>
          </xdr:cNvSpPr>
        </xdr:nvSpPr>
        <xdr:spPr bwMode="auto">
          <a:xfrm>
            <a:off x="445" y="753"/>
            <a:ext cx="11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Rectangle 34">
            <a:hlinkClick xmlns:r="http://schemas.openxmlformats.org/officeDocument/2006/relationships" r:id="rId60"/>
            <a:extLst>
              <a:ext uri="{FF2B5EF4-FFF2-40B4-BE49-F238E27FC236}">
                <a16:creationId xmlns:a16="http://schemas.microsoft.com/office/drawing/2014/main" id="{59D07AE0-A3D6-6048-315E-26CCA9F53A3D}"/>
              </a:ext>
            </a:extLst>
          </xdr:cNvPr>
          <xdr:cNvSpPr>
            <a:spLocks noChangeArrowheads="1"/>
          </xdr:cNvSpPr>
        </xdr:nvSpPr>
        <xdr:spPr bwMode="auto">
          <a:xfrm>
            <a:off x="892" y="468"/>
            <a:ext cx="7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33">
            <a:hlinkClick xmlns:r="http://schemas.openxmlformats.org/officeDocument/2006/relationships" r:id="rId61"/>
            <a:extLst>
              <a:ext uri="{FF2B5EF4-FFF2-40B4-BE49-F238E27FC236}">
                <a16:creationId xmlns:a16="http://schemas.microsoft.com/office/drawing/2014/main" id="{01E52B6E-8062-1E5F-6073-45B827C1A151}"/>
              </a:ext>
            </a:extLst>
          </xdr:cNvPr>
          <xdr:cNvSpPr>
            <a:spLocks noChangeArrowheads="1"/>
          </xdr:cNvSpPr>
        </xdr:nvSpPr>
        <xdr:spPr bwMode="auto">
          <a:xfrm>
            <a:off x="1400" y="1037"/>
            <a:ext cx="131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4" name="Rectangle 32">
            <a:hlinkClick xmlns:r="http://schemas.openxmlformats.org/officeDocument/2006/relationships" r:id="rId62"/>
            <a:extLst>
              <a:ext uri="{FF2B5EF4-FFF2-40B4-BE49-F238E27FC236}">
                <a16:creationId xmlns:a16="http://schemas.microsoft.com/office/drawing/2014/main" id="{D3DAA109-7756-F762-8C4A-C031AA60390E}"/>
              </a:ext>
            </a:extLst>
          </xdr:cNvPr>
          <xdr:cNvSpPr>
            <a:spLocks noChangeArrowheads="1"/>
          </xdr:cNvSpPr>
        </xdr:nvSpPr>
        <xdr:spPr bwMode="auto">
          <a:xfrm>
            <a:off x="1264" y="606"/>
            <a:ext cx="9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5" name="Rectangle 31">
            <a:hlinkClick xmlns:r="http://schemas.openxmlformats.org/officeDocument/2006/relationships" r:id="rId63"/>
            <a:extLst>
              <a:ext uri="{FF2B5EF4-FFF2-40B4-BE49-F238E27FC236}">
                <a16:creationId xmlns:a16="http://schemas.microsoft.com/office/drawing/2014/main" id="{5AB48C8B-0E32-E6B9-2EB2-0F8899D519A3}"/>
              </a:ext>
            </a:extLst>
          </xdr:cNvPr>
          <xdr:cNvSpPr>
            <a:spLocks noChangeArrowheads="1"/>
          </xdr:cNvSpPr>
        </xdr:nvSpPr>
        <xdr:spPr bwMode="auto">
          <a:xfrm>
            <a:off x="1309" y="460"/>
            <a:ext cx="9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6" name="Rectangle 30">
            <a:hlinkClick xmlns:r="http://schemas.openxmlformats.org/officeDocument/2006/relationships" r:id="rId64"/>
            <a:extLst>
              <a:ext uri="{FF2B5EF4-FFF2-40B4-BE49-F238E27FC236}">
                <a16:creationId xmlns:a16="http://schemas.microsoft.com/office/drawing/2014/main" id="{BA9F90FB-8060-43CB-2BCA-A95638D94A7F}"/>
              </a:ext>
            </a:extLst>
          </xdr:cNvPr>
          <xdr:cNvSpPr>
            <a:spLocks noChangeArrowheads="1"/>
          </xdr:cNvSpPr>
        </xdr:nvSpPr>
        <xdr:spPr bwMode="auto">
          <a:xfrm>
            <a:off x="1051" y="744"/>
            <a:ext cx="128" cy="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7" name="Rectangle 29">
            <a:hlinkClick xmlns:r="http://schemas.openxmlformats.org/officeDocument/2006/relationships" r:id="rId65"/>
            <a:extLst>
              <a:ext uri="{FF2B5EF4-FFF2-40B4-BE49-F238E27FC236}">
                <a16:creationId xmlns:a16="http://schemas.microsoft.com/office/drawing/2014/main" id="{AFA36982-12CD-1311-10DD-0F6EBFAC8F14}"/>
              </a:ext>
            </a:extLst>
          </xdr:cNvPr>
          <xdr:cNvSpPr>
            <a:spLocks noChangeArrowheads="1"/>
          </xdr:cNvSpPr>
        </xdr:nvSpPr>
        <xdr:spPr bwMode="auto">
          <a:xfrm>
            <a:off x="896" y="769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8" name="Rectangle 28">
            <a:hlinkClick xmlns:r="http://schemas.openxmlformats.org/officeDocument/2006/relationships" r:id="rId66"/>
            <a:extLst>
              <a:ext uri="{FF2B5EF4-FFF2-40B4-BE49-F238E27FC236}">
                <a16:creationId xmlns:a16="http://schemas.microsoft.com/office/drawing/2014/main" id="{F0FA3E1C-6290-3A0D-CEF0-58021549E24D}"/>
              </a:ext>
            </a:extLst>
          </xdr:cNvPr>
          <xdr:cNvSpPr>
            <a:spLocks noChangeArrowheads="1"/>
          </xdr:cNvSpPr>
        </xdr:nvSpPr>
        <xdr:spPr bwMode="auto">
          <a:xfrm>
            <a:off x="1112" y="606"/>
            <a:ext cx="12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9" name="Rectangle 27">
            <a:hlinkClick xmlns:r="http://schemas.openxmlformats.org/officeDocument/2006/relationships" r:id="rId67"/>
            <a:extLst>
              <a:ext uri="{FF2B5EF4-FFF2-40B4-BE49-F238E27FC236}">
                <a16:creationId xmlns:a16="http://schemas.microsoft.com/office/drawing/2014/main" id="{E7C8AD11-4FEA-DFE2-5D47-A5810B0A4B80}"/>
              </a:ext>
            </a:extLst>
          </xdr:cNvPr>
          <xdr:cNvSpPr>
            <a:spLocks noChangeArrowheads="1"/>
          </xdr:cNvSpPr>
        </xdr:nvSpPr>
        <xdr:spPr bwMode="auto">
          <a:xfrm>
            <a:off x="2913" y="769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0" name="Rectangle 26">
            <a:hlinkClick xmlns:r="http://schemas.openxmlformats.org/officeDocument/2006/relationships" r:id="rId68"/>
            <a:extLst>
              <a:ext uri="{FF2B5EF4-FFF2-40B4-BE49-F238E27FC236}">
                <a16:creationId xmlns:a16="http://schemas.microsoft.com/office/drawing/2014/main" id="{123EBB4C-225F-6B30-91B3-E81F5A765AF4}"/>
              </a:ext>
            </a:extLst>
          </xdr:cNvPr>
          <xdr:cNvSpPr>
            <a:spLocks noChangeArrowheads="1"/>
          </xdr:cNvSpPr>
        </xdr:nvSpPr>
        <xdr:spPr bwMode="auto">
          <a:xfrm>
            <a:off x="2847" y="622"/>
            <a:ext cx="9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1" name="Rectangle 25">
            <a:hlinkClick xmlns:r="http://schemas.openxmlformats.org/officeDocument/2006/relationships" r:id="rId69"/>
            <a:extLst>
              <a:ext uri="{FF2B5EF4-FFF2-40B4-BE49-F238E27FC236}">
                <a16:creationId xmlns:a16="http://schemas.microsoft.com/office/drawing/2014/main" id="{1AAB8E56-61F1-31D6-3812-1D95E5A620D3}"/>
              </a:ext>
            </a:extLst>
          </xdr:cNvPr>
          <xdr:cNvSpPr>
            <a:spLocks noChangeArrowheads="1"/>
          </xdr:cNvSpPr>
        </xdr:nvSpPr>
        <xdr:spPr bwMode="auto">
          <a:xfrm>
            <a:off x="2059" y="916"/>
            <a:ext cx="10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2" name="Rectangle 24">
            <a:hlinkClick xmlns:r="http://schemas.openxmlformats.org/officeDocument/2006/relationships" r:id="rId70"/>
            <a:extLst>
              <a:ext uri="{FF2B5EF4-FFF2-40B4-BE49-F238E27FC236}">
                <a16:creationId xmlns:a16="http://schemas.microsoft.com/office/drawing/2014/main" id="{82C89DDD-FD9F-1431-2E5E-B85B0EC4DC14}"/>
              </a:ext>
            </a:extLst>
          </xdr:cNvPr>
          <xdr:cNvSpPr>
            <a:spLocks noChangeArrowheads="1"/>
          </xdr:cNvSpPr>
        </xdr:nvSpPr>
        <xdr:spPr bwMode="auto">
          <a:xfrm>
            <a:off x="353" y="1053"/>
            <a:ext cx="12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Rectangle 23">
            <a:hlinkClick xmlns:r="http://schemas.openxmlformats.org/officeDocument/2006/relationships" r:id="rId71"/>
            <a:extLst>
              <a:ext uri="{FF2B5EF4-FFF2-40B4-BE49-F238E27FC236}">
                <a16:creationId xmlns:a16="http://schemas.microsoft.com/office/drawing/2014/main" id="{A78F8350-AAA0-22D5-1768-EC4124715820}"/>
              </a:ext>
            </a:extLst>
          </xdr:cNvPr>
          <xdr:cNvSpPr>
            <a:spLocks noChangeArrowheads="1"/>
          </xdr:cNvSpPr>
        </xdr:nvSpPr>
        <xdr:spPr bwMode="auto">
          <a:xfrm>
            <a:off x="500" y="1053"/>
            <a:ext cx="10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4" name="Rectangle 22">
            <a:hlinkClick xmlns:r="http://schemas.openxmlformats.org/officeDocument/2006/relationships" r:id="rId72"/>
            <a:extLst>
              <a:ext uri="{FF2B5EF4-FFF2-40B4-BE49-F238E27FC236}">
                <a16:creationId xmlns:a16="http://schemas.microsoft.com/office/drawing/2014/main" id="{0F54AF64-8DBA-D3CF-795B-558DE1748CF6}"/>
              </a:ext>
            </a:extLst>
          </xdr:cNvPr>
          <xdr:cNvSpPr>
            <a:spLocks noChangeArrowheads="1"/>
          </xdr:cNvSpPr>
        </xdr:nvSpPr>
        <xdr:spPr bwMode="auto">
          <a:xfrm>
            <a:off x="1413" y="753"/>
            <a:ext cx="12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5" name="Rectangle 21">
            <a:hlinkClick xmlns:r="http://schemas.openxmlformats.org/officeDocument/2006/relationships" r:id="rId73"/>
            <a:extLst>
              <a:ext uri="{FF2B5EF4-FFF2-40B4-BE49-F238E27FC236}">
                <a16:creationId xmlns:a16="http://schemas.microsoft.com/office/drawing/2014/main" id="{74C1A1DD-9C75-94F4-1726-0754971EE987}"/>
              </a:ext>
            </a:extLst>
          </xdr:cNvPr>
          <xdr:cNvSpPr>
            <a:spLocks noChangeArrowheads="1"/>
          </xdr:cNvSpPr>
        </xdr:nvSpPr>
        <xdr:spPr bwMode="auto">
          <a:xfrm>
            <a:off x="1168" y="908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6" name="Rectangle 20">
            <a:hlinkClick xmlns:r="http://schemas.openxmlformats.org/officeDocument/2006/relationships" r:id="rId74"/>
            <a:extLst>
              <a:ext uri="{FF2B5EF4-FFF2-40B4-BE49-F238E27FC236}">
                <a16:creationId xmlns:a16="http://schemas.microsoft.com/office/drawing/2014/main" id="{D7E71F63-CEFD-5BF4-00EC-067D982FF48B}"/>
              </a:ext>
            </a:extLst>
          </xdr:cNvPr>
          <xdr:cNvSpPr>
            <a:spLocks noChangeArrowheads="1"/>
          </xdr:cNvSpPr>
        </xdr:nvSpPr>
        <xdr:spPr bwMode="auto">
          <a:xfrm>
            <a:off x="1435" y="615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7" name="Rectangle 19">
            <a:hlinkClick xmlns:r="http://schemas.openxmlformats.org/officeDocument/2006/relationships" r:id="rId75"/>
            <a:extLst>
              <a:ext uri="{FF2B5EF4-FFF2-40B4-BE49-F238E27FC236}">
                <a16:creationId xmlns:a16="http://schemas.microsoft.com/office/drawing/2014/main" id="{23CCFFF3-E5C9-8C33-D3C5-1CB09D4AF0F3}"/>
              </a:ext>
            </a:extLst>
          </xdr:cNvPr>
          <xdr:cNvSpPr>
            <a:spLocks noChangeArrowheads="1"/>
          </xdr:cNvSpPr>
        </xdr:nvSpPr>
        <xdr:spPr bwMode="auto">
          <a:xfrm>
            <a:off x="1685" y="1037"/>
            <a:ext cx="8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8" name="Rectangle 18">
            <a:hlinkClick xmlns:r="http://schemas.openxmlformats.org/officeDocument/2006/relationships" r:id="rId76"/>
            <a:extLst>
              <a:ext uri="{FF2B5EF4-FFF2-40B4-BE49-F238E27FC236}">
                <a16:creationId xmlns:a16="http://schemas.microsoft.com/office/drawing/2014/main" id="{AB99004C-A196-6CE3-FDE7-E7DC2AA82EEC}"/>
              </a:ext>
            </a:extLst>
          </xdr:cNvPr>
          <xdr:cNvSpPr>
            <a:spLocks noChangeArrowheads="1"/>
          </xdr:cNvSpPr>
        </xdr:nvSpPr>
        <xdr:spPr bwMode="auto">
          <a:xfrm>
            <a:off x="1453" y="908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9" name="Rectangle 17">
            <a:hlinkClick xmlns:r="http://schemas.openxmlformats.org/officeDocument/2006/relationships" r:id="rId77"/>
            <a:extLst>
              <a:ext uri="{FF2B5EF4-FFF2-40B4-BE49-F238E27FC236}">
                <a16:creationId xmlns:a16="http://schemas.microsoft.com/office/drawing/2014/main" id="{5F62DEC5-A877-0E19-D9E1-98EE94C54A34}"/>
              </a:ext>
            </a:extLst>
          </xdr:cNvPr>
          <xdr:cNvSpPr>
            <a:spLocks noChangeArrowheads="1"/>
          </xdr:cNvSpPr>
        </xdr:nvSpPr>
        <xdr:spPr bwMode="auto">
          <a:xfrm>
            <a:off x="359" y="916"/>
            <a:ext cx="11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0" name="Rectangle 16">
            <a:hlinkClick xmlns:r="http://schemas.openxmlformats.org/officeDocument/2006/relationships" r:id="rId78"/>
            <a:extLst>
              <a:ext uri="{FF2B5EF4-FFF2-40B4-BE49-F238E27FC236}">
                <a16:creationId xmlns:a16="http://schemas.microsoft.com/office/drawing/2014/main" id="{6E2E740C-86C2-DCE4-7A2C-5546A2A03D0C}"/>
              </a:ext>
            </a:extLst>
          </xdr:cNvPr>
          <xdr:cNvSpPr>
            <a:spLocks noChangeArrowheads="1"/>
          </xdr:cNvSpPr>
        </xdr:nvSpPr>
        <xdr:spPr bwMode="auto">
          <a:xfrm>
            <a:off x="328" y="762"/>
            <a:ext cx="93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1" name="Rectangle 15">
            <a:hlinkClick xmlns:r="http://schemas.openxmlformats.org/officeDocument/2006/relationships" r:id="rId79"/>
            <a:extLst>
              <a:ext uri="{FF2B5EF4-FFF2-40B4-BE49-F238E27FC236}">
                <a16:creationId xmlns:a16="http://schemas.microsoft.com/office/drawing/2014/main" id="{CA812EB6-EBF1-21D3-F282-B03655F35E4E}"/>
              </a:ext>
            </a:extLst>
          </xdr:cNvPr>
          <xdr:cNvSpPr>
            <a:spLocks noChangeArrowheads="1"/>
          </xdr:cNvSpPr>
        </xdr:nvSpPr>
        <xdr:spPr bwMode="auto">
          <a:xfrm>
            <a:off x="2220" y="622"/>
            <a:ext cx="13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2" name="Rectangle 14">
            <a:hlinkClick xmlns:r="http://schemas.openxmlformats.org/officeDocument/2006/relationships" r:id="rId80"/>
            <a:extLst>
              <a:ext uri="{FF2B5EF4-FFF2-40B4-BE49-F238E27FC236}">
                <a16:creationId xmlns:a16="http://schemas.microsoft.com/office/drawing/2014/main" id="{EFD03F41-F8B5-C9CF-56CE-3AE5F878D016}"/>
              </a:ext>
            </a:extLst>
          </xdr:cNvPr>
          <xdr:cNvSpPr>
            <a:spLocks noChangeArrowheads="1"/>
          </xdr:cNvSpPr>
        </xdr:nvSpPr>
        <xdr:spPr bwMode="auto">
          <a:xfrm>
            <a:off x="2500" y="622"/>
            <a:ext cx="12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3" name="Rectangle 13">
            <a:hlinkClick xmlns:r="http://schemas.openxmlformats.org/officeDocument/2006/relationships" r:id="rId81"/>
            <a:extLst>
              <a:ext uri="{FF2B5EF4-FFF2-40B4-BE49-F238E27FC236}">
                <a16:creationId xmlns:a16="http://schemas.microsoft.com/office/drawing/2014/main" id="{C1BB1E0F-A89E-FFD0-6D5A-4EFA997EC7DE}"/>
              </a:ext>
            </a:extLst>
          </xdr:cNvPr>
          <xdr:cNvSpPr>
            <a:spLocks noChangeArrowheads="1"/>
          </xdr:cNvSpPr>
        </xdr:nvSpPr>
        <xdr:spPr bwMode="auto">
          <a:xfrm>
            <a:off x="2377" y="615"/>
            <a:ext cx="9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4" name="Rectangle 12">
            <a:hlinkClick xmlns:r="http://schemas.openxmlformats.org/officeDocument/2006/relationships" r:id="rId82"/>
            <a:extLst>
              <a:ext uri="{FF2B5EF4-FFF2-40B4-BE49-F238E27FC236}">
                <a16:creationId xmlns:a16="http://schemas.microsoft.com/office/drawing/2014/main" id="{4985C401-64AE-2ADB-3F07-9B18F77239BB}"/>
              </a:ext>
            </a:extLst>
          </xdr:cNvPr>
          <xdr:cNvSpPr>
            <a:spLocks noChangeArrowheads="1"/>
          </xdr:cNvSpPr>
        </xdr:nvSpPr>
        <xdr:spPr bwMode="auto">
          <a:xfrm>
            <a:off x="2241" y="47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5" name="Rectangle 11">
            <a:hlinkClick xmlns:r="http://schemas.openxmlformats.org/officeDocument/2006/relationships" r:id="rId83"/>
            <a:extLst>
              <a:ext uri="{FF2B5EF4-FFF2-40B4-BE49-F238E27FC236}">
                <a16:creationId xmlns:a16="http://schemas.microsoft.com/office/drawing/2014/main" id="{9E003F53-432D-BF69-9983-C36C12AA05DF}"/>
              </a:ext>
            </a:extLst>
          </xdr:cNvPr>
          <xdr:cNvSpPr>
            <a:spLocks noChangeArrowheads="1"/>
          </xdr:cNvSpPr>
        </xdr:nvSpPr>
        <xdr:spPr bwMode="auto">
          <a:xfrm>
            <a:off x="1904" y="916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6" name="Rectangle 10">
            <a:hlinkClick xmlns:r="http://schemas.openxmlformats.org/officeDocument/2006/relationships" r:id="rId84"/>
            <a:extLst>
              <a:ext uri="{FF2B5EF4-FFF2-40B4-BE49-F238E27FC236}">
                <a16:creationId xmlns:a16="http://schemas.microsoft.com/office/drawing/2014/main" id="{FB997AE5-9BEB-F4F6-357D-11815D013009}"/>
              </a:ext>
            </a:extLst>
          </xdr:cNvPr>
          <xdr:cNvSpPr>
            <a:spLocks noChangeArrowheads="1"/>
          </xdr:cNvSpPr>
        </xdr:nvSpPr>
        <xdr:spPr bwMode="auto">
          <a:xfrm>
            <a:off x="1964" y="622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7" name="Rectangle 9">
            <a:hlinkClick xmlns:r="http://schemas.openxmlformats.org/officeDocument/2006/relationships" r:id="rId85"/>
            <a:extLst>
              <a:ext uri="{FF2B5EF4-FFF2-40B4-BE49-F238E27FC236}">
                <a16:creationId xmlns:a16="http://schemas.microsoft.com/office/drawing/2014/main" id="{338A4ED4-EDFD-653C-1E7A-70BB49731AA4}"/>
              </a:ext>
            </a:extLst>
          </xdr:cNvPr>
          <xdr:cNvSpPr>
            <a:spLocks noChangeArrowheads="1"/>
          </xdr:cNvSpPr>
        </xdr:nvSpPr>
        <xdr:spPr bwMode="auto">
          <a:xfrm>
            <a:off x="1832" y="762"/>
            <a:ext cx="123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8" name="Rectangle 8">
            <a:hlinkClick xmlns:r="http://schemas.openxmlformats.org/officeDocument/2006/relationships" r:id="rId86"/>
            <a:extLst>
              <a:ext uri="{FF2B5EF4-FFF2-40B4-BE49-F238E27FC236}">
                <a16:creationId xmlns:a16="http://schemas.microsoft.com/office/drawing/2014/main" id="{22ADBD82-3BF8-612E-06A8-31643559AA5E}"/>
              </a:ext>
            </a:extLst>
          </xdr:cNvPr>
          <xdr:cNvSpPr>
            <a:spLocks noChangeArrowheads="1"/>
          </xdr:cNvSpPr>
        </xdr:nvSpPr>
        <xdr:spPr bwMode="auto">
          <a:xfrm>
            <a:off x="1832" y="468"/>
            <a:ext cx="12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9" name="Rectangle 7">
            <a:hlinkClick xmlns:r="http://schemas.openxmlformats.org/officeDocument/2006/relationships" r:id="rId87"/>
            <a:extLst>
              <a:ext uri="{FF2B5EF4-FFF2-40B4-BE49-F238E27FC236}">
                <a16:creationId xmlns:a16="http://schemas.microsoft.com/office/drawing/2014/main" id="{EDE0677D-58C2-429D-985B-6E4FEB7CC233}"/>
              </a:ext>
            </a:extLst>
          </xdr:cNvPr>
          <xdr:cNvSpPr>
            <a:spLocks noChangeArrowheads="1"/>
          </xdr:cNvSpPr>
        </xdr:nvSpPr>
        <xdr:spPr bwMode="auto">
          <a:xfrm>
            <a:off x="1277" y="1166"/>
            <a:ext cx="99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0" name="Rectangle 6">
            <a:hlinkClick xmlns:r="http://schemas.openxmlformats.org/officeDocument/2006/relationships" r:id="rId88"/>
            <a:extLst>
              <a:ext uri="{FF2B5EF4-FFF2-40B4-BE49-F238E27FC236}">
                <a16:creationId xmlns:a16="http://schemas.microsoft.com/office/drawing/2014/main" id="{10C3136D-5A88-452C-75B5-FD2F141B761A}"/>
              </a:ext>
            </a:extLst>
          </xdr:cNvPr>
          <xdr:cNvSpPr>
            <a:spLocks noChangeArrowheads="1"/>
          </xdr:cNvSpPr>
        </xdr:nvSpPr>
        <xdr:spPr bwMode="auto">
          <a:xfrm>
            <a:off x="1408" y="1174"/>
            <a:ext cx="11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1" name="Rectangle 5">
            <a:hlinkClick xmlns:r="http://schemas.openxmlformats.org/officeDocument/2006/relationships" r:id="rId89"/>
            <a:extLst>
              <a:ext uri="{FF2B5EF4-FFF2-40B4-BE49-F238E27FC236}">
                <a16:creationId xmlns:a16="http://schemas.microsoft.com/office/drawing/2014/main" id="{FB1851FA-B07E-2F2C-03EF-AF92F471C34A}"/>
              </a:ext>
            </a:extLst>
          </xdr:cNvPr>
          <xdr:cNvSpPr>
            <a:spLocks noChangeArrowheads="1"/>
          </xdr:cNvSpPr>
        </xdr:nvSpPr>
        <xdr:spPr bwMode="auto">
          <a:xfrm>
            <a:off x="1261" y="1046"/>
            <a:ext cx="115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2" name="Rectangle 4">
            <a:hlinkClick xmlns:r="http://schemas.openxmlformats.org/officeDocument/2006/relationships" r:id="rId90"/>
            <a:extLst>
              <a:ext uri="{FF2B5EF4-FFF2-40B4-BE49-F238E27FC236}">
                <a16:creationId xmlns:a16="http://schemas.microsoft.com/office/drawing/2014/main" id="{B7B0F0F1-B261-0238-5411-7882304B2E1E}"/>
              </a:ext>
            </a:extLst>
          </xdr:cNvPr>
          <xdr:cNvSpPr>
            <a:spLocks noChangeArrowheads="1"/>
          </xdr:cNvSpPr>
        </xdr:nvSpPr>
        <xdr:spPr bwMode="auto">
          <a:xfrm>
            <a:off x="2017" y="1046"/>
            <a:ext cx="131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3" name="Rectangle 3">
            <a:hlinkClick xmlns:r="http://schemas.openxmlformats.org/officeDocument/2006/relationships" r:id="rId91"/>
            <a:extLst>
              <a:ext uri="{FF2B5EF4-FFF2-40B4-BE49-F238E27FC236}">
                <a16:creationId xmlns:a16="http://schemas.microsoft.com/office/drawing/2014/main" id="{2CB4AC7A-EACE-9213-D99A-52A047FDB132}"/>
              </a:ext>
            </a:extLst>
          </xdr:cNvPr>
          <xdr:cNvSpPr>
            <a:spLocks noChangeArrowheads="1"/>
          </xdr:cNvSpPr>
        </xdr:nvSpPr>
        <xdr:spPr bwMode="auto">
          <a:xfrm>
            <a:off x="2119" y="622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4" name="Rectangle 2">
            <a:hlinkClick xmlns:r="http://schemas.openxmlformats.org/officeDocument/2006/relationships" r:id="rId92"/>
            <a:extLst>
              <a:ext uri="{FF2B5EF4-FFF2-40B4-BE49-F238E27FC236}">
                <a16:creationId xmlns:a16="http://schemas.microsoft.com/office/drawing/2014/main" id="{260749B2-5B8D-5B4F-0FF7-BF140BD5F900}"/>
              </a:ext>
            </a:extLst>
          </xdr:cNvPr>
          <xdr:cNvSpPr>
            <a:spLocks noChangeArrowheads="1"/>
          </xdr:cNvSpPr>
        </xdr:nvSpPr>
        <xdr:spPr bwMode="auto">
          <a:xfrm>
            <a:off x="487" y="1338"/>
            <a:ext cx="136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5" name="Rectangle 1">
            <a:hlinkClick xmlns:r="http://schemas.openxmlformats.org/officeDocument/2006/relationships" r:id="rId93"/>
            <a:extLst>
              <a:ext uri="{FF2B5EF4-FFF2-40B4-BE49-F238E27FC236}">
                <a16:creationId xmlns:a16="http://schemas.microsoft.com/office/drawing/2014/main" id="{3DFD36C9-A4FD-B6CF-6C14-99802C0639A8}"/>
              </a:ext>
            </a:extLst>
          </xdr:cNvPr>
          <xdr:cNvSpPr>
            <a:spLocks noChangeArrowheads="1"/>
          </xdr:cNvSpPr>
        </xdr:nvSpPr>
        <xdr:spPr bwMode="auto">
          <a:xfrm>
            <a:off x="495" y="1190"/>
            <a:ext cx="12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85165</xdr:colOff>
      <xdr:row>1</xdr:row>
      <xdr:rowOff>75640</xdr:rowOff>
    </xdr:from>
    <xdr:to>
      <xdr:col>32</xdr:col>
      <xdr:colOff>47065</xdr:colOff>
      <xdr:row>37</xdr:row>
      <xdr:rowOff>190500</xdr:rowOff>
    </xdr:to>
    <xdr:grpSp>
      <xdr:nvGrpSpPr>
        <xdr:cNvPr id="2" name="Group 28">
          <a:extLst>
            <a:ext uri="{FF2B5EF4-FFF2-40B4-BE49-F238E27FC236}">
              <a16:creationId xmlns:a16="http://schemas.microsoft.com/office/drawing/2014/main" id="{69C5B338-0C5D-4186-820D-5E4DCAD1F053}"/>
            </a:ext>
          </a:extLst>
        </xdr:cNvPr>
        <xdr:cNvGrpSpPr>
          <a:grpSpLocks/>
        </xdr:cNvGrpSpPr>
      </xdr:nvGrpSpPr>
      <xdr:grpSpPr bwMode="auto">
        <a:xfrm>
          <a:off x="10977283" y="266140"/>
          <a:ext cx="8433547" cy="7544360"/>
          <a:chOff x="0" y="93"/>
          <a:chExt cx="892" cy="79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E84870A-197A-6AA6-3B55-EFD739E0D49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892" cy="79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2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621C790-1F0D-98B2-4EDE-030780BE8AA6}"/>
              </a:ext>
            </a:extLst>
          </xdr:cNvPr>
          <xdr:cNvSpPr>
            <a:spLocks noChangeArrowheads="1"/>
          </xdr:cNvSpPr>
        </xdr:nvSpPr>
        <xdr:spPr bwMode="auto">
          <a:xfrm>
            <a:off x="155" y="618"/>
            <a:ext cx="12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2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628D6E9B-441F-8461-10BF-B4547DD3633E}"/>
              </a:ext>
            </a:extLst>
          </xdr:cNvPr>
          <xdr:cNvSpPr>
            <a:spLocks noChangeArrowheads="1"/>
          </xdr:cNvSpPr>
        </xdr:nvSpPr>
        <xdr:spPr bwMode="auto">
          <a:xfrm>
            <a:off x="376" y="506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24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E97EA062-4AE8-4889-78D8-7F8F23860080}"/>
              </a:ext>
            </a:extLst>
          </xdr:cNvPr>
          <xdr:cNvSpPr>
            <a:spLocks noChangeArrowheads="1"/>
          </xdr:cNvSpPr>
        </xdr:nvSpPr>
        <xdr:spPr bwMode="auto">
          <a:xfrm>
            <a:off x="619" y="506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23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4FE47A19-BDDE-04D3-B8DE-FB241AF4AA90}"/>
              </a:ext>
            </a:extLst>
          </xdr:cNvPr>
          <xdr:cNvSpPr>
            <a:spLocks noChangeArrowheads="1"/>
          </xdr:cNvSpPr>
        </xdr:nvSpPr>
        <xdr:spPr bwMode="auto">
          <a:xfrm>
            <a:off x="299" y="611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22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99643672-1126-4509-10EC-6C2A5A6EABD7}"/>
              </a:ext>
            </a:extLst>
          </xdr:cNvPr>
          <xdr:cNvSpPr>
            <a:spLocks noChangeArrowheads="1"/>
          </xdr:cNvSpPr>
        </xdr:nvSpPr>
        <xdr:spPr bwMode="auto">
          <a:xfrm>
            <a:off x="140" y="394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21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93B13FFF-2AF7-0D7C-414C-CD6F300EFCC8}"/>
              </a:ext>
            </a:extLst>
          </xdr:cNvPr>
          <xdr:cNvSpPr>
            <a:spLocks noChangeArrowheads="1"/>
          </xdr:cNvSpPr>
        </xdr:nvSpPr>
        <xdr:spPr bwMode="auto">
          <a:xfrm>
            <a:off x="496" y="611"/>
            <a:ext cx="9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20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DDA2EF65-8629-8C81-A466-5BFE603706AF}"/>
              </a:ext>
            </a:extLst>
          </xdr:cNvPr>
          <xdr:cNvSpPr>
            <a:spLocks noChangeArrowheads="1"/>
          </xdr:cNvSpPr>
        </xdr:nvSpPr>
        <xdr:spPr bwMode="auto">
          <a:xfrm>
            <a:off x="496" y="499"/>
            <a:ext cx="9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9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A84CECB2-0FAB-649A-27A3-562FE46032A9}"/>
              </a:ext>
            </a:extLst>
          </xdr:cNvPr>
          <xdr:cNvSpPr>
            <a:spLocks noChangeArrowheads="1"/>
          </xdr:cNvSpPr>
        </xdr:nvSpPr>
        <xdr:spPr bwMode="auto">
          <a:xfrm>
            <a:off x="301" y="722"/>
            <a:ext cx="12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8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FB105107-59C6-6C3B-8F1A-E7CC0CE830D6}"/>
              </a:ext>
            </a:extLst>
          </xdr:cNvPr>
          <xdr:cNvSpPr>
            <a:spLocks noChangeArrowheads="1"/>
          </xdr:cNvSpPr>
        </xdr:nvSpPr>
        <xdr:spPr bwMode="auto">
          <a:xfrm>
            <a:off x="21" y="722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7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4C2BFA22-F69C-6D64-2416-807C2D38AB27}"/>
              </a:ext>
            </a:extLst>
          </xdr:cNvPr>
          <xdr:cNvSpPr>
            <a:spLocks noChangeArrowheads="1"/>
          </xdr:cNvSpPr>
        </xdr:nvSpPr>
        <xdr:spPr bwMode="auto">
          <a:xfrm>
            <a:off x="748" y="394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16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4291F248-4385-C084-D528-70ECAE61E01E}"/>
              </a:ext>
            </a:extLst>
          </xdr:cNvPr>
          <xdr:cNvSpPr>
            <a:spLocks noChangeArrowheads="1"/>
          </xdr:cNvSpPr>
        </xdr:nvSpPr>
        <xdr:spPr bwMode="auto">
          <a:xfrm>
            <a:off x="731" y="499"/>
            <a:ext cx="13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5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577DC6D5-C048-52D4-715B-844E23705975}"/>
              </a:ext>
            </a:extLst>
          </xdr:cNvPr>
          <xdr:cNvSpPr>
            <a:spLocks noChangeArrowheads="1"/>
          </xdr:cNvSpPr>
        </xdr:nvSpPr>
        <xdr:spPr bwMode="auto">
          <a:xfrm>
            <a:off x="641" y="290"/>
            <a:ext cx="7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14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A038D32A-EE6B-3B67-AAB5-7EF418BB6520}"/>
              </a:ext>
            </a:extLst>
          </xdr:cNvPr>
          <xdr:cNvSpPr>
            <a:spLocks noChangeArrowheads="1"/>
          </xdr:cNvSpPr>
        </xdr:nvSpPr>
        <xdr:spPr bwMode="auto">
          <a:xfrm>
            <a:off x="169" y="290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13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72C384E6-63C7-4633-3AA0-50FFA5617F3D}"/>
              </a:ext>
            </a:extLst>
          </xdr:cNvPr>
          <xdr:cNvSpPr>
            <a:spLocks noChangeArrowheads="1"/>
          </xdr:cNvSpPr>
        </xdr:nvSpPr>
        <xdr:spPr bwMode="auto">
          <a:xfrm>
            <a:off x="305" y="290"/>
            <a:ext cx="7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12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0AFC10BF-535E-DB05-7DE6-A83962993DC7}"/>
              </a:ext>
            </a:extLst>
          </xdr:cNvPr>
          <xdr:cNvSpPr>
            <a:spLocks noChangeArrowheads="1"/>
          </xdr:cNvSpPr>
        </xdr:nvSpPr>
        <xdr:spPr bwMode="auto">
          <a:xfrm>
            <a:off x="265" y="98"/>
            <a:ext cx="11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11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C4F92884-1613-D4CC-6C97-6785512FC803}"/>
              </a:ext>
            </a:extLst>
          </xdr:cNvPr>
          <xdr:cNvSpPr>
            <a:spLocks noChangeArrowheads="1"/>
          </xdr:cNvSpPr>
        </xdr:nvSpPr>
        <xdr:spPr bwMode="auto">
          <a:xfrm>
            <a:off x="764" y="618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10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BCDB9F32-ABC4-96CE-AA80-7120523A5B23}"/>
              </a:ext>
            </a:extLst>
          </xdr:cNvPr>
          <xdr:cNvSpPr>
            <a:spLocks noChangeArrowheads="1"/>
          </xdr:cNvSpPr>
        </xdr:nvSpPr>
        <xdr:spPr bwMode="auto">
          <a:xfrm>
            <a:off x="152" y="819"/>
            <a:ext cx="12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9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6ADB0797-E672-CAE9-61D4-F166AA9EE0B8}"/>
              </a:ext>
            </a:extLst>
          </xdr:cNvPr>
          <xdr:cNvSpPr>
            <a:spLocks noChangeArrowheads="1"/>
          </xdr:cNvSpPr>
        </xdr:nvSpPr>
        <xdr:spPr bwMode="auto">
          <a:xfrm>
            <a:off x="152" y="722"/>
            <a:ext cx="12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8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65FCC6E1-E7D0-16CD-2516-9C21420827E2}"/>
              </a:ext>
            </a:extLst>
          </xdr:cNvPr>
          <xdr:cNvSpPr>
            <a:spLocks noChangeArrowheads="1"/>
          </xdr:cNvSpPr>
        </xdr:nvSpPr>
        <xdr:spPr bwMode="auto">
          <a:xfrm>
            <a:off x="247" y="394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7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C2CD00D8-8258-E3CC-7578-8C9838E57B51}"/>
              </a:ext>
            </a:extLst>
          </xdr:cNvPr>
          <xdr:cNvSpPr>
            <a:spLocks noChangeArrowheads="1"/>
          </xdr:cNvSpPr>
        </xdr:nvSpPr>
        <xdr:spPr bwMode="auto">
          <a:xfrm>
            <a:off x="384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6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A40993A2-66A5-D0E7-2DA7-EE040F060440}"/>
              </a:ext>
            </a:extLst>
          </xdr:cNvPr>
          <xdr:cNvSpPr>
            <a:spLocks noChangeArrowheads="1"/>
          </xdr:cNvSpPr>
        </xdr:nvSpPr>
        <xdr:spPr bwMode="auto">
          <a:xfrm>
            <a:off x="399" y="387"/>
            <a:ext cx="9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5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E786E5F0-208B-4601-FF1F-82B92DCDD297}"/>
              </a:ext>
            </a:extLst>
          </xdr:cNvPr>
          <xdr:cNvSpPr>
            <a:spLocks noChangeArrowheads="1"/>
          </xdr:cNvSpPr>
        </xdr:nvSpPr>
        <xdr:spPr bwMode="auto">
          <a:xfrm>
            <a:off x="513" y="394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4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0CD05405-3665-CB71-1726-6832FCA51D84}"/>
              </a:ext>
            </a:extLst>
          </xdr:cNvPr>
          <xdr:cNvSpPr>
            <a:spLocks noChangeArrowheads="1"/>
          </xdr:cNvSpPr>
        </xdr:nvSpPr>
        <xdr:spPr bwMode="auto">
          <a:xfrm>
            <a:off x="633" y="394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3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99AAFE01-E8B9-8CC7-A6EA-0F8B4C61F58C}"/>
              </a:ext>
            </a:extLst>
          </xdr:cNvPr>
          <xdr:cNvSpPr>
            <a:spLocks noChangeArrowheads="1"/>
          </xdr:cNvSpPr>
        </xdr:nvSpPr>
        <xdr:spPr bwMode="auto">
          <a:xfrm>
            <a:off x="457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2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5D137B66-86C4-47C9-BD7F-8168032C3F23}"/>
              </a:ext>
            </a:extLst>
          </xdr:cNvPr>
          <xdr:cNvSpPr>
            <a:spLocks noChangeArrowheads="1"/>
          </xdr:cNvSpPr>
        </xdr:nvSpPr>
        <xdr:spPr bwMode="auto">
          <a:xfrm>
            <a:off x="5" y="618"/>
            <a:ext cx="12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1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7471F8D4-976C-D41A-838F-0EF286DD6256}"/>
              </a:ext>
            </a:extLst>
          </xdr:cNvPr>
          <xdr:cNvSpPr>
            <a:spLocks noChangeArrowheads="1"/>
          </xdr:cNvSpPr>
        </xdr:nvSpPr>
        <xdr:spPr bwMode="auto">
          <a:xfrm>
            <a:off x="129" y="506"/>
            <a:ext cx="12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571500</xdr:colOff>
      <xdr:row>1</xdr:row>
      <xdr:rowOff>0</xdr:rowOff>
    </xdr:from>
    <xdr:to>
      <xdr:col>48</xdr:col>
      <xdr:colOff>361950</xdr:colOff>
      <xdr:row>74</xdr:row>
      <xdr:rowOff>38100</xdr:rowOff>
    </xdr:to>
    <xdr:grpSp>
      <xdr:nvGrpSpPr>
        <xdr:cNvPr id="2" name="Group 67">
          <a:extLst>
            <a:ext uri="{FF2B5EF4-FFF2-40B4-BE49-F238E27FC236}">
              <a16:creationId xmlns:a16="http://schemas.microsoft.com/office/drawing/2014/main" id="{EE3830BF-C78E-440A-96E3-DEFD81656EBD}"/>
            </a:ext>
          </a:extLst>
        </xdr:cNvPr>
        <xdr:cNvGrpSpPr>
          <a:grpSpLocks/>
        </xdr:cNvGrpSpPr>
      </xdr:nvGrpSpPr>
      <xdr:grpSpPr bwMode="auto">
        <a:xfrm>
          <a:off x="11544300" y="190500"/>
          <a:ext cx="18078450" cy="15030450"/>
          <a:chOff x="0" y="93"/>
          <a:chExt cx="1899" cy="157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74B1A7D4-18DB-2EF5-A508-9203B1D18E1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1899" cy="15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6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885C5AE-4711-44B4-6B93-53270FBC5183}"/>
              </a:ext>
            </a:extLst>
          </xdr:cNvPr>
          <xdr:cNvSpPr>
            <a:spLocks noChangeArrowheads="1"/>
          </xdr:cNvSpPr>
        </xdr:nvSpPr>
        <xdr:spPr bwMode="auto">
          <a:xfrm>
            <a:off x="503" y="450"/>
            <a:ext cx="1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4B6669BE-6BBF-6C2C-1967-771876F0AB70}"/>
              </a:ext>
            </a:extLst>
          </xdr:cNvPr>
          <xdr:cNvSpPr>
            <a:spLocks noChangeArrowheads="1"/>
          </xdr:cNvSpPr>
        </xdr:nvSpPr>
        <xdr:spPr bwMode="auto">
          <a:xfrm>
            <a:off x="264" y="150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6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D39242D-5C1F-F16B-53B1-0B2DD0D7DEED}"/>
              </a:ext>
            </a:extLst>
          </xdr:cNvPr>
          <xdr:cNvSpPr>
            <a:spLocks noChangeArrowheads="1"/>
          </xdr:cNvSpPr>
        </xdr:nvSpPr>
        <xdr:spPr bwMode="auto">
          <a:xfrm>
            <a:off x="1776" y="735"/>
            <a:ext cx="11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6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4DAB213C-F8CD-39BC-2FD1-FF2A597F99BE}"/>
              </a:ext>
            </a:extLst>
          </xdr:cNvPr>
          <xdr:cNvSpPr>
            <a:spLocks noChangeArrowheads="1"/>
          </xdr:cNvSpPr>
        </xdr:nvSpPr>
        <xdr:spPr bwMode="auto">
          <a:xfrm>
            <a:off x="881" y="210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6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1CD401ED-765A-6DDC-76BF-87C774A322FA}"/>
              </a:ext>
            </a:extLst>
          </xdr:cNvPr>
          <xdr:cNvSpPr>
            <a:spLocks noChangeArrowheads="1"/>
          </xdr:cNvSpPr>
        </xdr:nvSpPr>
        <xdr:spPr bwMode="auto">
          <a:xfrm>
            <a:off x="544" y="210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6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66498026-E51F-D049-2A8C-AE3DA4B90A46}"/>
              </a:ext>
            </a:extLst>
          </xdr:cNvPr>
          <xdr:cNvSpPr>
            <a:spLocks noChangeArrowheads="1"/>
          </xdr:cNvSpPr>
        </xdr:nvSpPr>
        <xdr:spPr bwMode="auto">
          <a:xfrm>
            <a:off x="313" y="98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59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463CDC72-B21E-65E1-C96E-647CB8DFE558}"/>
              </a:ext>
            </a:extLst>
          </xdr:cNvPr>
          <xdr:cNvSpPr>
            <a:spLocks noChangeArrowheads="1"/>
          </xdr:cNvSpPr>
        </xdr:nvSpPr>
        <xdr:spPr bwMode="auto">
          <a:xfrm>
            <a:off x="851" y="1214"/>
            <a:ext cx="13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58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CDA30359-D8A6-C9BC-E8A8-E90D4DBE61D2}"/>
              </a:ext>
            </a:extLst>
          </xdr:cNvPr>
          <xdr:cNvSpPr>
            <a:spLocks noChangeArrowheads="1"/>
          </xdr:cNvSpPr>
        </xdr:nvSpPr>
        <xdr:spPr bwMode="auto">
          <a:xfrm>
            <a:off x="432" y="323"/>
            <a:ext cx="10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5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4D2D017B-6D60-9B3D-2292-643A4D19A399}"/>
              </a:ext>
            </a:extLst>
          </xdr:cNvPr>
          <xdr:cNvSpPr>
            <a:spLocks noChangeArrowheads="1"/>
          </xdr:cNvSpPr>
        </xdr:nvSpPr>
        <xdr:spPr bwMode="auto">
          <a:xfrm>
            <a:off x="320" y="330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56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3AA0124B-D2EE-FB7B-789F-B505E465A944}"/>
              </a:ext>
            </a:extLst>
          </xdr:cNvPr>
          <xdr:cNvSpPr>
            <a:spLocks noChangeArrowheads="1"/>
          </xdr:cNvSpPr>
        </xdr:nvSpPr>
        <xdr:spPr bwMode="auto">
          <a:xfrm>
            <a:off x="383" y="210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55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5AC3C27F-3B1C-714C-0E8E-E4E1CD964E6E}"/>
              </a:ext>
            </a:extLst>
          </xdr:cNvPr>
          <xdr:cNvSpPr>
            <a:spLocks noChangeArrowheads="1"/>
          </xdr:cNvSpPr>
        </xdr:nvSpPr>
        <xdr:spPr bwMode="auto">
          <a:xfrm>
            <a:off x="847" y="1362"/>
            <a:ext cx="138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54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E389428A-0545-DF99-F850-EDFDA1A6260C}"/>
              </a:ext>
            </a:extLst>
          </xdr:cNvPr>
          <xdr:cNvSpPr>
            <a:spLocks noChangeArrowheads="1"/>
          </xdr:cNvSpPr>
        </xdr:nvSpPr>
        <xdr:spPr bwMode="auto">
          <a:xfrm>
            <a:off x="1171" y="1181"/>
            <a:ext cx="114" cy="1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53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8F0FA186-7A9E-DFAD-1AB4-70DB221F65D8}"/>
              </a:ext>
            </a:extLst>
          </xdr:cNvPr>
          <xdr:cNvSpPr>
            <a:spLocks noChangeArrowheads="1"/>
          </xdr:cNvSpPr>
        </xdr:nvSpPr>
        <xdr:spPr bwMode="auto">
          <a:xfrm>
            <a:off x="1167" y="889"/>
            <a:ext cx="10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52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C513DE39-B1D2-896D-7822-216682D22738}"/>
              </a:ext>
            </a:extLst>
          </xdr:cNvPr>
          <xdr:cNvSpPr>
            <a:spLocks noChangeArrowheads="1"/>
          </xdr:cNvSpPr>
        </xdr:nvSpPr>
        <xdr:spPr bwMode="auto">
          <a:xfrm>
            <a:off x="1300" y="889"/>
            <a:ext cx="12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51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76B8F3CE-4617-FD91-FA5E-9EB2FB370390}"/>
              </a:ext>
            </a:extLst>
          </xdr:cNvPr>
          <xdr:cNvSpPr>
            <a:spLocks noChangeArrowheads="1"/>
          </xdr:cNvSpPr>
        </xdr:nvSpPr>
        <xdr:spPr bwMode="auto">
          <a:xfrm>
            <a:off x="5" y="194"/>
            <a:ext cx="9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50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D0CE7D63-A6C2-188B-B74E-D8553AB78AA9}"/>
              </a:ext>
            </a:extLst>
          </xdr:cNvPr>
          <xdr:cNvSpPr>
            <a:spLocks noChangeArrowheads="1"/>
          </xdr:cNvSpPr>
        </xdr:nvSpPr>
        <xdr:spPr bwMode="auto">
          <a:xfrm>
            <a:off x="804" y="434"/>
            <a:ext cx="9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49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44611A43-FFC4-5660-539A-4384212CA959}"/>
              </a:ext>
            </a:extLst>
          </xdr:cNvPr>
          <xdr:cNvSpPr>
            <a:spLocks noChangeArrowheads="1"/>
          </xdr:cNvSpPr>
        </xdr:nvSpPr>
        <xdr:spPr bwMode="auto">
          <a:xfrm>
            <a:off x="923" y="443"/>
            <a:ext cx="8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48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AB13BDDB-5B44-9CAA-03FD-8027A8981A70}"/>
              </a:ext>
            </a:extLst>
          </xdr:cNvPr>
          <xdr:cNvSpPr>
            <a:spLocks noChangeArrowheads="1"/>
          </xdr:cNvSpPr>
        </xdr:nvSpPr>
        <xdr:spPr bwMode="auto">
          <a:xfrm>
            <a:off x="1081" y="323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47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03A57DCD-EE3A-1807-B558-91376D42A5FB}"/>
              </a:ext>
            </a:extLst>
          </xdr:cNvPr>
          <xdr:cNvSpPr>
            <a:spLocks noChangeArrowheads="1"/>
          </xdr:cNvSpPr>
        </xdr:nvSpPr>
        <xdr:spPr bwMode="auto">
          <a:xfrm>
            <a:off x="525" y="735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46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49CF250D-6751-7707-6491-C75CF0D793FE}"/>
              </a:ext>
            </a:extLst>
          </xdr:cNvPr>
          <xdr:cNvSpPr>
            <a:spLocks noChangeArrowheads="1"/>
          </xdr:cNvSpPr>
        </xdr:nvSpPr>
        <xdr:spPr bwMode="auto">
          <a:xfrm>
            <a:off x="579" y="588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45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D4DD55AF-81E8-CF5E-7C85-B11E445EB4F3}"/>
              </a:ext>
            </a:extLst>
          </xdr:cNvPr>
          <xdr:cNvSpPr>
            <a:spLocks noChangeArrowheads="1"/>
          </xdr:cNvSpPr>
        </xdr:nvSpPr>
        <xdr:spPr bwMode="auto">
          <a:xfrm>
            <a:off x="419" y="588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44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63A7323C-DD16-5FCE-0C84-CD8C9524CF5F}"/>
              </a:ext>
            </a:extLst>
          </xdr:cNvPr>
          <xdr:cNvSpPr>
            <a:spLocks noChangeArrowheads="1"/>
          </xdr:cNvSpPr>
        </xdr:nvSpPr>
        <xdr:spPr bwMode="auto">
          <a:xfrm>
            <a:off x="345" y="443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43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E3F04FFE-9A31-95E4-C53B-7F6017A78799}"/>
              </a:ext>
            </a:extLst>
          </xdr:cNvPr>
          <xdr:cNvSpPr>
            <a:spLocks noChangeArrowheads="1"/>
          </xdr:cNvSpPr>
        </xdr:nvSpPr>
        <xdr:spPr bwMode="auto">
          <a:xfrm>
            <a:off x="1624" y="735"/>
            <a:ext cx="12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42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376EFF06-F22D-6B33-6CF6-87EA61D45EC7}"/>
              </a:ext>
            </a:extLst>
          </xdr:cNvPr>
          <xdr:cNvSpPr>
            <a:spLocks noChangeArrowheads="1"/>
          </xdr:cNvSpPr>
        </xdr:nvSpPr>
        <xdr:spPr bwMode="auto">
          <a:xfrm>
            <a:off x="745" y="1490"/>
            <a:ext cx="13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41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8A6F6C7B-8FBF-A65F-D5C4-5DE6D0392B3A}"/>
              </a:ext>
            </a:extLst>
          </xdr:cNvPr>
          <xdr:cNvSpPr>
            <a:spLocks noChangeArrowheads="1"/>
          </xdr:cNvSpPr>
        </xdr:nvSpPr>
        <xdr:spPr bwMode="auto">
          <a:xfrm>
            <a:off x="1641" y="898"/>
            <a:ext cx="94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40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348E4983-23E4-8642-56E2-19486A7C4508}"/>
              </a:ext>
            </a:extLst>
          </xdr:cNvPr>
          <xdr:cNvSpPr>
            <a:spLocks noChangeArrowheads="1"/>
          </xdr:cNvSpPr>
        </xdr:nvSpPr>
        <xdr:spPr bwMode="auto">
          <a:xfrm>
            <a:off x="1491" y="735"/>
            <a:ext cx="10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Rectangle 39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5692627E-7C71-4EE3-6F68-4A8D2FC764F6}"/>
              </a:ext>
            </a:extLst>
          </xdr:cNvPr>
          <xdr:cNvSpPr>
            <a:spLocks noChangeArrowheads="1"/>
          </xdr:cNvSpPr>
        </xdr:nvSpPr>
        <xdr:spPr bwMode="auto">
          <a:xfrm>
            <a:off x="9" y="323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Rectangle 38">
            <a:hlinkClick xmlns:r="http://schemas.openxmlformats.org/officeDocument/2006/relationships" r:id="rId29"/>
            <a:extLst>
              <a:ext uri="{FF2B5EF4-FFF2-40B4-BE49-F238E27FC236}">
                <a16:creationId xmlns:a16="http://schemas.microsoft.com/office/drawing/2014/main" id="{A7BB9D4D-7409-DD2F-8EE3-25E917D4EB9B}"/>
              </a:ext>
            </a:extLst>
          </xdr:cNvPr>
          <xdr:cNvSpPr>
            <a:spLocks noChangeArrowheads="1"/>
          </xdr:cNvSpPr>
        </xdr:nvSpPr>
        <xdr:spPr bwMode="auto">
          <a:xfrm>
            <a:off x="617" y="1506"/>
            <a:ext cx="10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37">
            <a:hlinkClick xmlns:r="http://schemas.openxmlformats.org/officeDocument/2006/relationships" r:id="rId30"/>
            <a:extLst>
              <a:ext uri="{FF2B5EF4-FFF2-40B4-BE49-F238E27FC236}">
                <a16:creationId xmlns:a16="http://schemas.microsoft.com/office/drawing/2014/main" id="{F3FBC0D4-5A63-C986-A46B-D88AED110ED7}"/>
              </a:ext>
            </a:extLst>
          </xdr:cNvPr>
          <xdr:cNvSpPr>
            <a:spLocks noChangeArrowheads="1"/>
          </xdr:cNvSpPr>
        </xdr:nvSpPr>
        <xdr:spPr bwMode="auto">
          <a:xfrm>
            <a:off x="128" y="21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Rectangle 36">
            <a:hlinkClick xmlns:r="http://schemas.openxmlformats.org/officeDocument/2006/relationships" r:id="rId31"/>
            <a:extLst>
              <a:ext uri="{FF2B5EF4-FFF2-40B4-BE49-F238E27FC236}">
                <a16:creationId xmlns:a16="http://schemas.microsoft.com/office/drawing/2014/main" id="{A5C92E40-8257-3BCF-C62E-74D2E37E3E42}"/>
              </a:ext>
            </a:extLst>
          </xdr:cNvPr>
          <xdr:cNvSpPr>
            <a:spLocks noChangeArrowheads="1"/>
          </xdr:cNvSpPr>
        </xdr:nvSpPr>
        <xdr:spPr bwMode="auto">
          <a:xfrm>
            <a:off x="216" y="588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35">
            <a:hlinkClick xmlns:r="http://schemas.openxmlformats.org/officeDocument/2006/relationships" r:id="rId32"/>
            <a:extLst>
              <a:ext uri="{FF2B5EF4-FFF2-40B4-BE49-F238E27FC236}">
                <a16:creationId xmlns:a16="http://schemas.microsoft.com/office/drawing/2014/main" id="{BB501C32-B3AD-7765-289E-B0C6780DBD5A}"/>
              </a:ext>
            </a:extLst>
          </xdr:cNvPr>
          <xdr:cNvSpPr>
            <a:spLocks noChangeArrowheads="1"/>
          </xdr:cNvSpPr>
        </xdr:nvSpPr>
        <xdr:spPr bwMode="auto">
          <a:xfrm>
            <a:off x="175" y="443"/>
            <a:ext cx="14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34">
            <a:hlinkClick xmlns:r="http://schemas.openxmlformats.org/officeDocument/2006/relationships" r:id="rId33"/>
            <a:extLst>
              <a:ext uri="{FF2B5EF4-FFF2-40B4-BE49-F238E27FC236}">
                <a16:creationId xmlns:a16="http://schemas.microsoft.com/office/drawing/2014/main" id="{B4D6BEAB-81CF-1DBA-755C-46E62ACFFF47}"/>
              </a:ext>
            </a:extLst>
          </xdr:cNvPr>
          <xdr:cNvSpPr>
            <a:spLocks noChangeArrowheads="1"/>
          </xdr:cNvSpPr>
        </xdr:nvSpPr>
        <xdr:spPr bwMode="auto">
          <a:xfrm>
            <a:off x="853" y="709"/>
            <a:ext cx="86" cy="1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6" name="Rectangle 33">
            <a:hlinkClick xmlns:r="http://schemas.openxmlformats.org/officeDocument/2006/relationships" r:id="rId34"/>
            <a:extLst>
              <a:ext uri="{FF2B5EF4-FFF2-40B4-BE49-F238E27FC236}">
                <a16:creationId xmlns:a16="http://schemas.microsoft.com/office/drawing/2014/main" id="{24567B14-E848-709C-4514-C7E33765624B}"/>
              </a:ext>
            </a:extLst>
          </xdr:cNvPr>
          <xdr:cNvSpPr>
            <a:spLocks noChangeArrowheads="1"/>
          </xdr:cNvSpPr>
        </xdr:nvSpPr>
        <xdr:spPr bwMode="auto">
          <a:xfrm>
            <a:off x="1021" y="1490"/>
            <a:ext cx="11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" name="Rectangle 32">
            <a:hlinkClick xmlns:r="http://schemas.openxmlformats.org/officeDocument/2006/relationships" r:id="rId35"/>
            <a:extLst>
              <a:ext uri="{FF2B5EF4-FFF2-40B4-BE49-F238E27FC236}">
                <a16:creationId xmlns:a16="http://schemas.microsoft.com/office/drawing/2014/main" id="{29EA42E8-954E-E115-BDC8-96D590373E66}"/>
              </a:ext>
            </a:extLst>
          </xdr:cNvPr>
          <xdr:cNvSpPr>
            <a:spLocks noChangeArrowheads="1"/>
          </xdr:cNvSpPr>
        </xdr:nvSpPr>
        <xdr:spPr bwMode="auto">
          <a:xfrm>
            <a:off x="1029" y="563"/>
            <a:ext cx="86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31">
            <a:hlinkClick xmlns:r="http://schemas.openxmlformats.org/officeDocument/2006/relationships" r:id="rId36"/>
            <a:extLst>
              <a:ext uri="{FF2B5EF4-FFF2-40B4-BE49-F238E27FC236}">
                <a16:creationId xmlns:a16="http://schemas.microsoft.com/office/drawing/2014/main" id="{E99A1131-AC78-8A49-2CC5-68B6DE3CCEE6}"/>
              </a:ext>
            </a:extLst>
          </xdr:cNvPr>
          <xdr:cNvSpPr>
            <a:spLocks noChangeArrowheads="1"/>
          </xdr:cNvSpPr>
        </xdr:nvSpPr>
        <xdr:spPr bwMode="auto">
          <a:xfrm>
            <a:off x="1155" y="726"/>
            <a:ext cx="12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9" name="Rectangle 30">
            <a:hlinkClick xmlns:r="http://schemas.openxmlformats.org/officeDocument/2006/relationships" r:id="rId37"/>
            <a:extLst>
              <a:ext uri="{FF2B5EF4-FFF2-40B4-BE49-F238E27FC236}">
                <a16:creationId xmlns:a16="http://schemas.microsoft.com/office/drawing/2014/main" id="{DEEC07DD-7706-32AF-FCB8-DF3C33C31F89}"/>
              </a:ext>
            </a:extLst>
          </xdr:cNvPr>
          <xdr:cNvSpPr>
            <a:spLocks noChangeArrowheads="1"/>
          </xdr:cNvSpPr>
        </xdr:nvSpPr>
        <xdr:spPr bwMode="auto">
          <a:xfrm>
            <a:off x="803" y="572"/>
            <a:ext cx="9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Rectangle 29">
            <a:hlinkClick xmlns:r="http://schemas.openxmlformats.org/officeDocument/2006/relationships" r:id="rId38"/>
            <a:extLst>
              <a:ext uri="{FF2B5EF4-FFF2-40B4-BE49-F238E27FC236}">
                <a16:creationId xmlns:a16="http://schemas.microsoft.com/office/drawing/2014/main" id="{AE3E2BFF-C962-2F85-19C7-929CFF1B5416}"/>
              </a:ext>
            </a:extLst>
          </xdr:cNvPr>
          <xdr:cNvSpPr>
            <a:spLocks noChangeArrowheads="1"/>
          </xdr:cNvSpPr>
        </xdr:nvSpPr>
        <xdr:spPr bwMode="auto">
          <a:xfrm>
            <a:off x="1307" y="735"/>
            <a:ext cx="10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28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6A81A008-5E47-8B83-A7C8-196C861D2784}"/>
              </a:ext>
            </a:extLst>
          </xdr:cNvPr>
          <xdr:cNvSpPr>
            <a:spLocks noChangeArrowheads="1"/>
          </xdr:cNvSpPr>
        </xdr:nvSpPr>
        <xdr:spPr bwMode="auto">
          <a:xfrm>
            <a:off x="923" y="572"/>
            <a:ext cx="82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Rectangle 27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4B6BC425-4886-3258-BD51-2964C1C513C0}"/>
              </a:ext>
            </a:extLst>
          </xdr:cNvPr>
          <xdr:cNvSpPr>
            <a:spLocks noChangeArrowheads="1"/>
          </xdr:cNvSpPr>
        </xdr:nvSpPr>
        <xdr:spPr bwMode="auto">
          <a:xfrm>
            <a:off x="1080" y="443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3" name="Rectangle 26">
            <a:hlinkClick xmlns:r="http://schemas.openxmlformats.org/officeDocument/2006/relationships" r:id="rId41"/>
            <a:extLst>
              <a:ext uri="{FF2B5EF4-FFF2-40B4-BE49-F238E27FC236}">
                <a16:creationId xmlns:a16="http://schemas.microsoft.com/office/drawing/2014/main" id="{ACB94437-421F-FB42-DC6F-544E1F2761CF}"/>
              </a:ext>
            </a:extLst>
          </xdr:cNvPr>
          <xdr:cNvSpPr>
            <a:spLocks noChangeArrowheads="1"/>
          </xdr:cNvSpPr>
        </xdr:nvSpPr>
        <xdr:spPr bwMode="auto">
          <a:xfrm>
            <a:off x="644" y="450"/>
            <a:ext cx="13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Rectangle 25">
            <a:hlinkClick xmlns:r="http://schemas.openxmlformats.org/officeDocument/2006/relationships" r:id="rId42"/>
            <a:extLst>
              <a:ext uri="{FF2B5EF4-FFF2-40B4-BE49-F238E27FC236}">
                <a16:creationId xmlns:a16="http://schemas.microsoft.com/office/drawing/2014/main" id="{58D61687-E49A-6972-191C-148B44FAD2EE}"/>
              </a:ext>
            </a:extLst>
          </xdr:cNvPr>
          <xdr:cNvSpPr>
            <a:spLocks noChangeArrowheads="1"/>
          </xdr:cNvSpPr>
        </xdr:nvSpPr>
        <xdr:spPr bwMode="auto">
          <a:xfrm>
            <a:off x="604" y="323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" name="Rectangle 24">
            <a:hlinkClick xmlns:r="http://schemas.openxmlformats.org/officeDocument/2006/relationships" r:id="rId43"/>
            <a:extLst>
              <a:ext uri="{FF2B5EF4-FFF2-40B4-BE49-F238E27FC236}">
                <a16:creationId xmlns:a16="http://schemas.microsoft.com/office/drawing/2014/main" id="{A58FFDC9-A4A9-16E1-35A3-E6FB5F6988E4}"/>
              </a:ext>
            </a:extLst>
          </xdr:cNvPr>
          <xdr:cNvSpPr>
            <a:spLocks noChangeArrowheads="1"/>
          </xdr:cNvSpPr>
        </xdr:nvSpPr>
        <xdr:spPr bwMode="auto">
          <a:xfrm>
            <a:off x="696" y="718"/>
            <a:ext cx="83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" name="Rectangle 23">
            <a:hlinkClick xmlns:r="http://schemas.openxmlformats.org/officeDocument/2006/relationships" r:id="rId44"/>
            <a:extLst>
              <a:ext uri="{FF2B5EF4-FFF2-40B4-BE49-F238E27FC236}">
                <a16:creationId xmlns:a16="http://schemas.microsoft.com/office/drawing/2014/main" id="{8911D67A-3422-714B-9886-E56B35758A36}"/>
              </a:ext>
            </a:extLst>
          </xdr:cNvPr>
          <xdr:cNvSpPr>
            <a:spLocks noChangeArrowheads="1"/>
          </xdr:cNvSpPr>
        </xdr:nvSpPr>
        <xdr:spPr bwMode="auto">
          <a:xfrm>
            <a:off x="696" y="572"/>
            <a:ext cx="8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" name="Rectangle 22">
            <a:hlinkClick xmlns:r="http://schemas.openxmlformats.org/officeDocument/2006/relationships" r:id="rId45"/>
            <a:extLst>
              <a:ext uri="{FF2B5EF4-FFF2-40B4-BE49-F238E27FC236}">
                <a16:creationId xmlns:a16="http://schemas.microsoft.com/office/drawing/2014/main" id="{CA2A1321-02DA-952B-B161-F1F06CFA2B2D}"/>
              </a:ext>
            </a:extLst>
          </xdr:cNvPr>
          <xdr:cNvSpPr>
            <a:spLocks noChangeArrowheads="1"/>
          </xdr:cNvSpPr>
        </xdr:nvSpPr>
        <xdr:spPr bwMode="auto">
          <a:xfrm>
            <a:off x="775" y="872"/>
            <a:ext cx="168" cy="1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21">
            <a:hlinkClick xmlns:r="http://schemas.openxmlformats.org/officeDocument/2006/relationships" r:id="rId46"/>
            <a:extLst>
              <a:ext uri="{FF2B5EF4-FFF2-40B4-BE49-F238E27FC236}">
                <a16:creationId xmlns:a16="http://schemas.microsoft.com/office/drawing/2014/main" id="{7628C0BA-AA60-A144-ACDB-2ABC09929BB8}"/>
              </a:ext>
            </a:extLst>
          </xdr:cNvPr>
          <xdr:cNvSpPr>
            <a:spLocks noChangeArrowheads="1"/>
          </xdr:cNvSpPr>
        </xdr:nvSpPr>
        <xdr:spPr bwMode="auto">
          <a:xfrm>
            <a:off x="967" y="898"/>
            <a:ext cx="125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9" name="Rectangle 20">
            <a:hlinkClick xmlns:r="http://schemas.openxmlformats.org/officeDocument/2006/relationships" r:id="rId47"/>
            <a:extLst>
              <a:ext uri="{FF2B5EF4-FFF2-40B4-BE49-F238E27FC236}">
                <a16:creationId xmlns:a16="http://schemas.microsoft.com/office/drawing/2014/main" id="{E097A9A1-F64D-ED86-6BB5-5F3F59BAA26C}"/>
              </a:ext>
            </a:extLst>
          </xdr:cNvPr>
          <xdr:cNvSpPr>
            <a:spLocks noChangeArrowheads="1"/>
          </xdr:cNvSpPr>
        </xdr:nvSpPr>
        <xdr:spPr bwMode="auto">
          <a:xfrm>
            <a:off x="700" y="1618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" name="Rectangle 19">
            <a:hlinkClick xmlns:r="http://schemas.openxmlformats.org/officeDocument/2006/relationships" r:id="rId48"/>
            <a:extLst>
              <a:ext uri="{FF2B5EF4-FFF2-40B4-BE49-F238E27FC236}">
                <a16:creationId xmlns:a16="http://schemas.microsoft.com/office/drawing/2014/main" id="{9BF01745-B72A-0A4D-F2A8-A7013F8D5795}"/>
              </a:ext>
            </a:extLst>
          </xdr:cNvPr>
          <xdr:cNvSpPr>
            <a:spLocks noChangeArrowheads="1"/>
          </xdr:cNvSpPr>
        </xdr:nvSpPr>
        <xdr:spPr bwMode="auto">
          <a:xfrm>
            <a:off x="1459" y="1035"/>
            <a:ext cx="114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1" name="Rectangle 18">
            <a:hlinkClick xmlns:r="http://schemas.openxmlformats.org/officeDocument/2006/relationships" r:id="rId49"/>
            <a:extLst>
              <a:ext uri="{FF2B5EF4-FFF2-40B4-BE49-F238E27FC236}">
                <a16:creationId xmlns:a16="http://schemas.microsoft.com/office/drawing/2014/main" id="{63D63836-3B17-78B1-BA94-B49287DFD80E}"/>
              </a:ext>
            </a:extLst>
          </xdr:cNvPr>
          <xdr:cNvSpPr>
            <a:spLocks noChangeArrowheads="1"/>
          </xdr:cNvSpPr>
        </xdr:nvSpPr>
        <xdr:spPr bwMode="auto">
          <a:xfrm>
            <a:off x="1173" y="1035"/>
            <a:ext cx="96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" name="Rectangle 17">
            <a:hlinkClick xmlns:r="http://schemas.openxmlformats.org/officeDocument/2006/relationships" r:id="rId50"/>
            <a:extLst>
              <a:ext uri="{FF2B5EF4-FFF2-40B4-BE49-F238E27FC236}">
                <a16:creationId xmlns:a16="http://schemas.microsoft.com/office/drawing/2014/main" id="{3401EC8A-F51A-74AA-E902-6D8A0B8563AC}"/>
              </a:ext>
            </a:extLst>
          </xdr:cNvPr>
          <xdr:cNvSpPr>
            <a:spLocks noChangeArrowheads="1"/>
          </xdr:cNvSpPr>
        </xdr:nvSpPr>
        <xdr:spPr bwMode="auto">
          <a:xfrm>
            <a:off x="1293" y="1052"/>
            <a:ext cx="14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3" name="Rectangle 16">
            <a:hlinkClick xmlns:r="http://schemas.openxmlformats.org/officeDocument/2006/relationships" r:id="rId51"/>
            <a:extLst>
              <a:ext uri="{FF2B5EF4-FFF2-40B4-BE49-F238E27FC236}">
                <a16:creationId xmlns:a16="http://schemas.microsoft.com/office/drawing/2014/main" id="{FA4312FC-563B-2CEF-D6D7-DE99D0328A86}"/>
              </a:ext>
            </a:extLst>
          </xdr:cNvPr>
          <xdr:cNvSpPr>
            <a:spLocks noChangeArrowheads="1"/>
          </xdr:cNvSpPr>
        </xdr:nvSpPr>
        <xdr:spPr bwMode="auto">
          <a:xfrm>
            <a:off x="1452" y="889"/>
            <a:ext cx="9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" name="Rectangle 15">
            <a:hlinkClick xmlns:r="http://schemas.openxmlformats.org/officeDocument/2006/relationships" r:id="rId52"/>
            <a:extLst>
              <a:ext uri="{FF2B5EF4-FFF2-40B4-BE49-F238E27FC236}">
                <a16:creationId xmlns:a16="http://schemas.microsoft.com/office/drawing/2014/main" id="{FB02AF56-7751-168C-D847-5A81B6724272}"/>
              </a:ext>
            </a:extLst>
          </xdr:cNvPr>
          <xdr:cNvSpPr>
            <a:spLocks noChangeArrowheads="1"/>
          </xdr:cNvSpPr>
        </xdr:nvSpPr>
        <xdr:spPr bwMode="auto">
          <a:xfrm>
            <a:off x="363" y="735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" name="Rectangle 14">
            <a:hlinkClick xmlns:r="http://schemas.openxmlformats.org/officeDocument/2006/relationships" r:id="rId53"/>
            <a:extLst>
              <a:ext uri="{FF2B5EF4-FFF2-40B4-BE49-F238E27FC236}">
                <a16:creationId xmlns:a16="http://schemas.microsoft.com/office/drawing/2014/main" id="{D2116682-1FAC-57BB-82CE-35B720F3432C}"/>
              </a:ext>
            </a:extLst>
          </xdr:cNvPr>
          <xdr:cNvSpPr>
            <a:spLocks noChangeArrowheads="1"/>
          </xdr:cNvSpPr>
        </xdr:nvSpPr>
        <xdr:spPr bwMode="auto">
          <a:xfrm>
            <a:off x="317" y="588"/>
            <a:ext cx="7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Rectangle 13">
            <a:hlinkClick xmlns:r="http://schemas.openxmlformats.org/officeDocument/2006/relationships" r:id="rId54"/>
            <a:extLst>
              <a:ext uri="{FF2B5EF4-FFF2-40B4-BE49-F238E27FC236}">
                <a16:creationId xmlns:a16="http://schemas.microsoft.com/office/drawing/2014/main" id="{213A71CD-A536-D353-3CF6-AEB135667368}"/>
              </a:ext>
            </a:extLst>
          </xdr:cNvPr>
          <xdr:cNvSpPr>
            <a:spLocks noChangeArrowheads="1"/>
          </xdr:cNvSpPr>
        </xdr:nvSpPr>
        <xdr:spPr bwMode="auto">
          <a:xfrm>
            <a:off x="1005" y="1198"/>
            <a:ext cx="142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" name="Rectangle 12">
            <a:hlinkClick xmlns:r="http://schemas.openxmlformats.org/officeDocument/2006/relationships" r:id="rId55"/>
            <a:extLst>
              <a:ext uri="{FF2B5EF4-FFF2-40B4-BE49-F238E27FC236}">
                <a16:creationId xmlns:a16="http://schemas.microsoft.com/office/drawing/2014/main" id="{D3F7C47E-4833-6EE1-845B-4A921C7F77E8}"/>
              </a:ext>
            </a:extLst>
          </xdr:cNvPr>
          <xdr:cNvSpPr>
            <a:spLocks noChangeArrowheads="1"/>
          </xdr:cNvSpPr>
        </xdr:nvSpPr>
        <xdr:spPr bwMode="auto">
          <a:xfrm>
            <a:off x="1463" y="443"/>
            <a:ext cx="12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Rectangle 11">
            <a:hlinkClick xmlns:r="http://schemas.openxmlformats.org/officeDocument/2006/relationships" r:id="rId56"/>
            <a:extLst>
              <a:ext uri="{FF2B5EF4-FFF2-40B4-BE49-F238E27FC236}">
                <a16:creationId xmlns:a16="http://schemas.microsoft.com/office/drawing/2014/main" id="{64ADCF2F-E133-B938-4943-49A9FF1E4CA4}"/>
              </a:ext>
            </a:extLst>
          </xdr:cNvPr>
          <xdr:cNvSpPr>
            <a:spLocks noChangeArrowheads="1"/>
          </xdr:cNvSpPr>
        </xdr:nvSpPr>
        <xdr:spPr bwMode="auto">
          <a:xfrm>
            <a:off x="963" y="718"/>
            <a:ext cx="168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10">
            <a:hlinkClick xmlns:r="http://schemas.openxmlformats.org/officeDocument/2006/relationships" r:id="rId57"/>
            <a:extLst>
              <a:ext uri="{FF2B5EF4-FFF2-40B4-BE49-F238E27FC236}">
                <a16:creationId xmlns:a16="http://schemas.microsoft.com/office/drawing/2014/main" id="{8B9ACCC5-F8F5-5E58-8904-FE9A9E37AE87}"/>
              </a:ext>
            </a:extLst>
          </xdr:cNvPr>
          <xdr:cNvSpPr>
            <a:spLocks noChangeArrowheads="1"/>
          </xdr:cNvSpPr>
        </xdr:nvSpPr>
        <xdr:spPr bwMode="auto">
          <a:xfrm>
            <a:off x="1139" y="572"/>
            <a:ext cx="82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Rectangle 9">
            <a:hlinkClick xmlns:r="http://schemas.openxmlformats.org/officeDocument/2006/relationships" r:id="rId58"/>
            <a:extLst>
              <a:ext uri="{FF2B5EF4-FFF2-40B4-BE49-F238E27FC236}">
                <a16:creationId xmlns:a16="http://schemas.microsoft.com/office/drawing/2014/main" id="{BF54F596-DFE0-F23F-6800-F18B6BDBD9C2}"/>
              </a:ext>
            </a:extLst>
          </xdr:cNvPr>
          <xdr:cNvSpPr>
            <a:spLocks noChangeArrowheads="1"/>
          </xdr:cNvSpPr>
        </xdr:nvSpPr>
        <xdr:spPr bwMode="auto">
          <a:xfrm>
            <a:off x="1629" y="572"/>
            <a:ext cx="11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1" name="Rectangle 8">
            <a:hlinkClick xmlns:r="http://schemas.openxmlformats.org/officeDocument/2006/relationships" r:id="rId59"/>
            <a:extLst>
              <a:ext uri="{FF2B5EF4-FFF2-40B4-BE49-F238E27FC236}">
                <a16:creationId xmlns:a16="http://schemas.microsoft.com/office/drawing/2014/main" id="{4C743152-D760-E1C1-C4A2-80182AD5C045}"/>
              </a:ext>
            </a:extLst>
          </xdr:cNvPr>
          <xdr:cNvSpPr>
            <a:spLocks noChangeArrowheads="1"/>
          </xdr:cNvSpPr>
        </xdr:nvSpPr>
        <xdr:spPr bwMode="auto">
          <a:xfrm>
            <a:off x="1613" y="434"/>
            <a:ext cx="11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Rectangle 7">
            <a:hlinkClick xmlns:r="http://schemas.openxmlformats.org/officeDocument/2006/relationships" r:id="rId60"/>
            <a:extLst>
              <a:ext uri="{FF2B5EF4-FFF2-40B4-BE49-F238E27FC236}">
                <a16:creationId xmlns:a16="http://schemas.microsoft.com/office/drawing/2014/main" id="{3481A72A-EC08-371B-0C0C-3563EC68248C}"/>
              </a:ext>
            </a:extLst>
          </xdr:cNvPr>
          <xdr:cNvSpPr>
            <a:spLocks noChangeArrowheads="1"/>
          </xdr:cNvSpPr>
        </xdr:nvSpPr>
        <xdr:spPr bwMode="auto">
          <a:xfrm>
            <a:off x="1116" y="1344"/>
            <a:ext cx="109" cy="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6">
            <a:hlinkClick xmlns:r="http://schemas.openxmlformats.org/officeDocument/2006/relationships" r:id="rId61"/>
            <a:extLst>
              <a:ext uri="{FF2B5EF4-FFF2-40B4-BE49-F238E27FC236}">
                <a16:creationId xmlns:a16="http://schemas.microsoft.com/office/drawing/2014/main" id="{54222D09-5CE1-9D2C-44E5-EBB0CCC4C8F3}"/>
              </a:ext>
            </a:extLst>
          </xdr:cNvPr>
          <xdr:cNvSpPr>
            <a:spLocks noChangeArrowheads="1"/>
          </xdr:cNvSpPr>
        </xdr:nvSpPr>
        <xdr:spPr bwMode="auto">
          <a:xfrm>
            <a:off x="1277" y="1362"/>
            <a:ext cx="115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4" name="Rectangle 5">
            <a:hlinkClick xmlns:r="http://schemas.openxmlformats.org/officeDocument/2006/relationships" r:id="rId62"/>
            <a:extLst>
              <a:ext uri="{FF2B5EF4-FFF2-40B4-BE49-F238E27FC236}">
                <a16:creationId xmlns:a16="http://schemas.microsoft.com/office/drawing/2014/main" id="{9E64613C-7519-D206-B906-00C1F77F7A83}"/>
              </a:ext>
            </a:extLst>
          </xdr:cNvPr>
          <xdr:cNvSpPr>
            <a:spLocks noChangeArrowheads="1"/>
          </xdr:cNvSpPr>
        </xdr:nvSpPr>
        <xdr:spPr bwMode="auto">
          <a:xfrm>
            <a:off x="1309" y="1198"/>
            <a:ext cx="11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5" name="Rectangle 4">
            <a:hlinkClick xmlns:r="http://schemas.openxmlformats.org/officeDocument/2006/relationships" r:id="rId63"/>
            <a:extLst>
              <a:ext uri="{FF2B5EF4-FFF2-40B4-BE49-F238E27FC236}">
                <a16:creationId xmlns:a16="http://schemas.microsoft.com/office/drawing/2014/main" id="{946B1A6F-0CF6-6B35-1466-95339A62D4D2}"/>
              </a:ext>
            </a:extLst>
          </xdr:cNvPr>
          <xdr:cNvSpPr>
            <a:spLocks noChangeArrowheads="1"/>
          </xdr:cNvSpPr>
        </xdr:nvSpPr>
        <xdr:spPr bwMode="auto">
          <a:xfrm>
            <a:off x="808" y="1044"/>
            <a:ext cx="12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6" name="Rectangle 3">
            <a:hlinkClick xmlns:r="http://schemas.openxmlformats.org/officeDocument/2006/relationships" r:id="rId64"/>
            <a:extLst>
              <a:ext uri="{FF2B5EF4-FFF2-40B4-BE49-F238E27FC236}">
                <a16:creationId xmlns:a16="http://schemas.microsoft.com/office/drawing/2014/main" id="{E1D2C0D4-725E-5F1F-BEA8-C01E2441CDDF}"/>
              </a:ext>
            </a:extLst>
          </xdr:cNvPr>
          <xdr:cNvSpPr>
            <a:spLocks noChangeArrowheads="1"/>
          </xdr:cNvSpPr>
        </xdr:nvSpPr>
        <xdr:spPr bwMode="auto">
          <a:xfrm>
            <a:off x="1021" y="1035"/>
            <a:ext cx="128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7" name="Rectangle 2">
            <a:hlinkClick xmlns:r="http://schemas.openxmlformats.org/officeDocument/2006/relationships" r:id="rId65"/>
            <a:extLst>
              <a:ext uri="{FF2B5EF4-FFF2-40B4-BE49-F238E27FC236}">
                <a16:creationId xmlns:a16="http://schemas.microsoft.com/office/drawing/2014/main" id="{DC3264DA-4406-268B-B915-B580751B9FD8}"/>
              </a:ext>
            </a:extLst>
          </xdr:cNvPr>
          <xdr:cNvSpPr>
            <a:spLocks noChangeArrowheads="1"/>
          </xdr:cNvSpPr>
        </xdr:nvSpPr>
        <xdr:spPr bwMode="auto">
          <a:xfrm>
            <a:off x="692" y="1362"/>
            <a:ext cx="131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8" name="Rectangle 1">
            <a:hlinkClick xmlns:r="http://schemas.openxmlformats.org/officeDocument/2006/relationships" r:id="rId66"/>
            <a:extLst>
              <a:ext uri="{FF2B5EF4-FFF2-40B4-BE49-F238E27FC236}">
                <a16:creationId xmlns:a16="http://schemas.microsoft.com/office/drawing/2014/main" id="{E417BC7E-BD8B-3828-1A51-97731A4E03A4}"/>
              </a:ext>
            </a:extLst>
          </xdr:cNvPr>
          <xdr:cNvSpPr>
            <a:spLocks noChangeArrowheads="1"/>
          </xdr:cNvSpPr>
        </xdr:nvSpPr>
        <xdr:spPr bwMode="auto">
          <a:xfrm>
            <a:off x="572" y="880"/>
            <a:ext cx="128" cy="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495300</xdr:colOff>
      <xdr:row>0</xdr:row>
      <xdr:rowOff>133350</xdr:rowOff>
    </xdr:from>
    <xdr:to>
      <xdr:col>17</xdr:col>
      <xdr:colOff>314325</xdr:colOff>
      <xdr:row>12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48F0ACBA-B334-44B4-B22F-8872E76928B5}"/>
            </a:ext>
          </a:extLst>
        </xdr:cNvPr>
        <xdr:cNvGrpSpPr>
          <a:grpSpLocks/>
        </xdr:cNvGrpSpPr>
      </xdr:nvGrpSpPr>
      <xdr:grpSpPr bwMode="auto">
        <a:xfrm>
          <a:off x="8420100" y="133350"/>
          <a:ext cx="2257425" cy="2390775"/>
          <a:chOff x="0" y="93"/>
          <a:chExt cx="237" cy="25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D655E39-81BC-53B0-908E-1689F02534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37" cy="25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F4E3A9A-F321-9243-110A-4319EA2723F1}"/>
              </a:ext>
            </a:extLst>
          </xdr:cNvPr>
          <xdr:cNvSpPr>
            <a:spLocks noChangeArrowheads="1"/>
          </xdr:cNvSpPr>
        </xdr:nvSpPr>
        <xdr:spPr bwMode="auto">
          <a:xfrm>
            <a:off x="5" y="98"/>
            <a:ext cx="1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15D9401F-1822-A192-342E-74EB84F64EFE}"/>
              </a:ext>
            </a:extLst>
          </xdr:cNvPr>
          <xdr:cNvSpPr>
            <a:spLocks noChangeArrowheads="1"/>
          </xdr:cNvSpPr>
        </xdr:nvSpPr>
        <xdr:spPr bwMode="auto">
          <a:xfrm>
            <a:off x="65" y="290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39F00D79-F8FE-49D9-E572-9A52FD7F867E}"/>
              </a:ext>
            </a:extLst>
          </xdr:cNvPr>
          <xdr:cNvSpPr>
            <a:spLocks noChangeArrowheads="1"/>
          </xdr:cNvSpPr>
        </xdr:nvSpPr>
        <xdr:spPr bwMode="auto">
          <a:xfrm>
            <a:off x="83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419100</xdr:colOff>
      <xdr:row>0</xdr:row>
      <xdr:rowOff>152400</xdr:rowOff>
    </xdr:from>
    <xdr:to>
      <xdr:col>24</xdr:col>
      <xdr:colOff>419100</xdr:colOff>
      <xdr:row>25</xdr:row>
      <xdr:rowOff>161925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973C49F4-A502-4D69-9C57-A959DC6DEAE5}"/>
            </a:ext>
          </a:extLst>
        </xdr:cNvPr>
        <xdr:cNvGrpSpPr>
          <a:grpSpLocks/>
        </xdr:cNvGrpSpPr>
      </xdr:nvGrpSpPr>
      <xdr:grpSpPr bwMode="auto">
        <a:xfrm>
          <a:off x="11391900" y="152400"/>
          <a:ext cx="3657600" cy="5286375"/>
          <a:chOff x="0" y="93"/>
          <a:chExt cx="384" cy="55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B12105-E2BB-CFBE-D34D-F7C36CD7C7B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384" cy="5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CFB309E-3B10-9F90-B520-740ABEEBAE21}"/>
              </a:ext>
            </a:extLst>
          </xdr:cNvPr>
          <xdr:cNvSpPr>
            <a:spLocks noChangeArrowheads="1"/>
          </xdr:cNvSpPr>
        </xdr:nvSpPr>
        <xdr:spPr bwMode="auto">
          <a:xfrm>
            <a:off x="125" y="38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3B500F0-1C49-B71B-B9B9-2FA850074ED4}"/>
              </a:ext>
            </a:extLst>
          </xdr:cNvPr>
          <xdr:cNvSpPr>
            <a:spLocks noChangeArrowheads="1"/>
          </xdr:cNvSpPr>
        </xdr:nvSpPr>
        <xdr:spPr bwMode="auto">
          <a:xfrm>
            <a:off x="72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8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DDB5D403-4028-70B8-3630-57D4BB0AA5BC}"/>
              </a:ext>
            </a:extLst>
          </xdr:cNvPr>
          <xdr:cNvSpPr>
            <a:spLocks noChangeArrowheads="1"/>
          </xdr:cNvSpPr>
        </xdr:nvSpPr>
        <xdr:spPr bwMode="auto">
          <a:xfrm>
            <a:off x="176" y="483"/>
            <a:ext cx="13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D44EAB36-FC1E-C7A8-A226-9D1F6CBF1A6E}"/>
              </a:ext>
            </a:extLst>
          </xdr:cNvPr>
          <xdr:cNvSpPr>
            <a:spLocks noChangeArrowheads="1"/>
          </xdr:cNvSpPr>
        </xdr:nvSpPr>
        <xdr:spPr bwMode="auto">
          <a:xfrm>
            <a:off x="240" y="386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C8FDB30-D556-705B-807F-05C75EF82976}"/>
              </a:ext>
            </a:extLst>
          </xdr:cNvPr>
          <xdr:cNvSpPr>
            <a:spLocks noChangeArrowheads="1"/>
          </xdr:cNvSpPr>
        </xdr:nvSpPr>
        <xdr:spPr bwMode="auto">
          <a:xfrm>
            <a:off x="17" y="49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86EC2486-F2FE-E522-EB3E-1265C2C49795}"/>
              </a:ext>
            </a:extLst>
          </xdr:cNvPr>
          <xdr:cNvSpPr>
            <a:spLocks noChangeArrowheads="1"/>
          </xdr:cNvSpPr>
        </xdr:nvSpPr>
        <xdr:spPr bwMode="auto">
          <a:xfrm>
            <a:off x="5" y="386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1C87C32F-AC7C-2F25-7D67-81008E2B83FA}"/>
              </a:ext>
            </a:extLst>
          </xdr:cNvPr>
          <xdr:cNvSpPr>
            <a:spLocks noChangeArrowheads="1"/>
          </xdr:cNvSpPr>
        </xdr:nvSpPr>
        <xdr:spPr bwMode="auto">
          <a:xfrm>
            <a:off x="209" y="5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A35E7E45-A666-989E-2B3A-6D08BE1BC969}"/>
              </a:ext>
            </a:extLst>
          </xdr:cNvPr>
          <xdr:cNvSpPr>
            <a:spLocks noChangeArrowheads="1"/>
          </xdr:cNvSpPr>
        </xdr:nvSpPr>
        <xdr:spPr bwMode="auto">
          <a:xfrm>
            <a:off x="187" y="290"/>
            <a:ext cx="7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31FD9ACB-580C-1E80-D827-414BB534589F}"/>
              </a:ext>
            </a:extLst>
          </xdr:cNvPr>
          <xdr:cNvSpPr>
            <a:spLocks noChangeArrowheads="1"/>
          </xdr:cNvSpPr>
        </xdr:nvSpPr>
        <xdr:spPr bwMode="auto">
          <a:xfrm>
            <a:off x="89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3ACDE2D7-0ECC-5541-BFE8-EB28267D3469}"/>
              </a:ext>
            </a:extLst>
          </xdr:cNvPr>
          <xdr:cNvSpPr>
            <a:spLocks noChangeArrowheads="1"/>
          </xdr:cNvSpPr>
        </xdr:nvSpPr>
        <xdr:spPr bwMode="auto">
          <a:xfrm>
            <a:off x="52" y="98"/>
            <a:ext cx="1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209550</xdr:colOff>
      <xdr:row>0</xdr:row>
      <xdr:rowOff>57150</xdr:rowOff>
    </xdr:from>
    <xdr:to>
      <xdr:col>32</xdr:col>
      <xdr:colOff>590550</xdr:colOff>
      <xdr:row>35</xdr:row>
      <xdr:rowOff>95250</xdr:rowOff>
    </xdr:to>
    <xdr:grpSp>
      <xdr:nvGrpSpPr>
        <xdr:cNvPr id="2" name="Group 27">
          <a:extLst>
            <a:ext uri="{FF2B5EF4-FFF2-40B4-BE49-F238E27FC236}">
              <a16:creationId xmlns:a16="http://schemas.microsoft.com/office/drawing/2014/main" id="{10D7E4A6-42FE-49EF-B546-CD0386E072EE}"/>
            </a:ext>
          </a:extLst>
        </xdr:cNvPr>
        <xdr:cNvGrpSpPr>
          <a:grpSpLocks/>
        </xdr:cNvGrpSpPr>
      </xdr:nvGrpSpPr>
      <xdr:grpSpPr bwMode="auto">
        <a:xfrm>
          <a:off x="11182350" y="57150"/>
          <a:ext cx="8915400" cy="7267575"/>
          <a:chOff x="0" y="93"/>
          <a:chExt cx="936" cy="763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CBFB103-4468-F9F7-B969-01F49FA3673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936" cy="76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2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E0318D3-3E76-1FEB-0423-8C5B4ADA97EB}"/>
              </a:ext>
            </a:extLst>
          </xdr:cNvPr>
          <xdr:cNvSpPr>
            <a:spLocks noChangeArrowheads="1"/>
          </xdr:cNvSpPr>
        </xdr:nvSpPr>
        <xdr:spPr bwMode="auto">
          <a:xfrm>
            <a:off x="649" y="651"/>
            <a:ext cx="8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2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3887B0EB-1056-0E94-701D-C4393D9B50B9}"/>
              </a:ext>
            </a:extLst>
          </xdr:cNvPr>
          <xdr:cNvSpPr>
            <a:spLocks noChangeArrowheads="1"/>
          </xdr:cNvSpPr>
        </xdr:nvSpPr>
        <xdr:spPr bwMode="auto">
          <a:xfrm>
            <a:off x="492" y="523"/>
            <a:ext cx="12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2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4EB1AAF-EED7-C90C-438F-9F4A0659D3E5}"/>
              </a:ext>
            </a:extLst>
          </xdr:cNvPr>
          <xdr:cNvSpPr>
            <a:spLocks noChangeArrowheads="1"/>
          </xdr:cNvSpPr>
        </xdr:nvSpPr>
        <xdr:spPr bwMode="auto">
          <a:xfrm>
            <a:off x="509" y="291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2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99B29CD7-C0AF-8D9B-BD54-52075C480BA7}"/>
              </a:ext>
            </a:extLst>
          </xdr:cNvPr>
          <xdr:cNvSpPr>
            <a:spLocks noChangeArrowheads="1"/>
          </xdr:cNvSpPr>
        </xdr:nvSpPr>
        <xdr:spPr bwMode="auto">
          <a:xfrm>
            <a:off x="267" y="291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2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72A8CAC6-6D98-4069-040C-AA616764101D}"/>
              </a:ext>
            </a:extLst>
          </xdr:cNvPr>
          <xdr:cNvSpPr>
            <a:spLocks noChangeArrowheads="1"/>
          </xdr:cNvSpPr>
        </xdr:nvSpPr>
        <xdr:spPr bwMode="auto">
          <a:xfrm>
            <a:off x="144" y="658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2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4C9943E9-CA8B-29CA-0682-49E43E4CE0E4}"/>
              </a:ext>
            </a:extLst>
          </xdr:cNvPr>
          <xdr:cNvSpPr>
            <a:spLocks noChangeArrowheads="1"/>
          </xdr:cNvSpPr>
        </xdr:nvSpPr>
        <xdr:spPr bwMode="auto">
          <a:xfrm>
            <a:off x="693" y="770"/>
            <a:ext cx="8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19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AA498D09-B3A5-CE69-D872-9AEA714A35A8}"/>
              </a:ext>
            </a:extLst>
          </xdr:cNvPr>
          <xdr:cNvSpPr>
            <a:spLocks noChangeArrowheads="1"/>
          </xdr:cNvSpPr>
        </xdr:nvSpPr>
        <xdr:spPr bwMode="auto">
          <a:xfrm>
            <a:off x="397" y="658"/>
            <a:ext cx="11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8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67C3E8BA-1214-9951-3CD0-1D1D83DCFF94}"/>
              </a:ext>
            </a:extLst>
          </xdr:cNvPr>
          <xdr:cNvSpPr>
            <a:spLocks noChangeArrowheads="1"/>
          </xdr:cNvSpPr>
        </xdr:nvSpPr>
        <xdr:spPr bwMode="auto">
          <a:xfrm>
            <a:off x="135" y="530"/>
            <a:ext cx="12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CDCD7CAE-BEDB-C151-9D4D-1022E3DA13C5}"/>
              </a:ext>
            </a:extLst>
          </xdr:cNvPr>
          <xdr:cNvSpPr>
            <a:spLocks noChangeArrowheads="1"/>
          </xdr:cNvSpPr>
        </xdr:nvSpPr>
        <xdr:spPr bwMode="auto">
          <a:xfrm>
            <a:off x="288" y="530"/>
            <a:ext cx="12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6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2B2A80B4-82CF-73CC-EE35-013AF85C2107}"/>
              </a:ext>
            </a:extLst>
          </xdr:cNvPr>
          <xdr:cNvSpPr>
            <a:spLocks noChangeArrowheads="1"/>
          </xdr:cNvSpPr>
        </xdr:nvSpPr>
        <xdr:spPr bwMode="auto">
          <a:xfrm>
            <a:off x="337" y="410"/>
            <a:ext cx="7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15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CF67F37B-86D3-7265-EF48-978F6BCBF88B}"/>
              </a:ext>
            </a:extLst>
          </xdr:cNvPr>
          <xdr:cNvSpPr>
            <a:spLocks noChangeArrowheads="1"/>
          </xdr:cNvSpPr>
        </xdr:nvSpPr>
        <xdr:spPr bwMode="auto">
          <a:xfrm>
            <a:off x="759" y="514"/>
            <a:ext cx="9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4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85D83083-8311-CA04-43D1-9085FE40655C}"/>
              </a:ext>
            </a:extLst>
          </xdr:cNvPr>
          <xdr:cNvSpPr>
            <a:spLocks noChangeArrowheads="1"/>
          </xdr:cNvSpPr>
        </xdr:nvSpPr>
        <xdr:spPr bwMode="auto">
          <a:xfrm>
            <a:off x="641" y="523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13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EC84DF51-4A5D-5BA5-C20A-779E84FD9D1E}"/>
              </a:ext>
            </a:extLst>
          </xdr:cNvPr>
          <xdr:cNvSpPr>
            <a:spLocks noChangeArrowheads="1"/>
          </xdr:cNvSpPr>
        </xdr:nvSpPr>
        <xdr:spPr bwMode="auto">
          <a:xfrm>
            <a:off x="837" y="642"/>
            <a:ext cx="9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12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4BABD908-A16E-648F-D079-7B50185BD2F8}"/>
              </a:ext>
            </a:extLst>
          </xdr:cNvPr>
          <xdr:cNvSpPr>
            <a:spLocks noChangeArrowheads="1"/>
          </xdr:cNvSpPr>
        </xdr:nvSpPr>
        <xdr:spPr bwMode="auto">
          <a:xfrm>
            <a:off x="700" y="403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11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A572C5D3-3672-E19F-20EF-200276BA0556}"/>
              </a:ext>
            </a:extLst>
          </xdr:cNvPr>
          <xdr:cNvSpPr>
            <a:spLocks noChangeArrowheads="1"/>
          </xdr:cNvSpPr>
        </xdr:nvSpPr>
        <xdr:spPr bwMode="auto">
          <a:xfrm>
            <a:off x="375" y="194"/>
            <a:ext cx="1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10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C35995C2-D2A1-DCE7-C200-3FFF46EB72E1}"/>
              </a:ext>
            </a:extLst>
          </xdr:cNvPr>
          <xdr:cNvSpPr>
            <a:spLocks noChangeArrowheads="1"/>
          </xdr:cNvSpPr>
        </xdr:nvSpPr>
        <xdr:spPr bwMode="auto">
          <a:xfrm>
            <a:off x="516" y="194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9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BCC8CD6D-589D-01BC-E0DE-8E542E611ADB}"/>
              </a:ext>
            </a:extLst>
          </xdr:cNvPr>
          <xdr:cNvSpPr>
            <a:spLocks noChangeArrowheads="1"/>
          </xdr:cNvSpPr>
        </xdr:nvSpPr>
        <xdr:spPr bwMode="auto">
          <a:xfrm>
            <a:off x="265" y="194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8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1BBED10F-2DE6-B7E1-6C4D-BB6DB6228D79}"/>
              </a:ext>
            </a:extLst>
          </xdr:cNvPr>
          <xdr:cNvSpPr>
            <a:spLocks noChangeArrowheads="1"/>
          </xdr:cNvSpPr>
        </xdr:nvSpPr>
        <xdr:spPr bwMode="auto">
          <a:xfrm>
            <a:off x="73" y="410"/>
            <a:ext cx="11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7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1FE2A848-E616-DD95-DEE2-5138AE2DD2D7}"/>
              </a:ext>
            </a:extLst>
          </xdr:cNvPr>
          <xdr:cNvSpPr>
            <a:spLocks noChangeArrowheads="1"/>
          </xdr:cNvSpPr>
        </xdr:nvSpPr>
        <xdr:spPr bwMode="auto">
          <a:xfrm>
            <a:off x="195" y="98"/>
            <a:ext cx="11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6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3DBB1DA3-D86C-156F-F635-A0D83D94BDFF}"/>
              </a:ext>
            </a:extLst>
          </xdr:cNvPr>
          <xdr:cNvSpPr>
            <a:spLocks noChangeArrowheads="1"/>
          </xdr:cNvSpPr>
        </xdr:nvSpPr>
        <xdr:spPr bwMode="auto">
          <a:xfrm>
            <a:off x="207" y="403"/>
            <a:ext cx="10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5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354E9FAD-C23A-2422-17DC-5CC850378D32}"/>
              </a:ext>
            </a:extLst>
          </xdr:cNvPr>
          <xdr:cNvSpPr>
            <a:spLocks noChangeArrowheads="1"/>
          </xdr:cNvSpPr>
        </xdr:nvSpPr>
        <xdr:spPr bwMode="auto">
          <a:xfrm>
            <a:off x="165" y="291"/>
            <a:ext cx="7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4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0D73941F-531D-C165-00DE-BF9E9EEA01E9}"/>
              </a:ext>
            </a:extLst>
          </xdr:cNvPr>
          <xdr:cNvSpPr>
            <a:spLocks noChangeArrowheads="1"/>
          </xdr:cNvSpPr>
        </xdr:nvSpPr>
        <xdr:spPr bwMode="auto">
          <a:xfrm>
            <a:off x="245" y="786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3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2D38D732-71F3-F5BF-2D9F-992077A20D55}"/>
              </a:ext>
            </a:extLst>
          </xdr:cNvPr>
          <xdr:cNvSpPr>
            <a:spLocks noChangeArrowheads="1"/>
          </xdr:cNvSpPr>
        </xdr:nvSpPr>
        <xdr:spPr bwMode="auto">
          <a:xfrm>
            <a:off x="245" y="658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2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3E040AEE-BD25-F367-1D07-0AC28DB0D0C3}"/>
              </a:ext>
            </a:extLst>
          </xdr:cNvPr>
          <xdr:cNvSpPr>
            <a:spLocks noChangeArrowheads="1"/>
          </xdr:cNvSpPr>
        </xdr:nvSpPr>
        <xdr:spPr bwMode="auto">
          <a:xfrm>
            <a:off x="5" y="298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1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BCE1A264-4094-28F1-5E2C-DFACAB3D1365}"/>
              </a:ext>
            </a:extLst>
          </xdr:cNvPr>
          <xdr:cNvSpPr>
            <a:spLocks noChangeArrowheads="1"/>
          </xdr:cNvSpPr>
        </xdr:nvSpPr>
        <xdr:spPr bwMode="auto">
          <a:xfrm>
            <a:off x="5" y="194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238125</xdr:colOff>
      <xdr:row>0</xdr:row>
      <xdr:rowOff>47625</xdr:rowOff>
    </xdr:from>
    <xdr:to>
      <xdr:col>24</xdr:col>
      <xdr:colOff>381000</xdr:colOff>
      <xdr:row>36</xdr:row>
      <xdr:rowOff>95250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727C449-2131-4EE2-BBF8-D4013A725BF3}"/>
            </a:ext>
          </a:extLst>
        </xdr:cNvPr>
        <xdr:cNvGrpSpPr>
          <a:grpSpLocks/>
        </xdr:cNvGrpSpPr>
      </xdr:nvGrpSpPr>
      <xdr:grpSpPr bwMode="auto">
        <a:xfrm>
          <a:off x="12430125" y="47625"/>
          <a:ext cx="2581275" cy="7896225"/>
          <a:chOff x="0" y="93"/>
          <a:chExt cx="271" cy="82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C26B089-5D1A-ED07-2C26-324C5193C6A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71" cy="8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1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D6395608-0484-75DB-6AB7-92199A5951C1}"/>
              </a:ext>
            </a:extLst>
          </xdr:cNvPr>
          <xdr:cNvSpPr>
            <a:spLocks noChangeArrowheads="1"/>
          </xdr:cNvSpPr>
        </xdr:nvSpPr>
        <xdr:spPr bwMode="auto">
          <a:xfrm>
            <a:off x="135" y="194"/>
            <a:ext cx="7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2516444E-944A-A262-C835-7F5F54BC203A}"/>
              </a:ext>
            </a:extLst>
          </xdr:cNvPr>
          <xdr:cNvSpPr>
            <a:spLocks noChangeArrowheads="1"/>
          </xdr:cNvSpPr>
        </xdr:nvSpPr>
        <xdr:spPr bwMode="auto">
          <a:xfrm>
            <a:off x="6" y="98"/>
            <a:ext cx="1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8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8E19A31-914C-DDE9-0D6D-C44B5EC3ACAA}"/>
              </a:ext>
            </a:extLst>
          </xdr:cNvPr>
          <xdr:cNvSpPr>
            <a:spLocks noChangeArrowheads="1"/>
          </xdr:cNvSpPr>
        </xdr:nvSpPr>
        <xdr:spPr bwMode="auto">
          <a:xfrm>
            <a:off x="5" y="290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60577A5-73FA-3B32-BFAF-ABD4AF6CF31E}"/>
              </a:ext>
            </a:extLst>
          </xdr:cNvPr>
          <xdr:cNvSpPr>
            <a:spLocks noChangeArrowheads="1"/>
          </xdr:cNvSpPr>
        </xdr:nvSpPr>
        <xdr:spPr bwMode="auto">
          <a:xfrm>
            <a:off x="33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E0B7CFDE-7BC9-5A8B-8F81-6EB23977B6B6}"/>
              </a:ext>
            </a:extLst>
          </xdr:cNvPr>
          <xdr:cNvSpPr>
            <a:spLocks noChangeArrowheads="1"/>
          </xdr:cNvSpPr>
        </xdr:nvSpPr>
        <xdr:spPr bwMode="auto">
          <a:xfrm>
            <a:off x="89" y="773"/>
            <a:ext cx="17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DD2D0E22-B3C3-5D9E-3314-A42DBF86967C}"/>
              </a:ext>
            </a:extLst>
          </xdr:cNvPr>
          <xdr:cNvSpPr>
            <a:spLocks noChangeArrowheads="1"/>
          </xdr:cNvSpPr>
        </xdr:nvSpPr>
        <xdr:spPr bwMode="auto">
          <a:xfrm>
            <a:off x="128" y="869"/>
            <a:ext cx="9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14DBF0E-3AA5-1EF5-6978-889FF9066BAC}"/>
              </a:ext>
            </a:extLst>
          </xdr:cNvPr>
          <xdr:cNvSpPr>
            <a:spLocks noChangeArrowheads="1"/>
          </xdr:cNvSpPr>
        </xdr:nvSpPr>
        <xdr:spPr bwMode="auto">
          <a:xfrm>
            <a:off x="115" y="677"/>
            <a:ext cx="12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77AA2CDA-341F-9C33-94EC-4C057FFF3DA1}"/>
              </a:ext>
            </a:extLst>
          </xdr:cNvPr>
          <xdr:cNvSpPr>
            <a:spLocks noChangeArrowheads="1"/>
          </xdr:cNvSpPr>
        </xdr:nvSpPr>
        <xdr:spPr bwMode="auto">
          <a:xfrm>
            <a:off x="92" y="514"/>
            <a:ext cx="171" cy="1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AB7AA85A-A8FD-99C6-55C5-7544BAC630B5}"/>
              </a:ext>
            </a:extLst>
          </xdr:cNvPr>
          <xdr:cNvSpPr>
            <a:spLocks noChangeArrowheads="1"/>
          </xdr:cNvSpPr>
        </xdr:nvSpPr>
        <xdr:spPr bwMode="auto">
          <a:xfrm>
            <a:off x="121" y="386"/>
            <a:ext cx="112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3CA69F30-9E69-D2CA-78AC-A1621C310E40}"/>
              </a:ext>
            </a:extLst>
          </xdr:cNvPr>
          <xdr:cNvSpPr>
            <a:spLocks noChangeArrowheads="1"/>
          </xdr:cNvSpPr>
        </xdr:nvSpPr>
        <xdr:spPr bwMode="auto">
          <a:xfrm>
            <a:off x="136" y="290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276225</xdr:colOff>
      <xdr:row>1</xdr:row>
      <xdr:rowOff>0</xdr:rowOff>
    </xdr:from>
    <xdr:to>
      <xdr:col>24</xdr:col>
      <xdr:colOff>114300</xdr:colOff>
      <xdr:row>26</xdr:row>
      <xdr:rowOff>152400</xdr:rowOff>
    </xdr:to>
    <xdr:grpSp>
      <xdr:nvGrpSpPr>
        <xdr:cNvPr id="2" name="Group 15">
          <a:extLst>
            <a:ext uri="{FF2B5EF4-FFF2-40B4-BE49-F238E27FC236}">
              <a16:creationId xmlns:a16="http://schemas.microsoft.com/office/drawing/2014/main" id="{396E5F0D-CE87-4B48-96E2-CA0F48CA323F}"/>
            </a:ext>
          </a:extLst>
        </xdr:cNvPr>
        <xdr:cNvGrpSpPr>
          <a:grpSpLocks/>
        </xdr:cNvGrpSpPr>
      </xdr:nvGrpSpPr>
      <xdr:grpSpPr bwMode="auto">
        <a:xfrm>
          <a:off x="10029825" y="190500"/>
          <a:ext cx="4714875" cy="5286375"/>
          <a:chOff x="0" y="93"/>
          <a:chExt cx="495" cy="55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35A3AD3-C390-81E7-06AC-16B18854D78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495" cy="5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1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27B7E93-0C0C-FA0F-6F8E-553B880635A1}"/>
              </a:ext>
            </a:extLst>
          </xdr:cNvPr>
          <xdr:cNvSpPr>
            <a:spLocks noChangeArrowheads="1"/>
          </xdr:cNvSpPr>
        </xdr:nvSpPr>
        <xdr:spPr bwMode="auto">
          <a:xfrm>
            <a:off x="351" y="386"/>
            <a:ext cx="13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1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710AB1C-D464-C54D-C6BB-C7C82B251CB8}"/>
              </a:ext>
            </a:extLst>
          </xdr:cNvPr>
          <xdr:cNvSpPr>
            <a:spLocks noChangeArrowheads="1"/>
          </xdr:cNvSpPr>
        </xdr:nvSpPr>
        <xdr:spPr bwMode="auto">
          <a:xfrm>
            <a:off x="231" y="290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1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71362610-DFAF-C78F-E438-1D3CD8F9698F}"/>
              </a:ext>
            </a:extLst>
          </xdr:cNvPr>
          <xdr:cNvSpPr>
            <a:spLocks noChangeArrowheads="1"/>
          </xdr:cNvSpPr>
        </xdr:nvSpPr>
        <xdr:spPr bwMode="auto">
          <a:xfrm>
            <a:off x="383" y="290"/>
            <a:ext cx="7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10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C3F9FF4-D2C0-6BCD-9590-B58E04005287}"/>
              </a:ext>
            </a:extLst>
          </xdr:cNvPr>
          <xdr:cNvSpPr>
            <a:spLocks noChangeArrowheads="1"/>
          </xdr:cNvSpPr>
        </xdr:nvSpPr>
        <xdr:spPr bwMode="auto">
          <a:xfrm>
            <a:off x="276" y="194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76C2C543-D024-58C6-8DD0-3321040FC355}"/>
              </a:ext>
            </a:extLst>
          </xdr:cNvPr>
          <xdr:cNvSpPr>
            <a:spLocks noChangeArrowheads="1"/>
          </xdr:cNvSpPr>
        </xdr:nvSpPr>
        <xdr:spPr bwMode="auto">
          <a:xfrm>
            <a:off x="180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8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2B27AAB3-364E-4486-6AC9-D88FBF133A14}"/>
              </a:ext>
            </a:extLst>
          </xdr:cNvPr>
          <xdr:cNvSpPr>
            <a:spLocks noChangeArrowheads="1"/>
          </xdr:cNvSpPr>
        </xdr:nvSpPr>
        <xdr:spPr bwMode="auto">
          <a:xfrm>
            <a:off x="200" y="98"/>
            <a:ext cx="1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7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4F532A05-73C7-D0A4-19C4-15B64C734027}"/>
              </a:ext>
            </a:extLst>
          </xdr:cNvPr>
          <xdr:cNvSpPr>
            <a:spLocks noChangeArrowheads="1"/>
          </xdr:cNvSpPr>
        </xdr:nvSpPr>
        <xdr:spPr bwMode="auto">
          <a:xfrm>
            <a:off x="125" y="386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6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35ED6EEA-196C-1A92-FD89-B8168D2F1992}"/>
              </a:ext>
            </a:extLst>
          </xdr:cNvPr>
          <xdr:cNvSpPr>
            <a:spLocks noChangeArrowheads="1"/>
          </xdr:cNvSpPr>
        </xdr:nvSpPr>
        <xdr:spPr bwMode="auto">
          <a:xfrm>
            <a:off x="236" y="38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5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7C14CDB3-4C16-AFED-36E1-430321DAD01C}"/>
              </a:ext>
            </a:extLst>
          </xdr:cNvPr>
          <xdr:cNvSpPr>
            <a:spLocks noChangeArrowheads="1"/>
          </xdr:cNvSpPr>
        </xdr:nvSpPr>
        <xdr:spPr bwMode="auto">
          <a:xfrm>
            <a:off x="5" y="386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4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CA444016-9F70-8CA0-F82D-8EDD39902699}"/>
              </a:ext>
            </a:extLst>
          </xdr:cNvPr>
          <xdr:cNvSpPr>
            <a:spLocks noChangeArrowheads="1"/>
          </xdr:cNvSpPr>
        </xdr:nvSpPr>
        <xdr:spPr bwMode="auto">
          <a:xfrm>
            <a:off x="116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3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77F29E8B-F64F-2DFB-7D0C-9CAEB8FDA84B}"/>
              </a:ext>
            </a:extLst>
          </xdr:cNvPr>
          <xdr:cNvSpPr>
            <a:spLocks noChangeArrowheads="1"/>
          </xdr:cNvSpPr>
        </xdr:nvSpPr>
        <xdr:spPr bwMode="auto">
          <a:xfrm>
            <a:off x="315" y="5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2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B6DED0EB-5F37-7F3F-13E7-126C8B7AD59B}"/>
              </a:ext>
            </a:extLst>
          </xdr:cNvPr>
          <xdr:cNvSpPr>
            <a:spLocks noChangeArrowheads="1"/>
          </xdr:cNvSpPr>
        </xdr:nvSpPr>
        <xdr:spPr bwMode="auto">
          <a:xfrm>
            <a:off x="281" y="483"/>
            <a:ext cx="13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1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088B5408-B83D-AC16-700D-27FF37A82A9F}"/>
              </a:ext>
            </a:extLst>
          </xdr:cNvPr>
          <xdr:cNvSpPr>
            <a:spLocks noChangeArrowheads="1"/>
          </xdr:cNvSpPr>
        </xdr:nvSpPr>
        <xdr:spPr bwMode="auto">
          <a:xfrm>
            <a:off x="17" y="49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0</xdr:row>
      <xdr:rowOff>190499</xdr:rowOff>
    </xdr:from>
    <xdr:to>
      <xdr:col>55</xdr:col>
      <xdr:colOff>333375</xdr:colOff>
      <xdr:row>60</xdr:row>
      <xdr:rowOff>190499</xdr:rowOff>
    </xdr:to>
    <xdr:grpSp>
      <xdr:nvGrpSpPr>
        <xdr:cNvPr id="2" name="Group 66">
          <a:extLst>
            <a:ext uri="{FF2B5EF4-FFF2-40B4-BE49-F238E27FC236}">
              <a16:creationId xmlns:a16="http://schemas.microsoft.com/office/drawing/2014/main" id="{C1067327-F117-446D-974D-1B5DB2A8D3BA}"/>
            </a:ext>
          </a:extLst>
        </xdr:cNvPr>
        <xdr:cNvGrpSpPr>
          <a:grpSpLocks/>
        </xdr:cNvGrpSpPr>
      </xdr:nvGrpSpPr>
      <xdr:grpSpPr bwMode="auto">
        <a:xfrm>
          <a:off x="11163300" y="190499"/>
          <a:ext cx="22698075" cy="12515850"/>
          <a:chOff x="0" y="93"/>
          <a:chExt cx="2383" cy="131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3F88A498-C603-111A-8287-60B39B390D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383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6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92E9607-BEC4-D7E3-16B6-3C5511CCBC41}"/>
              </a:ext>
            </a:extLst>
          </xdr:cNvPr>
          <xdr:cNvSpPr>
            <a:spLocks noChangeArrowheads="1"/>
          </xdr:cNvSpPr>
        </xdr:nvSpPr>
        <xdr:spPr bwMode="auto">
          <a:xfrm>
            <a:off x="1161" y="1010"/>
            <a:ext cx="12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1BECD431-7C9F-5883-AA42-D2269A4AA680}"/>
              </a:ext>
            </a:extLst>
          </xdr:cNvPr>
          <xdr:cNvSpPr>
            <a:spLocks noChangeArrowheads="1"/>
          </xdr:cNvSpPr>
        </xdr:nvSpPr>
        <xdr:spPr bwMode="auto">
          <a:xfrm>
            <a:off x="641" y="210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62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7A4495B8-4DE3-DC3F-4FFD-8DC5F6C4658C}"/>
              </a:ext>
            </a:extLst>
          </xdr:cNvPr>
          <xdr:cNvSpPr>
            <a:spLocks noChangeArrowheads="1"/>
          </xdr:cNvSpPr>
        </xdr:nvSpPr>
        <xdr:spPr bwMode="auto">
          <a:xfrm>
            <a:off x="539" y="21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61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4B69BD95-1253-2CB4-8359-52DB978951F3}"/>
              </a:ext>
            </a:extLst>
          </xdr:cNvPr>
          <xdr:cNvSpPr>
            <a:spLocks noChangeArrowheads="1"/>
          </xdr:cNvSpPr>
        </xdr:nvSpPr>
        <xdr:spPr bwMode="auto">
          <a:xfrm>
            <a:off x="403" y="194"/>
            <a:ext cx="9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60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2BC3F0A-306D-A630-AB1F-3B48EDB9A324}"/>
              </a:ext>
            </a:extLst>
          </xdr:cNvPr>
          <xdr:cNvSpPr>
            <a:spLocks noChangeArrowheads="1"/>
          </xdr:cNvSpPr>
        </xdr:nvSpPr>
        <xdr:spPr bwMode="auto">
          <a:xfrm>
            <a:off x="515" y="98"/>
            <a:ext cx="11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9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C0FA565F-61A4-75A1-4C2E-FAE1BB1EAF98}"/>
              </a:ext>
            </a:extLst>
          </xdr:cNvPr>
          <xdr:cNvSpPr>
            <a:spLocks noChangeArrowheads="1"/>
          </xdr:cNvSpPr>
        </xdr:nvSpPr>
        <xdr:spPr bwMode="auto">
          <a:xfrm>
            <a:off x="1137" y="1322"/>
            <a:ext cx="171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58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8565E3F1-91AB-7F46-3E93-E9ABCF1B87D2}"/>
              </a:ext>
            </a:extLst>
          </xdr:cNvPr>
          <xdr:cNvSpPr>
            <a:spLocks noChangeArrowheads="1"/>
          </xdr:cNvSpPr>
        </xdr:nvSpPr>
        <xdr:spPr bwMode="auto">
          <a:xfrm>
            <a:off x="152" y="898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57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404EB471-F313-7787-C619-ECC67ADD0D62}"/>
              </a:ext>
            </a:extLst>
          </xdr:cNvPr>
          <xdr:cNvSpPr>
            <a:spLocks noChangeArrowheads="1"/>
          </xdr:cNvSpPr>
        </xdr:nvSpPr>
        <xdr:spPr bwMode="auto">
          <a:xfrm>
            <a:off x="5" y="762"/>
            <a:ext cx="123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56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60ABC37A-560B-1C64-4404-50CA45FAD6BA}"/>
              </a:ext>
            </a:extLst>
          </xdr:cNvPr>
          <xdr:cNvSpPr>
            <a:spLocks noChangeArrowheads="1"/>
          </xdr:cNvSpPr>
        </xdr:nvSpPr>
        <xdr:spPr bwMode="auto">
          <a:xfrm>
            <a:off x="987" y="451"/>
            <a:ext cx="8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55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B6DA2648-88CA-5207-0E56-2AC4F4ECAF21}"/>
              </a:ext>
            </a:extLst>
          </xdr:cNvPr>
          <xdr:cNvSpPr>
            <a:spLocks noChangeArrowheads="1"/>
          </xdr:cNvSpPr>
        </xdr:nvSpPr>
        <xdr:spPr bwMode="auto">
          <a:xfrm>
            <a:off x="1315" y="451"/>
            <a:ext cx="8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54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BA4B8B16-A6A9-F5B7-34BC-0895C70AF6F0}"/>
              </a:ext>
            </a:extLst>
          </xdr:cNvPr>
          <xdr:cNvSpPr>
            <a:spLocks noChangeArrowheads="1"/>
          </xdr:cNvSpPr>
        </xdr:nvSpPr>
        <xdr:spPr bwMode="auto">
          <a:xfrm>
            <a:off x="125" y="468"/>
            <a:ext cx="12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53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6936F7FB-4979-96CC-B00C-D09ED5FB6E47}"/>
              </a:ext>
            </a:extLst>
          </xdr:cNvPr>
          <xdr:cNvSpPr>
            <a:spLocks noChangeArrowheads="1"/>
          </xdr:cNvSpPr>
        </xdr:nvSpPr>
        <xdr:spPr bwMode="auto">
          <a:xfrm>
            <a:off x="399" y="331"/>
            <a:ext cx="9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52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E9005AE5-E4DC-7E3E-4179-BF70E5824DF5}"/>
              </a:ext>
            </a:extLst>
          </xdr:cNvPr>
          <xdr:cNvSpPr>
            <a:spLocks noChangeArrowheads="1"/>
          </xdr:cNvSpPr>
        </xdr:nvSpPr>
        <xdr:spPr bwMode="auto">
          <a:xfrm>
            <a:off x="545" y="622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51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D8DE739F-2BEF-BABF-998C-6BB1015777C3}"/>
              </a:ext>
            </a:extLst>
          </xdr:cNvPr>
          <xdr:cNvSpPr>
            <a:spLocks noChangeArrowheads="1"/>
          </xdr:cNvSpPr>
        </xdr:nvSpPr>
        <xdr:spPr bwMode="auto">
          <a:xfrm>
            <a:off x="1155" y="1211"/>
            <a:ext cx="13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50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DDB3E65D-7E81-ABAF-246F-001BC3E77867}"/>
              </a:ext>
            </a:extLst>
          </xdr:cNvPr>
          <xdr:cNvSpPr>
            <a:spLocks noChangeArrowheads="1"/>
          </xdr:cNvSpPr>
        </xdr:nvSpPr>
        <xdr:spPr bwMode="auto">
          <a:xfrm>
            <a:off x="1163" y="1114"/>
            <a:ext cx="12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49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BBB704FE-6CBB-D00E-54EA-A950B4E6A5B4}"/>
              </a:ext>
            </a:extLst>
          </xdr:cNvPr>
          <xdr:cNvSpPr>
            <a:spLocks noChangeArrowheads="1"/>
          </xdr:cNvSpPr>
        </xdr:nvSpPr>
        <xdr:spPr bwMode="auto">
          <a:xfrm>
            <a:off x="701" y="460"/>
            <a:ext cx="9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48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A747D3BC-7E13-E519-5133-115543593351}"/>
              </a:ext>
            </a:extLst>
          </xdr:cNvPr>
          <xdr:cNvSpPr>
            <a:spLocks noChangeArrowheads="1"/>
          </xdr:cNvSpPr>
        </xdr:nvSpPr>
        <xdr:spPr bwMode="auto">
          <a:xfrm>
            <a:off x="595" y="468"/>
            <a:ext cx="8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47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F6D0E30E-A0D8-53BA-2C74-B8F62D800A6E}"/>
              </a:ext>
            </a:extLst>
          </xdr:cNvPr>
          <xdr:cNvSpPr>
            <a:spLocks noChangeArrowheads="1"/>
          </xdr:cNvSpPr>
        </xdr:nvSpPr>
        <xdr:spPr bwMode="auto">
          <a:xfrm>
            <a:off x="677" y="331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46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A8B1AC98-8116-D9BA-4FE8-A37568CF26DD}"/>
              </a:ext>
            </a:extLst>
          </xdr:cNvPr>
          <xdr:cNvSpPr>
            <a:spLocks noChangeArrowheads="1"/>
          </xdr:cNvSpPr>
        </xdr:nvSpPr>
        <xdr:spPr bwMode="auto">
          <a:xfrm>
            <a:off x="972" y="606"/>
            <a:ext cx="8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45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AA7D76A3-6446-8BFD-4D6C-42AEB55D2375}"/>
              </a:ext>
            </a:extLst>
          </xdr:cNvPr>
          <xdr:cNvSpPr>
            <a:spLocks noChangeArrowheads="1"/>
          </xdr:cNvSpPr>
        </xdr:nvSpPr>
        <xdr:spPr bwMode="auto">
          <a:xfrm>
            <a:off x="277" y="468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44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A9FA157B-3876-05C5-2FE8-5A2265020AFC}"/>
              </a:ext>
            </a:extLst>
          </xdr:cNvPr>
          <xdr:cNvSpPr>
            <a:spLocks noChangeArrowheads="1"/>
          </xdr:cNvSpPr>
        </xdr:nvSpPr>
        <xdr:spPr bwMode="auto">
          <a:xfrm>
            <a:off x="1747" y="753"/>
            <a:ext cx="14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43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CA931097-C172-CEF9-C866-60FA5002E7D4}"/>
              </a:ext>
            </a:extLst>
          </xdr:cNvPr>
          <xdr:cNvSpPr>
            <a:spLocks noChangeArrowheads="1"/>
          </xdr:cNvSpPr>
        </xdr:nvSpPr>
        <xdr:spPr bwMode="auto">
          <a:xfrm>
            <a:off x="1719" y="615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42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3FA18489-341F-B1DE-D3CE-A3A0D36A1602}"/>
              </a:ext>
            </a:extLst>
          </xdr:cNvPr>
          <xdr:cNvSpPr>
            <a:spLocks noChangeArrowheads="1"/>
          </xdr:cNvSpPr>
        </xdr:nvSpPr>
        <xdr:spPr bwMode="auto">
          <a:xfrm>
            <a:off x="904" y="891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41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D5391EFD-196A-21B9-D081-FE67F293CF20}"/>
              </a:ext>
            </a:extLst>
          </xdr:cNvPr>
          <xdr:cNvSpPr>
            <a:spLocks noChangeArrowheads="1"/>
          </xdr:cNvSpPr>
        </xdr:nvSpPr>
        <xdr:spPr bwMode="auto">
          <a:xfrm>
            <a:off x="1308" y="1010"/>
            <a:ext cx="10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40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10FB4538-CFDC-4224-252B-EA58D2243702}"/>
              </a:ext>
            </a:extLst>
          </xdr:cNvPr>
          <xdr:cNvSpPr>
            <a:spLocks noChangeArrowheads="1"/>
          </xdr:cNvSpPr>
        </xdr:nvSpPr>
        <xdr:spPr bwMode="auto">
          <a:xfrm>
            <a:off x="1969" y="762"/>
            <a:ext cx="126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39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B41C42C7-6935-D3FB-0A1C-9D80BB9D2FB9}"/>
              </a:ext>
            </a:extLst>
          </xdr:cNvPr>
          <xdr:cNvSpPr>
            <a:spLocks noChangeArrowheads="1"/>
          </xdr:cNvSpPr>
        </xdr:nvSpPr>
        <xdr:spPr bwMode="auto">
          <a:xfrm>
            <a:off x="1509" y="753"/>
            <a:ext cx="11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Rectangle 38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A7062F97-CBB1-C774-E79B-6E660A0E1631}"/>
              </a:ext>
            </a:extLst>
          </xdr:cNvPr>
          <xdr:cNvSpPr>
            <a:spLocks noChangeArrowheads="1"/>
          </xdr:cNvSpPr>
        </xdr:nvSpPr>
        <xdr:spPr bwMode="auto">
          <a:xfrm>
            <a:off x="1836" y="615"/>
            <a:ext cx="11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Rectangle 37">
            <a:hlinkClick xmlns:r="http://schemas.openxmlformats.org/officeDocument/2006/relationships" r:id="rId29"/>
            <a:extLst>
              <a:ext uri="{FF2B5EF4-FFF2-40B4-BE49-F238E27FC236}">
                <a16:creationId xmlns:a16="http://schemas.microsoft.com/office/drawing/2014/main" id="{6F1F94BC-23C7-B3ED-C87B-4E912FF43A26}"/>
              </a:ext>
            </a:extLst>
          </xdr:cNvPr>
          <xdr:cNvSpPr>
            <a:spLocks noChangeArrowheads="1"/>
          </xdr:cNvSpPr>
        </xdr:nvSpPr>
        <xdr:spPr bwMode="auto">
          <a:xfrm>
            <a:off x="2263" y="622"/>
            <a:ext cx="11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36">
            <a:hlinkClick xmlns:r="http://schemas.openxmlformats.org/officeDocument/2006/relationships" r:id="rId30"/>
            <a:extLst>
              <a:ext uri="{FF2B5EF4-FFF2-40B4-BE49-F238E27FC236}">
                <a16:creationId xmlns:a16="http://schemas.microsoft.com/office/drawing/2014/main" id="{DA52423C-F3FA-D927-B97C-407E89AB90C8}"/>
              </a:ext>
            </a:extLst>
          </xdr:cNvPr>
          <xdr:cNvSpPr>
            <a:spLocks noChangeArrowheads="1"/>
          </xdr:cNvSpPr>
        </xdr:nvSpPr>
        <xdr:spPr bwMode="auto">
          <a:xfrm>
            <a:off x="2113" y="622"/>
            <a:ext cx="12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Rectangle 35">
            <a:hlinkClick xmlns:r="http://schemas.openxmlformats.org/officeDocument/2006/relationships" r:id="rId31"/>
            <a:extLst>
              <a:ext uri="{FF2B5EF4-FFF2-40B4-BE49-F238E27FC236}">
                <a16:creationId xmlns:a16="http://schemas.microsoft.com/office/drawing/2014/main" id="{F87319E9-2AE0-E73E-DF40-C3980374C8AB}"/>
              </a:ext>
            </a:extLst>
          </xdr:cNvPr>
          <xdr:cNvSpPr>
            <a:spLocks noChangeArrowheads="1"/>
          </xdr:cNvSpPr>
        </xdr:nvSpPr>
        <xdr:spPr bwMode="auto">
          <a:xfrm>
            <a:off x="1975" y="606"/>
            <a:ext cx="11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34">
            <a:hlinkClick xmlns:r="http://schemas.openxmlformats.org/officeDocument/2006/relationships" r:id="rId32"/>
            <a:extLst>
              <a:ext uri="{FF2B5EF4-FFF2-40B4-BE49-F238E27FC236}">
                <a16:creationId xmlns:a16="http://schemas.microsoft.com/office/drawing/2014/main" id="{9257D9B5-A2AB-70D0-2DA2-B18EE56BFEFD}"/>
              </a:ext>
            </a:extLst>
          </xdr:cNvPr>
          <xdr:cNvSpPr>
            <a:spLocks noChangeArrowheads="1"/>
          </xdr:cNvSpPr>
        </xdr:nvSpPr>
        <xdr:spPr bwMode="auto">
          <a:xfrm>
            <a:off x="204" y="1003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33">
            <a:hlinkClick xmlns:r="http://schemas.openxmlformats.org/officeDocument/2006/relationships" r:id="rId33"/>
            <a:extLst>
              <a:ext uri="{FF2B5EF4-FFF2-40B4-BE49-F238E27FC236}">
                <a16:creationId xmlns:a16="http://schemas.microsoft.com/office/drawing/2014/main" id="{840420D4-6D4F-8592-8EB0-A8AACE92E00E}"/>
              </a:ext>
            </a:extLst>
          </xdr:cNvPr>
          <xdr:cNvSpPr>
            <a:spLocks noChangeArrowheads="1"/>
          </xdr:cNvSpPr>
        </xdr:nvSpPr>
        <xdr:spPr bwMode="auto">
          <a:xfrm>
            <a:off x="700" y="606"/>
            <a:ext cx="9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6" name="Rectangle 32">
            <a:hlinkClick xmlns:r="http://schemas.openxmlformats.org/officeDocument/2006/relationships" r:id="rId34"/>
            <a:extLst>
              <a:ext uri="{FF2B5EF4-FFF2-40B4-BE49-F238E27FC236}">
                <a16:creationId xmlns:a16="http://schemas.microsoft.com/office/drawing/2014/main" id="{E35CF6FE-4663-FEF1-895F-8ACA35E65161}"/>
              </a:ext>
            </a:extLst>
          </xdr:cNvPr>
          <xdr:cNvSpPr>
            <a:spLocks noChangeArrowheads="1"/>
          </xdr:cNvSpPr>
        </xdr:nvSpPr>
        <xdr:spPr bwMode="auto">
          <a:xfrm>
            <a:off x="819" y="468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" name="Rectangle 31">
            <a:hlinkClick xmlns:r="http://schemas.openxmlformats.org/officeDocument/2006/relationships" r:id="rId35"/>
            <a:extLst>
              <a:ext uri="{FF2B5EF4-FFF2-40B4-BE49-F238E27FC236}">
                <a16:creationId xmlns:a16="http://schemas.microsoft.com/office/drawing/2014/main" id="{24BD13E5-D45C-FCAF-A22F-6183828E6812}"/>
              </a:ext>
            </a:extLst>
          </xdr:cNvPr>
          <xdr:cNvSpPr>
            <a:spLocks noChangeArrowheads="1"/>
          </xdr:cNvSpPr>
        </xdr:nvSpPr>
        <xdr:spPr bwMode="auto">
          <a:xfrm>
            <a:off x="1081" y="615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30">
            <a:hlinkClick xmlns:r="http://schemas.openxmlformats.org/officeDocument/2006/relationships" r:id="rId36"/>
            <a:extLst>
              <a:ext uri="{FF2B5EF4-FFF2-40B4-BE49-F238E27FC236}">
                <a16:creationId xmlns:a16="http://schemas.microsoft.com/office/drawing/2014/main" id="{0258B823-F1FE-F2CF-03C1-0DE49F989B0D}"/>
              </a:ext>
            </a:extLst>
          </xdr:cNvPr>
          <xdr:cNvSpPr>
            <a:spLocks noChangeArrowheads="1"/>
          </xdr:cNvSpPr>
        </xdr:nvSpPr>
        <xdr:spPr bwMode="auto">
          <a:xfrm>
            <a:off x="1096" y="468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9" name="Rectangle 29">
            <a:hlinkClick xmlns:r="http://schemas.openxmlformats.org/officeDocument/2006/relationships" r:id="rId37"/>
            <a:extLst>
              <a:ext uri="{FF2B5EF4-FFF2-40B4-BE49-F238E27FC236}">
                <a16:creationId xmlns:a16="http://schemas.microsoft.com/office/drawing/2014/main" id="{F1719A02-E790-5628-27D1-AB48C9A772FE}"/>
              </a:ext>
            </a:extLst>
          </xdr:cNvPr>
          <xdr:cNvSpPr>
            <a:spLocks noChangeArrowheads="1"/>
          </xdr:cNvSpPr>
        </xdr:nvSpPr>
        <xdr:spPr bwMode="auto">
          <a:xfrm>
            <a:off x="1307" y="898"/>
            <a:ext cx="11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Rectangle 28">
            <a:hlinkClick xmlns:r="http://schemas.openxmlformats.org/officeDocument/2006/relationships" r:id="rId38"/>
            <a:extLst>
              <a:ext uri="{FF2B5EF4-FFF2-40B4-BE49-F238E27FC236}">
                <a16:creationId xmlns:a16="http://schemas.microsoft.com/office/drawing/2014/main" id="{E013DD8E-C630-9491-4C83-5C0C270DF17E}"/>
              </a:ext>
            </a:extLst>
          </xdr:cNvPr>
          <xdr:cNvSpPr>
            <a:spLocks noChangeArrowheads="1"/>
          </xdr:cNvSpPr>
        </xdr:nvSpPr>
        <xdr:spPr bwMode="auto">
          <a:xfrm>
            <a:off x="1343" y="762"/>
            <a:ext cx="93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27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1873869A-0EF7-CFB3-48AB-B0D1CCF0C4E7}"/>
              </a:ext>
            </a:extLst>
          </xdr:cNvPr>
          <xdr:cNvSpPr>
            <a:spLocks noChangeArrowheads="1"/>
          </xdr:cNvSpPr>
        </xdr:nvSpPr>
        <xdr:spPr bwMode="auto">
          <a:xfrm>
            <a:off x="1164" y="753"/>
            <a:ext cx="15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Rectangle 26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53449E5B-DF19-8ED7-5D08-F00D8398D9FD}"/>
              </a:ext>
            </a:extLst>
          </xdr:cNvPr>
          <xdr:cNvSpPr>
            <a:spLocks noChangeArrowheads="1"/>
          </xdr:cNvSpPr>
        </xdr:nvSpPr>
        <xdr:spPr bwMode="auto">
          <a:xfrm>
            <a:off x="1199" y="598"/>
            <a:ext cx="8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3" name="Rectangle 25">
            <a:hlinkClick xmlns:r="http://schemas.openxmlformats.org/officeDocument/2006/relationships" r:id="rId41"/>
            <a:extLst>
              <a:ext uri="{FF2B5EF4-FFF2-40B4-BE49-F238E27FC236}">
                <a16:creationId xmlns:a16="http://schemas.microsoft.com/office/drawing/2014/main" id="{BCA7DBFF-576F-14B7-B03E-D7A57CB11424}"/>
              </a:ext>
            </a:extLst>
          </xdr:cNvPr>
          <xdr:cNvSpPr>
            <a:spLocks noChangeArrowheads="1"/>
          </xdr:cNvSpPr>
        </xdr:nvSpPr>
        <xdr:spPr bwMode="auto">
          <a:xfrm>
            <a:off x="152" y="762"/>
            <a:ext cx="131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Rectangle 24">
            <a:hlinkClick xmlns:r="http://schemas.openxmlformats.org/officeDocument/2006/relationships" r:id="rId42"/>
            <a:extLst>
              <a:ext uri="{FF2B5EF4-FFF2-40B4-BE49-F238E27FC236}">
                <a16:creationId xmlns:a16="http://schemas.microsoft.com/office/drawing/2014/main" id="{EF5C2959-06DF-143D-EFA8-3C5CBDF6431A}"/>
              </a:ext>
            </a:extLst>
          </xdr:cNvPr>
          <xdr:cNvSpPr>
            <a:spLocks noChangeArrowheads="1"/>
          </xdr:cNvSpPr>
        </xdr:nvSpPr>
        <xdr:spPr bwMode="auto">
          <a:xfrm>
            <a:off x="127" y="622"/>
            <a:ext cx="13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" name="Rectangle 23">
            <a:hlinkClick xmlns:r="http://schemas.openxmlformats.org/officeDocument/2006/relationships" r:id="rId43"/>
            <a:extLst>
              <a:ext uri="{FF2B5EF4-FFF2-40B4-BE49-F238E27FC236}">
                <a16:creationId xmlns:a16="http://schemas.microsoft.com/office/drawing/2014/main" id="{73503D2A-4995-59FB-9E31-700597C6B773}"/>
              </a:ext>
            </a:extLst>
          </xdr:cNvPr>
          <xdr:cNvSpPr>
            <a:spLocks noChangeArrowheads="1"/>
          </xdr:cNvSpPr>
        </xdr:nvSpPr>
        <xdr:spPr bwMode="auto">
          <a:xfrm>
            <a:off x="2101" y="460"/>
            <a:ext cx="11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" name="Rectangle 22">
            <a:hlinkClick xmlns:r="http://schemas.openxmlformats.org/officeDocument/2006/relationships" r:id="rId44"/>
            <a:extLst>
              <a:ext uri="{FF2B5EF4-FFF2-40B4-BE49-F238E27FC236}">
                <a16:creationId xmlns:a16="http://schemas.microsoft.com/office/drawing/2014/main" id="{B8CB1EA5-FD2E-88E5-AF85-F10F4FAB49DB}"/>
              </a:ext>
            </a:extLst>
          </xdr:cNvPr>
          <xdr:cNvSpPr>
            <a:spLocks noChangeArrowheads="1"/>
          </xdr:cNvSpPr>
        </xdr:nvSpPr>
        <xdr:spPr bwMode="auto">
          <a:xfrm>
            <a:off x="1963" y="468"/>
            <a:ext cx="11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" name="Rectangle 21">
            <a:hlinkClick xmlns:r="http://schemas.openxmlformats.org/officeDocument/2006/relationships" r:id="rId45"/>
            <a:extLst>
              <a:ext uri="{FF2B5EF4-FFF2-40B4-BE49-F238E27FC236}">
                <a16:creationId xmlns:a16="http://schemas.microsoft.com/office/drawing/2014/main" id="{0EAFCECF-5AB5-16F7-6F5C-A60B00F22FB0}"/>
              </a:ext>
            </a:extLst>
          </xdr:cNvPr>
          <xdr:cNvSpPr>
            <a:spLocks noChangeArrowheads="1"/>
          </xdr:cNvSpPr>
        </xdr:nvSpPr>
        <xdr:spPr bwMode="auto">
          <a:xfrm>
            <a:off x="1308" y="606"/>
            <a:ext cx="15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20">
            <a:hlinkClick xmlns:r="http://schemas.openxmlformats.org/officeDocument/2006/relationships" r:id="rId46"/>
            <a:extLst>
              <a:ext uri="{FF2B5EF4-FFF2-40B4-BE49-F238E27FC236}">
                <a16:creationId xmlns:a16="http://schemas.microsoft.com/office/drawing/2014/main" id="{124DD13D-AE6F-4BEF-F10C-7D853451EF85}"/>
              </a:ext>
            </a:extLst>
          </xdr:cNvPr>
          <xdr:cNvSpPr>
            <a:spLocks noChangeArrowheads="1"/>
          </xdr:cNvSpPr>
        </xdr:nvSpPr>
        <xdr:spPr bwMode="auto">
          <a:xfrm>
            <a:off x="1537" y="606"/>
            <a:ext cx="107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9" name="Rectangle 19">
            <a:hlinkClick xmlns:r="http://schemas.openxmlformats.org/officeDocument/2006/relationships" r:id="rId47"/>
            <a:extLst>
              <a:ext uri="{FF2B5EF4-FFF2-40B4-BE49-F238E27FC236}">
                <a16:creationId xmlns:a16="http://schemas.microsoft.com/office/drawing/2014/main" id="{C7E3E711-4F8A-DD7C-8002-4391F54F23BB}"/>
              </a:ext>
            </a:extLst>
          </xdr:cNvPr>
          <xdr:cNvSpPr>
            <a:spLocks noChangeArrowheads="1"/>
          </xdr:cNvSpPr>
        </xdr:nvSpPr>
        <xdr:spPr bwMode="auto">
          <a:xfrm>
            <a:off x="1424" y="460"/>
            <a:ext cx="107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" name="Rectangle 18">
            <a:hlinkClick xmlns:r="http://schemas.openxmlformats.org/officeDocument/2006/relationships" r:id="rId48"/>
            <a:extLst>
              <a:ext uri="{FF2B5EF4-FFF2-40B4-BE49-F238E27FC236}">
                <a16:creationId xmlns:a16="http://schemas.microsoft.com/office/drawing/2014/main" id="{71FCE564-DBED-7E46-CA77-2AD228EA0B90}"/>
              </a:ext>
            </a:extLst>
          </xdr:cNvPr>
          <xdr:cNvSpPr>
            <a:spLocks noChangeArrowheads="1"/>
          </xdr:cNvSpPr>
        </xdr:nvSpPr>
        <xdr:spPr bwMode="auto">
          <a:xfrm>
            <a:off x="1864" y="1010"/>
            <a:ext cx="15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1" name="Rectangle 17">
            <a:hlinkClick xmlns:r="http://schemas.openxmlformats.org/officeDocument/2006/relationships" r:id="rId49"/>
            <a:extLst>
              <a:ext uri="{FF2B5EF4-FFF2-40B4-BE49-F238E27FC236}">
                <a16:creationId xmlns:a16="http://schemas.microsoft.com/office/drawing/2014/main" id="{873DCED6-ABC6-E046-8250-2DD34E698DD8}"/>
              </a:ext>
            </a:extLst>
          </xdr:cNvPr>
          <xdr:cNvSpPr>
            <a:spLocks noChangeArrowheads="1"/>
          </xdr:cNvSpPr>
        </xdr:nvSpPr>
        <xdr:spPr bwMode="auto">
          <a:xfrm>
            <a:off x="1796" y="898"/>
            <a:ext cx="11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" name="Rectangle 16">
            <a:hlinkClick xmlns:r="http://schemas.openxmlformats.org/officeDocument/2006/relationships" r:id="rId50"/>
            <a:extLst>
              <a:ext uri="{FF2B5EF4-FFF2-40B4-BE49-F238E27FC236}">
                <a16:creationId xmlns:a16="http://schemas.microsoft.com/office/drawing/2014/main" id="{1E15AF37-F42E-ABE4-6740-0D3935BC5569}"/>
              </a:ext>
            </a:extLst>
          </xdr:cNvPr>
          <xdr:cNvSpPr>
            <a:spLocks noChangeArrowheads="1"/>
          </xdr:cNvSpPr>
        </xdr:nvSpPr>
        <xdr:spPr bwMode="auto">
          <a:xfrm>
            <a:off x="904" y="769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3" name="Rectangle 15">
            <a:hlinkClick xmlns:r="http://schemas.openxmlformats.org/officeDocument/2006/relationships" r:id="rId51"/>
            <a:extLst>
              <a:ext uri="{FF2B5EF4-FFF2-40B4-BE49-F238E27FC236}">
                <a16:creationId xmlns:a16="http://schemas.microsoft.com/office/drawing/2014/main" id="{A243BC3E-0B09-428E-B196-430E4A603778}"/>
              </a:ext>
            </a:extLst>
          </xdr:cNvPr>
          <xdr:cNvSpPr>
            <a:spLocks noChangeArrowheads="1"/>
          </xdr:cNvSpPr>
        </xdr:nvSpPr>
        <xdr:spPr bwMode="auto">
          <a:xfrm>
            <a:off x="752" y="744"/>
            <a:ext cx="128" cy="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" name="Rectangle 14">
            <a:hlinkClick xmlns:r="http://schemas.openxmlformats.org/officeDocument/2006/relationships" r:id="rId52"/>
            <a:extLst>
              <a:ext uri="{FF2B5EF4-FFF2-40B4-BE49-F238E27FC236}">
                <a16:creationId xmlns:a16="http://schemas.microsoft.com/office/drawing/2014/main" id="{3423E632-CBF5-0A8D-F450-A5D5980E9425}"/>
              </a:ext>
            </a:extLst>
          </xdr:cNvPr>
          <xdr:cNvSpPr>
            <a:spLocks noChangeArrowheads="1"/>
          </xdr:cNvSpPr>
        </xdr:nvSpPr>
        <xdr:spPr bwMode="auto">
          <a:xfrm>
            <a:off x="820" y="606"/>
            <a:ext cx="12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" name="Rectangle 13">
            <a:hlinkClick xmlns:r="http://schemas.openxmlformats.org/officeDocument/2006/relationships" r:id="rId53"/>
            <a:extLst>
              <a:ext uri="{FF2B5EF4-FFF2-40B4-BE49-F238E27FC236}">
                <a16:creationId xmlns:a16="http://schemas.microsoft.com/office/drawing/2014/main" id="{8A7A281E-C70A-52A3-9903-2BAB09DAEA59}"/>
              </a:ext>
            </a:extLst>
          </xdr:cNvPr>
          <xdr:cNvSpPr>
            <a:spLocks noChangeArrowheads="1"/>
          </xdr:cNvSpPr>
        </xdr:nvSpPr>
        <xdr:spPr bwMode="auto">
          <a:xfrm>
            <a:off x="1656" y="468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Rectangle 12">
            <a:hlinkClick xmlns:r="http://schemas.openxmlformats.org/officeDocument/2006/relationships" r:id="rId54"/>
            <a:extLst>
              <a:ext uri="{FF2B5EF4-FFF2-40B4-BE49-F238E27FC236}">
                <a16:creationId xmlns:a16="http://schemas.microsoft.com/office/drawing/2014/main" id="{9131D338-21B4-7CB9-C1EF-11392ABFE968}"/>
              </a:ext>
            </a:extLst>
          </xdr:cNvPr>
          <xdr:cNvSpPr>
            <a:spLocks noChangeArrowheads="1"/>
          </xdr:cNvSpPr>
        </xdr:nvSpPr>
        <xdr:spPr bwMode="auto">
          <a:xfrm>
            <a:off x="1213" y="468"/>
            <a:ext cx="7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" name="Rectangle 11">
            <a:hlinkClick xmlns:r="http://schemas.openxmlformats.org/officeDocument/2006/relationships" r:id="rId55"/>
            <a:extLst>
              <a:ext uri="{FF2B5EF4-FFF2-40B4-BE49-F238E27FC236}">
                <a16:creationId xmlns:a16="http://schemas.microsoft.com/office/drawing/2014/main" id="{DCAEF071-5DFD-500A-E57E-4FB75E36C874}"/>
              </a:ext>
            </a:extLst>
          </xdr:cNvPr>
          <xdr:cNvSpPr>
            <a:spLocks noChangeArrowheads="1"/>
          </xdr:cNvSpPr>
        </xdr:nvSpPr>
        <xdr:spPr bwMode="auto">
          <a:xfrm>
            <a:off x="1229" y="331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Rectangle 10">
            <a:hlinkClick xmlns:r="http://schemas.openxmlformats.org/officeDocument/2006/relationships" r:id="rId56"/>
            <a:extLst>
              <a:ext uri="{FF2B5EF4-FFF2-40B4-BE49-F238E27FC236}">
                <a16:creationId xmlns:a16="http://schemas.microsoft.com/office/drawing/2014/main" id="{7CE1A753-69FD-D0F4-5F11-310EB7ABD62E}"/>
              </a:ext>
            </a:extLst>
          </xdr:cNvPr>
          <xdr:cNvSpPr>
            <a:spLocks noChangeArrowheads="1"/>
          </xdr:cNvSpPr>
        </xdr:nvSpPr>
        <xdr:spPr bwMode="auto">
          <a:xfrm>
            <a:off x="1527" y="322"/>
            <a:ext cx="8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9">
            <a:hlinkClick xmlns:r="http://schemas.openxmlformats.org/officeDocument/2006/relationships" r:id="rId57"/>
            <a:extLst>
              <a:ext uri="{FF2B5EF4-FFF2-40B4-BE49-F238E27FC236}">
                <a16:creationId xmlns:a16="http://schemas.microsoft.com/office/drawing/2014/main" id="{E19A0673-A467-BF93-3731-D9FF60C4777C}"/>
              </a:ext>
            </a:extLst>
          </xdr:cNvPr>
          <xdr:cNvSpPr>
            <a:spLocks noChangeArrowheads="1"/>
          </xdr:cNvSpPr>
        </xdr:nvSpPr>
        <xdr:spPr bwMode="auto">
          <a:xfrm>
            <a:off x="1811" y="476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Rectangle 8">
            <a:hlinkClick xmlns:r="http://schemas.openxmlformats.org/officeDocument/2006/relationships" r:id="rId58"/>
            <a:extLst>
              <a:ext uri="{FF2B5EF4-FFF2-40B4-BE49-F238E27FC236}">
                <a16:creationId xmlns:a16="http://schemas.microsoft.com/office/drawing/2014/main" id="{872921F3-E430-1C40-AE40-2CE420F6A053}"/>
              </a:ext>
            </a:extLst>
          </xdr:cNvPr>
          <xdr:cNvSpPr>
            <a:spLocks noChangeArrowheads="1"/>
          </xdr:cNvSpPr>
        </xdr:nvSpPr>
        <xdr:spPr bwMode="auto">
          <a:xfrm>
            <a:off x="1656" y="331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1" name="Rectangle 7">
            <a:hlinkClick xmlns:r="http://schemas.openxmlformats.org/officeDocument/2006/relationships" r:id="rId59"/>
            <a:extLst>
              <a:ext uri="{FF2B5EF4-FFF2-40B4-BE49-F238E27FC236}">
                <a16:creationId xmlns:a16="http://schemas.microsoft.com/office/drawing/2014/main" id="{71BF40AA-8E52-CC13-7A05-0AE9D1EEAA28}"/>
              </a:ext>
            </a:extLst>
          </xdr:cNvPr>
          <xdr:cNvSpPr>
            <a:spLocks noChangeArrowheads="1"/>
          </xdr:cNvSpPr>
        </xdr:nvSpPr>
        <xdr:spPr bwMode="auto">
          <a:xfrm>
            <a:off x="1375" y="338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Rectangle 6">
            <a:hlinkClick xmlns:r="http://schemas.openxmlformats.org/officeDocument/2006/relationships" r:id="rId60"/>
            <a:extLst>
              <a:ext uri="{FF2B5EF4-FFF2-40B4-BE49-F238E27FC236}">
                <a16:creationId xmlns:a16="http://schemas.microsoft.com/office/drawing/2014/main" id="{0F7F8D71-F654-90B4-0156-3918605D6652}"/>
              </a:ext>
            </a:extLst>
          </xdr:cNvPr>
          <xdr:cNvSpPr>
            <a:spLocks noChangeArrowheads="1"/>
          </xdr:cNvSpPr>
        </xdr:nvSpPr>
        <xdr:spPr bwMode="auto">
          <a:xfrm>
            <a:off x="1409" y="210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5">
            <a:hlinkClick xmlns:r="http://schemas.openxmlformats.org/officeDocument/2006/relationships" r:id="rId61"/>
            <a:extLst>
              <a:ext uri="{FF2B5EF4-FFF2-40B4-BE49-F238E27FC236}">
                <a16:creationId xmlns:a16="http://schemas.microsoft.com/office/drawing/2014/main" id="{1E7443B1-411B-0540-27B1-793CC31646DF}"/>
              </a:ext>
            </a:extLst>
          </xdr:cNvPr>
          <xdr:cNvSpPr>
            <a:spLocks noChangeArrowheads="1"/>
          </xdr:cNvSpPr>
        </xdr:nvSpPr>
        <xdr:spPr bwMode="auto">
          <a:xfrm>
            <a:off x="1963" y="891"/>
            <a:ext cx="13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4" name="Rectangle 4">
            <a:hlinkClick xmlns:r="http://schemas.openxmlformats.org/officeDocument/2006/relationships" r:id="rId62"/>
            <a:extLst>
              <a:ext uri="{FF2B5EF4-FFF2-40B4-BE49-F238E27FC236}">
                <a16:creationId xmlns:a16="http://schemas.microsoft.com/office/drawing/2014/main" id="{74E32150-FF35-A767-0BF1-51DF2BDA9438}"/>
              </a:ext>
            </a:extLst>
          </xdr:cNvPr>
          <xdr:cNvSpPr>
            <a:spLocks noChangeArrowheads="1"/>
          </xdr:cNvSpPr>
        </xdr:nvSpPr>
        <xdr:spPr bwMode="auto">
          <a:xfrm>
            <a:off x="2119" y="769"/>
            <a:ext cx="13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5" name="Rectangle 3">
            <a:hlinkClick xmlns:r="http://schemas.openxmlformats.org/officeDocument/2006/relationships" r:id="rId63"/>
            <a:extLst>
              <a:ext uri="{FF2B5EF4-FFF2-40B4-BE49-F238E27FC236}">
                <a16:creationId xmlns:a16="http://schemas.microsoft.com/office/drawing/2014/main" id="{7F080300-0CAB-4695-AE34-40F49B1363A0}"/>
              </a:ext>
            </a:extLst>
          </xdr:cNvPr>
          <xdr:cNvSpPr>
            <a:spLocks noChangeArrowheads="1"/>
          </xdr:cNvSpPr>
        </xdr:nvSpPr>
        <xdr:spPr bwMode="auto">
          <a:xfrm>
            <a:off x="281" y="622"/>
            <a:ext cx="7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6" name="Rectangle 2">
            <a:hlinkClick xmlns:r="http://schemas.openxmlformats.org/officeDocument/2006/relationships" r:id="rId64"/>
            <a:extLst>
              <a:ext uri="{FF2B5EF4-FFF2-40B4-BE49-F238E27FC236}">
                <a16:creationId xmlns:a16="http://schemas.microsoft.com/office/drawing/2014/main" id="{9DD65992-D142-867C-F34C-49CD0EA6BE2A}"/>
              </a:ext>
            </a:extLst>
          </xdr:cNvPr>
          <xdr:cNvSpPr>
            <a:spLocks noChangeArrowheads="1"/>
          </xdr:cNvSpPr>
        </xdr:nvSpPr>
        <xdr:spPr bwMode="auto">
          <a:xfrm>
            <a:off x="383" y="622"/>
            <a:ext cx="13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7" name="Rectangle 1">
            <a:hlinkClick xmlns:r="http://schemas.openxmlformats.org/officeDocument/2006/relationships" r:id="rId65"/>
            <a:extLst>
              <a:ext uri="{FF2B5EF4-FFF2-40B4-BE49-F238E27FC236}">
                <a16:creationId xmlns:a16="http://schemas.microsoft.com/office/drawing/2014/main" id="{E28857DB-442B-F178-3318-57AAF59107DB}"/>
              </a:ext>
            </a:extLst>
          </xdr:cNvPr>
          <xdr:cNvSpPr>
            <a:spLocks noChangeArrowheads="1"/>
          </xdr:cNvSpPr>
        </xdr:nvSpPr>
        <xdr:spPr bwMode="auto">
          <a:xfrm>
            <a:off x="399" y="476"/>
            <a:ext cx="9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123825</xdr:colOff>
      <xdr:row>1</xdr:row>
      <xdr:rowOff>38100</xdr:rowOff>
    </xdr:from>
    <xdr:to>
      <xdr:col>27</xdr:col>
      <xdr:colOff>38100</xdr:colOff>
      <xdr:row>34</xdr:row>
      <xdr:rowOff>28575</xdr:rowOff>
    </xdr:to>
    <xdr:grpSp>
      <xdr:nvGrpSpPr>
        <xdr:cNvPr id="2" name="Group 17">
          <a:extLst>
            <a:ext uri="{FF2B5EF4-FFF2-40B4-BE49-F238E27FC236}">
              <a16:creationId xmlns:a16="http://schemas.microsoft.com/office/drawing/2014/main" id="{91FB51CB-219E-4DC3-9D27-F65A868CCB1F}"/>
            </a:ext>
          </a:extLst>
        </xdr:cNvPr>
        <xdr:cNvGrpSpPr>
          <a:grpSpLocks/>
        </xdr:cNvGrpSpPr>
      </xdr:nvGrpSpPr>
      <xdr:grpSpPr bwMode="auto">
        <a:xfrm>
          <a:off x="11096625" y="228600"/>
          <a:ext cx="5400675" cy="6981825"/>
          <a:chOff x="0" y="93"/>
          <a:chExt cx="567" cy="733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60FEDDAF-74A7-58B4-3740-4D8697AEA8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567" cy="7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15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6A1E509-1538-808B-E911-2DCFAC38831B}"/>
              </a:ext>
            </a:extLst>
          </xdr:cNvPr>
          <xdr:cNvSpPr>
            <a:spLocks noChangeArrowheads="1"/>
          </xdr:cNvSpPr>
        </xdr:nvSpPr>
        <xdr:spPr bwMode="auto">
          <a:xfrm>
            <a:off x="465" y="291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1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D552446A-458E-4A5C-1ECE-84B4458AAA80}"/>
              </a:ext>
            </a:extLst>
          </xdr:cNvPr>
          <xdr:cNvSpPr>
            <a:spLocks noChangeArrowheads="1"/>
          </xdr:cNvSpPr>
        </xdr:nvSpPr>
        <xdr:spPr bwMode="auto">
          <a:xfrm>
            <a:off x="271" y="412"/>
            <a:ext cx="77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1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975D6EFB-E7DA-B1E7-3B19-708F0BA32436}"/>
              </a:ext>
            </a:extLst>
          </xdr:cNvPr>
          <xdr:cNvSpPr>
            <a:spLocks noChangeArrowheads="1"/>
          </xdr:cNvSpPr>
        </xdr:nvSpPr>
        <xdr:spPr bwMode="auto">
          <a:xfrm>
            <a:off x="396" y="565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1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92F42BB-9B5A-78DD-FAE8-4E656C00CA56}"/>
              </a:ext>
            </a:extLst>
          </xdr:cNvPr>
          <xdr:cNvSpPr>
            <a:spLocks noChangeArrowheads="1"/>
          </xdr:cNvSpPr>
        </xdr:nvSpPr>
        <xdr:spPr bwMode="auto">
          <a:xfrm>
            <a:off x="353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11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F342BB80-53BF-F82E-86B1-A9F0281E4C1B}"/>
              </a:ext>
            </a:extLst>
          </xdr:cNvPr>
          <xdr:cNvSpPr>
            <a:spLocks noChangeArrowheads="1"/>
          </xdr:cNvSpPr>
        </xdr:nvSpPr>
        <xdr:spPr bwMode="auto">
          <a:xfrm>
            <a:off x="255" y="194"/>
            <a:ext cx="7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C01C7B50-B446-B722-4BAB-90C698C347AD}"/>
              </a:ext>
            </a:extLst>
          </xdr:cNvPr>
          <xdr:cNvSpPr>
            <a:spLocks noChangeArrowheads="1"/>
          </xdr:cNvSpPr>
        </xdr:nvSpPr>
        <xdr:spPr bwMode="auto">
          <a:xfrm>
            <a:off x="226" y="98"/>
            <a:ext cx="1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9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D575ACFF-58FC-5172-3A4D-E53491977EAF}"/>
              </a:ext>
            </a:extLst>
          </xdr:cNvPr>
          <xdr:cNvSpPr>
            <a:spLocks noChangeArrowheads="1"/>
          </xdr:cNvSpPr>
        </xdr:nvSpPr>
        <xdr:spPr bwMode="auto">
          <a:xfrm>
            <a:off x="391" y="677"/>
            <a:ext cx="10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8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516E2022-7445-D7B6-8B52-30E877E99517}"/>
              </a:ext>
            </a:extLst>
          </xdr:cNvPr>
          <xdr:cNvSpPr>
            <a:spLocks noChangeArrowheads="1"/>
          </xdr:cNvSpPr>
        </xdr:nvSpPr>
        <xdr:spPr bwMode="auto">
          <a:xfrm>
            <a:off x="396" y="428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91700095-B6AE-DF51-80DF-ED057A16EBA7}"/>
              </a:ext>
            </a:extLst>
          </xdr:cNvPr>
          <xdr:cNvSpPr>
            <a:spLocks noChangeArrowheads="1"/>
          </xdr:cNvSpPr>
        </xdr:nvSpPr>
        <xdr:spPr bwMode="auto">
          <a:xfrm>
            <a:off x="335" y="291"/>
            <a:ext cx="10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6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9A3BDD54-EF7E-FAAC-82CB-2ACA97D3856C}"/>
              </a:ext>
            </a:extLst>
          </xdr:cNvPr>
          <xdr:cNvSpPr>
            <a:spLocks noChangeArrowheads="1"/>
          </xdr:cNvSpPr>
        </xdr:nvSpPr>
        <xdr:spPr bwMode="auto">
          <a:xfrm>
            <a:off x="152" y="298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5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6BD75E80-72B2-872F-3067-E654CF154C81}"/>
              </a:ext>
            </a:extLst>
          </xdr:cNvPr>
          <xdr:cNvSpPr>
            <a:spLocks noChangeArrowheads="1"/>
          </xdr:cNvSpPr>
        </xdr:nvSpPr>
        <xdr:spPr bwMode="auto">
          <a:xfrm>
            <a:off x="167" y="677"/>
            <a:ext cx="10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4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C90D7F80-3E53-B4A8-292E-ED249D1F8964}"/>
              </a:ext>
            </a:extLst>
          </xdr:cNvPr>
          <xdr:cNvSpPr>
            <a:spLocks noChangeArrowheads="1"/>
          </xdr:cNvSpPr>
        </xdr:nvSpPr>
        <xdr:spPr bwMode="auto">
          <a:xfrm>
            <a:off x="115" y="773"/>
            <a:ext cx="21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3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1EAE3A9F-FC06-7AA4-2245-398C5614C810}"/>
              </a:ext>
            </a:extLst>
          </xdr:cNvPr>
          <xdr:cNvSpPr>
            <a:spLocks noChangeArrowheads="1"/>
          </xdr:cNvSpPr>
        </xdr:nvSpPr>
        <xdr:spPr bwMode="auto">
          <a:xfrm>
            <a:off x="168" y="565"/>
            <a:ext cx="10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2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CA7330A9-BDE1-465F-812E-393068FED990}"/>
              </a:ext>
            </a:extLst>
          </xdr:cNvPr>
          <xdr:cNvSpPr>
            <a:spLocks noChangeArrowheads="1"/>
          </xdr:cNvSpPr>
        </xdr:nvSpPr>
        <xdr:spPr bwMode="auto">
          <a:xfrm>
            <a:off x="5" y="549"/>
            <a:ext cx="13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1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7E691766-EE38-25F9-1E91-1067948576FA}"/>
              </a:ext>
            </a:extLst>
          </xdr:cNvPr>
          <xdr:cNvSpPr>
            <a:spLocks noChangeArrowheads="1"/>
          </xdr:cNvSpPr>
        </xdr:nvSpPr>
        <xdr:spPr bwMode="auto">
          <a:xfrm>
            <a:off x="92" y="403"/>
            <a:ext cx="15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600075</xdr:colOff>
      <xdr:row>1</xdr:row>
      <xdr:rowOff>9525</xdr:rowOff>
    </xdr:from>
    <xdr:to>
      <xdr:col>21</xdr:col>
      <xdr:colOff>495300</xdr:colOff>
      <xdr:row>21</xdr:row>
      <xdr:rowOff>0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id="{27B1EA73-0EC6-4A79-B109-21DA28C7CEBB}"/>
            </a:ext>
          </a:extLst>
        </xdr:cNvPr>
        <xdr:cNvGrpSpPr>
          <a:grpSpLocks/>
        </xdr:cNvGrpSpPr>
      </xdr:nvGrpSpPr>
      <xdr:grpSpPr bwMode="auto">
        <a:xfrm>
          <a:off x="10963275" y="200025"/>
          <a:ext cx="2333625" cy="4219575"/>
          <a:chOff x="0" y="93"/>
          <a:chExt cx="245" cy="443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7D450212-1457-F41B-44AF-6E0AE08095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245" cy="44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D8C671F-0C3A-73DF-91EB-1F307702C623}"/>
              </a:ext>
            </a:extLst>
          </xdr:cNvPr>
          <xdr:cNvSpPr>
            <a:spLocks noChangeArrowheads="1"/>
          </xdr:cNvSpPr>
        </xdr:nvSpPr>
        <xdr:spPr bwMode="auto">
          <a:xfrm>
            <a:off x="5" y="98"/>
            <a:ext cx="118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227AB7F-6F22-FCE8-00DC-8705604AEEE9}"/>
              </a:ext>
            </a:extLst>
          </xdr:cNvPr>
          <xdr:cNvSpPr>
            <a:spLocks noChangeArrowheads="1"/>
          </xdr:cNvSpPr>
        </xdr:nvSpPr>
        <xdr:spPr bwMode="auto">
          <a:xfrm>
            <a:off x="20" y="482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8C69F3B8-CC7C-EB5E-EFAC-707A6893F31C}"/>
              </a:ext>
            </a:extLst>
          </xdr:cNvPr>
          <xdr:cNvSpPr>
            <a:spLocks noChangeArrowheads="1"/>
          </xdr:cNvSpPr>
        </xdr:nvSpPr>
        <xdr:spPr bwMode="auto">
          <a:xfrm>
            <a:off x="136" y="290"/>
            <a:ext cx="7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487C818F-3730-4EC0-A32E-44D16B7AA904}"/>
              </a:ext>
            </a:extLst>
          </xdr:cNvPr>
          <xdr:cNvSpPr>
            <a:spLocks noChangeArrowheads="1"/>
          </xdr:cNvSpPr>
        </xdr:nvSpPr>
        <xdr:spPr bwMode="auto">
          <a:xfrm>
            <a:off x="47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D6CA5CAE-7D56-A820-91BD-DEDB1AF80776}"/>
              </a:ext>
            </a:extLst>
          </xdr:cNvPr>
          <xdr:cNvSpPr>
            <a:spLocks noChangeArrowheads="1"/>
          </xdr:cNvSpPr>
        </xdr:nvSpPr>
        <xdr:spPr bwMode="auto">
          <a:xfrm>
            <a:off x="8" y="386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F30F3489-33C7-A458-BDEE-3D35AC05A3A2}"/>
              </a:ext>
            </a:extLst>
          </xdr:cNvPr>
          <xdr:cNvSpPr>
            <a:spLocks noChangeArrowheads="1"/>
          </xdr:cNvSpPr>
        </xdr:nvSpPr>
        <xdr:spPr bwMode="auto">
          <a:xfrm>
            <a:off x="128" y="38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330477AB-37F0-F1A1-6C8C-692D1AC3D543}"/>
              </a:ext>
            </a:extLst>
          </xdr:cNvPr>
          <xdr:cNvSpPr>
            <a:spLocks noChangeArrowheads="1"/>
          </xdr:cNvSpPr>
        </xdr:nvSpPr>
        <xdr:spPr bwMode="auto">
          <a:xfrm>
            <a:off x="21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database.org/cgi-bin/amigo/go.cgi?query=GO:0015833&amp;view=details" TargetMode="External"/><Relationship Id="rId18" Type="http://schemas.openxmlformats.org/officeDocument/2006/relationships/hyperlink" Target="javascript:toggle('elements_GO:0097305')" TargetMode="External"/><Relationship Id="rId26" Type="http://schemas.openxmlformats.org/officeDocument/2006/relationships/hyperlink" Target="javascript:toggle('elements_GO:0008104')" TargetMode="External"/><Relationship Id="rId39" Type="http://schemas.openxmlformats.org/officeDocument/2006/relationships/hyperlink" Target="http://www.godatabase.org/cgi-bin/amigo/go.cgi?query=GO:0046907&amp;view=details" TargetMode="External"/><Relationship Id="rId21" Type="http://schemas.openxmlformats.org/officeDocument/2006/relationships/hyperlink" Target="http://www.godatabase.org/cgi-bin/amigo/go.cgi?query=GO:0006810&amp;view=details" TargetMode="External"/><Relationship Id="rId34" Type="http://schemas.openxmlformats.org/officeDocument/2006/relationships/hyperlink" Target="javascript:toggle('elements_GO:0071702')" TargetMode="External"/><Relationship Id="rId42" Type="http://schemas.openxmlformats.org/officeDocument/2006/relationships/hyperlink" Target="http://cbl-gorilla.cs.technion.ac.il/" TargetMode="External"/><Relationship Id="rId7" Type="http://schemas.openxmlformats.org/officeDocument/2006/relationships/hyperlink" Target="http://www.godatabase.org/cgi-bin/amigo/go.cgi?query=GO:0045184&amp;view=details" TargetMode="External"/><Relationship Id="rId2" Type="http://schemas.openxmlformats.org/officeDocument/2006/relationships/hyperlink" Target="https://cbl-gorilla.cs.technion.ac.il/GOrilla/66tizgk5/GOResultsPROCESS.html" TargetMode="External"/><Relationship Id="rId16" Type="http://schemas.openxmlformats.org/officeDocument/2006/relationships/hyperlink" Target="javascript:toggle('elements_GO:0042886')" TargetMode="External"/><Relationship Id="rId20" Type="http://schemas.openxmlformats.org/officeDocument/2006/relationships/hyperlink" Target="javascript:toggle('elements_GO:0009737')" TargetMode="External"/><Relationship Id="rId29" Type="http://schemas.openxmlformats.org/officeDocument/2006/relationships/hyperlink" Target="http://www.godatabase.org/cgi-bin/amigo/go.cgi?query=GO:0051234&amp;view=details" TargetMode="External"/><Relationship Id="rId41" Type="http://schemas.openxmlformats.org/officeDocument/2006/relationships/hyperlink" Target="http://www.geneontology.org/" TargetMode="External"/><Relationship Id="rId1" Type="http://schemas.openxmlformats.org/officeDocument/2006/relationships/hyperlink" Target="https://cbl-gorilla.cs.technion.ac.il/GOrilla/66tizgk5/GOResultsPROCESS.html" TargetMode="External"/><Relationship Id="rId6" Type="http://schemas.openxmlformats.org/officeDocument/2006/relationships/hyperlink" Target="javascript:toggle('elements_GO:0015031')" TargetMode="External"/><Relationship Id="rId11" Type="http://schemas.openxmlformats.org/officeDocument/2006/relationships/hyperlink" Target="http://www.godatabase.org/cgi-bin/amigo/go.cgi?query=GO:0016192&amp;view=details" TargetMode="External"/><Relationship Id="rId24" Type="http://schemas.openxmlformats.org/officeDocument/2006/relationships/hyperlink" Target="javascript:toggle('elements_GO:0048193')" TargetMode="External"/><Relationship Id="rId32" Type="http://schemas.openxmlformats.org/officeDocument/2006/relationships/hyperlink" Target="javascript:toggle('elements_GO:0033036')" TargetMode="External"/><Relationship Id="rId37" Type="http://schemas.openxmlformats.org/officeDocument/2006/relationships/hyperlink" Target="http://www.godatabase.org/cgi-bin/amigo/go.cgi?query=GO:0051641&amp;view=details" TargetMode="External"/><Relationship Id="rId40" Type="http://schemas.openxmlformats.org/officeDocument/2006/relationships/hyperlink" Target="javascript:toggle('elements_GO:0046907')" TargetMode="External"/><Relationship Id="rId5" Type="http://schemas.openxmlformats.org/officeDocument/2006/relationships/hyperlink" Target="http://www.godatabase.org/cgi-bin/amigo/go.cgi?query=GO:0015031&amp;view=details" TargetMode="External"/><Relationship Id="rId15" Type="http://schemas.openxmlformats.org/officeDocument/2006/relationships/hyperlink" Target="http://www.godatabase.org/cgi-bin/amigo/go.cgi?query=GO:0042886&amp;view=details" TargetMode="External"/><Relationship Id="rId23" Type="http://schemas.openxmlformats.org/officeDocument/2006/relationships/hyperlink" Target="http://www.godatabase.org/cgi-bin/amigo/go.cgi?query=GO:0048193&amp;view=details" TargetMode="External"/><Relationship Id="rId28" Type="http://schemas.openxmlformats.org/officeDocument/2006/relationships/hyperlink" Target="javascript:toggle('elements_GO:0033993')" TargetMode="External"/><Relationship Id="rId36" Type="http://schemas.openxmlformats.org/officeDocument/2006/relationships/hyperlink" Target="javascript:toggle('elements_GO:0051179')" TargetMode="External"/><Relationship Id="rId10" Type="http://schemas.openxmlformats.org/officeDocument/2006/relationships/hyperlink" Target="javascript:toggle('elements_GO:0071705')" TargetMode="External"/><Relationship Id="rId19" Type="http://schemas.openxmlformats.org/officeDocument/2006/relationships/hyperlink" Target="http://www.godatabase.org/cgi-bin/amigo/go.cgi?query=GO:0009737&amp;view=details" TargetMode="External"/><Relationship Id="rId31" Type="http://schemas.openxmlformats.org/officeDocument/2006/relationships/hyperlink" Target="http://www.godatabase.org/cgi-bin/amigo/go.cgi?query=GO:0033036&amp;view=details" TargetMode="External"/><Relationship Id="rId4" Type="http://schemas.openxmlformats.org/officeDocument/2006/relationships/hyperlink" Target="https://cbl-gorilla.cs.technion.ac.il/GOrilla/66tizgk5/GOResultsPROCESS.html" TargetMode="External"/><Relationship Id="rId9" Type="http://schemas.openxmlformats.org/officeDocument/2006/relationships/hyperlink" Target="http://www.godatabase.org/cgi-bin/amigo/go.cgi?query=GO:0071705&amp;view=details" TargetMode="External"/><Relationship Id="rId14" Type="http://schemas.openxmlformats.org/officeDocument/2006/relationships/hyperlink" Target="javascript:toggle('elements_GO:0015833')" TargetMode="External"/><Relationship Id="rId22" Type="http://schemas.openxmlformats.org/officeDocument/2006/relationships/hyperlink" Target="javascript:toggle('elements_GO:0006810')" TargetMode="External"/><Relationship Id="rId27" Type="http://schemas.openxmlformats.org/officeDocument/2006/relationships/hyperlink" Target="http://www.godatabase.org/cgi-bin/amigo/go.cgi?query=GO:0033993&amp;view=details" TargetMode="External"/><Relationship Id="rId30" Type="http://schemas.openxmlformats.org/officeDocument/2006/relationships/hyperlink" Target="javascript:toggle('elements_GO:0051234')" TargetMode="External"/><Relationship Id="rId35" Type="http://schemas.openxmlformats.org/officeDocument/2006/relationships/hyperlink" Target="http://www.godatabase.org/cgi-bin/amigo/go.cgi?query=GO:0051179&amp;view=details" TargetMode="External"/><Relationship Id="rId43" Type="http://schemas.openxmlformats.org/officeDocument/2006/relationships/drawing" Target="../drawings/drawing1.xml"/><Relationship Id="rId8" Type="http://schemas.openxmlformats.org/officeDocument/2006/relationships/hyperlink" Target="javascript:toggle('elements_GO:0045184')" TargetMode="External"/><Relationship Id="rId3" Type="http://schemas.openxmlformats.org/officeDocument/2006/relationships/hyperlink" Target="https://cbl-gorilla.cs.technion.ac.il/GOrilla/66tizgk5/GOResultsPROCESS.html" TargetMode="External"/><Relationship Id="rId12" Type="http://schemas.openxmlformats.org/officeDocument/2006/relationships/hyperlink" Target="javascript:toggle('elements_GO:0016192')" TargetMode="External"/><Relationship Id="rId17" Type="http://schemas.openxmlformats.org/officeDocument/2006/relationships/hyperlink" Target="http://www.godatabase.org/cgi-bin/amigo/go.cgi?query=GO:0097305&amp;view=details" TargetMode="External"/><Relationship Id="rId25" Type="http://schemas.openxmlformats.org/officeDocument/2006/relationships/hyperlink" Target="http://www.godatabase.org/cgi-bin/amigo/go.cgi?query=GO:0008104&amp;view=details" TargetMode="External"/><Relationship Id="rId33" Type="http://schemas.openxmlformats.org/officeDocument/2006/relationships/hyperlink" Target="http://www.godatabase.org/cgi-bin/amigo/go.cgi?query=GO:0071702&amp;view=details" TargetMode="External"/><Relationship Id="rId38" Type="http://schemas.openxmlformats.org/officeDocument/2006/relationships/hyperlink" Target="javascript:toggle('elements_GO:0051641')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cbl-gorilla.cs.technion.ac.il/" TargetMode="External"/><Relationship Id="rId3" Type="http://schemas.openxmlformats.org/officeDocument/2006/relationships/hyperlink" Target="https://cbl-gorilla.cs.technion.ac.il/GOrilla/66tizgk5/GOResultsFUNCTION.html" TargetMode="External"/><Relationship Id="rId7" Type="http://schemas.openxmlformats.org/officeDocument/2006/relationships/hyperlink" Target="http://www.geneontology.org/" TargetMode="External"/><Relationship Id="rId2" Type="http://schemas.openxmlformats.org/officeDocument/2006/relationships/hyperlink" Target="https://cbl-gorilla.cs.technion.ac.il/GOrilla/66tizgk5/GOResultsFUNCTION.html" TargetMode="External"/><Relationship Id="rId1" Type="http://schemas.openxmlformats.org/officeDocument/2006/relationships/hyperlink" Target="https://cbl-gorilla.cs.technion.ac.il/GOrilla/66tizgk5/GOResultsFUNCTION.html" TargetMode="External"/><Relationship Id="rId6" Type="http://schemas.openxmlformats.org/officeDocument/2006/relationships/hyperlink" Target="javascript:toggle('elements_GO:0005515')" TargetMode="External"/><Relationship Id="rId5" Type="http://schemas.openxmlformats.org/officeDocument/2006/relationships/hyperlink" Target="http://www.godatabase.org/cgi-bin/amigo/go.cgi?query=GO:0005515&amp;view=details" TargetMode="External"/><Relationship Id="rId4" Type="http://schemas.openxmlformats.org/officeDocument/2006/relationships/hyperlink" Target="https://cbl-gorilla.cs.technion.ac.il/GOrilla/66tizgk5/GOResultsFUNCTION.html" TargetMode="External"/><Relationship Id="rId9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44431')" TargetMode="External"/><Relationship Id="rId13" Type="http://schemas.openxmlformats.org/officeDocument/2006/relationships/hyperlink" Target="http://www.godatabase.org/cgi-bin/amigo/go.cgi?query=GO:0005829&amp;view=details" TargetMode="External"/><Relationship Id="rId18" Type="http://schemas.openxmlformats.org/officeDocument/2006/relationships/hyperlink" Target="javascript:toggle('elements_GO:0030120')" TargetMode="External"/><Relationship Id="rId26" Type="http://schemas.openxmlformats.org/officeDocument/2006/relationships/hyperlink" Target="javascript:toggle('elements_GO:0005737')" TargetMode="External"/><Relationship Id="rId3" Type="http://schemas.openxmlformats.org/officeDocument/2006/relationships/hyperlink" Target="https://cbl-gorilla.cs.technion.ac.il/GOrilla/66tizgk5/GOResultsCOMPONENT.html" TargetMode="External"/><Relationship Id="rId21" Type="http://schemas.openxmlformats.org/officeDocument/2006/relationships/hyperlink" Target="http://www.godatabase.org/cgi-bin/amigo/go.cgi?query=GO:0030117&amp;view=details" TargetMode="External"/><Relationship Id="rId7" Type="http://schemas.openxmlformats.org/officeDocument/2006/relationships/hyperlink" Target="http://www.godatabase.org/cgi-bin/amigo/go.cgi?query=GO:0044431&amp;view=details" TargetMode="External"/><Relationship Id="rId12" Type="http://schemas.openxmlformats.org/officeDocument/2006/relationships/hyperlink" Target="javascript:toggle('elements_GO:0044433')" TargetMode="External"/><Relationship Id="rId17" Type="http://schemas.openxmlformats.org/officeDocument/2006/relationships/hyperlink" Target="http://www.godatabase.org/cgi-bin/amigo/go.cgi?query=GO:0030120&amp;view=details" TargetMode="External"/><Relationship Id="rId25" Type="http://schemas.openxmlformats.org/officeDocument/2006/relationships/hyperlink" Target="http://www.godatabase.org/cgi-bin/amigo/go.cgi?query=GO:0005737&amp;view=details" TargetMode="External"/><Relationship Id="rId2" Type="http://schemas.openxmlformats.org/officeDocument/2006/relationships/hyperlink" Target="https://cbl-gorilla.cs.technion.ac.il/GOrilla/66tizgk5/GOResultsCOMPONENT.html" TargetMode="External"/><Relationship Id="rId16" Type="http://schemas.openxmlformats.org/officeDocument/2006/relationships/hyperlink" Target="javascript:toggle('elements_GO:0005802')" TargetMode="External"/><Relationship Id="rId20" Type="http://schemas.openxmlformats.org/officeDocument/2006/relationships/hyperlink" Target="javascript:toggle('elements_GO:0044464')" TargetMode="External"/><Relationship Id="rId29" Type="http://schemas.openxmlformats.org/officeDocument/2006/relationships/drawing" Target="../drawings/drawing3.xml"/><Relationship Id="rId1" Type="http://schemas.openxmlformats.org/officeDocument/2006/relationships/hyperlink" Target="https://cbl-gorilla.cs.technion.ac.il/GOrilla/66tizgk5/GOResultsCOMPONENT.html" TargetMode="External"/><Relationship Id="rId6" Type="http://schemas.openxmlformats.org/officeDocument/2006/relationships/hyperlink" Target="javascript:toggle('elements_GO:0005634')" TargetMode="External"/><Relationship Id="rId11" Type="http://schemas.openxmlformats.org/officeDocument/2006/relationships/hyperlink" Target="http://www.godatabase.org/cgi-bin/amigo/go.cgi?query=GO:0044433&amp;view=details" TargetMode="External"/><Relationship Id="rId24" Type="http://schemas.openxmlformats.org/officeDocument/2006/relationships/hyperlink" Target="javascript:toggle('elements_GO:0098791')" TargetMode="External"/><Relationship Id="rId5" Type="http://schemas.openxmlformats.org/officeDocument/2006/relationships/hyperlink" Target="http://www.godatabase.org/cgi-bin/amigo/go.cgi?query=GO:0005634&amp;view=details" TargetMode="External"/><Relationship Id="rId15" Type="http://schemas.openxmlformats.org/officeDocument/2006/relationships/hyperlink" Target="http://www.godatabase.org/cgi-bin/amigo/go.cgi?query=GO:0005802&amp;view=details" TargetMode="External"/><Relationship Id="rId23" Type="http://schemas.openxmlformats.org/officeDocument/2006/relationships/hyperlink" Target="http://www.godatabase.org/cgi-bin/amigo/go.cgi?query=GO:0098791&amp;view=details" TargetMode="External"/><Relationship Id="rId28" Type="http://schemas.openxmlformats.org/officeDocument/2006/relationships/hyperlink" Target="http://cbl-gorilla.cs.technion.ac.il/" TargetMode="External"/><Relationship Id="rId10" Type="http://schemas.openxmlformats.org/officeDocument/2006/relationships/hyperlink" Target="javascript:toggle('elements_GO:0044424')" TargetMode="External"/><Relationship Id="rId19" Type="http://schemas.openxmlformats.org/officeDocument/2006/relationships/hyperlink" Target="http://www.godatabase.org/cgi-bin/amigo/go.cgi?query=GO:0044464&amp;view=details" TargetMode="External"/><Relationship Id="rId4" Type="http://schemas.openxmlformats.org/officeDocument/2006/relationships/hyperlink" Target="https://cbl-gorilla.cs.technion.ac.il/GOrilla/66tizgk5/GOResultsCOMPONENT.html" TargetMode="External"/><Relationship Id="rId9" Type="http://schemas.openxmlformats.org/officeDocument/2006/relationships/hyperlink" Target="http://www.godatabase.org/cgi-bin/amigo/go.cgi?query=GO:0044424&amp;view=details" TargetMode="External"/><Relationship Id="rId14" Type="http://schemas.openxmlformats.org/officeDocument/2006/relationships/hyperlink" Target="javascript:toggle('elements_GO:0005829')" TargetMode="External"/><Relationship Id="rId22" Type="http://schemas.openxmlformats.org/officeDocument/2006/relationships/hyperlink" Target="javascript:toggle('elements_GO:0030117')" TargetMode="External"/><Relationship Id="rId27" Type="http://schemas.openxmlformats.org/officeDocument/2006/relationships/hyperlink" Target="http://www.geneontology.org/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database.org/cgi-bin/amigo/go.cgi?query=GO:0051641&amp;view=details" TargetMode="External"/><Relationship Id="rId18" Type="http://schemas.openxmlformats.org/officeDocument/2006/relationships/hyperlink" Target="javascript:toggle('elements_GO:0070863')" TargetMode="External"/><Relationship Id="rId26" Type="http://schemas.openxmlformats.org/officeDocument/2006/relationships/hyperlink" Target="javascript:toggle('elements_GO:1904951')" TargetMode="External"/><Relationship Id="rId39" Type="http://schemas.openxmlformats.org/officeDocument/2006/relationships/hyperlink" Target="http://www.godatabase.org/cgi-bin/amigo/go.cgi?query=GO:0070201&amp;view=details" TargetMode="External"/><Relationship Id="rId21" Type="http://schemas.openxmlformats.org/officeDocument/2006/relationships/hyperlink" Target="http://www.godatabase.org/cgi-bin/amigo/go.cgi?query=GO:0090316&amp;view=details" TargetMode="External"/><Relationship Id="rId34" Type="http://schemas.openxmlformats.org/officeDocument/2006/relationships/hyperlink" Target="javascript:toggle('elements_GO:0090087')" TargetMode="External"/><Relationship Id="rId42" Type="http://schemas.openxmlformats.org/officeDocument/2006/relationships/hyperlink" Target="javascript:toggle('elements_GO:0032386')" TargetMode="External"/><Relationship Id="rId47" Type="http://schemas.openxmlformats.org/officeDocument/2006/relationships/hyperlink" Target="http://www.godatabase.org/cgi-bin/amigo/go.cgi?query=GO:0070973&amp;view=details" TargetMode="External"/><Relationship Id="rId50" Type="http://schemas.openxmlformats.org/officeDocument/2006/relationships/hyperlink" Target="javascript:toggle('elements_GO:0051050')" TargetMode="External"/><Relationship Id="rId55" Type="http://schemas.openxmlformats.org/officeDocument/2006/relationships/hyperlink" Target="http://www.godatabase.org/cgi-bin/amigo/go.cgi?query=GO:0007030&amp;view=details" TargetMode="External"/><Relationship Id="rId63" Type="http://schemas.openxmlformats.org/officeDocument/2006/relationships/drawing" Target="../drawings/drawing4.xml"/><Relationship Id="rId7" Type="http://schemas.openxmlformats.org/officeDocument/2006/relationships/hyperlink" Target="http://www.godatabase.org/cgi-bin/amigo/go.cgi?query=GO:0061919&amp;view=details" TargetMode="External"/><Relationship Id="rId2" Type="http://schemas.openxmlformats.org/officeDocument/2006/relationships/hyperlink" Target="https://cbl-gorilla.cs.technion.ac.il/GOrilla/pepwyl1o/GOResultsPROCESS.html" TargetMode="External"/><Relationship Id="rId16" Type="http://schemas.openxmlformats.org/officeDocument/2006/relationships/hyperlink" Target="javascript:toggle('elements_GO:0016197')" TargetMode="External"/><Relationship Id="rId29" Type="http://schemas.openxmlformats.org/officeDocument/2006/relationships/hyperlink" Target="http://www.godatabase.org/cgi-bin/amigo/go.cgi?query=GO:0033157&amp;view=details" TargetMode="External"/><Relationship Id="rId11" Type="http://schemas.openxmlformats.org/officeDocument/2006/relationships/hyperlink" Target="http://www.godatabase.org/cgi-bin/amigo/go.cgi?query=GO:0048208&amp;view=details" TargetMode="External"/><Relationship Id="rId24" Type="http://schemas.openxmlformats.org/officeDocument/2006/relationships/hyperlink" Target="javascript:toggle('elements_GO:0051222')" TargetMode="External"/><Relationship Id="rId32" Type="http://schemas.openxmlformats.org/officeDocument/2006/relationships/hyperlink" Target="javascript:toggle('elements_GO:0000290')" TargetMode="External"/><Relationship Id="rId37" Type="http://schemas.openxmlformats.org/officeDocument/2006/relationships/hyperlink" Target="http://www.godatabase.org/cgi-bin/amigo/go.cgi?query=GO:1903829&amp;view=details" TargetMode="External"/><Relationship Id="rId40" Type="http://schemas.openxmlformats.org/officeDocument/2006/relationships/hyperlink" Target="javascript:toggle('elements_GO:0070201')" TargetMode="External"/><Relationship Id="rId45" Type="http://schemas.openxmlformats.org/officeDocument/2006/relationships/hyperlink" Target="http://www.godatabase.org/cgi-bin/amigo/go.cgi?query=GO:0033962&amp;view=details" TargetMode="External"/><Relationship Id="rId53" Type="http://schemas.openxmlformats.org/officeDocument/2006/relationships/hyperlink" Target="http://www.godatabase.org/cgi-bin/amigo/go.cgi?query=GO:0051649&amp;view=details" TargetMode="External"/><Relationship Id="rId58" Type="http://schemas.openxmlformats.org/officeDocument/2006/relationships/hyperlink" Target="javascript:toggle('elements_GO:0006996')" TargetMode="External"/><Relationship Id="rId5" Type="http://schemas.openxmlformats.org/officeDocument/2006/relationships/hyperlink" Target="http://www.godatabase.org/cgi-bin/amigo/go.cgi?query=GO:0006914&amp;view=details" TargetMode="External"/><Relationship Id="rId61" Type="http://schemas.openxmlformats.org/officeDocument/2006/relationships/hyperlink" Target="http://www.geneontology.org/" TargetMode="External"/><Relationship Id="rId19" Type="http://schemas.openxmlformats.org/officeDocument/2006/relationships/hyperlink" Target="http://www.godatabase.org/cgi-bin/amigo/go.cgi?query=GO:0070861&amp;view=details" TargetMode="External"/><Relationship Id="rId14" Type="http://schemas.openxmlformats.org/officeDocument/2006/relationships/hyperlink" Target="javascript:toggle('elements_GO:0051641')" TargetMode="External"/><Relationship Id="rId22" Type="http://schemas.openxmlformats.org/officeDocument/2006/relationships/hyperlink" Target="javascript:toggle('elements_GO:0090316')" TargetMode="External"/><Relationship Id="rId27" Type="http://schemas.openxmlformats.org/officeDocument/2006/relationships/hyperlink" Target="http://www.godatabase.org/cgi-bin/amigo/go.cgi?query=GO:0032388&amp;view=details" TargetMode="External"/><Relationship Id="rId30" Type="http://schemas.openxmlformats.org/officeDocument/2006/relationships/hyperlink" Target="javascript:toggle('elements_GO:0033157')" TargetMode="External"/><Relationship Id="rId35" Type="http://schemas.openxmlformats.org/officeDocument/2006/relationships/hyperlink" Target="http://www.godatabase.org/cgi-bin/amigo/go.cgi?query=GO:0051223&amp;view=details" TargetMode="External"/><Relationship Id="rId43" Type="http://schemas.openxmlformats.org/officeDocument/2006/relationships/hyperlink" Target="http://www.godatabase.org/cgi-bin/amigo/go.cgi?query=GO:0007029&amp;view=details" TargetMode="External"/><Relationship Id="rId48" Type="http://schemas.openxmlformats.org/officeDocument/2006/relationships/hyperlink" Target="javascript:toggle('elements_GO:0070973')" TargetMode="External"/><Relationship Id="rId56" Type="http://schemas.openxmlformats.org/officeDocument/2006/relationships/hyperlink" Target="javascript:toggle('elements_GO:0007030')" TargetMode="External"/><Relationship Id="rId8" Type="http://schemas.openxmlformats.org/officeDocument/2006/relationships/hyperlink" Target="javascript:toggle('elements_GO:0061919')" TargetMode="External"/><Relationship Id="rId51" Type="http://schemas.openxmlformats.org/officeDocument/2006/relationships/hyperlink" Target="http://www.godatabase.org/cgi-bin/amigo/go.cgi?query=GO:0046907&amp;view=details" TargetMode="External"/><Relationship Id="rId3" Type="http://schemas.openxmlformats.org/officeDocument/2006/relationships/hyperlink" Target="https://cbl-gorilla.cs.technion.ac.il/GOrilla/pepwyl1o/GOResultsPROCESS.html" TargetMode="External"/><Relationship Id="rId12" Type="http://schemas.openxmlformats.org/officeDocument/2006/relationships/hyperlink" Target="javascript:toggle('elements_GO:0048208')" TargetMode="External"/><Relationship Id="rId17" Type="http://schemas.openxmlformats.org/officeDocument/2006/relationships/hyperlink" Target="http://www.godatabase.org/cgi-bin/amigo/go.cgi?query=GO:0070863&amp;view=details" TargetMode="External"/><Relationship Id="rId25" Type="http://schemas.openxmlformats.org/officeDocument/2006/relationships/hyperlink" Target="http://www.godatabase.org/cgi-bin/amigo/go.cgi?query=GO:1904951&amp;view=details" TargetMode="External"/><Relationship Id="rId33" Type="http://schemas.openxmlformats.org/officeDocument/2006/relationships/hyperlink" Target="http://www.godatabase.org/cgi-bin/amigo/go.cgi?query=GO:0090087&amp;view=details" TargetMode="External"/><Relationship Id="rId38" Type="http://schemas.openxmlformats.org/officeDocument/2006/relationships/hyperlink" Target="javascript:toggle('elements_GO:1903829')" TargetMode="External"/><Relationship Id="rId46" Type="http://schemas.openxmlformats.org/officeDocument/2006/relationships/hyperlink" Target="javascript:toggle('elements_GO:0033962')" TargetMode="External"/><Relationship Id="rId59" Type="http://schemas.openxmlformats.org/officeDocument/2006/relationships/hyperlink" Target="http://www.godatabase.org/cgi-bin/amigo/go.cgi?query=GO:0022607&amp;view=details" TargetMode="External"/><Relationship Id="rId20" Type="http://schemas.openxmlformats.org/officeDocument/2006/relationships/hyperlink" Target="javascript:toggle('elements_GO:0070861')" TargetMode="External"/><Relationship Id="rId41" Type="http://schemas.openxmlformats.org/officeDocument/2006/relationships/hyperlink" Target="http://www.godatabase.org/cgi-bin/amigo/go.cgi?query=GO:0032386&amp;view=details" TargetMode="External"/><Relationship Id="rId54" Type="http://schemas.openxmlformats.org/officeDocument/2006/relationships/hyperlink" Target="javascript:toggle('elements_GO:0051649')" TargetMode="External"/><Relationship Id="rId62" Type="http://schemas.openxmlformats.org/officeDocument/2006/relationships/hyperlink" Target="http://cbl-gorilla.cs.technion.ac.il/" TargetMode="External"/><Relationship Id="rId1" Type="http://schemas.openxmlformats.org/officeDocument/2006/relationships/hyperlink" Target="https://cbl-gorilla.cs.technion.ac.il/GOrilla/pepwyl1o/GOResultsPROCESS.html" TargetMode="External"/><Relationship Id="rId6" Type="http://schemas.openxmlformats.org/officeDocument/2006/relationships/hyperlink" Target="javascript:toggle('elements_GO:0006914')" TargetMode="External"/><Relationship Id="rId15" Type="http://schemas.openxmlformats.org/officeDocument/2006/relationships/hyperlink" Target="http://www.godatabase.org/cgi-bin/amigo/go.cgi?query=GO:0016197&amp;view=details" TargetMode="External"/><Relationship Id="rId23" Type="http://schemas.openxmlformats.org/officeDocument/2006/relationships/hyperlink" Target="http://www.godatabase.org/cgi-bin/amigo/go.cgi?query=GO:0051222&amp;view=details" TargetMode="External"/><Relationship Id="rId28" Type="http://schemas.openxmlformats.org/officeDocument/2006/relationships/hyperlink" Target="javascript:toggle('elements_GO:0032388')" TargetMode="External"/><Relationship Id="rId36" Type="http://schemas.openxmlformats.org/officeDocument/2006/relationships/hyperlink" Target="javascript:toggle('elements_GO:0051223')" TargetMode="External"/><Relationship Id="rId49" Type="http://schemas.openxmlformats.org/officeDocument/2006/relationships/hyperlink" Target="http://www.godatabase.org/cgi-bin/amigo/go.cgi?query=GO:0051050&amp;view=details" TargetMode="External"/><Relationship Id="rId57" Type="http://schemas.openxmlformats.org/officeDocument/2006/relationships/hyperlink" Target="http://www.godatabase.org/cgi-bin/amigo/go.cgi?query=GO:0006996&amp;view=details" TargetMode="External"/><Relationship Id="rId10" Type="http://schemas.openxmlformats.org/officeDocument/2006/relationships/hyperlink" Target="javascript:toggle('elements_GO:0006901')" TargetMode="External"/><Relationship Id="rId31" Type="http://schemas.openxmlformats.org/officeDocument/2006/relationships/hyperlink" Target="http://www.godatabase.org/cgi-bin/amigo/go.cgi?query=GO:0000290&amp;view=details" TargetMode="External"/><Relationship Id="rId44" Type="http://schemas.openxmlformats.org/officeDocument/2006/relationships/hyperlink" Target="javascript:toggle('elements_GO:0007029')" TargetMode="External"/><Relationship Id="rId52" Type="http://schemas.openxmlformats.org/officeDocument/2006/relationships/hyperlink" Target="javascript:toggle('elements_GO:0046907')" TargetMode="External"/><Relationship Id="rId60" Type="http://schemas.openxmlformats.org/officeDocument/2006/relationships/hyperlink" Target="javascript:toggle('elements_GO:0022607')" TargetMode="External"/><Relationship Id="rId4" Type="http://schemas.openxmlformats.org/officeDocument/2006/relationships/hyperlink" Target="https://cbl-gorilla.cs.technion.ac.il/GOrilla/pepwyl1o/GOResultsPROCESS.html" TargetMode="External"/><Relationship Id="rId9" Type="http://schemas.openxmlformats.org/officeDocument/2006/relationships/hyperlink" Target="http://www.godatabase.org/cgi-bin/amigo/go.cgi?query=GO:0006901&amp;view=detail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neontology.org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30662')" TargetMode="External"/><Relationship Id="rId13" Type="http://schemas.openxmlformats.org/officeDocument/2006/relationships/hyperlink" Target="http://www.godatabase.org/cgi-bin/amigo/go.cgi?query=GO:0012507&amp;view=details" TargetMode="External"/><Relationship Id="rId18" Type="http://schemas.openxmlformats.org/officeDocument/2006/relationships/hyperlink" Target="javascript:toggle('elements_GO:0016020')" TargetMode="External"/><Relationship Id="rId26" Type="http://schemas.openxmlformats.org/officeDocument/2006/relationships/hyperlink" Target="javascript:toggle('elements_GO:0044433')" TargetMode="External"/><Relationship Id="rId3" Type="http://schemas.openxmlformats.org/officeDocument/2006/relationships/hyperlink" Target="https://cbl-gorilla.cs.technion.ac.il/GOrilla/pepwyl1o/GOResultsCOMPONENT.html" TargetMode="External"/><Relationship Id="rId21" Type="http://schemas.openxmlformats.org/officeDocument/2006/relationships/hyperlink" Target="http://www.godatabase.org/cgi-bin/amigo/go.cgi?query=GO:0005634&amp;view=details" TargetMode="External"/><Relationship Id="rId7" Type="http://schemas.openxmlformats.org/officeDocument/2006/relationships/hyperlink" Target="http://www.godatabase.org/cgi-bin/amigo/go.cgi?query=GO:0030662&amp;view=details" TargetMode="External"/><Relationship Id="rId12" Type="http://schemas.openxmlformats.org/officeDocument/2006/relationships/hyperlink" Target="javascript:toggle('elements_GO:0030658')" TargetMode="External"/><Relationship Id="rId17" Type="http://schemas.openxmlformats.org/officeDocument/2006/relationships/hyperlink" Target="http://www.godatabase.org/cgi-bin/amigo/go.cgi?query=GO:0016020&amp;view=details" TargetMode="External"/><Relationship Id="rId25" Type="http://schemas.openxmlformats.org/officeDocument/2006/relationships/hyperlink" Target="http://www.godatabase.org/cgi-bin/amigo/go.cgi?query=GO:0044433&amp;view=details" TargetMode="External"/><Relationship Id="rId2" Type="http://schemas.openxmlformats.org/officeDocument/2006/relationships/hyperlink" Target="https://cbl-gorilla.cs.technion.ac.il/GOrilla/pepwyl1o/GOResultsCOMPONENT.html" TargetMode="External"/><Relationship Id="rId16" Type="http://schemas.openxmlformats.org/officeDocument/2006/relationships/hyperlink" Target="javascript:toggle('elements_GO:0012506')" TargetMode="External"/><Relationship Id="rId20" Type="http://schemas.openxmlformats.org/officeDocument/2006/relationships/hyperlink" Target="javascript:toggle('elements_GO:0005886')" TargetMode="External"/><Relationship Id="rId29" Type="http://schemas.openxmlformats.org/officeDocument/2006/relationships/hyperlink" Target="http://www.geneontology.org/" TargetMode="External"/><Relationship Id="rId1" Type="http://schemas.openxmlformats.org/officeDocument/2006/relationships/hyperlink" Target="https://cbl-gorilla.cs.technion.ac.il/GOrilla/pepwyl1o/GOResultsCOMPONENT.html" TargetMode="External"/><Relationship Id="rId6" Type="http://schemas.openxmlformats.org/officeDocument/2006/relationships/hyperlink" Target="javascript:toggle('elements_GO:0030660')" TargetMode="External"/><Relationship Id="rId11" Type="http://schemas.openxmlformats.org/officeDocument/2006/relationships/hyperlink" Target="http://www.godatabase.org/cgi-bin/amigo/go.cgi?query=GO:0030658&amp;view=details" TargetMode="External"/><Relationship Id="rId24" Type="http://schemas.openxmlformats.org/officeDocument/2006/relationships/hyperlink" Target="javascript:toggle('elements_GO:0070971')" TargetMode="External"/><Relationship Id="rId5" Type="http://schemas.openxmlformats.org/officeDocument/2006/relationships/hyperlink" Target="http://www.godatabase.org/cgi-bin/amigo/go.cgi?query=GO:0030660&amp;view=details" TargetMode="External"/><Relationship Id="rId15" Type="http://schemas.openxmlformats.org/officeDocument/2006/relationships/hyperlink" Target="http://www.godatabase.org/cgi-bin/amigo/go.cgi?query=GO:0012506&amp;view=details" TargetMode="External"/><Relationship Id="rId23" Type="http://schemas.openxmlformats.org/officeDocument/2006/relationships/hyperlink" Target="http://www.godatabase.org/cgi-bin/amigo/go.cgi?query=GO:0070971&amp;view=details" TargetMode="External"/><Relationship Id="rId28" Type="http://schemas.openxmlformats.org/officeDocument/2006/relationships/hyperlink" Target="javascript:toggle('elements_GO:0005829')" TargetMode="External"/><Relationship Id="rId10" Type="http://schemas.openxmlformats.org/officeDocument/2006/relationships/hyperlink" Target="javascript:toggle('elements_GO:0030659')" TargetMode="External"/><Relationship Id="rId19" Type="http://schemas.openxmlformats.org/officeDocument/2006/relationships/hyperlink" Target="http://www.godatabase.org/cgi-bin/amigo/go.cgi?query=GO:0005886&amp;view=details" TargetMode="External"/><Relationship Id="rId31" Type="http://schemas.openxmlformats.org/officeDocument/2006/relationships/drawing" Target="../drawings/drawing5.xml"/><Relationship Id="rId4" Type="http://schemas.openxmlformats.org/officeDocument/2006/relationships/hyperlink" Target="https://cbl-gorilla.cs.technion.ac.il/GOrilla/pepwyl1o/GOResultsCOMPONENT.html" TargetMode="External"/><Relationship Id="rId9" Type="http://schemas.openxmlformats.org/officeDocument/2006/relationships/hyperlink" Target="http://www.godatabase.org/cgi-bin/amigo/go.cgi?query=GO:0030659&amp;view=details" TargetMode="External"/><Relationship Id="rId14" Type="http://schemas.openxmlformats.org/officeDocument/2006/relationships/hyperlink" Target="javascript:toggle('elements_GO:0012507')" TargetMode="External"/><Relationship Id="rId22" Type="http://schemas.openxmlformats.org/officeDocument/2006/relationships/hyperlink" Target="javascript:toggle('elements_GO:0005634')" TargetMode="External"/><Relationship Id="rId27" Type="http://schemas.openxmlformats.org/officeDocument/2006/relationships/hyperlink" Target="http://www.godatabase.org/cgi-bin/amigo/go.cgi?query=GO:0005829&amp;view=details" TargetMode="External"/><Relationship Id="rId30" Type="http://schemas.openxmlformats.org/officeDocument/2006/relationships/hyperlink" Target="http://cbl-gorilla.cs.technion.ac.il/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database.org/cgi-bin/amigo/go.cgi?query=GO:1903506&amp;view=details" TargetMode="External"/><Relationship Id="rId18" Type="http://schemas.openxmlformats.org/officeDocument/2006/relationships/hyperlink" Target="javascript:toggle('elements_GO:2001141')" TargetMode="External"/><Relationship Id="rId26" Type="http://schemas.openxmlformats.org/officeDocument/2006/relationships/hyperlink" Target="javascript:toggle('elements_GO:2000112')" TargetMode="External"/><Relationship Id="rId39" Type="http://schemas.openxmlformats.org/officeDocument/2006/relationships/hyperlink" Target="http://www.godatabase.org/cgi-bin/amigo/go.cgi?query=GO:0009889&amp;view=details" TargetMode="External"/><Relationship Id="rId21" Type="http://schemas.openxmlformats.org/officeDocument/2006/relationships/hyperlink" Target="http://www.godatabase.org/cgi-bin/amigo/go.cgi?query=GO:0080090&amp;view=details" TargetMode="External"/><Relationship Id="rId34" Type="http://schemas.openxmlformats.org/officeDocument/2006/relationships/hyperlink" Target="javascript:toggle('elements_GO:0009737')" TargetMode="External"/><Relationship Id="rId42" Type="http://schemas.openxmlformats.org/officeDocument/2006/relationships/hyperlink" Target="javascript:toggle('elements_GO:0048507')" TargetMode="External"/><Relationship Id="rId47" Type="http://schemas.openxmlformats.org/officeDocument/2006/relationships/hyperlink" Target="http://www.godatabase.org/cgi-bin/amigo/go.cgi?query=GO:0033993&amp;view=details" TargetMode="External"/><Relationship Id="rId50" Type="http://schemas.openxmlformats.org/officeDocument/2006/relationships/hyperlink" Target="javascript:toggle('elements_GO:0045814')" TargetMode="External"/><Relationship Id="rId55" Type="http://schemas.openxmlformats.org/officeDocument/2006/relationships/hyperlink" Target="http://www.godatabase.org/cgi-bin/amigo/go.cgi?query=GO:0009909&amp;view=details" TargetMode="External"/><Relationship Id="rId7" Type="http://schemas.openxmlformats.org/officeDocument/2006/relationships/hyperlink" Target="http://www.godatabase.org/cgi-bin/amigo/go.cgi?query=GO:0019219&amp;view=details" TargetMode="External"/><Relationship Id="rId2" Type="http://schemas.openxmlformats.org/officeDocument/2006/relationships/hyperlink" Target="https://cbl-gorilla.cs.technion.ac.il/GOrilla/b5684ctn/GOResultsPROCESS.html" TargetMode="External"/><Relationship Id="rId16" Type="http://schemas.openxmlformats.org/officeDocument/2006/relationships/hyperlink" Target="javascript:toggle('elements_GO:0006355')" TargetMode="External"/><Relationship Id="rId29" Type="http://schemas.openxmlformats.org/officeDocument/2006/relationships/hyperlink" Target="http://www.godatabase.org/cgi-bin/amigo/go.cgi?query=GO:0031323&amp;view=details" TargetMode="External"/><Relationship Id="rId11" Type="http://schemas.openxmlformats.org/officeDocument/2006/relationships/hyperlink" Target="http://www.godatabase.org/cgi-bin/amigo/go.cgi?query=GO:0010468&amp;view=details" TargetMode="External"/><Relationship Id="rId24" Type="http://schemas.openxmlformats.org/officeDocument/2006/relationships/hyperlink" Target="javascript:toggle('elements_GO:0050793')" TargetMode="External"/><Relationship Id="rId32" Type="http://schemas.openxmlformats.org/officeDocument/2006/relationships/hyperlink" Target="javascript:toggle('elements_GO:0097305')" TargetMode="External"/><Relationship Id="rId37" Type="http://schemas.openxmlformats.org/officeDocument/2006/relationships/hyperlink" Target="http://www.godatabase.org/cgi-bin/amigo/go.cgi?query=GO:0031326&amp;view=details" TargetMode="External"/><Relationship Id="rId40" Type="http://schemas.openxmlformats.org/officeDocument/2006/relationships/hyperlink" Target="javascript:toggle('elements_GO:0009889')" TargetMode="External"/><Relationship Id="rId45" Type="http://schemas.openxmlformats.org/officeDocument/2006/relationships/hyperlink" Target="http://www.godatabase.org/cgi-bin/amigo/go.cgi?query=GO:0019222&amp;view=details" TargetMode="External"/><Relationship Id="rId53" Type="http://schemas.openxmlformats.org/officeDocument/2006/relationships/hyperlink" Target="http://www.godatabase.org/cgi-bin/amigo/go.cgi?query=GO:0050794&amp;view=details" TargetMode="External"/><Relationship Id="rId58" Type="http://schemas.openxmlformats.org/officeDocument/2006/relationships/hyperlink" Target="javascript:toggle('elements_GO:0050789')" TargetMode="External"/><Relationship Id="rId5" Type="http://schemas.openxmlformats.org/officeDocument/2006/relationships/hyperlink" Target="http://www.godatabase.org/cgi-bin/amigo/go.cgi?query=GO:0051252&amp;view=details" TargetMode="External"/><Relationship Id="rId61" Type="http://schemas.openxmlformats.org/officeDocument/2006/relationships/drawing" Target="../drawings/drawing6.xml"/><Relationship Id="rId19" Type="http://schemas.openxmlformats.org/officeDocument/2006/relationships/hyperlink" Target="http://www.godatabase.org/cgi-bin/amigo/go.cgi?query=GO:0051171&amp;view=details" TargetMode="External"/><Relationship Id="rId14" Type="http://schemas.openxmlformats.org/officeDocument/2006/relationships/hyperlink" Target="javascript:toggle('elements_GO:1903506')" TargetMode="External"/><Relationship Id="rId22" Type="http://schemas.openxmlformats.org/officeDocument/2006/relationships/hyperlink" Target="javascript:toggle('elements_GO:0080090')" TargetMode="External"/><Relationship Id="rId27" Type="http://schemas.openxmlformats.org/officeDocument/2006/relationships/hyperlink" Target="http://www.godatabase.org/cgi-bin/amigo/go.cgi?query=GO:0010556&amp;view=details" TargetMode="External"/><Relationship Id="rId30" Type="http://schemas.openxmlformats.org/officeDocument/2006/relationships/hyperlink" Target="javascript:toggle('elements_GO:0031323')" TargetMode="External"/><Relationship Id="rId35" Type="http://schemas.openxmlformats.org/officeDocument/2006/relationships/hyperlink" Target="http://www.godatabase.org/cgi-bin/amigo/go.cgi?query=GO:0060255&amp;view=details" TargetMode="External"/><Relationship Id="rId43" Type="http://schemas.openxmlformats.org/officeDocument/2006/relationships/hyperlink" Target="http://www.godatabase.org/cgi-bin/amigo/go.cgi?query=GO:0048831&amp;view=details" TargetMode="External"/><Relationship Id="rId48" Type="http://schemas.openxmlformats.org/officeDocument/2006/relationships/hyperlink" Target="javascript:toggle('elements_GO:0033993')" TargetMode="External"/><Relationship Id="rId56" Type="http://schemas.openxmlformats.org/officeDocument/2006/relationships/hyperlink" Target="javascript:toggle('elements_GO:0009909')" TargetMode="External"/><Relationship Id="rId8" Type="http://schemas.openxmlformats.org/officeDocument/2006/relationships/hyperlink" Target="javascript:toggle('elements_GO:0019219')" TargetMode="External"/><Relationship Id="rId51" Type="http://schemas.openxmlformats.org/officeDocument/2006/relationships/hyperlink" Target="http://www.godatabase.org/cgi-bin/amigo/go.cgi?query=GO:0006342&amp;view=details" TargetMode="External"/><Relationship Id="rId3" Type="http://schemas.openxmlformats.org/officeDocument/2006/relationships/hyperlink" Target="https://cbl-gorilla.cs.technion.ac.il/GOrilla/b5684ctn/GOResultsPROCESS.html" TargetMode="External"/><Relationship Id="rId12" Type="http://schemas.openxmlformats.org/officeDocument/2006/relationships/hyperlink" Target="javascript:toggle('elements_GO:0010468')" TargetMode="External"/><Relationship Id="rId17" Type="http://schemas.openxmlformats.org/officeDocument/2006/relationships/hyperlink" Target="http://www.godatabase.org/cgi-bin/amigo/go.cgi?query=GO:2001141&amp;view=details" TargetMode="External"/><Relationship Id="rId25" Type="http://schemas.openxmlformats.org/officeDocument/2006/relationships/hyperlink" Target="http://www.godatabase.org/cgi-bin/amigo/go.cgi?query=GO:2000112&amp;view=details" TargetMode="External"/><Relationship Id="rId33" Type="http://schemas.openxmlformats.org/officeDocument/2006/relationships/hyperlink" Target="http://www.godatabase.org/cgi-bin/amigo/go.cgi?query=GO:0009737&amp;view=details" TargetMode="External"/><Relationship Id="rId38" Type="http://schemas.openxmlformats.org/officeDocument/2006/relationships/hyperlink" Target="javascript:toggle('elements_GO:0031326')" TargetMode="External"/><Relationship Id="rId46" Type="http://schemas.openxmlformats.org/officeDocument/2006/relationships/hyperlink" Target="javascript:toggle('elements_GO:0019222')" TargetMode="External"/><Relationship Id="rId59" Type="http://schemas.openxmlformats.org/officeDocument/2006/relationships/hyperlink" Target="http://www.geneontology.org/" TargetMode="External"/><Relationship Id="rId20" Type="http://schemas.openxmlformats.org/officeDocument/2006/relationships/hyperlink" Target="javascript:toggle('elements_GO:0051171')" TargetMode="External"/><Relationship Id="rId41" Type="http://schemas.openxmlformats.org/officeDocument/2006/relationships/hyperlink" Target="http://www.godatabase.org/cgi-bin/amigo/go.cgi?query=GO:0048507&amp;view=details" TargetMode="External"/><Relationship Id="rId54" Type="http://schemas.openxmlformats.org/officeDocument/2006/relationships/hyperlink" Target="javascript:toggle('elements_GO:0050794')" TargetMode="External"/><Relationship Id="rId1" Type="http://schemas.openxmlformats.org/officeDocument/2006/relationships/hyperlink" Target="https://cbl-gorilla.cs.technion.ac.il/GOrilla/b5684ctn/GOResultsPROCESS.html" TargetMode="External"/><Relationship Id="rId6" Type="http://schemas.openxmlformats.org/officeDocument/2006/relationships/hyperlink" Target="javascript:toggle('elements_GO:0051252')" TargetMode="External"/><Relationship Id="rId15" Type="http://schemas.openxmlformats.org/officeDocument/2006/relationships/hyperlink" Target="http://www.godatabase.org/cgi-bin/amigo/go.cgi?query=GO:0006355&amp;view=details" TargetMode="External"/><Relationship Id="rId23" Type="http://schemas.openxmlformats.org/officeDocument/2006/relationships/hyperlink" Target="http://www.godatabase.org/cgi-bin/amigo/go.cgi?query=GO:0050793&amp;view=details" TargetMode="External"/><Relationship Id="rId28" Type="http://schemas.openxmlformats.org/officeDocument/2006/relationships/hyperlink" Target="javascript:toggle('elements_GO:0010556')" TargetMode="External"/><Relationship Id="rId36" Type="http://schemas.openxmlformats.org/officeDocument/2006/relationships/hyperlink" Target="javascript:toggle('elements_GO:0060255')" TargetMode="External"/><Relationship Id="rId49" Type="http://schemas.openxmlformats.org/officeDocument/2006/relationships/hyperlink" Target="http://www.godatabase.org/cgi-bin/amigo/go.cgi?query=GO:0045814&amp;view=details" TargetMode="External"/><Relationship Id="rId57" Type="http://schemas.openxmlformats.org/officeDocument/2006/relationships/hyperlink" Target="http://www.godatabase.org/cgi-bin/amigo/go.cgi?query=GO:0050789&amp;view=details" TargetMode="External"/><Relationship Id="rId10" Type="http://schemas.openxmlformats.org/officeDocument/2006/relationships/hyperlink" Target="javascript:toggle('elements_GO:1902182')" TargetMode="External"/><Relationship Id="rId31" Type="http://schemas.openxmlformats.org/officeDocument/2006/relationships/hyperlink" Target="http://www.godatabase.org/cgi-bin/amigo/go.cgi?query=GO:0097305&amp;view=details" TargetMode="External"/><Relationship Id="rId44" Type="http://schemas.openxmlformats.org/officeDocument/2006/relationships/hyperlink" Target="javascript:toggle('elements_GO:0048831')" TargetMode="External"/><Relationship Id="rId52" Type="http://schemas.openxmlformats.org/officeDocument/2006/relationships/hyperlink" Target="javascript:toggle('elements_GO:0006342')" TargetMode="External"/><Relationship Id="rId60" Type="http://schemas.openxmlformats.org/officeDocument/2006/relationships/hyperlink" Target="http://cbl-gorilla.cs.technion.ac.il/" TargetMode="External"/><Relationship Id="rId4" Type="http://schemas.openxmlformats.org/officeDocument/2006/relationships/hyperlink" Target="https://cbl-gorilla.cs.technion.ac.il/GOrilla/b5684ctn/GOResultsPROCESS.html" TargetMode="External"/><Relationship Id="rId9" Type="http://schemas.openxmlformats.org/officeDocument/2006/relationships/hyperlink" Target="http://www.godatabase.org/cgi-bin/amigo/go.cgi?query=GO:1902182&amp;view=details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05488')" TargetMode="External"/><Relationship Id="rId3" Type="http://schemas.openxmlformats.org/officeDocument/2006/relationships/hyperlink" Target="https://cbl-gorilla.cs.technion.ac.il/GOrilla/b5684ctn/GOResultsFUNCTION.html" TargetMode="External"/><Relationship Id="rId7" Type="http://schemas.openxmlformats.org/officeDocument/2006/relationships/hyperlink" Target="http://www.godatabase.org/cgi-bin/amigo/go.cgi?query=GO:0005488&amp;view=details" TargetMode="External"/><Relationship Id="rId2" Type="http://schemas.openxmlformats.org/officeDocument/2006/relationships/hyperlink" Target="https://cbl-gorilla.cs.technion.ac.il/GOrilla/b5684ctn/GOResultsFUNCTION.html" TargetMode="External"/><Relationship Id="rId1" Type="http://schemas.openxmlformats.org/officeDocument/2006/relationships/hyperlink" Target="https://cbl-gorilla.cs.technion.ac.il/GOrilla/b5684ctn/GOResultsFUNCTION.html" TargetMode="External"/><Relationship Id="rId6" Type="http://schemas.openxmlformats.org/officeDocument/2006/relationships/hyperlink" Target="javascript:toggle('elements_GO:0005515')" TargetMode="External"/><Relationship Id="rId5" Type="http://schemas.openxmlformats.org/officeDocument/2006/relationships/hyperlink" Target="http://www.godatabase.org/cgi-bin/amigo/go.cgi?query=GO:0005515&amp;view=details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cbl-gorilla.cs.technion.ac.il/GOrilla/b5684ctn/GOResultsFUNCTION.html" TargetMode="External"/><Relationship Id="rId9" Type="http://schemas.openxmlformats.org/officeDocument/2006/relationships/hyperlink" Target="http://www.geneontology.org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05634')" TargetMode="External"/><Relationship Id="rId13" Type="http://schemas.openxmlformats.org/officeDocument/2006/relationships/drawing" Target="../drawings/drawing8.xml"/><Relationship Id="rId3" Type="http://schemas.openxmlformats.org/officeDocument/2006/relationships/hyperlink" Target="https://cbl-gorilla.cs.technion.ac.il/GOrilla/b5684ctn/GOResultsCOMPONENT.html" TargetMode="External"/><Relationship Id="rId7" Type="http://schemas.openxmlformats.org/officeDocument/2006/relationships/hyperlink" Target="http://www.godatabase.org/cgi-bin/amigo/go.cgi?query=GO:0005634&amp;view=details" TargetMode="External"/><Relationship Id="rId12" Type="http://schemas.openxmlformats.org/officeDocument/2006/relationships/hyperlink" Target="http://cbl-gorilla.cs.technion.ac.il/" TargetMode="External"/><Relationship Id="rId2" Type="http://schemas.openxmlformats.org/officeDocument/2006/relationships/hyperlink" Target="https://cbl-gorilla.cs.technion.ac.il/GOrilla/b5684ctn/GOResultsCOMPONENT.html" TargetMode="External"/><Relationship Id="rId1" Type="http://schemas.openxmlformats.org/officeDocument/2006/relationships/hyperlink" Target="https://cbl-gorilla.cs.technion.ac.il/GOrilla/b5684ctn/GOResultsCOMPONENT.html" TargetMode="External"/><Relationship Id="rId6" Type="http://schemas.openxmlformats.org/officeDocument/2006/relationships/hyperlink" Target="javascript:toggle('elements_GO:0005829')" TargetMode="External"/><Relationship Id="rId11" Type="http://schemas.openxmlformats.org/officeDocument/2006/relationships/hyperlink" Target="http://www.geneontology.org/" TargetMode="External"/><Relationship Id="rId5" Type="http://schemas.openxmlformats.org/officeDocument/2006/relationships/hyperlink" Target="http://www.godatabase.org/cgi-bin/amigo/go.cgi?query=GO:0005829&amp;view=details" TargetMode="External"/><Relationship Id="rId10" Type="http://schemas.openxmlformats.org/officeDocument/2006/relationships/hyperlink" Target="javascript:toggle('elements_GO:0044424')" TargetMode="External"/><Relationship Id="rId4" Type="http://schemas.openxmlformats.org/officeDocument/2006/relationships/hyperlink" Target="https://cbl-gorilla.cs.technion.ac.il/GOrilla/b5684ctn/GOResultsCOMPONENT.html" TargetMode="External"/><Relationship Id="rId9" Type="http://schemas.openxmlformats.org/officeDocument/2006/relationships/hyperlink" Target="http://www.godatabase.org/cgi-bin/amigo/go.cgi?query=GO:0044424&amp;view=details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80134')" TargetMode="External"/><Relationship Id="rId13" Type="http://schemas.openxmlformats.org/officeDocument/2006/relationships/hyperlink" Target="http://www.godatabase.org/cgi-bin/amigo/go.cgi?query=GO:0002252&amp;view=details" TargetMode="External"/><Relationship Id="rId18" Type="http://schemas.openxmlformats.org/officeDocument/2006/relationships/hyperlink" Target="javascript:toggle('elements_GO:0048583')" TargetMode="External"/><Relationship Id="rId26" Type="http://schemas.openxmlformats.org/officeDocument/2006/relationships/hyperlink" Target="javascript:toggle('elements_GO:0043207')" TargetMode="External"/><Relationship Id="rId3" Type="http://schemas.openxmlformats.org/officeDocument/2006/relationships/hyperlink" Target="https://cbl-gorilla.cs.technion.ac.il/GOrilla/ppa23kai/GOResultsPROCESS.html" TargetMode="External"/><Relationship Id="rId21" Type="http://schemas.openxmlformats.org/officeDocument/2006/relationships/hyperlink" Target="http://www.godatabase.org/cgi-bin/amigo/go.cgi?query=GO:0032101&amp;view=details" TargetMode="External"/><Relationship Id="rId7" Type="http://schemas.openxmlformats.org/officeDocument/2006/relationships/hyperlink" Target="http://www.godatabase.org/cgi-bin/amigo/go.cgi?query=GO:0080134&amp;view=details" TargetMode="External"/><Relationship Id="rId12" Type="http://schemas.openxmlformats.org/officeDocument/2006/relationships/hyperlink" Target="javascript:toggle('elements_GO:0051641')" TargetMode="External"/><Relationship Id="rId17" Type="http://schemas.openxmlformats.org/officeDocument/2006/relationships/hyperlink" Target="http://www.godatabase.org/cgi-bin/amigo/go.cgi?query=GO:0048583&amp;view=details" TargetMode="External"/><Relationship Id="rId25" Type="http://schemas.openxmlformats.org/officeDocument/2006/relationships/hyperlink" Target="http://www.godatabase.org/cgi-bin/amigo/go.cgi?query=GO:0043207&amp;view=details" TargetMode="External"/><Relationship Id="rId2" Type="http://schemas.openxmlformats.org/officeDocument/2006/relationships/hyperlink" Target="https://cbl-gorilla.cs.technion.ac.il/GOrilla/ppa23kai/GOResultsPROCESS.html" TargetMode="External"/><Relationship Id="rId16" Type="http://schemas.openxmlformats.org/officeDocument/2006/relationships/hyperlink" Target="javascript:toggle('elements_GO:0051607')" TargetMode="External"/><Relationship Id="rId20" Type="http://schemas.openxmlformats.org/officeDocument/2006/relationships/hyperlink" Target="javascript:toggle('elements_GO:0002831')" TargetMode="External"/><Relationship Id="rId29" Type="http://schemas.openxmlformats.org/officeDocument/2006/relationships/hyperlink" Target="http://www.geneontology.org/" TargetMode="External"/><Relationship Id="rId1" Type="http://schemas.openxmlformats.org/officeDocument/2006/relationships/hyperlink" Target="https://cbl-gorilla.cs.technion.ac.il/GOrilla/ppa23kai/GOResultsPROCESS.html" TargetMode="External"/><Relationship Id="rId6" Type="http://schemas.openxmlformats.org/officeDocument/2006/relationships/hyperlink" Target="javascript:toggle('elements_GO:0031347')" TargetMode="External"/><Relationship Id="rId11" Type="http://schemas.openxmlformats.org/officeDocument/2006/relationships/hyperlink" Target="http://www.godatabase.org/cgi-bin/amigo/go.cgi?query=GO:0051641&amp;view=details" TargetMode="External"/><Relationship Id="rId24" Type="http://schemas.openxmlformats.org/officeDocument/2006/relationships/hyperlink" Target="javascript:toggle('elements_GO:0051707')" TargetMode="External"/><Relationship Id="rId5" Type="http://schemas.openxmlformats.org/officeDocument/2006/relationships/hyperlink" Target="http://www.godatabase.org/cgi-bin/amigo/go.cgi?query=GO:0031347&amp;view=details" TargetMode="External"/><Relationship Id="rId15" Type="http://schemas.openxmlformats.org/officeDocument/2006/relationships/hyperlink" Target="http://www.godatabase.org/cgi-bin/amigo/go.cgi?query=GO:0051607&amp;view=details" TargetMode="External"/><Relationship Id="rId23" Type="http://schemas.openxmlformats.org/officeDocument/2006/relationships/hyperlink" Target="http://www.godatabase.org/cgi-bin/amigo/go.cgi?query=GO:0051707&amp;view=details" TargetMode="External"/><Relationship Id="rId28" Type="http://schemas.openxmlformats.org/officeDocument/2006/relationships/hyperlink" Target="javascript:toggle('elements_GO:0009607')" TargetMode="External"/><Relationship Id="rId10" Type="http://schemas.openxmlformats.org/officeDocument/2006/relationships/hyperlink" Target="javascript:toggle('elements_GO:1900150')" TargetMode="External"/><Relationship Id="rId19" Type="http://schemas.openxmlformats.org/officeDocument/2006/relationships/hyperlink" Target="http://www.godatabase.org/cgi-bin/amigo/go.cgi?query=GO:0002831&amp;view=details" TargetMode="External"/><Relationship Id="rId31" Type="http://schemas.openxmlformats.org/officeDocument/2006/relationships/drawing" Target="../drawings/drawing9.xml"/><Relationship Id="rId4" Type="http://schemas.openxmlformats.org/officeDocument/2006/relationships/hyperlink" Target="https://cbl-gorilla.cs.technion.ac.il/GOrilla/ppa23kai/GOResultsPROCESS.html" TargetMode="External"/><Relationship Id="rId9" Type="http://schemas.openxmlformats.org/officeDocument/2006/relationships/hyperlink" Target="http://www.godatabase.org/cgi-bin/amigo/go.cgi?query=GO:1900150&amp;view=details" TargetMode="External"/><Relationship Id="rId14" Type="http://schemas.openxmlformats.org/officeDocument/2006/relationships/hyperlink" Target="javascript:toggle('elements_GO:0002252')" TargetMode="External"/><Relationship Id="rId22" Type="http://schemas.openxmlformats.org/officeDocument/2006/relationships/hyperlink" Target="javascript:toggle('elements_GO:0032101')" TargetMode="External"/><Relationship Id="rId27" Type="http://schemas.openxmlformats.org/officeDocument/2006/relationships/hyperlink" Target="http://www.godatabase.org/cgi-bin/amigo/go.cgi?query=GO:0009607&amp;view=details" TargetMode="External"/><Relationship Id="rId30" Type="http://schemas.openxmlformats.org/officeDocument/2006/relationships/hyperlink" Target="http://cbl-gorilla.cs.technion.ac.il/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03774')" TargetMode="External"/><Relationship Id="rId3" Type="http://schemas.openxmlformats.org/officeDocument/2006/relationships/hyperlink" Target="https://cbl-gorilla.cs.technion.ac.il/GOrilla/ppa23kai/GOResultsFUNCTION.html" TargetMode="External"/><Relationship Id="rId7" Type="http://schemas.openxmlformats.org/officeDocument/2006/relationships/hyperlink" Target="http://www.godatabase.org/cgi-bin/amigo/go.cgi?query=GO:0003774&amp;view=details" TargetMode="External"/><Relationship Id="rId2" Type="http://schemas.openxmlformats.org/officeDocument/2006/relationships/hyperlink" Target="https://cbl-gorilla.cs.technion.ac.il/GOrilla/ppa23kai/GOResultsFUNCTION.html" TargetMode="External"/><Relationship Id="rId1" Type="http://schemas.openxmlformats.org/officeDocument/2006/relationships/hyperlink" Target="https://cbl-gorilla.cs.technion.ac.il/GOrilla/ppa23kai/GOResultsFUNCTION.html" TargetMode="External"/><Relationship Id="rId6" Type="http://schemas.openxmlformats.org/officeDocument/2006/relationships/hyperlink" Target="javascript:toggle('elements_GO:0005515')" TargetMode="External"/><Relationship Id="rId11" Type="http://schemas.openxmlformats.org/officeDocument/2006/relationships/drawing" Target="../drawings/drawing10.xml"/><Relationship Id="rId5" Type="http://schemas.openxmlformats.org/officeDocument/2006/relationships/hyperlink" Target="http://www.godatabase.org/cgi-bin/amigo/go.cgi?query=GO:0005515&amp;view=details" TargetMode="External"/><Relationship Id="rId10" Type="http://schemas.openxmlformats.org/officeDocument/2006/relationships/hyperlink" Target="http://cbl-gorilla.cs.technion.ac.il/" TargetMode="External"/><Relationship Id="rId4" Type="http://schemas.openxmlformats.org/officeDocument/2006/relationships/hyperlink" Target="https://cbl-gorilla.cs.technion.ac.il/GOrilla/ppa23kai/GOResultsFUNCTION.html" TargetMode="External"/><Relationship Id="rId9" Type="http://schemas.openxmlformats.org/officeDocument/2006/relationships/hyperlink" Target="http://www.geneontology.org/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44424')" TargetMode="External"/><Relationship Id="rId13" Type="http://schemas.openxmlformats.org/officeDocument/2006/relationships/hyperlink" Target="http://www.godatabase.org/cgi-bin/amigo/go.cgi?query=GO:0043231&amp;view=details" TargetMode="External"/><Relationship Id="rId18" Type="http://schemas.openxmlformats.org/officeDocument/2006/relationships/hyperlink" Target="javascript:toggle('elements_GO:0016020')" TargetMode="External"/><Relationship Id="rId26" Type="http://schemas.openxmlformats.org/officeDocument/2006/relationships/hyperlink" Target="javascript:toggle('elements_GO:0005634')" TargetMode="External"/><Relationship Id="rId3" Type="http://schemas.openxmlformats.org/officeDocument/2006/relationships/hyperlink" Target="https://cbl-gorilla.cs.technion.ac.il/GOrilla/ppa23kai/GOResultsCOMPONENT.html" TargetMode="External"/><Relationship Id="rId21" Type="http://schemas.openxmlformats.org/officeDocument/2006/relationships/hyperlink" Target="http://www.godatabase.org/cgi-bin/amigo/go.cgi?query=GO:0043226&amp;view=details" TargetMode="External"/><Relationship Id="rId7" Type="http://schemas.openxmlformats.org/officeDocument/2006/relationships/hyperlink" Target="http://www.godatabase.org/cgi-bin/amigo/go.cgi?query=GO:0044424&amp;view=details" TargetMode="External"/><Relationship Id="rId12" Type="http://schemas.openxmlformats.org/officeDocument/2006/relationships/hyperlink" Target="javascript:toggle('elements_GO:0005886')" TargetMode="External"/><Relationship Id="rId17" Type="http://schemas.openxmlformats.org/officeDocument/2006/relationships/hyperlink" Target="http://www.godatabase.org/cgi-bin/amigo/go.cgi?query=GO:0016020&amp;view=details" TargetMode="External"/><Relationship Id="rId25" Type="http://schemas.openxmlformats.org/officeDocument/2006/relationships/hyperlink" Target="http://www.godatabase.org/cgi-bin/amigo/go.cgi?query=GO:0005634&amp;view=details" TargetMode="External"/><Relationship Id="rId2" Type="http://schemas.openxmlformats.org/officeDocument/2006/relationships/hyperlink" Target="https://cbl-gorilla.cs.technion.ac.il/GOrilla/ppa23kai/GOResultsCOMPONENT.html" TargetMode="External"/><Relationship Id="rId16" Type="http://schemas.openxmlformats.org/officeDocument/2006/relationships/hyperlink" Target="javascript:toggle('elements_GO:0043227')" TargetMode="External"/><Relationship Id="rId20" Type="http://schemas.openxmlformats.org/officeDocument/2006/relationships/hyperlink" Target="javascript:toggle('elements_GO:0043229')" TargetMode="External"/><Relationship Id="rId29" Type="http://schemas.openxmlformats.org/officeDocument/2006/relationships/hyperlink" Target="http://www.geneontology.org/" TargetMode="External"/><Relationship Id="rId1" Type="http://schemas.openxmlformats.org/officeDocument/2006/relationships/hyperlink" Target="https://cbl-gorilla.cs.technion.ac.il/GOrilla/ppa23kai/GOResultsCOMPONENT.html" TargetMode="External"/><Relationship Id="rId6" Type="http://schemas.openxmlformats.org/officeDocument/2006/relationships/hyperlink" Target="javascript:toggle('elements_GO:0044464')" TargetMode="External"/><Relationship Id="rId11" Type="http://schemas.openxmlformats.org/officeDocument/2006/relationships/hyperlink" Target="http://www.godatabase.org/cgi-bin/amigo/go.cgi?query=GO:0005886&amp;view=details" TargetMode="External"/><Relationship Id="rId24" Type="http://schemas.openxmlformats.org/officeDocument/2006/relationships/hyperlink" Target="javascript:toggle('elements_GO:0005737')" TargetMode="External"/><Relationship Id="rId5" Type="http://schemas.openxmlformats.org/officeDocument/2006/relationships/hyperlink" Target="http://www.godatabase.org/cgi-bin/amigo/go.cgi?query=GO:0044464&amp;view=details" TargetMode="External"/><Relationship Id="rId15" Type="http://schemas.openxmlformats.org/officeDocument/2006/relationships/hyperlink" Target="http://www.godatabase.org/cgi-bin/amigo/go.cgi?query=GO:0043227&amp;view=details" TargetMode="External"/><Relationship Id="rId23" Type="http://schemas.openxmlformats.org/officeDocument/2006/relationships/hyperlink" Target="http://www.godatabase.org/cgi-bin/amigo/go.cgi?query=GO:0005737&amp;view=details" TargetMode="External"/><Relationship Id="rId28" Type="http://schemas.openxmlformats.org/officeDocument/2006/relationships/hyperlink" Target="javascript:toggle('elements_GO:0044444')" TargetMode="External"/><Relationship Id="rId10" Type="http://schemas.openxmlformats.org/officeDocument/2006/relationships/hyperlink" Target="javascript:toggle('elements_GO:0005829')" TargetMode="External"/><Relationship Id="rId19" Type="http://schemas.openxmlformats.org/officeDocument/2006/relationships/hyperlink" Target="http://www.godatabase.org/cgi-bin/amigo/go.cgi?query=GO:0043229&amp;view=details" TargetMode="External"/><Relationship Id="rId31" Type="http://schemas.openxmlformats.org/officeDocument/2006/relationships/drawing" Target="../drawings/drawing11.xml"/><Relationship Id="rId4" Type="http://schemas.openxmlformats.org/officeDocument/2006/relationships/hyperlink" Target="https://cbl-gorilla.cs.technion.ac.il/GOrilla/ppa23kai/GOResultsCOMPONENT.html" TargetMode="External"/><Relationship Id="rId9" Type="http://schemas.openxmlformats.org/officeDocument/2006/relationships/hyperlink" Target="http://www.godatabase.org/cgi-bin/amigo/go.cgi?query=GO:0005829&amp;view=details" TargetMode="External"/><Relationship Id="rId14" Type="http://schemas.openxmlformats.org/officeDocument/2006/relationships/hyperlink" Target="javascript:toggle('elements_GO:0043231')" TargetMode="External"/><Relationship Id="rId22" Type="http://schemas.openxmlformats.org/officeDocument/2006/relationships/hyperlink" Target="javascript:toggle('elements_GO:0043226')" TargetMode="External"/><Relationship Id="rId27" Type="http://schemas.openxmlformats.org/officeDocument/2006/relationships/hyperlink" Target="http://www.godatabase.org/cgi-bin/amigo/go.cgi?query=GO:0044444&amp;view=details" TargetMode="External"/><Relationship Id="rId30" Type="http://schemas.openxmlformats.org/officeDocument/2006/relationships/hyperlink" Target="http://cbl-gorilla.cs.technion.ac.il/" TargetMode="Externa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database.org/cgi-bin/amigo/go.cgi?query=GO:0006793&amp;view=details" TargetMode="External"/><Relationship Id="rId18" Type="http://schemas.openxmlformats.org/officeDocument/2006/relationships/hyperlink" Target="javascript:toggle('elements_GO:0070925')" TargetMode="External"/><Relationship Id="rId26" Type="http://schemas.openxmlformats.org/officeDocument/2006/relationships/hyperlink" Target="javascript:toggle('elements_GO:0007033')" TargetMode="External"/><Relationship Id="rId39" Type="http://schemas.openxmlformats.org/officeDocument/2006/relationships/drawing" Target="../drawings/drawing12.xml"/><Relationship Id="rId21" Type="http://schemas.openxmlformats.org/officeDocument/2006/relationships/hyperlink" Target="http://www.godatabase.org/cgi-bin/amigo/go.cgi?query=GO:0006468&amp;view=details" TargetMode="External"/><Relationship Id="rId34" Type="http://schemas.openxmlformats.org/officeDocument/2006/relationships/hyperlink" Target="javascript:toggle('elements_GO:1901361')" TargetMode="External"/><Relationship Id="rId7" Type="http://schemas.openxmlformats.org/officeDocument/2006/relationships/hyperlink" Target="http://www.godatabase.org/cgi-bin/amigo/go.cgi?query=GO:0007165&amp;view=details" TargetMode="External"/><Relationship Id="rId12" Type="http://schemas.openxmlformats.org/officeDocument/2006/relationships/hyperlink" Target="javascript:toggle('elements_GO:0006796')" TargetMode="External"/><Relationship Id="rId17" Type="http://schemas.openxmlformats.org/officeDocument/2006/relationships/hyperlink" Target="http://www.godatabase.org/cgi-bin/amigo/go.cgi?query=GO:0070925&amp;view=details" TargetMode="External"/><Relationship Id="rId25" Type="http://schemas.openxmlformats.org/officeDocument/2006/relationships/hyperlink" Target="http://www.godatabase.org/cgi-bin/amigo/go.cgi?query=GO:0007033&amp;view=details" TargetMode="External"/><Relationship Id="rId33" Type="http://schemas.openxmlformats.org/officeDocument/2006/relationships/hyperlink" Target="http://www.godatabase.org/cgi-bin/amigo/go.cgi?query=GO:1901361&amp;view=details" TargetMode="External"/><Relationship Id="rId38" Type="http://schemas.openxmlformats.org/officeDocument/2006/relationships/hyperlink" Target="http://cbl-gorilla.cs.technion.ac.il/" TargetMode="External"/><Relationship Id="rId2" Type="http://schemas.openxmlformats.org/officeDocument/2006/relationships/hyperlink" Target="https://cbl-gorilla.cs.technion.ac.il/GOrilla/jc1t8tag/GOResultsPROCESS.html" TargetMode="External"/><Relationship Id="rId16" Type="http://schemas.openxmlformats.org/officeDocument/2006/relationships/hyperlink" Target="javascript:toggle('elements_GO:0033962')" TargetMode="External"/><Relationship Id="rId20" Type="http://schemas.openxmlformats.org/officeDocument/2006/relationships/hyperlink" Target="javascript:toggle('elements_GO:0006996')" TargetMode="External"/><Relationship Id="rId29" Type="http://schemas.openxmlformats.org/officeDocument/2006/relationships/hyperlink" Target="http://www.godatabase.org/cgi-bin/amigo/go.cgi?query=GO:0046700&amp;view=details" TargetMode="External"/><Relationship Id="rId1" Type="http://schemas.openxmlformats.org/officeDocument/2006/relationships/hyperlink" Target="https://cbl-gorilla.cs.technion.ac.il/GOrilla/jc1t8tag/GOResultsPROCESS.html" TargetMode="External"/><Relationship Id="rId6" Type="http://schemas.openxmlformats.org/officeDocument/2006/relationships/hyperlink" Target="javascript:toggle('elements_GO:0000290')" TargetMode="External"/><Relationship Id="rId11" Type="http://schemas.openxmlformats.org/officeDocument/2006/relationships/hyperlink" Target="http://www.godatabase.org/cgi-bin/amigo/go.cgi?query=GO:0006796&amp;view=details" TargetMode="External"/><Relationship Id="rId24" Type="http://schemas.openxmlformats.org/officeDocument/2006/relationships/hyperlink" Target="javascript:toggle('elements_GO:0034655')" TargetMode="External"/><Relationship Id="rId32" Type="http://schemas.openxmlformats.org/officeDocument/2006/relationships/hyperlink" Target="javascript:toggle('elements_GO:0019439')" TargetMode="External"/><Relationship Id="rId37" Type="http://schemas.openxmlformats.org/officeDocument/2006/relationships/hyperlink" Target="http://www.geneontology.org/" TargetMode="External"/><Relationship Id="rId5" Type="http://schemas.openxmlformats.org/officeDocument/2006/relationships/hyperlink" Target="http://www.godatabase.org/cgi-bin/amigo/go.cgi?query=GO:0000290&amp;view=details" TargetMode="External"/><Relationship Id="rId15" Type="http://schemas.openxmlformats.org/officeDocument/2006/relationships/hyperlink" Target="http://www.godatabase.org/cgi-bin/amigo/go.cgi?query=GO:0033962&amp;view=details" TargetMode="External"/><Relationship Id="rId23" Type="http://schemas.openxmlformats.org/officeDocument/2006/relationships/hyperlink" Target="http://www.godatabase.org/cgi-bin/amigo/go.cgi?query=GO:0034655&amp;view=details" TargetMode="External"/><Relationship Id="rId28" Type="http://schemas.openxmlformats.org/officeDocument/2006/relationships/hyperlink" Target="javascript:toggle('elements_GO:0044270')" TargetMode="External"/><Relationship Id="rId36" Type="http://schemas.openxmlformats.org/officeDocument/2006/relationships/hyperlink" Target="javascript:toggle('elements_GO:0050789')" TargetMode="External"/><Relationship Id="rId10" Type="http://schemas.openxmlformats.org/officeDocument/2006/relationships/hyperlink" Target="javascript:toggle('elements_GO:0016310')" TargetMode="External"/><Relationship Id="rId19" Type="http://schemas.openxmlformats.org/officeDocument/2006/relationships/hyperlink" Target="http://www.godatabase.org/cgi-bin/amigo/go.cgi?query=GO:0006996&amp;view=details" TargetMode="External"/><Relationship Id="rId31" Type="http://schemas.openxmlformats.org/officeDocument/2006/relationships/hyperlink" Target="http://www.godatabase.org/cgi-bin/amigo/go.cgi?query=GO:0019439&amp;view=details" TargetMode="External"/><Relationship Id="rId4" Type="http://schemas.openxmlformats.org/officeDocument/2006/relationships/hyperlink" Target="https://cbl-gorilla.cs.technion.ac.il/GOrilla/jc1t8tag/GOResultsPROCESS.html" TargetMode="External"/><Relationship Id="rId9" Type="http://schemas.openxmlformats.org/officeDocument/2006/relationships/hyperlink" Target="http://www.godatabase.org/cgi-bin/amigo/go.cgi?query=GO:0016310&amp;view=details" TargetMode="External"/><Relationship Id="rId14" Type="http://schemas.openxmlformats.org/officeDocument/2006/relationships/hyperlink" Target="javascript:toggle('elements_GO:0006793')" TargetMode="External"/><Relationship Id="rId22" Type="http://schemas.openxmlformats.org/officeDocument/2006/relationships/hyperlink" Target="javascript:toggle('elements_GO:0006468')" TargetMode="External"/><Relationship Id="rId27" Type="http://schemas.openxmlformats.org/officeDocument/2006/relationships/hyperlink" Target="http://www.godatabase.org/cgi-bin/amigo/go.cgi?query=GO:0044270&amp;view=details" TargetMode="External"/><Relationship Id="rId30" Type="http://schemas.openxmlformats.org/officeDocument/2006/relationships/hyperlink" Target="javascript:toggle('elements_GO:0046700')" TargetMode="External"/><Relationship Id="rId35" Type="http://schemas.openxmlformats.org/officeDocument/2006/relationships/hyperlink" Target="http://www.godatabase.org/cgi-bin/amigo/go.cgi?query=GO:0050789&amp;view=details" TargetMode="External"/><Relationship Id="rId8" Type="http://schemas.openxmlformats.org/officeDocument/2006/relationships/hyperlink" Target="javascript:toggle('elements_GO:0007165')" TargetMode="External"/><Relationship Id="rId3" Type="http://schemas.openxmlformats.org/officeDocument/2006/relationships/hyperlink" Target="https://cbl-gorilla.cs.technion.ac.il/GOrilla/jc1t8tag/GOResultsPROCESS.html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16772')" TargetMode="External"/><Relationship Id="rId13" Type="http://schemas.openxmlformats.org/officeDocument/2006/relationships/hyperlink" Target="http://www.godatabase.org/cgi-bin/amigo/go.cgi?query=GO:0004672&amp;view=details" TargetMode="External"/><Relationship Id="rId18" Type="http://schemas.openxmlformats.org/officeDocument/2006/relationships/hyperlink" Target="javascript:toggle('elements_GO:0003729')" TargetMode="External"/><Relationship Id="rId3" Type="http://schemas.openxmlformats.org/officeDocument/2006/relationships/hyperlink" Target="https://cbl-gorilla.cs.technion.ac.il/GOrilla/jc1t8tag/GOResultsFUNCTION.html" TargetMode="External"/><Relationship Id="rId21" Type="http://schemas.openxmlformats.org/officeDocument/2006/relationships/hyperlink" Target="http://www.geneontology.org/" TargetMode="External"/><Relationship Id="rId7" Type="http://schemas.openxmlformats.org/officeDocument/2006/relationships/hyperlink" Target="http://www.godatabase.org/cgi-bin/amigo/go.cgi?query=GO:0016772&amp;view=details" TargetMode="External"/><Relationship Id="rId12" Type="http://schemas.openxmlformats.org/officeDocument/2006/relationships/hyperlink" Target="javascript:toggle('elements_GO:0016301')" TargetMode="External"/><Relationship Id="rId17" Type="http://schemas.openxmlformats.org/officeDocument/2006/relationships/hyperlink" Target="http://www.godatabase.org/cgi-bin/amigo/go.cgi?query=GO:0003729&amp;view=details" TargetMode="External"/><Relationship Id="rId2" Type="http://schemas.openxmlformats.org/officeDocument/2006/relationships/hyperlink" Target="https://cbl-gorilla.cs.technion.ac.il/GOrilla/jc1t8tag/GOResultsFUNCTION.html" TargetMode="External"/><Relationship Id="rId16" Type="http://schemas.openxmlformats.org/officeDocument/2006/relationships/hyperlink" Target="javascript:toggle('elements_GO:0016740')" TargetMode="External"/><Relationship Id="rId20" Type="http://schemas.openxmlformats.org/officeDocument/2006/relationships/hyperlink" Target="javascript:toggle('elements_GO:0140096')" TargetMode="External"/><Relationship Id="rId1" Type="http://schemas.openxmlformats.org/officeDocument/2006/relationships/hyperlink" Target="https://cbl-gorilla.cs.technion.ac.il/GOrilla/jc1t8tag/GOResultsFUNCTION.html" TargetMode="External"/><Relationship Id="rId6" Type="http://schemas.openxmlformats.org/officeDocument/2006/relationships/hyperlink" Target="javascript:toggle('elements_GO:0004712')" TargetMode="External"/><Relationship Id="rId11" Type="http://schemas.openxmlformats.org/officeDocument/2006/relationships/hyperlink" Target="http://www.godatabase.org/cgi-bin/amigo/go.cgi?query=GO:0016301&amp;view=details" TargetMode="External"/><Relationship Id="rId5" Type="http://schemas.openxmlformats.org/officeDocument/2006/relationships/hyperlink" Target="http://www.godatabase.org/cgi-bin/amigo/go.cgi?query=GO:0004712&amp;view=details" TargetMode="External"/><Relationship Id="rId15" Type="http://schemas.openxmlformats.org/officeDocument/2006/relationships/hyperlink" Target="http://www.godatabase.org/cgi-bin/amigo/go.cgi?query=GO:0016740&amp;view=details" TargetMode="External"/><Relationship Id="rId23" Type="http://schemas.openxmlformats.org/officeDocument/2006/relationships/drawing" Target="../drawings/drawing13.xml"/><Relationship Id="rId10" Type="http://schemas.openxmlformats.org/officeDocument/2006/relationships/hyperlink" Target="javascript:toggle('elements_GO:0016773')" TargetMode="External"/><Relationship Id="rId19" Type="http://schemas.openxmlformats.org/officeDocument/2006/relationships/hyperlink" Target="http://www.godatabase.org/cgi-bin/amigo/go.cgi?query=GO:0140096&amp;view=details" TargetMode="External"/><Relationship Id="rId4" Type="http://schemas.openxmlformats.org/officeDocument/2006/relationships/hyperlink" Target="https://cbl-gorilla.cs.technion.ac.il/GOrilla/jc1t8tag/GOResultsFUNCTION.html" TargetMode="External"/><Relationship Id="rId9" Type="http://schemas.openxmlformats.org/officeDocument/2006/relationships/hyperlink" Target="http://www.godatabase.org/cgi-bin/amigo/go.cgi?query=GO:0016773&amp;view=details" TargetMode="External"/><Relationship Id="rId14" Type="http://schemas.openxmlformats.org/officeDocument/2006/relationships/hyperlink" Target="javascript:toggle('elements_GO:0004672')" TargetMode="External"/><Relationship Id="rId22" Type="http://schemas.openxmlformats.org/officeDocument/2006/relationships/hyperlink" Target="http://cbl-gorilla.cs.technion.ac.il/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05829')" TargetMode="External"/><Relationship Id="rId13" Type="http://schemas.openxmlformats.org/officeDocument/2006/relationships/hyperlink" Target="http://www.godatabase.org/cgi-bin/amigo/go.cgi?query=GO:0043226&amp;view=details" TargetMode="External"/><Relationship Id="rId3" Type="http://schemas.openxmlformats.org/officeDocument/2006/relationships/hyperlink" Target="https://cbl-gorilla.cs.technion.ac.il/GOrilla/jc1t8tag/GOResultsCOMPONENT.html" TargetMode="External"/><Relationship Id="rId7" Type="http://schemas.openxmlformats.org/officeDocument/2006/relationships/hyperlink" Target="http://www.godatabase.org/cgi-bin/amigo/go.cgi?query=GO:0005829&amp;view=details" TargetMode="External"/><Relationship Id="rId12" Type="http://schemas.openxmlformats.org/officeDocument/2006/relationships/hyperlink" Target="javascript:toggle('elements_GO:0043229')" TargetMode="External"/><Relationship Id="rId17" Type="http://schemas.openxmlformats.org/officeDocument/2006/relationships/drawing" Target="../drawings/drawing14.xml"/><Relationship Id="rId2" Type="http://schemas.openxmlformats.org/officeDocument/2006/relationships/hyperlink" Target="https://cbl-gorilla.cs.technion.ac.il/GOrilla/jc1t8tag/GOResultsCOMPONENT.html" TargetMode="External"/><Relationship Id="rId16" Type="http://schemas.openxmlformats.org/officeDocument/2006/relationships/hyperlink" Target="http://cbl-gorilla.cs.technion.ac.il/" TargetMode="External"/><Relationship Id="rId1" Type="http://schemas.openxmlformats.org/officeDocument/2006/relationships/hyperlink" Target="https://cbl-gorilla.cs.technion.ac.il/GOrilla/jc1t8tag/GOResultsCOMPONENT.html" TargetMode="External"/><Relationship Id="rId6" Type="http://schemas.openxmlformats.org/officeDocument/2006/relationships/hyperlink" Target="javascript:toggle('elements_GO:0044424')" TargetMode="External"/><Relationship Id="rId11" Type="http://schemas.openxmlformats.org/officeDocument/2006/relationships/hyperlink" Target="http://www.godatabase.org/cgi-bin/amigo/go.cgi?query=GO:0043229&amp;view=details" TargetMode="External"/><Relationship Id="rId5" Type="http://schemas.openxmlformats.org/officeDocument/2006/relationships/hyperlink" Target="http://www.godatabase.org/cgi-bin/amigo/go.cgi?query=GO:0044424&amp;view=details" TargetMode="External"/><Relationship Id="rId15" Type="http://schemas.openxmlformats.org/officeDocument/2006/relationships/hyperlink" Target="http://www.geneontology.org/" TargetMode="External"/><Relationship Id="rId10" Type="http://schemas.openxmlformats.org/officeDocument/2006/relationships/hyperlink" Target="javascript:toggle('elements_GO:0044464')" TargetMode="External"/><Relationship Id="rId4" Type="http://schemas.openxmlformats.org/officeDocument/2006/relationships/hyperlink" Target="https://cbl-gorilla.cs.technion.ac.il/GOrilla/jc1t8tag/GOResultsCOMPONENT.html" TargetMode="External"/><Relationship Id="rId9" Type="http://schemas.openxmlformats.org/officeDocument/2006/relationships/hyperlink" Target="http://www.godatabase.org/cgi-bin/amigo/go.cgi?query=GO:0044464&amp;view=details" TargetMode="External"/><Relationship Id="rId14" Type="http://schemas.openxmlformats.org/officeDocument/2006/relationships/hyperlink" Target="javascript:toggle('elements_GO:0043226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2DB7-6EA5-4B34-8501-29E20999A05C}">
  <dimension ref="A1:E153"/>
  <sheetViews>
    <sheetView workbookViewId="0">
      <selection activeCell="J19" sqref="J19"/>
    </sheetView>
  </sheetViews>
  <sheetFormatPr defaultRowHeight="15" x14ac:dyDescent="0.25"/>
  <cols>
    <col min="1" max="1" width="36.425781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437</v>
      </c>
      <c r="B1" t="s">
        <v>438</v>
      </c>
      <c r="C1" t="s">
        <v>439</v>
      </c>
      <c r="D1" t="s">
        <v>440</v>
      </c>
      <c r="E1" t="s">
        <v>441</v>
      </c>
    </row>
    <row r="2" spans="1:5" x14ac:dyDescent="0.25">
      <c r="A2" t="s">
        <v>442</v>
      </c>
      <c r="B2">
        <v>1</v>
      </c>
      <c r="C2">
        <v>1.6443774</v>
      </c>
      <c r="D2">
        <v>5.8708872999999997</v>
      </c>
      <c r="E2">
        <v>10.301917</v>
      </c>
    </row>
    <row r="3" spans="1:5" x14ac:dyDescent="0.25">
      <c r="A3" t="s">
        <v>443</v>
      </c>
      <c r="B3">
        <v>1</v>
      </c>
      <c r="C3">
        <v>1.4222984000000001</v>
      </c>
      <c r="D3">
        <v>3.7319696000000002</v>
      </c>
      <c r="E3">
        <v>6.5809040000000003</v>
      </c>
    </row>
    <row r="4" spans="1:5" x14ac:dyDescent="0.25">
      <c r="A4" t="s">
        <v>444</v>
      </c>
      <c r="B4">
        <v>1</v>
      </c>
      <c r="C4">
        <v>1.4275738</v>
      </c>
      <c r="D4">
        <v>2.0820067</v>
      </c>
      <c r="E4">
        <v>3.9696495999999999</v>
      </c>
    </row>
    <row r="5" spans="1:5" x14ac:dyDescent="0.25">
      <c r="A5" t="s">
        <v>445</v>
      </c>
      <c r="B5">
        <v>1</v>
      </c>
      <c r="C5">
        <v>1.1107290000000001</v>
      </c>
      <c r="D5">
        <v>2.9810498000000001</v>
      </c>
      <c r="E5">
        <v>3.3267787000000002</v>
      </c>
    </row>
    <row r="6" spans="1:5" x14ac:dyDescent="0.25">
      <c r="A6" t="s">
        <v>446</v>
      </c>
      <c r="B6">
        <v>1</v>
      </c>
      <c r="C6">
        <v>1.1630944000000001</v>
      </c>
      <c r="D6">
        <v>1.9100736</v>
      </c>
      <c r="E6">
        <v>3.1641123000000002</v>
      </c>
    </row>
    <row r="7" spans="1:5" x14ac:dyDescent="0.25">
      <c r="A7" t="s">
        <v>447</v>
      </c>
      <c r="B7">
        <v>1</v>
      </c>
      <c r="C7">
        <v>1.4468964</v>
      </c>
      <c r="D7">
        <v>2.2562376999999998</v>
      </c>
      <c r="E7">
        <v>3.0875707000000001</v>
      </c>
    </row>
    <row r="8" spans="1:5" x14ac:dyDescent="0.25">
      <c r="A8" t="s">
        <v>448</v>
      </c>
      <c r="B8">
        <v>1</v>
      </c>
      <c r="C8">
        <v>1.1955353</v>
      </c>
      <c r="D8">
        <v>1.6017979</v>
      </c>
      <c r="E8">
        <v>3.064425</v>
      </c>
    </row>
    <row r="9" spans="1:5" x14ac:dyDescent="0.25">
      <c r="A9" t="s">
        <v>449</v>
      </c>
      <c r="B9">
        <v>1</v>
      </c>
      <c r="C9">
        <v>1.1580508</v>
      </c>
      <c r="D9">
        <v>1.8883945</v>
      </c>
      <c r="E9">
        <v>3.0501659999999999</v>
      </c>
    </row>
    <row r="10" spans="1:5" x14ac:dyDescent="0.25">
      <c r="A10" t="s">
        <v>450</v>
      </c>
      <c r="B10">
        <v>1</v>
      </c>
      <c r="C10">
        <v>1.2512547000000001</v>
      </c>
      <c r="D10">
        <v>1.3847678999999999</v>
      </c>
      <c r="E10">
        <v>2.5729012</v>
      </c>
    </row>
    <row r="11" spans="1:5" x14ac:dyDescent="0.25">
      <c r="A11" t="s">
        <v>451</v>
      </c>
      <c r="B11">
        <v>1</v>
      </c>
      <c r="C11">
        <v>1.0122968999999999</v>
      </c>
      <c r="D11">
        <v>1.7124803</v>
      </c>
      <c r="E11">
        <v>2.5536745000000001</v>
      </c>
    </row>
    <row r="12" spans="1:5" x14ac:dyDescent="0.25">
      <c r="A12" t="s">
        <v>452</v>
      </c>
      <c r="B12">
        <v>1</v>
      </c>
      <c r="C12">
        <v>1.1422588</v>
      </c>
      <c r="D12">
        <v>1.5014821</v>
      </c>
      <c r="E12">
        <v>2.5458476999999999</v>
      </c>
    </row>
    <row r="13" spans="1:5" x14ac:dyDescent="0.25">
      <c r="A13" t="s">
        <v>453</v>
      </c>
      <c r="B13">
        <v>1</v>
      </c>
      <c r="C13">
        <v>1.0330820999999999</v>
      </c>
      <c r="D13">
        <v>2.1135109999999999</v>
      </c>
      <c r="E13">
        <v>2.4521000000000002</v>
      </c>
    </row>
    <row r="14" spans="1:5" x14ac:dyDescent="0.25">
      <c r="A14" t="s">
        <v>454</v>
      </c>
      <c r="B14">
        <v>1</v>
      </c>
      <c r="C14">
        <v>1.1125795999999999</v>
      </c>
      <c r="D14">
        <v>1.6725669000000001</v>
      </c>
      <c r="E14">
        <v>2.3251200000000001</v>
      </c>
    </row>
    <row r="15" spans="1:5" x14ac:dyDescent="0.25">
      <c r="A15" t="s">
        <v>455</v>
      </c>
      <c r="B15">
        <v>1</v>
      </c>
      <c r="C15">
        <v>1.1465387</v>
      </c>
      <c r="D15">
        <v>1.7272221999999999</v>
      </c>
      <c r="E15">
        <v>2.2426720000000002</v>
      </c>
    </row>
    <row r="16" spans="1:5" x14ac:dyDescent="0.25">
      <c r="A16" t="s">
        <v>456</v>
      </c>
      <c r="B16">
        <v>1</v>
      </c>
      <c r="C16">
        <v>1.144938</v>
      </c>
      <c r="D16">
        <v>1.6444540000000001</v>
      </c>
      <c r="E16">
        <v>2.2143099999999998</v>
      </c>
    </row>
    <row r="17" spans="1:5" x14ac:dyDescent="0.25">
      <c r="A17" t="s">
        <v>457</v>
      </c>
      <c r="B17">
        <v>1</v>
      </c>
      <c r="C17">
        <v>1.3240391</v>
      </c>
      <c r="D17">
        <v>1.8974309</v>
      </c>
      <c r="E17">
        <v>2.0933864</v>
      </c>
    </row>
    <row r="18" spans="1:5" x14ac:dyDescent="0.25">
      <c r="A18" t="s">
        <v>458</v>
      </c>
      <c r="B18">
        <v>1</v>
      </c>
      <c r="C18">
        <v>1.0231805</v>
      </c>
      <c r="D18">
        <v>1.6567791999999999</v>
      </c>
      <c r="E18">
        <v>1.9991943999999999</v>
      </c>
    </row>
    <row r="19" spans="1:5" x14ac:dyDescent="0.25">
      <c r="A19" t="s">
        <v>459</v>
      </c>
      <c r="B19">
        <v>1</v>
      </c>
      <c r="C19">
        <v>1.8344197</v>
      </c>
      <c r="D19">
        <v>1.4889692000000001</v>
      </c>
      <c r="E19">
        <v>1.9880728000000001</v>
      </c>
    </row>
    <row r="20" spans="1:5" x14ac:dyDescent="0.25">
      <c r="A20" t="s">
        <v>460</v>
      </c>
      <c r="B20">
        <v>1</v>
      </c>
      <c r="C20">
        <v>1.1926064000000001</v>
      </c>
      <c r="D20">
        <v>1.5579106</v>
      </c>
      <c r="E20">
        <v>1.9817661</v>
      </c>
    </row>
    <row r="21" spans="1:5" x14ac:dyDescent="0.25">
      <c r="A21" t="s">
        <v>461</v>
      </c>
      <c r="B21">
        <v>1</v>
      </c>
      <c r="C21">
        <v>1.1963367</v>
      </c>
      <c r="D21">
        <v>1.614565</v>
      </c>
      <c r="E21">
        <v>1.8679345000000001</v>
      </c>
    </row>
    <row r="22" spans="1:5" x14ac:dyDescent="0.25">
      <c r="A22" t="s">
        <v>462</v>
      </c>
      <c r="B22">
        <v>1</v>
      </c>
      <c r="C22">
        <v>1.1197440999999999</v>
      </c>
      <c r="D22">
        <v>1.2854755</v>
      </c>
      <c r="E22">
        <v>1.8382468000000001</v>
      </c>
    </row>
    <row r="23" spans="1:5" x14ac:dyDescent="0.25">
      <c r="A23" t="s">
        <v>463</v>
      </c>
      <c r="B23">
        <v>1</v>
      </c>
      <c r="C23">
        <v>1.0693003999999999</v>
      </c>
      <c r="D23">
        <v>1.6377436999999999</v>
      </c>
      <c r="E23">
        <v>1.8268435000000001</v>
      </c>
    </row>
    <row r="24" spans="1:5" x14ac:dyDescent="0.25">
      <c r="A24" t="s">
        <v>464</v>
      </c>
      <c r="B24">
        <v>1</v>
      </c>
      <c r="C24">
        <v>1.1198401</v>
      </c>
      <c r="D24">
        <v>1.1673150000000001</v>
      </c>
      <c r="E24">
        <v>1.7155982999999999</v>
      </c>
    </row>
    <row r="25" spans="1:5" x14ac:dyDescent="0.25">
      <c r="A25" t="s">
        <v>465</v>
      </c>
      <c r="B25">
        <v>1</v>
      </c>
      <c r="C25">
        <v>1.0749682</v>
      </c>
      <c r="D25">
        <v>1.1200957</v>
      </c>
      <c r="E25">
        <v>1.6990646</v>
      </c>
    </row>
    <row r="26" spans="1:5" x14ac:dyDescent="0.25">
      <c r="A26" t="s">
        <v>466</v>
      </c>
      <c r="B26">
        <v>1</v>
      </c>
      <c r="C26">
        <v>1.0591367</v>
      </c>
      <c r="D26">
        <v>1.3066084</v>
      </c>
      <c r="E26">
        <v>1.5979684999999999</v>
      </c>
    </row>
    <row r="27" spans="1:5" x14ac:dyDescent="0.25">
      <c r="A27" t="s">
        <v>467</v>
      </c>
      <c r="B27">
        <v>1</v>
      </c>
      <c r="C27">
        <v>1.0079867</v>
      </c>
      <c r="D27">
        <v>1.3156836000000001</v>
      </c>
      <c r="E27">
        <v>1.3992884999999999</v>
      </c>
    </row>
    <row r="28" spans="1:5" x14ac:dyDescent="0.25">
      <c r="A28" t="s">
        <v>468</v>
      </c>
      <c r="B28">
        <v>1</v>
      </c>
      <c r="C28">
        <v>1.5299526000000001</v>
      </c>
      <c r="D28">
        <v>3.9957886</v>
      </c>
      <c r="E28">
        <v>5.669098</v>
      </c>
    </row>
    <row r="29" spans="1:5" x14ac:dyDescent="0.25">
      <c r="A29" t="s">
        <v>469</v>
      </c>
      <c r="B29">
        <v>1</v>
      </c>
      <c r="C29">
        <v>1.2212394</v>
      </c>
      <c r="D29">
        <v>2.109105</v>
      </c>
      <c r="E29">
        <v>5.4746256000000004</v>
      </c>
    </row>
    <row r="30" spans="1:5" x14ac:dyDescent="0.25">
      <c r="A30" t="s">
        <v>470</v>
      </c>
      <c r="B30">
        <v>1</v>
      </c>
      <c r="C30">
        <v>1.1581338999999999</v>
      </c>
      <c r="D30">
        <v>3.0354990000000002</v>
      </c>
      <c r="E30">
        <v>5.1972484999999997</v>
      </c>
    </row>
    <row r="31" spans="1:5" x14ac:dyDescent="0.25">
      <c r="A31" t="s">
        <v>471</v>
      </c>
      <c r="B31">
        <v>1</v>
      </c>
      <c r="C31">
        <v>1.0938702</v>
      </c>
      <c r="D31">
        <v>3.2599642000000002</v>
      </c>
      <c r="E31">
        <v>5.0556992999999997</v>
      </c>
    </row>
    <row r="32" spans="1:5" x14ac:dyDescent="0.25">
      <c r="A32" t="s">
        <v>472</v>
      </c>
      <c r="B32">
        <v>1</v>
      </c>
      <c r="C32">
        <v>1.3428990999999999</v>
      </c>
      <c r="D32">
        <v>2.5465715000000002</v>
      </c>
      <c r="E32">
        <v>4.9363235999999997</v>
      </c>
    </row>
    <row r="33" spans="1:5" x14ac:dyDescent="0.25">
      <c r="A33" t="s">
        <v>473</v>
      </c>
      <c r="B33">
        <v>1</v>
      </c>
      <c r="C33">
        <v>1.3692755999999999</v>
      </c>
      <c r="D33">
        <v>3.0274904</v>
      </c>
      <c r="E33">
        <v>4.9050435999999999</v>
      </c>
    </row>
    <row r="34" spans="1:5" x14ac:dyDescent="0.25">
      <c r="A34" t="s">
        <v>474</v>
      </c>
      <c r="B34">
        <v>1</v>
      </c>
      <c r="C34">
        <v>1.6095169</v>
      </c>
      <c r="D34">
        <v>2.5798196999999998</v>
      </c>
      <c r="E34">
        <v>4.3603310000000004</v>
      </c>
    </row>
    <row r="35" spans="1:5" x14ac:dyDescent="0.25">
      <c r="A35" t="s">
        <v>475</v>
      </c>
      <c r="B35">
        <v>1</v>
      </c>
      <c r="C35">
        <v>1.0945583999999999</v>
      </c>
      <c r="D35">
        <v>3.4144697000000002</v>
      </c>
      <c r="E35">
        <v>4.0714725999999999</v>
      </c>
    </row>
    <row r="36" spans="1:5" x14ac:dyDescent="0.25">
      <c r="A36" t="s">
        <v>476</v>
      </c>
      <c r="B36">
        <v>1</v>
      </c>
      <c r="C36">
        <v>1.2565900999999999</v>
      </c>
      <c r="D36">
        <v>2.0767183</v>
      </c>
      <c r="E36">
        <v>3.8726574999999999</v>
      </c>
    </row>
    <row r="37" spans="1:5" x14ac:dyDescent="0.25">
      <c r="A37" t="s">
        <v>477</v>
      </c>
      <c r="B37">
        <v>1</v>
      </c>
      <c r="C37">
        <v>1.1791474</v>
      </c>
      <c r="D37">
        <v>1.8626229000000001</v>
      </c>
      <c r="E37">
        <v>3.784341</v>
      </c>
    </row>
    <row r="38" spans="1:5" x14ac:dyDescent="0.25">
      <c r="A38" t="s">
        <v>478</v>
      </c>
      <c r="B38">
        <v>1</v>
      </c>
      <c r="C38">
        <v>1.0901217000000001</v>
      </c>
      <c r="D38">
        <v>2.2838582999999999</v>
      </c>
      <c r="E38">
        <v>3.6222794</v>
      </c>
    </row>
    <row r="39" spans="1:5" x14ac:dyDescent="0.25">
      <c r="A39" t="s">
        <v>479</v>
      </c>
      <c r="B39">
        <v>1</v>
      </c>
      <c r="C39">
        <v>1.0439343000000001</v>
      </c>
      <c r="D39">
        <v>2.2232910000000001</v>
      </c>
      <c r="E39">
        <v>3.5710725999999999</v>
      </c>
    </row>
    <row r="40" spans="1:5" x14ac:dyDescent="0.25">
      <c r="A40" t="s">
        <v>480</v>
      </c>
      <c r="B40">
        <v>1</v>
      </c>
      <c r="C40">
        <v>1.0342878</v>
      </c>
      <c r="D40">
        <v>1.6422721</v>
      </c>
      <c r="E40">
        <v>3.4619753000000002</v>
      </c>
    </row>
    <row r="41" spans="1:5" x14ac:dyDescent="0.25">
      <c r="A41" t="s">
        <v>481</v>
      </c>
      <c r="B41">
        <v>1</v>
      </c>
      <c r="C41">
        <v>1.1181676</v>
      </c>
      <c r="D41">
        <v>2.3360886999999999</v>
      </c>
      <c r="E41">
        <v>3.4540527000000001</v>
      </c>
    </row>
    <row r="42" spans="1:5" x14ac:dyDescent="0.25">
      <c r="A42" t="s">
        <v>482</v>
      </c>
      <c r="B42">
        <v>1</v>
      </c>
      <c r="C42">
        <v>1.3960283</v>
      </c>
      <c r="D42">
        <v>2.4862410000000001</v>
      </c>
      <c r="E42">
        <v>3.3311324</v>
      </c>
    </row>
    <row r="43" spans="1:5" x14ac:dyDescent="0.25">
      <c r="A43" t="s">
        <v>483</v>
      </c>
      <c r="B43">
        <v>1</v>
      </c>
      <c r="C43">
        <v>1.2619548</v>
      </c>
      <c r="D43">
        <v>2.5888515000000001</v>
      </c>
      <c r="E43">
        <v>3.291706</v>
      </c>
    </row>
    <row r="44" spans="1:5" x14ac:dyDescent="0.25">
      <c r="A44" t="s">
        <v>484</v>
      </c>
      <c r="B44">
        <v>1</v>
      </c>
      <c r="C44">
        <v>1.1540976000000001</v>
      </c>
      <c r="D44">
        <v>2.2015598000000001</v>
      </c>
      <c r="E44">
        <v>3.242318</v>
      </c>
    </row>
    <row r="45" spans="1:5" x14ac:dyDescent="0.25">
      <c r="A45" t="s">
        <v>485</v>
      </c>
      <c r="B45">
        <v>1</v>
      </c>
      <c r="C45">
        <v>1.2984042</v>
      </c>
      <c r="D45">
        <v>1.7830595</v>
      </c>
      <c r="E45">
        <v>3.1632620999999999</v>
      </c>
    </row>
    <row r="46" spans="1:5" x14ac:dyDescent="0.25">
      <c r="A46" t="s">
        <v>486</v>
      </c>
      <c r="B46">
        <v>1</v>
      </c>
      <c r="C46">
        <v>1.2348874999999999</v>
      </c>
      <c r="D46">
        <v>2.0676171999999999</v>
      </c>
      <c r="E46">
        <v>2.8842978000000001</v>
      </c>
    </row>
    <row r="47" spans="1:5" x14ac:dyDescent="0.25">
      <c r="A47" t="s">
        <v>487</v>
      </c>
      <c r="B47">
        <v>1</v>
      </c>
      <c r="C47">
        <v>1.0660887999999999</v>
      </c>
      <c r="D47">
        <v>2.069296</v>
      </c>
      <c r="E47">
        <v>2.8836279999999999</v>
      </c>
    </row>
    <row r="48" spans="1:5" x14ac:dyDescent="0.25">
      <c r="A48" t="s">
        <v>488</v>
      </c>
      <c r="B48">
        <v>1</v>
      </c>
      <c r="C48">
        <v>1.1438436999999999</v>
      </c>
      <c r="D48">
        <v>2.2840916999999998</v>
      </c>
      <c r="E48">
        <v>2.8677885999999999</v>
      </c>
    </row>
    <row r="49" spans="1:5" x14ac:dyDescent="0.25">
      <c r="A49" t="s">
        <v>489</v>
      </c>
      <c r="B49">
        <v>1</v>
      </c>
      <c r="C49">
        <v>1.2339665</v>
      </c>
      <c r="D49">
        <v>1.7350733</v>
      </c>
      <c r="E49">
        <v>2.8594740000000001</v>
      </c>
    </row>
    <row r="50" spans="1:5" x14ac:dyDescent="0.25">
      <c r="A50" t="s">
        <v>490</v>
      </c>
      <c r="B50">
        <v>1</v>
      </c>
      <c r="C50">
        <v>1.0620474</v>
      </c>
      <c r="D50">
        <v>1.7179340999999999</v>
      </c>
      <c r="E50">
        <v>2.8277554999999999</v>
      </c>
    </row>
    <row r="51" spans="1:5" x14ac:dyDescent="0.25">
      <c r="A51" t="s">
        <v>491</v>
      </c>
      <c r="B51">
        <v>1</v>
      </c>
      <c r="C51">
        <v>1.1941086999999999</v>
      </c>
      <c r="D51">
        <v>2.6524765000000001</v>
      </c>
      <c r="E51">
        <v>2.8179897999999999</v>
      </c>
    </row>
    <row r="52" spans="1:5" x14ac:dyDescent="0.25">
      <c r="A52" t="s">
        <v>492</v>
      </c>
      <c r="B52">
        <v>1</v>
      </c>
      <c r="C52">
        <v>1.242337</v>
      </c>
      <c r="D52">
        <v>2.5697334000000001</v>
      </c>
      <c r="E52">
        <v>2.8076412999999998</v>
      </c>
    </row>
    <row r="53" spans="1:5" x14ac:dyDescent="0.25">
      <c r="A53" t="s">
        <v>493</v>
      </c>
      <c r="B53">
        <v>1</v>
      </c>
      <c r="C53">
        <v>1.0019844</v>
      </c>
      <c r="D53">
        <v>2.0781858</v>
      </c>
      <c r="E53">
        <v>2.7162907000000001</v>
      </c>
    </row>
    <row r="54" spans="1:5" x14ac:dyDescent="0.25">
      <c r="A54" t="s">
        <v>494</v>
      </c>
      <c r="B54">
        <v>1</v>
      </c>
      <c r="C54">
        <v>1.4910878000000001</v>
      </c>
      <c r="D54">
        <v>1.9910388000000001</v>
      </c>
      <c r="E54">
        <v>2.6510012000000001</v>
      </c>
    </row>
    <row r="55" spans="1:5" x14ac:dyDescent="0.25">
      <c r="A55" t="s">
        <v>495</v>
      </c>
      <c r="B55">
        <v>1</v>
      </c>
      <c r="C55">
        <v>1.2629782000000001</v>
      </c>
      <c r="D55">
        <v>1.9427462</v>
      </c>
      <c r="E55">
        <v>2.6149925999999999</v>
      </c>
    </row>
    <row r="56" spans="1:5" x14ac:dyDescent="0.25">
      <c r="A56" t="s">
        <v>496</v>
      </c>
      <c r="B56">
        <v>1</v>
      </c>
      <c r="C56">
        <v>2.1253177999999999</v>
      </c>
      <c r="D56">
        <v>1.6805985999999999</v>
      </c>
      <c r="E56">
        <v>2.6048985</v>
      </c>
    </row>
    <row r="57" spans="1:5" x14ac:dyDescent="0.25">
      <c r="A57" t="s">
        <v>497</v>
      </c>
      <c r="B57">
        <v>1</v>
      </c>
      <c r="C57">
        <v>1.8556893999999999</v>
      </c>
      <c r="D57">
        <v>1.849631</v>
      </c>
      <c r="E57">
        <v>2.5987174999999998</v>
      </c>
    </row>
    <row r="58" spans="1:5" x14ac:dyDescent="0.25">
      <c r="A58" t="s">
        <v>498</v>
      </c>
      <c r="B58">
        <v>1</v>
      </c>
      <c r="C58">
        <v>1.4474712999999999</v>
      </c>
      <c r="D58">
        <v>1.8388327</v>
      </c>
      <c r="E58">
        <v>2.598509</v>
      </c>
    </row>
    <row r="59" spans="1:5" x14ac:dyDescent="0.25">
      <c r="A59" t="s">
        <v>499</v>
      </c>
      <c r="B59">
        <v>1</v>
      </c>
      <c r="C59">
        <v>1.1254506</v>
      </c>
      <c r="D59">
        <v>1.3832867</v>
      </c>
      <c r="E59">
        <v>2.5898669000000001</v>
      </c>
    </row>
    <row r="60" spans="1:5" x14ac:dyDescent="0.25">
      <c r="A60" t="s">
        <v>500</v>
      </c>
      <c r="B60">
        <v>1</v>
      </c>
      <c r="C60">
        <v>1.8497227000000001</v>
      </c>
      <c r="D60">
        <v>1.6187526000000001</v>
      </c>
      <c r="E60">
        <v>2.5785303000000002</v>
      </c>
    </row>
    <row r="61" spans="1:5" x14ac:dyDescent="0.25">
      <c r="A61" t="s">
        <v>501</v>
      </c>
      <c r="B61">
        <v>1</v>
      </c>
      <c r="C61">
        <v>1.3298337</v>
      </c>
      <c r="D61">
        <v>1.8661009</v>
      </c>
      <c r="E61">
        <v>2.5525631999999998</v>
      </c>
    </row>
    <row r="62" spans="1:5" x14ac:dyDescent="0.25">
      <c r="A62" t="s">
        <v>502</v>
      </c>
      <c r="B62">
        <v>1</v>
      </c>
      <c r="C62">
        <v>1.2261316</v>
      </c>
      <c r="D62">
        <v>2.0276999999999998</v>
      </c>
      <c r="E62">
        <v>2.5500774000000002</v>
      </c>
    </row>
    <row r="63" spans="1:5" x14ac:dyDescent="0.25">
      <c r="A63" t="s">
        <v>503</v>
      </c>
      <c r="B63">
        <v>1</v>
      </c>
      <c r="C63">
        <v>1.217868</v>
      </c>
      <c r="D63">
        <v>2.1890603999999998</v>
      </c>
      <c r="E63">
        <v>2.5287619000000001</v>
      </c>
    </row>
    <row r="64" spans="1:5" x14ac:dyDescent="0.25">
      <c r="A64" t="s">
        <v>504</v>
      </c>
      <c r="B64">
        <v>1</v>
      </c>
      <c r="C64">
        <v>1.1357162999999999</v>
      </c>
      <c r="D64">
        <v>1.4689101</v>
      </c>
      <c r="E64">
        <v>2.5173652</v>
      </c>
    </row>
    <row r="65" spans="1:5" x14ac:dyDescent="0.25">
      <c r="A65" t="s">
        <v>505</v>
      </c>
      <c r="B65">
        <v>1</v>
      </c>
      <c r="C65">
        <v>1.2526691000000001</v>
      </c>
      <c r="D65">
        <v>1.9733341</v>
      </c>
      <c r="E65">
        <v>2.3735379999999999</v>
      </c>
    </row>
    <row r="66" spans="1:5" x14ac:dyDescent="0.25">
      <c r="A66" t="s">
        <v>506</v>
      </c>
      <c r="B66">
        <v>1</v>
      </c>
      <c r="C66">
        <v>1.067715</v>
      </c>
      <c r="D66">
        <v>1.6017778</v>
      </c>
      <c r="E66">
        <v>2.3639290000000002</v>
      </c>
    </row>
    <row r="67" spans="1:5" x14ac:dyDescent="0.25">
      <c r="A67" t="s">
        <v>507</v>
      </c>
      <c r="B67">
        <v>1</v>
      </c>
      <c r="C67">
        <v>1.856082</v>
      </c>
      <c r="D67">
        <v>1.6892387</v>
      </c>
      <c r="E67">
        <v>2.358009</v>
      </c>
    </row>
    <row r="68" spans="1:5" x14ac:dyDescent="0.25">
      <c r="A68" t="s">
        <v>508</v>
      </c>
      <c r="B68">
        <v>1</v>
      </c>
      <c r="C68">
        <v>1.1320918</v>
      </c>
      <c r="D68">
        <v>1.8872804999999999</v>
      </c>
      <c r="E68">
        <v>2.3505378000000001</v>
      </c>
    </row>
    <row r="69" spans="1:5" x14ac:dyDescent="0.25">
      <c r="A69" t="s">
        <v>509</v>
      </c>
      <c r="B69">
        <v>1</v>
      </c>
      <c r="C69">
        <v>1.1339345000000001</v>
      </c>
      <c r="D69">
        <v>1.3400262999999999</v>
      </c>
      <c r="E69">
        <v>2.3411582000000002</v>
      </c>
    </row>
    <row r="70" spans="1:5" x14ac:dyDescent="0.25">
      <c r="A70" t="s">
        <v>510</v>
      </c>
      <c r="B70">
        <v>1</v>
      </c>
      <c r="C70">
        <v>1.3996373</v>
      </c>
      <c r="D70">
        <v>1.7079420999999999</v>
      </c>
      <c r="E70">
        <v>2.3225389999999999</v>
      </c>
    </row>
    <row r="71" spans="1:5" x14ac:dyDescent="0.25">
      <c r="A71" t="s">
        <v>511</v>
      </c>
      <c r="B71">
        <v>1</v>
      </c>
      <c r="C71">
        <v>1.4879327</v>
      </c>
      <c r="D71">
        <v>1.5849732999999999</v>
      </c>
      <c r="E71">
        <v>2.3095531</v>
      </c>
    </row>
    <row r="72" spans="1:5" x14ac:dyDescent="0.25">
      <c r="A72" t="s">
        <v>512</v>
      </c>
      <c r="B72">
        <v>1</v>
      </c>
      <c r="C72">
        <v>1.2335376</v>
      </c>
      <c r="D72">
        <v>1.6681207</v>
      </c>
      <c r="E72">
        <v>2.2767339</v>
      </c>
    </row>
    <row r="73" spans="1:5" x14ac:dyDescent="0.25">
      <c r="A73" t="s">
        <v>513</v>
      </c>
      <c r="B73">
        <v>1</v>
      </c>
      <c r="C73">
        <v>1.4654882</v>
      </c>
      <c r="D73">
        <v>1.2217631</v>
      </c>
      <c r="E73">
        <v>2.2749712</v>
      </c>
    </row>
    <row r="74" spans="1:5" x14ac:dyDescent="0.25">
      <c r="A74" t="s">
        <v>514</v>
      </c>
      <c r="B74">
        <v>1</v>
      </c>
      <c r="C74">
        <v>1.230178</v>
      </c>
      <c r="D74">
        <v>1.6654743999999999</v>
      </c>
      <c r="E74">
        <v>2.2631133000000001</v>
      </c>
    </row>
    <row r="75" spans="1:5" x14ac:dyDescent="0.25">
      <c r="A75" t="s">
        <v>515</v>
      </c>
      <c r="B75">
        <v>1</v>
      </c>
      <c r="C75">
        <v>1.3126409000000001</v>
      </c>
      <c r="D75">
        <v>2.0439725000000002</v>
      </c>
      <c r="E75">
        <v>2.2465807999999998</v>
      </c>
    </row>
    <row r="76" spans="1:5" x14ac:dyDescent="0.25">
      <c r="A76" t="s">
        <v>516</v>
      </c>
      <c r="B76">
        <v>1</v>
      </c>
      <c r="C76">
        <v>1.1457978</v>
      </c>
      <c r="D76">
        <v>1.6369263000000001</v>
      </c>
      <c r="E76">
        <v>2.2359046999999999</v>
      </c>
    </row>
    <row r="77" spans="1:5" x14ac:dyDescent="0.25">
      <c r="A77" t="s">
        <v>517</v>
      </c>
      <c r="B77">
        <v>1</v>
      </c>
      <c r="C77">
        <v>1.4518347</v>
      </c>
      <c r="D77">
        <v>1.4211453999999999</v>
      </c>
      <c r="E77">
        <v>2.1788880000000002</v>
      </c>
    </row>
    <row r="78" spans="1:5" x14ac:dyDescent="0.25">
      <c r="A78" t="s">
        <v>518</v>
      </c>
      <c r="B78">
        <v>1</v>
      </c>
      <c r="C78">
        <v>1.0813489999999999</v>
      </c>
      <c r="D78">
        <v>1.7052418</v>
      </c>
      <c r="E78">
        <v>2.1348023</v>
      </c>
    </row>
    <row r="79" spans="1:5" x14ac:dyDescent="0.25">
      <c r="A79" t="s">
        <v>519</v>
      </c>
      <c r="B79">
        <v>1</v>
      </c>
      <c r="C79">
        <v>1.0119050999999999</v>
      </c>
      <c r="D79">
        <v>1.4390649</v>
      </c>
      <c r="E79">
        <v>2.1267722</v>
      </c>
    </row>
    <row r="80" spans="1:5" x14ac:dyDescent="0.25">
      <c r="A80" t="s">
        <v>520</v>
      </c>
      <c r="B80">
        <v>1</v>
      </c>
      <c r="C80">
        <v>1.2948930000000001</v>
      </c>
      <c r="D80">
        <v>1.7188809</v>
      </c>
      <c r="E80">
        <v>2.0935476</v>
      </c>
    </row>
    <row r="81" spans="1:5" x14ac:dyDescent="0.25">
      <c r="A81" t="s">
        <v>521</v>
      </c>
      <c r="B81">
        <v>1</v>
      </c>
      <c r="C81">
        <v>1.0893295000000001</v>
      </c>
      <c r="D81">
        <v>2.0082873999999999</v>
      </c>
      <c r="E81">
        <v>2.0733304000000001</v>
      </c>
    </row>
    <row r="82" spans="1:5" x14ac:dyDescent="0.25">
      <c r="A82" t="s">
        <v>522</v>
      </c>
      <c r="B82">
        <v>1</v>
      </c>
      <c r="C82">
        <v>1.1736499</v>
      </c>
      <c r="D82">
        <v>1.3631169000000001</v>
      </c>
      <c r="E82">
        <v>2.0705426</v>
      </c>
    </row>
    <row r="83" spans="1:5" x14ac:dyDescent="0.25">
      <c r="A83" t="s">
        <v>523</v>
      </c>
      <c r="B83">
        <v>1</v>
      </c>
      <c r="C83">
        <v>1.3034135</v>
      </c>
      <c r="D83">
        <v>1.719031</v>
      </c>
      <c r="E83">
        <v>2.0599904000000002</v>
      </c>
    </row>
    <row r="84" spans="1:5" x14ac:dyDescent="0.25">
      <c r="A84" t="s">
        <v>524</v>
      </c>
      <c r="B84">
        <v>1</v>
      </c>
      <c r="C84">
        <v>1.2460363000000001</v>
      </c>
      <c r="D84">
        <v>1.6575797999999999</v>
      </c>
      <c r="E84">
        <v>2.0551898</v>
      </c>
    </row>
    <row r="85" spans="1:5" x14ac:dyDescent="0.25">
      <c r="A85" t="s">
        <v>525</v>
      </c>
      <c r="B85">
        <v>1</v>
      </c>
      <c r="C85">
        <v>1.3151360000000001</v>
      </c>
      <c r="D85">
        <v>1.8598988999999999</v>
      </c>
      <c r="E85">
        <v>2.0449807999999998</v>
      </c>
    </row>
    <row r="86" spans="1:5" x14ac:dyDescent="0.25">
      <c r="A86" t="s">
        <v>526</v>
      </c>
      <c r="B86">
        <v>1</v>
      </c>
      <c r="C86">
        <v>1.3447287999999999</v>
      </c>
      <c r="D86">
        <v>1.7334274999999999</v>
      </c>
      <c r="E86">
        <v>2.0385194000000002</v>
      </c>
    </row>
    <row r="87" spans="1:5" x14ac:dyDescent="0.25">
      <c r="A87" t="s">
        <v>527</v>
      </c>
      <c r="B87">
        <v>1</v>
      </c>
      <c r="C87">
        <v>1.1639926</v>
      </c>
      <c r="D87">
        <v>1.8534305</v>
      </c>
      <c r="E87">
        <v>2.0227108</v>
      </c>
    </row>
    <row r="88" spans="1:5" x14ac:dyDescent="0.25">
      <c r="A88" t="s">
        <v>528</v>
      </c>
      <c r="B88">
        <v>1</v>
      </c>
      <c r="C88">
        <v>1.2489055</v>
      </c>
      <c r="D88">
        <v>1.3456135</v>
      </c>
      <c r="E88">
        <v>2.0223719999999998</v>
      </c>
    </row>
    <row r="89" spans="1:5" x14ac:dyDescent="0.25">
      <c r="A89" t="s">
        <v>529</v>
      </c>
      <c r="B89">
        <v>1</v>
      </c>
      <c r="C89">
        <v>1.1630402</v>
      </c>
      <c r="D89">
        <v>1.6161873</v>
      </c>
      <c r="E89">
        <v>2.0015776000000001</v>
      </c>
    </row>
    <row r="90" spans="1:5" x14ac:dyDescent="0.25">
      <c r="A90" t="s">
        <v>530</v>
      </c>
      <c r="B90">
        <v>1</v>
      </c>
      <c r="C90">
        <v>1.3862677999999999</v>
      </c>
      <c r="D90">
        <v>1.5509573000000001</v>
      </c>
      <c r="E90">
        <v>1.9469652</v>
      </c>
    </row>
    <row r="91" spans="1:5" x14ac:dyDescent="0.25">
      <c r="A91" t="s">
        <v>531</v>
      </c>
      <c r="B91">
        <v>1</v>
      </c>
      <c r="C91">
        <v>1.0143876999999999</v>
      </c>
      <c r="D91">
        <v>1.1367297999999999</v>
      </c>
      <c r="E91">
        <v>1.9007050000000001</v>
      </c>
    </row>
    <row r="92" spans="1:5" x14ac:dyDescent="0.25">
      <c r="A92" t="s">
        <v>532</v>
      </c>
      <c r="B92">
        <v>1</v>
      </c>
      <c r="C92">
        <v>1.0620392999999999</v>
      </c>
      <c r="D92">
        <v>1.7697452</v>
      </c>
      <c r="E92">
        <v>1.8982245</v>
      </c>
    </row>
    <row r="93" spans="1:5" x14ac:dyDescent="0.25">
      <c r="A93" t="s">
        <v>533</v>
      </c>
      <c r="B93">
        <v>1</v>
      </c>
      <c r="C93">
        <v>1.2834973000000001</v>
      </c>
      <c r="D93">
        <v>1.4488804</v>
      </c>
      <c r="E93">
        <v>1.8843472000000001</v>
      </c>
    </row>
    <row r="94" spans="1:5" x14ac:dyDescent="0.25">
      <c r="A94" t="s">
        <v>534</v>
      </c>
      <c r="B94">
        <v>1</v>
      </c>
      <c r="C94">
        <v>1.4622915000000001</v>
      </c>
      <c r="D94">
        <v>1.4313587999999999</v>
      </c>
      <c r="E94">
        <v>1.8532872</v>
      </c>
    </row>
    <row r="95" spans="1:5" x14ac:dyDescent="0.25">
      <c r="A95" t="s">
        <v>535</v>
      </c>
      <c r="B95">
        <v>1</v>
      </c>
      <c r="C95">
        <v>1.4031833</v>
      </c>
      <c r="D95">
        <v>1.4202596999999999</v>
      </c>
      <c r="E95">
        <v>1.8317285999999999</v>
      </c>
    </row>
    <row r="96" spans="1:5" x14ac:dyDescent="0.25">
      <c r="A96" t="s">
        <v>536</v>
      </c>
      <c r="B96">
        <v>1</v>
      </c>
      <c r="C96">
        <v>1.3631381</v>
      </c>
      <c r="D96">
        <v>1.5567415</v>
      </c>
      <c r="E96">
        <v>1.8271255</v>
      </c>
    </row>
    <row r="97" spans="1:5" x14ac:dyDescent="0.25">
      <c r="A97" t="s">
        <v>537</v>
      </c>
      <c r="B97">
        <v>1</v>
      </c>
      <c r="C97">
        <v>1.265639</v>
      </c>
      <c r="D97">
        <v>1.1017029</v>
      </c>
      <c r="E97">
        <v>1.8266979999999999</v>
      </c>
    </row>
    <row r="98" spans="1:5" x14ac:dyDescent="0.25">
      <c r="A98" t="s">
        <v>538</v>
      </c>
      <c r="B98">
        <v>1</v>
      </c>
      <c r="C98">
        <v>1.3855778000000001</v>
      </c>
      <c r="D98">
        <v>1.4389079</v>
      </c>
      <c r="E98">
        <v>1.8173379999999999</v>
      </c>
    </row>
    <row r="99" spans="1:5" x14ac:dyDescent="0.25">
      <c r="A99" t="s">
        <v>539</v>
      </c>
      <c r="B99">
        <v>1</v>
      </c>
      <c r="C99">
        <v>1.0547660000000001</v>
      </c>
      <c r="D99">
        <v>1.3302432</v>
      </c>
      <c r="E99">
        <v>1.8112927999999999</v>
      </c>
    </row>
    <row r="100" spans="1:5" x14ac:dyDescent="0.25">
      <c r="A100" t="s">
        <v>540</v>
      </c>
      <c r="B100">
        <v>1</v>
      </c>
      <c r="C100">
        <v>1.1488929999999999</v>
      </c>
      <c r="D100">
        <v>1.0764530000000001</v>
      </c>
      <c r="E100">
        <v>1.7842952000000001</v>
      </c>
    </row>
    <row r="101" spans="1:5" x14ac:dyDescent="0.25">
      <c r="A101" t="s">
        <v>541</v>
      </c>
      <c r="B101">
        <v>1</v>
      </c>
      <c r="C101">
        <v>1.5834630999999999</v>
      </c>
      <c r="D101">
        <v>1.3498336</v>
      </c>
      <c r="E101">
        <v>1.7819088999999999</v>
      </c>
    </row>
    <row r="102" spans="1:5" x14ac:dyDescent="0.25">
      <c r="A102" t="s">
        <v>542</v>
      </c>
      <c r="B102">
        <v>1</v>
      </c>
      <c r="C102">
        <v>1.1661049000000001</v>
      </c>
      <c r="D102">
        <v>1.5663902000000001</v>
      </c>
      <c r="E102">
        <v>1.7739642</v>
      </c>
    </row>
    <row r="103" spans="1:5" x14ac:dyDescent="0.25">
      <c r="A103" t="s">
        <v>543</v>
      </c>
      <c r="B103">
        <v>1</v>
      </c>
      <c r="C103">
        <v>1.1458489000000001</v>
      </c>
      <c r="D103">
        <v>1.3652598</v>
      </c>
      <c r="E103">
        <v>1.7616597000000001</v>
      </c>
    </row>
    <row r="104" spans="1:5" x14ac:dyDescent="0.25">
      <c r="A104" t="s">
        <v>544</v>
      </c>
      <c r="B104">
        <v>1</v>
      </c>
      <c r="C104">
        <v>1.0006356999999999</v>
      </c>
      <c r="D104">
        <v>1.2616562</v>
      </c>
      <c r="E104">
        <v>1.6671028999999999</v>
      </c>
    </row>
    <row r="105" spans="1:5" x14ac:dyDescent="0.25">
      <c r="A105" t="s">
        <v>545</v>
      </c>
      <c r="B105">
        <v>1</v>
      </c>
      <c r="C105">
        <v>1.1867352</v>
      </c>
      <c r="D105">
        <v>1.4509878</v>
      </c>
      <c r="E105">
        <v>1.6465871000000001</v>
      </c>
    </row>
    <row r="106" spans="1:5" x14ac:dyDescent="0.25">
      <c r="A106" t="s">
        <v>546</v>
      </c>
      <c r="B106">
        <v>1</v>
      </c>
      <c r="C106">
        <v>1.1667335000000001</v>
      </c>
      <c r="D106">
        <v>1.4908204</v>
      </c>
      <c r="E106">
        <v>1.6338288999999999</v>
      </c>
    </row>
    <row r="107" spans="1:5" x14ac:dyDescent="0.25">
      <c r="A107" t="s">
        <v>547</v>
      </c>
      <c r="B107">
        <v>1</v>
      </c>
      <c r="C107">
        <v>1.0438563999999999</v>
      </c>
      <c r="D107">
        <v>1.5820162</v>
      </c>
      <c r="E107">
        <v>1.6208849999999999</v>
      </c>
    </row>
    <row r="108" spans="1:5" x14ac:dyDescent="0.25">
      <c r="A108" t="s">
        <v>548</v>
      </c>
      <c r="B108">
        <v>1</v>
      </c>
      <c r="C108">
        <v>1.2432704999999999</v>
      </c>
      <c r="D108">
        <v>1.3727041</v>
      </c>
      <c r="E108">
        <v>1.5675131</v>
      </c>
    </row>
    <row r="109" spans="1:5" x14ac:dyDescent="0.25">
      <c r="A109" t="s">
        <v>549</v>
      </c>
      <c r="B109">
        <v>1</v>
      </c>
      <c r="C109">
        <v>1.2297407</v>
      </c>
      <c r="D109">
        <v>1.2809322999999999</v>
      </c>
      <c r="E109">
        <v>1.5522224</v>
      </c>
    </row>
    <row r="110" spans="1:5" x14ac:dyDescent="0.25">
      <c r="A110" t="s">
        <v>550</v>
      </c>
      <c r="B110">
        <v>1</v>
      </c>
      <c r="C110">
        <v>1.0148035</v>
      </c>
      <c r="D110">
        <v>1.2029774</v>
      </c>
      <c r="E110">
        <v>1.5381844</v>
      </c>
    </row>
    <row r="111" spans="1:5" x14ac:dyDescent="0.25">
      <c r="A111" t="s">
        <v>551</v>
      </c>
      <c r="B111">
        <v>1</v>
      </c>
      <c r="C111">
        <v>1.223209</v>
      </c>
      <c r="D111">
        <v>1.2177005000000001</v>
      </c>
      <c r="E111">
        <v>1.5275373000000001</v>
      </c>
    </row>
    <row r="112" spans="1:5" x14ac:dyDescent="0.25">
      <c r="A112" t="s">
        <v>552</v>
      </c>
      <c r="B112">
        <v>1</v>
      </c>
      <c r="C112">
        <v>1.2710603</v>
      </c>
      <c r="D112">
        <v>1.1653693000000001</v>
      </c>
      <c r="E112">
        <v>1.5065464</v>
      </c>
    </row>
    <row r="113" spans="1:5" x14ac:dyDescent="0.25">
      <c r="A113" t="s">
        <v>553</v>
      </c>
      <c r="B113">
        <v>1</v>
      </c>
      <c r="C113">
        <v>1.0219735999999999</v>
      </c>
      <c r="D113">
        <v>1.2085246000000001</v>
      </c>
      <c r="E113">
        <v>1.4746265000000001</v>
      </c>
    </row>
    <row r="114" spans="1:5" x14ac:dyDescent="0.25">
      <c r="A114" t="s">
        <v>554</v>
      </c>
      <c r="B114">
        <v>1</v>
      </c>
      <c r="C114">
        <v>1.1427514999999999</v>
      </c>
      <c r="D114">
        <v>1.1819120000000001</v>
      </c>
      <c r="E114">
        <v>1.308416</v>
      </c>
    </row>
    <row r="115" spans="1:5" x14ac:dyDescent="0.25">
      <c r="A115" t="s">
        <v>555</v>
      </c>
      <c r="B115">
        <v>1</v>
      </c>
      <c r="C115">
        <v>1.6986273999999999</v>
      </c>
      <c r="D115">
        <v>6.1958256</v>
      </c>
      <c r="E115">
        <v>7.3197469999999996</v>
      </c>
    </row>
    <row r="116" spans="1:5" x14ac:dyDescent="0.25">
      <c r="A116" t="s">
        <v>556</v>
      </c>
      <c r="B116">
        <v>1</v>
      </c>
      <c r="C116">
        <v>3.5505300000000002</v>
      </c>
      <c r="D116">
        <v>3.9701385</v>
      </c>
      <c r="E116">
        <v>5.3833127000000003</v>
      </c>
    </row>
    <row r="117" spans="1:5" x14ac:dyDescent="0.25">
      <c r="A117" t="s">
        <v>557</v>
      </c>
      <c r="B117">
        <v>1</v>
      </c>
      <c r="C117">
        <v>1.8125768</v>
      </c>
      <c r="D117">
        <v>2.751652</v>
      </c>
      <c r="E117">
        <v>3.1604931000000001</v>
      </c>
    </row>
    <row r="118" spans="1:5" x14ac:dyDescent="0.25">
      <c r="A118" t="s">
        <v>558</v>
      </c>
      <c r="B118">
        <v>1</v>
      </c>
      <c r="C118">
        <v>1.5180777000000001</v>
      </c>
      <c r="D118">
        <v>2.5133535999999999</v>
      </c>
      <c r="E118">
        <v>2.7346534999999998</v>
      </c>
    </row>
    <row r="119" spans="1:5" x14ac:dyDescent="0.25">
      <c r="A119" t="s">
        <v>559</v>
      </c>
      <c r="B119">
        <v>1</v>
      </c>
      <c r="C119">
        <v>1.0874609</v>
      </c>
      <c r="D119">
        <v>2.7514376999999999</v>
      </c>
      <c r="E119">
        <v>2.587288</v>
      </c>
    </row>
    <row r="120" spans="1:5" x14ac:dyDescent="0.25">
      <c r="A120" t="s">
        <v>560</v>
      </c>
      <c r="B120">
        <v>1</v>
      </c>
      <c r="C120">
        <v>1.6667109</v>
      </c>
      <c r="D120">
        <v>2.3206180000000001</v>
      </c>
      <c r="E120">
        <v>2.5655777</v>
      </c>
    </row>
    <row r="121" spans="1:5" x14ac:dyDescent="0.25">
      <c r="A121" t="s">
        <v>561</v>
      </c>
      <c r="B121">
        <v>1</v>
      </c>
      <c r="C121">
        <v>1.5192341</v>
      </c>
      <c r="D121">
        <v>2.1781894999999998</v>
      </c>
      <c r="E121">
        <v>2.3567605</v>
      </c>
    </row>
    <row r="122" spans="1:5" x14ac:dyDescent="0.25">
      <c r="A122" t="s">
        <v>562</v>
      </c>
      <c r="B122">
        <v>1</v>
      </c>
      <c r="C122">
        <v>1.4239109999999999</v>
      </c>
      <c r="D122">
        <v>2.3320216999999999</v>
      </c>
      <c r="E122">
        <v>2.3445763999999998</v>
      </c>
    </row>
    <row r="123" spans="1:5" x14ac:dyDescent="0.25">
      <c r="A123" t="s">
        <v>563</v>
      </c>
      <c r="B123">
        <v>1</v>
      </c>
      <c r="C123">
        <v>1.2831485</v>
      </c>
      <c r="D123">
        <v>2.3756344</v>
      </c>
      <c r="E123">
        <v>2.2731621</v>
      </c>
    </row>
    <row r="124" spans="1:5" x14ac:dyDescent="0.25">
      <c r="A124" t="s">
        <v>564</v>
      </c>
      <c r="B124">
        <v>1</v>
      </c>
      <c r="C124">
        <v>1.3560829999999999</v>
      </c>
      <c r="D124">
        <v>2.1311333000000001</v>
      </c>
      <c r="E124">
        <v>2.2012543999999998</v>
      </c>
    </row>
    <row r="125" spans="1:5" x14ac:dyDescent="0.25">
      <c r="A125" t="s">
        <v>565</v>
      </c>
      <c r="B125">
        <v>1</v>
      </c>
      <c r="C125">
        <v>1.3846111000000001</v>
      </c>
      <c r="D125">
        <v>2.1981237</v>
      </c>
      <c r="E125">
        <v>2.1886103000000001</v>
      </c>
    </row>
    <row r="126" spans="1:5" x14ac:dyDescent="0.25">
      <c r="A126" t="s">
        <v>566</v>
      </c>
      <c r="B126">
        <v>1</v>
      </c>
      <c r="C126">
        <v>1.4016386999999999</v>
      </c>
      <c r="D126">
        <v>2.1261610000000002</v>
      </c>
      <c r="E126">
        <v>2.1339269000000001</v>
      </c>
    </row>
    <row r="127" spans="1:5" x14ac:dyDescent="0.25">
      <c r="A127" t="s">
        <v>567</v>
      </c>
      <c r="B127">
        <v>1</v>
      </c>
      <c r="C127">
        <v>1.3488785000000001</v>
      </c>
      <c r="D127">
        <v>1.9259318000000001</v>
      </c>
      <c r="E127">
        <v>2.0684022999999998</v>
      </c>
    </row>
    <row r="128" spans="1:5" x14ac:dyDescent="0.25">
      <c r="A128" t="s">
        <v>568</v>
      </c>
      <c r="B128">
        <v>1</v>
      </c>
      <c r="C128">
        <v>1.4323843999999999</v>
      </c>
      <c r="D128">
        <v>1.9953464000000001</v>
      </c>
      <c r="E128">
        <v>2.0641265</v>
      </c>
    </row>
    <row r="129" spans="1:5" x14ac:dyDescent="0.25">
      <c r="A129" t="s">
        <v>569</v>
      </c>
      <c r="B129">
        <v>1</v>
      </c>
      <c r="C129">
        <v>1.0750784</v>
      </c>
      <c r="D129">
        <v>2.1302387999999999</v>
      </c>
      <c r="E129">
        <v>2.0499527</v>
      </c>
    </row>
    <row r="130" spans="1:5" x14ac:dyDescent="0.25">
      <c r="A130" t="s">
        <v>570</v>
      </c>
      <c r="B130">
        <v>1</v>
      </c>
      <c r="C130">
        <v>1.373151</v>
      </c>
      <c r="D130">
        <v>1.8088039</v>
      </c>
      <c r="E130">
        <v>1.9864938000000001</v>
      </c>
    </row>
    <row r="131" spans="1:5" x14ac:dyDescent="0.25">
      <c r="A131" t="s">
        <v>571</v>
      </c>
      <c r="B131">
        <v>1</v>
      </c>
      <c r="C131">
        <v>1.1388400999999999</v>
      </c>
      <c r="D131">
        <v>1.9994882</v>
      </c>
      <c r="E131">
        <v>1.8867830999999999</v>
      </c>
    </row>
    <row r="132" spans="1:5" x14ac:dyDescent="0.25">
      <c r="A132" t="s">
        <v>572</v>
      </c>
      <c r="B132">
        <v>1</v>
      </c>
      <c r="C132">
        <v>1.1373416999999999</v>
      </c>
      <c r="D132">
        <v>1.8406203000000001</v>
      </c>
      <c r="E132">
        <v>1.8828955000000001</v>
      </c>
    </row>
    <row r="133" spans="1:5" x14ac:dyDescent="0.25">
      <c r="A133" t="s">
        <v>573</v>
      </c>
      <c r="B133">
        <v>1</v>
      </c>
      <c r="C133">
        <v>1.1337463000000001</v>
      </c>
      <c r="D133">
        <v>1.8766612</v>
      </c>
      <c r="E133">
        <v>1.8289502</v>
      </c>
    </row>
    <row r="134" spans="1:5" x14ac:dyDescent="0.25">
      <c r="A134" t="s">
        <v>574</v>
      </c>
      <c r="B134">
        <v>1</v>
      </c>
      <c r="C134">
        <v>1.2286961000000001</v>
      </c>
      <c r="D134">
        <v>1.5592836999999999</v>
      </c>
      <c r="E134">
        <v>1.6454481999999999</v>
      </c>
    </row>
    <row r="135" spans="1:5" x14ac:dyDescent="0.25">
      <c r="A135" t="s">
        <v>575</v>
      </c>
      <c r="B135">
        <v>1</v>
      </c>
      <c r="C135">
        <v>1.0226123</v>
      </c>
      <c r="D135">
        <v>1.6662790999999999</v>
      </c>
      <c r="E135">
        <v>1.5836673999999999</v>
      </c>
    </row>
    <row r="136" spans="1:5" x14ac:dyDescent="0.25">
      <c r="A136" t="s">
        <v>576</v>
      </c>
      <c r="B136">
        <v>1</v>
      </c>
      <c r="C136">
        <v>1.131348</v>
      </c>
      <c r="D136">
        <v>1.5422441</v>
      </c>
      <c r="E136">
        <v>1.5231007000000001</v>
      </c>
    </row>
    <row r="137" spans="1:5" x14ac:dyDescent="0.25">
      <c r="A137" t="s">
        <v>577</v>
      </c>
      <c r="B137">
        <v>1</v>
      </c>
      <c r="C137">
        <v>1.1840501000000001</v>
      </c>
      <c r="D137">
        <v>1.487036</v>
      </c>
      <c r="E137">
        <v>1.5004440000000001</v>
      </c>
    </row>
    <row r="138" spans="1:5" x14ac:dyDescent="0.25">
      <c r="A138" t="s">
        <v>578</v>
      </c>
      <c r="B138">
        <v>1</v>
      </c>
      <c r="C138">
        <v>1.082341</v>
      </c>
      <c r="D138">
        <v>1.5550997</v>
      </c>
      <c r="E138">
        <v>1.4990515</v>
      </c>
    </row>
    <row r="139" spans="1:5" x14ac:dyDescent="0.25">
      <c r="A139" t="s">
        <v>579</v>
      </c>
      <c r="B139">
        <v>1</v>
      </c>
      <c r="C139">
        <v>1.1626738000000001</v>
      </c>
      <c r="D139">
        <v>1.5293865</v>
      </c>
      <c r="E139">
        <v>1.497174</v>
      </c>
    </row>
    <row r="140" spans="1:5" x14ac:dyDescent="0.25">
      <c r="A140" t="s">
        <v>580</v>
      </c>
      <c r="B140">
        <v>1</v>
      </c>
      <c r="C140">
        <v>1.0019499000000001</v>
      </c>
      <c r="D140">
        <v>1.5461427999999999</v>
      </c>
      <c r="E140">
        <v>1.4490707</v>
      </c>
    </row>
    <row r="141" spans="1:5" x14ac:dyDescent="0.25">
      <c r="A141" t="s">
        <v>581</v>
      </c>
      <c r="B141">
        <v>1</v>
      </c>
      <c r="C141">
        <v>1.2175094</v>
      </c>
      <c r="D141">
        <v>1.2979996</v>
      </c>
      <c r="E141">
        <v>1.3783262999999999</v>
      </c>
    </row>
    <row r="142" spans="1:5" x14ac:dyDescent="0.25">
      <c r="A142" t="s">
        <v>582</v>
      </c>
      <c r="B142">
        <v>1</v>
      </c>
      <c r="C142">
        <v>1.0158195000000001</v>
      </c>
      <c r="D142">
        <v>1.2488889999999999</v>
      </c>
      <c r="E142">
        <v>1.2302040000000001</v>
      </c>
    </row>
    <row r="143" spans="1:5" x14ac:dyDescent="0.25">
      <c r="A143" t="s">
        <v>583</v>
      </c>
      <c r="B143">
        <v>1</v>
      </c>
      <c r="C143">
        <v>1.8380654999999999</v>
      </c>
      <c r="D143">
        <v>2.5584617000000001</v>
      </c>
      <c r="E143">
        <v>2.7553207999999998</v>
      </c>
    </row>
    <row r="144" spans="1:5" x14ac:dyDescent="0.25">
      <c r="A144" t="s">
        <v>584</v>
      </c>
      <c r="B144">
        <v>1</v>
      </c>
      <c r="C144">
        <v>1.1739099</v>
      </c>
      <c r="D144">
        <v>2.8215332000000002</v>
      </c>
      <c r="E144">
        <v>2.4222237999999998</v>
      </c>
    </row>
    <row r="145" spans="1:5" x14ac:dyDescent="0.25">
      <c r="A145" t="s">
        <v>585</v>
      </c>
      <c r="B145">
        <v>1</v>
      </c>
      <c r="C145">
        <v>1.4627057000000001</v>
      </c>
      <c r="D145">
        <v>2.4313736000000001</v>
      </c>
      <c r="E145">
        <v>2.3863878000000001</v>
      </c>
    </row>
    <row r="146" spans="1:5" x14ac:dyDescent="0.25">
      <c r="A146" t="s">
        <v>586</v>
      </c>
      <c r="B146">
        <v>1</v>
      </c>
      <c r="C146">
        <v>1.3332503</v>
      </c>
      <c r="D146">
        <v>2.5431159000000001</v>
      </c>
      <c r="E146">
        <v>2.3577309999999998</v>
      </c>
    </row>
    <row r="147" spans="1:5" x14ac:dyDescent="0.25">
      <c r="A147" t="s">
        <v>587</v>
      </c>
      <c r="B147">
        <v>1</v>
      </c>
      <c r="C147">
        <v>1.7298724999999999</v>
      </c>
      <c r="D147">
        <v>1.7426685</v>
      </c>
      <c r="E147">
        <v>2.0601753999999999</v>
      </c>
    </row>
    <row r="148" spans="1:5" x14ac:dyDescent="0.25">
      <c r="A148" t="s">
        <v>588</v>
      </c>
      <c r="B148">
        <v>1</v>
      </c>
      <c r="C148">
        <v>1.3299934</v>
      </c>
      <c r="D148">
        <v>1.9491475</v>
      </c>
      <c r="E148">
        <v>1.8921604000000001</v>
      </c>
    </row>
    <row r="149" spans="1:5" x14ac:dyDescent="0.25">
      <c r="A149" t="s">
        <v>589</v>
      </c>
      <c r="B149">
        <v>1</v>
      </c>
      <c r="C149">
        <v>1.4213849000000001</v>
      </c>
      <c r="D149">
        <v>1.6459037000000001</v>
      </c>
      <c r="E149">
        <v>1.7569140000000001</v>
      </c>
    </row>
    <row r="150" spans="1:5" x14ac:dyDescent="0.25">
      <c r="A150" t="s">
        <v>590</v>
      </c>
      <c r="B150">
        <v>1</v>
      </c>
      <c r="C150">
        <v>1.3217661000000001</v>
      </c>
      <c r="D150">
        <v>1.5046884</v>
      </c>
      <c r="E150">
        <v>1.5793779999999999</v>
      </c>
    </row>
    <row r="151" spans="1:5" x14ac:dyDescent="0.25">
      <c r="A151" s="20" t="s">
        <v>591</v>
      </c>
      <c r="B151" s="20">
        <f>AVERAGE(B2:B150)</f>
        <v>1</v>
      </c>
      <c r="C151" s="20">
        <f t="shared" ref="C151:E151" si="0">AVERAGE(C2:C150)</f>
        <v>1.2805875147651007</v>
      </c>
      <c r="D151" s="20">
        <f t="shared" si="0"/>
        <v>1.9200217973154361</v>
      </c>
      <c r="E151" s="20">
        <f t="shared" si="0"/>
        <v>2.5361800557046981</v>
      </c>
    </row>
    <row r="152" spans="1:5" x14ac:dyDescent="0.25">
      <c r="A152" s="20" t="s">
        <v>592</v>
      </c>
      <c r="B152" s="20">
        <f>STDEV(B2:B150)</f>
        <v>0</v>
      </c>
      <c r="C152" s="20">
        <f t="shared" ref="C152:E152" si="1">STDEV(C2:C150)</f>
        <v>0.28218924849471172</v>
      </c>
      <c r="D152" s="20">
        <f t="shared" si="1"/>
        <v>0.7322377675670837</v>
      </c>
      <c r="E152" s="20">
        <f t="shared" si="1"/>
        <v>1.2023304847239789</v>
      </c>
    </row>
    <row r="153" spans="1:5" x14ac:dyDescent="0.25">
      <c r="A153" s="20" t="s">
        <v>593</v>
      </c>
      <c r="B153" s="20">
        <f>STDEV(B2:B150)/SQRT(149)</f>
        <v>0</v>
      </c>
      <c r="C153" s="20">
        <f t="shared" ref="C153:E153" si="2">STDEV(C2:C150)/SQRT(149)</f>
        <v>2.3117843999414744E-2</v>
      </c>
      <c r="D153" s="20">
        <f t="shared" si="2"/>
        <v>5.9987255260055682E-2</v>
      </c>
      <c r="E153" s="20">
        <f t="shared" si="2"/>
        <v>9.8498751209901411E-2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3784-6E25-46C7-936D-3C53E75EB492}">
  <dimension ref="A1:L56"/>
  <sheetViews>
    <sheetView topLeftCell="C1" workbookViewId="0">
      <selection activeCell="Q6" sqref="Q6"/>
    </sheetView>
  </sheetViews>
  <sheetFormatPr defaultRowHeight="15" x14ac:dyDescent="0.25"/>
  <cols>
    <col min="1" max="6" width="9.140625" style="2"/>
    <col min="8" max="12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12</v>
      </c>
      <c r="B9" s="8" t="s">
        <v>13</v>
      </c>
      <c r="C9" s="9">
        <v>2.6100000000000001E-5</v>
      </c>
      <c r="D9" s="9">
        <v>0.112</v>
      </c>
      <c r="E9" s="10" t="s">
        <v>14</v>
      </c>
      <c r="F9" s="7" t="s">
        <v>15</v>
      </c>
    </row>
    <row r="10" spans="1:12" x14ac:dyDescent="0.25">
      <c r="A10" s="7" t="s">
        <v>16</v>
      </c>
      <c r="B10" s="8" t="s">
        <v>17</v>
      </c>
      <c r="C10" s="9">
        <v>3.1699999999999998E-5</v>
      </c>
      <c r="D10" s="9">
        <v>6.8099999999999994E-2</v>
      </c>
      <c r="E10" s="10" t="s">
        <v>18</v>
      </c>
      <c r="F10" s="7" t="s">
        <v>15</v>
      </c>
    </row>
    <row r="11" spans="1:12" x14ac:dyDescent="0.25">
      <c r="A11" s="7" t="s">
        <v>19</v>
      </c>
      <c r="B11" s="8" t="s">
        <v>20</v>
      </c>
      <c r="C11" s="9">
        <v>3.4600000000000001E-5</v>
      </c>
      <c r="D11" s="9">
        <v>4.9399999999999999E-2</v>
      </c>
      <c r="E11" s="10" t="s">
        <v>21</v>
      </c>
      <c r="F11" s="7" t="s">
        <v>15</v>
      </c>
    </row>
    <row r="12" spans="1:12" x14ac:dyDescent="0.25">
      <c r="A12" s="7" t="s">
        <v>22</v>
      </c>
      <c r="B12" s="8" t="s">
        <v>23</v>
      </c>
      <c r="C12" s="9">
        <v>3.6199999999999999E-5</v>
      </c>
      <c r="D12" s="9">
        <v>3.8899999999999997E-2</v>
      </c>
      <c r="E12" s="10" t="s">
        <v>24</v>
      </c>
      <c r="F12" s="7" t="s">
        <v>15</v>
      </c>
    </row>
    <row r="13" spans="1:12" x14ac:dyDescent="0.25">
      <c r="A13" s="7" t="s">
        <v>25</v>
      </c>
      <c r="B13" s="8" t="s">
        <v>26</v>
      </c>
      <c r="C13" s="9">
        <v>4.1100000000000003E-5</v>
      </c>
      <c r="D13" s="9">
        <v>3.5299999999999998E-2</v>
      </c>
      <c r="E13" s="10" t="s">
        <v>27</v>
      </c>
      <c r="F13" s="7" t="s">
        <v>15</v>
      </c>
    </row>
    <row r="14" spans="1:12" x14ac:dyDescent="0.25">
      <c r="A14" s="7" t="s">
        <v>28</v>
      </c>
      <c r="B14" s="8" t="s">
        <v>29</v>
      </c>
      <c r="C14" s="9">
        <v>4.5099999999999998E-5</v>
      </c>
      <c r="D14" s="9">
        <v>3.2199999999999999E-2</v>
      </c>
      <c r="E14" s="10" t="s">
        <v>30</v>
      </c>
      <c r="F14" s="7" t="s">
        <v>15</v>
      </c>
    </row>
    <row r="15" spans="1:12" x14ac:dyDescent="0.25">
      <c r="A15" s="7" t="s">
        <v>31</v>
      </c>
      <c r="B15" s="8" t="s">
        <v>32</v>
      </c>
      <c r="C15" s="9">
        <v>4.5500000000000001E-5</v>
      </c>
      <c r="D15" s="9">
        <v>2.7900000000000001E-2</v>
      </c>
      <c r="E15" s="10" t="s">
        <v>33</v>
      </c>
      <c r="F15" s="7" t="s">
        <v>15</v>
      </c>
    </row>
    <row r="16" spans="1:12" x14ac:dyDescent="0.25">
      <c r="A16" s="7" t="s">
        <v>34</v>
      </c>
      <c r="B16" s="8" t="s">
        <v>35</v>
      </c>
      <c r="C16" s="9">
        <v>4.5500000000000001E-5</v>
      </c>
      <c r="D16" s="9">
        <v>2.4400000000000002E-2</v>
      </c>
      <c r="E16" s="10" t="s">
        <v>33</v>
      </c>
      <c r="F16" s="7" t="s">
        <v>15</v>
      </c>
    </row>
    <row r="17" spans="1:6" x14ac:dyDescent="0.25">
      <c r="A17" s="7" t="s">
        <v>36</v>
      </c>
      <c r="B17" s="8" t="s">
        <v>37</v>
      </c>
      <c r="C17" s="9">
        <v>9.7100000000000002E-5</v>
      </c>
      <c r="D17" s="9">
        <v>4.6300000000000001E-2</v>
      </c>
      <c r="E17" s="10" t="s">
        <v>38</v>
      </c>
      <c r="F17" s="7" t="s">
        <v>15</v>
      </c>
    </row>
    <row r="18" spans="1:6" x14ac:dyDescent="0.25">
      <c r="A18" s="7" t="s">
        <v>39</v>
      </c>
      <c r="B18" s="8" t="s">
        <v>40</v>
      </c>
      <c r="C18" s="9">
        <v>1.01E-4</v>
      </c>
      <c r="D18" s="9">
        <v>4.3400000000000001E-2</v>
      </c>
      <c r="E18" s="10" t="s">
        <v>41</v>
      </c>
      <c r="F18" s="7" t="s">
        <v>15</v>
      </c>
    </row>
    <row r="19" spans="1:6" x14ac:dyDescent="0.25">
      <c r="A19" s="7" t="s">
        <v>42</v>
      </c>
      <c r="B19" s="8" t="s">
        <v>43</v>
      </c>
      <c r="C19" s="9">
        <v>1.03E-4</v>
      </c>
      <c r="D19" s="9">
        <v>0.04</v>
      </c>
      <c r="E19" s="10" t="s">
        <v>44</v>
      </c>
      <c r="F19" s="7" t="s">
        <v>15</v>
      </c>
    </row>
    <row r="20" spans="1:6" x14ac:dyDescent="0.25">
      <c r="A20" s="7" t="s">
        <v>45</v>
      </c>
      <c r="B20" s="8" t="s">
        <v>46</v>
      </c>
      <c r="C20" s="9">
        <v>1.2E-4</v>
      </c>
      <c r="D20" s="9">
        <v>4.2799999999999998E-2</v>
      </c>
      <c r="E20" s="10" t="s">
        <v>47</v>
      </c>
      <c r="F20" s="7" t="s">
        <v>15</v>
      </c>
    </row>
    <row r="21" spans="1:6" x14ac:dyDescent="0.25">
      <c r="A21" s="7" t="s">
        <v>48</v>
      </c>
      <c r="B21" s="8" t="s">
        <v>49</v>
      </c>
      <c r="C21" s="9">
        <v>1.26E-4</v>
      </c>
      <c r="D21" s="9">
        <v>4.1500000000000002E-2</v>
      </c>
      <c r="E21" s="10" t="s">
        <v>50</v>
      </c>
      <c r="F21" s="7" t="s">
        <v>15</v>
      </c>
    </row>
    <row r="22" spans="1:6" x14ac:dyDescent="0.25">
      <c r="A22" s="7" t="s">
        <v>51</v>
      </c>
      <c r="B22" s="8" t="s">
        <v>52</v>
      </c>
      <c r="C22" s="9">
        <v>1.4200000000000001E-4</v>
      </c>
      <c r="D22" s="9">
        <v>4.3400000000000001E-2</v>
      </c>
      <c r="E22" s="10" t="s">
        <v>53</v>
      </c>
      <c r="F22" s="7" t="s">
        <v>15</v>
      </c>
    </row>
    <row r="23" spans="1:6" x14ac:dyDescent="0.25">
      <c r="A23" s="7" t="s">
        <v>54</v>
      </c>
      <c r="B23" s="8" t="s">
        <v>55</v>
      </c>
      <c r="C23" s="9">
        <v>1.92E-4</v>
      </c>
      <c r="D23" s="9">
        <v>5.5E-2</v>
      </c>
      <c r="E23" s="10" t="s">
        <v>56</v>
      </c>
      <c r="F23" s="7" t="s">
        <v>15</v>
      </c>
    </row>
    <row r="24" spans="1:6" x14ac:dyDescent="0.25">
      <c r="A24" s="7" t="s">
        <v>57</v>
      </c>
      <c r="B24" s="8" t="s">
        <v>58</v>
      </c>
      <c r="C24" s="9">
        <v>2.7500000000000002E-4</v>
      </c>
      <c r="D24" s="9">
        <v>7.3800000000000004E-2</v>
      </c>
      <c r="E24" s="10" t="s">
        <v>59</v>
      </c>
      <c r="F24" s="7" t="s">
        <v>15</v>
      </c>
    </row>
    <row r="25" spans="1:6" x14ac:dyDescent="0.25">
      <c r="A25" s="7" t="s">
        <v>60</v>
      </c>
      <c r="B25" s="8" t="s">
        <v>61</v>
      </c>
      <c r="C25" s="9">
        <v>4.1599999999999997E-4</v>
      </c>
      <c r="D25" s="9">
        <v>0.105</v>
      </c>
      <c r="E25" s="10" t="s">
        <v>62</v>
      </c>
      <c r="F25" s="7" t="s">
        <v>15</v>
      </c>
    </row>
    <row r="26" spans="1:6" x14ac:dyDescent="0.25">
      <c r="A26" s="7" t="s">
        <v>63</v>
      </c>
      <c r="B26" s="8" t="s">
        <v>64</v>
      </c>
      <c r="C26" s="9">
        <v>7.1000000000000002E-4</v>
      </c>
      <c r="D26" s="9">
        <v>0.16900000000000001</v>
      </c>
      <c r="E26" s="10" t="s">
        <v>65</v>
      </c>
      <c r="F26" s="7" t="s">
        <v>15</v>
      </c>
    </row>
    <row r="28" spans="1:6" ht="18.75" x14ac:dyDescent="0.25">
      <c r="A28" s="4" t="s">
        <v>66</v>
      </c>
    </row>
    <row r="30" spans="1:6" ht="18.75" x14ac:dyDescent="0.25">
      <c r="A30" s="4" t="s">
        <v>67</v>
      </c>
    </row>
    <row r="31" spans="1:6" ht="18.75" x14ac:dyDescent="0.25">
      <c r="A31" s="4" t="s">
        <v>68</v>
      </c>
    </row>
    <row r="32" spans="1:6" ht="18.75" x14ac:dyDescent="0.25">
      <c r="A32" s="4" t="s">
        <v>69</v>
      </c>
    </row>
    <row r="33" spans="1:1" ht="18.75" x14ac:dyDescent="0.25">
      <c r="A33" s="4" t="s">
        <v>70</v>
      </c>
    </row>
    <row r="35" spans="1:1" x14ac:dyDescent="0.25">
      <c r="A35" s="11" t="s">
        <v>71</v>
      </c>
    </row>
    <row r="36" spans="1:1" ht="18.75" x14ac:dyDescent="0.25">
      <c r="A36" s="4" t="s">
        <v>72</v>
      </c>
    </row>
    <row r="38" spans="1:1" ht="18.75" x14ac:dyDescent="0.25">
      <c r="A38" s="4" t="s">
        <v>73</v>
      </c>
    </row>
    <row r="41" spans="1:1" ht="18.75" x14ac:dyDescent="0.3">
      <c r="A41" s="12" t="s">
        <v>74</v>
      </c>
    </row>
    <row r="43" spans="1:1" ht="18.75" x14ac:dyDescent="0.3">
      <c r="A43" s="12" t="s">
        <v>75</v>
      </c>
    </row>
    <row r="44" spans="1:1" ht="22.5" x14ac:dyDescent="0.3">
      <c r="A44" s="13" t="s">
        <v>76</v>
      </c>
    </row>
    <row r="46" spans="1:1" ht="18.75" x14ac:dyDescent="0.3">
      <c r="A46" s="12" t="s">
        <v>77</v>
      </c>
    </row>
    <row r="47" spans="1:1" ht="18.75" x14ac:dyDescent="0.3">
      <c r="A47" s="13" t="s">
        <v>78</v>
      </c>
    </row>
    <row r="48" spans="1:1" ht="18.75" x14ac:dyDescent="0.3">
      <c r="A48" s="13" t="s">
        <v>79</v>
      </c>
    </row>
    <row r="49" spans="1:1" ht="18.75" x14ac:dyDescent="0.3">
      <c r="A49" s="13" t="s">
        <v>80</v>
      </c>
    </row>
    <row r="50" spans="1:1" ht="18.75" x14ac:dyDescent="0.3">
      <c r="A50" s="13" t="s">
        <v>81</v>
      </c>
    </row>
    <row r="51" spans="1:1" ht="18.75" x14ac:dyDescent="0.3">
      <c r="A51" s="13" t="s">
        <v>82</v>
      </c>
    </row>
    <row r="53" spans="1:1" ht="18.75" x14ac:dyDescent="0.3">
      <c r="A53" s="12" t="s">
        <v>83</v>
      </c>
    </row>
    <row r="54" spans="1:1" ht="18.75" x14ac:dyDescent="0.3">
      <c r="A54" s="13" t="s">
        <v>84</v>
      </c>
    </row>
    <row r="56" spans="1:1" x14ac:dyDescent="0.25">
      <c r="A56" s="11" t="s">
        <v>85</v>
      </c>
    </row>
  </sheetData>
  <mergeCells count="1">
    <mergeCell ref="H1:L1"/>
  </mergeCells>
  <hyperlinks>
    <hyperlink ref="C8" r:id="rId1" location="p_value_info" display="https://cbl-gorilla.cs.technion.ac.il/GOrilla/66tizgk5/GOResultsPROCESS.html - p_value_info" xr:uid="{AACEFBFB-25ED-403A-9DC7-F5C447E8759A}"/>
    <hyperlink ref="D8" r:id="rId2" location="fdr_info" display="https://cbl-gorilla.cs.technion.ac.il/GOrilla/66tizgk5/GOResultsPROCESS.html - fdr_info" xr:uid="{02E467FE-D917-488B-93E1-1A2FF8B91AFE}"/>
    <hyperlink ref="E8" r:id="rId3" location="enrich_info" display="https://cbl-gorilla.cs.technion.ac.il/GOrilla/66tizgk5/GOResultsPROCESS.html - enrich_info" xr:uid="{AF94A640-D930-4B8C-9F86-13632FB9C5FF}"/>
    <hyperlink ref="F8" r:id="rId4" location="genes_info" display="https://cbl-gorilla.cs.technion.ac.il/GOrilla/66tizgk5/GOResultsPROCESS.html - genes_info" xr:uid="{D6429156-3359-4042-AB8C-1E8C848674A1}"/>
    <hyperlink ref="A9" r:id="rId5" display="http://www.godatabase.org/cgi-bin/amigo/go.cgi?query=GO:0015031&amp;view=details" xr:uid="{5A779DF0-0706-44D9-BC0C-23EC369807C1}"/>
    <hyperlink ref="F9" r:id="rId6" display="javascript:toggle('elements_GO:0015031')" xr:uid="{139F3BB7-BC22-44C1-8D8C-920A798149E8}"/>
    <hyperlink ref="A10" r:id="rId7" display="http://www.godatabase.org/cgi-bin/amigo/go.cgi?query=GO:0045184&amp;view=details" xr:uid="{C81214C0-4AA9-4106-B862-9F393DA202DC}"/>
    <hyperlink ref="F10" r:id="rId8" display="javascript:toggle('elements_GO:0045184')" xr:uid="{C4A2661D-03FA-4840-B1E5-AFC7C8547089}"/>
    <hyperlink ref="A11" r:id="rId9" display="http://www.godatabase.org/cgi-bin/amigo/go.cgi?query=GO:0071705&amp;view=details" xr:uid="{8AFDDB2B-2158-44CF-A59A-EA0443151AD7}"/>
    <hyperlink ref="F11" r:id="rId10" display="javascript:toggle('elements_GO:0071705')" xr:uid="{A3F8945F-0C0D-4041-BEC7-C02781C0704A}"/>
    <hyperlink ref="A12" r:id="rId11" display="http://www.godatabase.org/cgi-bin/amigo/go.cgi?query=GO:0016192&amp;view=details" xr:uid="{086D383F-2F7E-499F-BC53-85F4F4618F68}"/>
    <hyperlink ref="F12" r:id="rId12" display="javascript:toggle('elements_GO:0016192')" xr:uid="{8A9F1F71-EBC9-427B-A818-704AE10C662D}"/>
    <hyperlink ref="A13" r:id="rId13" display="http://www.godatabase.org/cgi-bin/amigo/go.cgi?query=GO:0015833&amp;view=details" xr:uid="{09197C57-F222-4B53-B8B7-1C04236660F1}"/>
    <hyperlink ref="F13" r:id="rId14" display="javascript:toggle('elements_GO:0015833')" xr:uid="{E1F80CB9-41AE-465D-83EF-CE785DF0F2B3}"/>
    <hyperlink ref="A14" r:id="rId15" display="http://www.godatabase.org/cgi-bin/amigo/go.cgi?query=GO:0042886&amp;view=details" xr:uid="{153F568E-3891-42A9-99AB-6F20D077462E}"/>
    <hyperlink ref="F14" r:id="rId16" display="javascript:toggle('elements_GO:0042886')" xr:uid="{F1F06900-1FD5-4B90-8696-E6FD0ED33AFD}"/>
    <hyperlink ref="A15" r:id="rId17" display="http://www.godatabase.org/cgi-bin/amigo/go.cgi?query=GO:0097305&amp;view=details" xr:uid="{BACAA7EE-57D1-4F60-838D-0B6E160E2F92}"/>
    <hyperlink ref="F15" r:id="rId18" display="javascript:toggle('elements_GO:0097305')" xr:uid="{41DA2417-9217-446D-9F2D-5ECABD79F632}"/>
    <hyperlink ref="A16" r:id="rId19" display="http://www.godatabase.org/cgi-bin/amigo/go.cgi?query=GO:0009737&amp;view=details" xr:uid="{7A542666-19F4-4162-BD6D-DF2A309EFA88}"/>
    <hyperlink ref="F16" r:id="rId20" display="javascript:toggle('elements_GO:0009737')" xr:uid="{99D689C4-C503-4524-A40C-70305B50DFC8}"/>
    <hyperlink ref="A17" r:id="rId21" display="http://www.godatabase.org/cgi-bin/amigo/go.cgi?query=GO:0006810&amp;view=details" xr:uid="{F4F2AB47-E0CE-4499-BA92-859AB3D1A740}"/>
    <hyperlink ref="F17" r:id="rId22" display="javascript:toggle('elements_GO:0006810')" xr:uid="{C42E3938-9343-4355-B765-3C40232E8974}"/>
    <hyperlink ref="A18" r:id="rId23" display="http://www.godatabase.org/cgi-bin/amigo/go.cgi?query=GO:0048193&amp;view=details" xr:uid="{3E0C8003-F38D-490F-87D2-5BCEB7365718}"/>
    <hyperlink ref="F18" r:id="rId24" display="javascript:toggle('elements_GO:0048193')" xr:uid="{18782850-171D-4DFA-8AD1-BB20D060DE35}"/>
    <hyperlink ref="A19" r:id="rId25" display="http://www.godatabase.org/cgi-bin/amigo/go.cgi?query=GO:0008104&amp;view=details" xr:uid="{1C6A2A37-260F-4943-B319-A04C6D322348}"/>
    <hyperlink ref="F19" r:id="rId26" display="javascript:toggle('elements_GO:0008104')" xr:uid="{CCEA60EA-E5FC-47D3-8372-2BCAF5A7E8B4}"/>
    <hyperlink ref="A20" r:id="rId27" display="http://www.godatabase.org/cgi-bin/amigo/go.cgi?query=GO:0033993&amp;view=details" xr:uid="{8332A711-830E-4309-9659-ABF62CCA310A}"/>
    <hyperlink ref="F20" r:id="rId28" display="javascript:toggle('elements_GO:0033993')" xr:uid="{E91284C4-A36B-487F-A514-7B5B17ED5303}"/>
    <hyperlink ref="A21" r:id="rId29" display="http://www.godatabase.org/cgi-bin/amigo/go.cgi?query=GO:0051234&amp;view=details" xr:uid="{67FCAE75-D8F2-4590-A1B2-47A8D644E8F5}"/>
    <hyperlink ref="F21" r:id="rId30" display="javascript:toggle('elements_GO:0051234')" xr:uid="{26EA6DD3-6E72-4522-AD7E-C047C915CBD7}"/>
    <hyperlink ref="A22" r:id="rId31" display="http://www.godatabase.org/cgi-bin/amigo/go.cgi?query=GO:0033036&amp;view=details" xr:uid="{B140B3A9-7CEB-4444-BB70-C1AEB12B75DF}"/>
    <hyperlink ref="F22" r:id="rId32" display="javascript:toggle('elements_GO:0033036')" xr:uid="{6AC61AE4-01D7-405E-B113-029C7717EA78}"/>
    <hyperlink ref="A23" r:id="rId33" display="http://www.godatabase.org/cgi-bin/amigo/go.cgi?query=GO:0071702&amp;view=details" xr:uid="{0E6A9978-D061-4330-8454-5B41024FA65E}"/>
    <hyperlink ref="F23" r:id="rId34" display="javascript:toggle('elements_GO:0071702')" xr:uid="{472BC253-7EA2-49E8-BA90-7BCE203D57FF}"/>
    <hyperlink ref="A24" r:id="rId35" display="http://www.godatabase.org/cgi-bin/amigo/go.cgi?query=GO:0051179&amp;view=details" xr:uid="{E72E574F-7522-4502-83BC-3F33F9B84D61}"/>
    <hyperlink ref="F24" r:id="rId36" display="javascript:toggle('elements_GO:0051179')" xr:uid="{2442B06D-9425-4111-AE4F-DE44B19E203C}"/>
    <hyperlink ref="A25" r:id="rId37" display="http://www.godatabase.org/cgi-bin/amigo/go.cgi?query=GO:0051641&amp;view=details" xr:uid="{3CE3D28D-BEE6-478E-BE2F-EB1C47CDEC8D}"/>
    <hyperlink ref="F25" r:id="rId38" display="javascript:toggle('elements_GO:0051641')" xr:uid="{97FE7E88-659E-47FB-B63B-BD7ECE3EC2EF}"/>
    <hyperlink ref="A26" r:id="rId39" display="http://www.godatabase.org/cgi-bin/amigo/go.cgi?query=GO:0046907&amp;view=details" xr:uid="{BFE766C7-3B84-42FC-A0C6-672BB9B1F25D}"/>
    <hyperlink ref="F26" r:id="rId40" display="javascript:toggle('elements_GO:0046907')" xr:uid="{A934B3BB-6434-42CC-ABB7-80CAB9BA8C00}"/>
    <hyperlink ref="A35" r:id="rId41" display="http://www.geneontology.org/" xr:uid="{D106BF36-810D-42CE-B60E-5466622540B9}"/>
    <hyperlink ref="A56" r:id="rId42" display="http://cbl-gorilla.cs.technion.ac.il/" xr:uid="{A1C65111-91F5-4858-BDF1-10BCFA17AD85}"/>
  </hyperlinks>
  <pageMargins left="0.7" right="0.7" top="0.75" bottom="0.75" header="0.3" footer="0.3"/>
  <drawing r:id="rId4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382BB-B678-4506-99FE-8C4206EAA973}">
  <dimension ref="A1:L39"/>
  <sheetViews>
    <sheetView workbookViewId="0">
      <selection activeCell="U16" sqref="U16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86</v>
      </c>
      <c r="B9" s="8" t="s">
        <v>87</v>
      </c>
      <c r="C9" s="9">
        <v>4.6099999999999998E-4</v>
      </c>
      <c r="D9" s="9">
        <v>0.878</v>
      </c>
      <c r="E9" s="10" t="s">
        <v>88</v>
      </c>
      <c r="F9" s="7" t="s">
        <v>15</v>
      </c>
    </row>
    <row r="11" spans="1:12" ht="18.75" x14ac:dyDescent="0.25">
      <c r="A11" s="4" t="s">
        <v>66</v>
      </c>
    </row>
    <row r="13" spans="1:12" ht="18.75" x14ac:dyDescent="0.25">
      <c r="A13" s="4" t="s">
        <v>67</v>
      </c>
    </row>
    <row r="14" spans="1:12" ht="18.75" x14ac:dyDescent="0.25">
      <c r="A14" s="4" t="s">
        <v>68</v>
      </c>
    </row>
    <row r="15" spans="1:12" ht="18.75" x14ac:dyDescent="0.25">
      <c r="A15" s="4" t="s">
        <v>69</v>
      </c>
    </row>
    <row r="16" spans="1:12" ht="18.75" x14ac:dyDescent="0.25">
      <c r="A16" s="4" t="s">
        <v>70</v>
      </c>
    </row>
    <row r="18" spans="1:1" x14ac:dyDescent="0.25">
      <c r="A18" s="11" t="s">
        <v>71</v>
      </c>
    </row>
    <row r="19" spans="1:1" ht="18.75" x14ac:dyDescent="0.25">
      <c r="A19" s="4" t="s">
        <v>72</v>
      </c>
    </row>
    <row r="21" spans="1:1" ht="18.75" x14ac:dyDescent="0.25">
      <c r="A21" s="4" t="s">
        <v>73</v>
      </c>
    </row>
    <row r="24" spans="1:1" ht="18.75" x14ac:dyDescent="0.3">
      <c r="A24" s="12" t="s">
        <v>89</v>
      </c>
    </row>
    <row r="26" spans="1:1" ht="18.75" x14ac:dyDescent="0.3">
      <c r="A26" s="12" t="s">
        <v>75</v>
      </c>
    </row>
    <row r="27" spans="1:1" ht="22.5" x14ac:dyDescent="0.3">
      <c r="A27" s="13" t="s">
        <v>76</v>
      </c>
    </row>
    <row r="29" spans="1:1" ht="18.75" x14ac:dyDescent="0.3">
      <c r="A29" s="12" t="s">
        <v>77</v>
      </c>
    </row>
    <row r="30" spans="1:1" ht="18.75" x14ac:dyDescent="0.3">
      <c r="A30" s="13" t="s">
        <v>78</v>
      </c>
    </row>
    <row r="31" spans="1:1" ht="18.75" x14ac:dyDescent="0.3">
      <c r="A31" s="13" t="s">
        <v>79</v>
      </c>
    </row>
    <row r="32" spans="1:1" ht="18.75" x14ac:dyDescent="0.3">
      <c r="A32" s="13" t="s">
        <v>80</v>
      </c>
    </row>
    <row r="33" spans="1:1" ht="18.75" x14ac:dyDescent="0.3">
      <c r="A33" s="13" t="s">
        <v>81</v>
      </c>
    </row>
    <row r="34" spans="1:1" ht="18.75" x14ac:dyDescent="0.3">
      <c r="A34" s="13" t="s">
        <v>82</v>
      </c>
    </row>
    <row r="36" spans="1:1" ht="18.75" x14ac:dyDescent="0.3">
      <c r="A36" s="12" t="s">
        <v>83</v>
      </c>
    </row>
    <row r="37" spans="1:1" ht="18.75" x14ac:dyDescent="0.3">
      <c r="A37" s="13" t="s">
        <v>84</v>
      </c>
    </row>
    <row r="39" spans="1:1" x14ac:dyDescent="0.25">
      <c r="A39" s="11" t="s">
        <v>85</v>
      </c>
    </row>
  </sheetData>
  <mergeCells count="1">
    <mergeCell ref="H1:L1"/>
  </mergeCells>
  <hyperlinks>
    <hyperlink ref="C8" r:id="rId1" location="p_value_info" display="https://cbl-gorilla.cs.technion.ac.il/GOrilla/66tizgk5/GOResultsFUNCTION.html - p_value_info" xr:uid="{F1FDC65D-3CD5-474E-8F22-7260B6539FEC}"/>
    <hyperlink ref="D8" r:id="rId2" location="fdr_info" display="https://cbl-gorilla.cs.technion.ac.il/GOrilla/66tizgk5/GOResultsFUNCTION.html - fdr_info" xr:uid="{A961DA3E-A175-439F-973A-75E67C3B7155}"/>
    <hyperlink ref="E8" r:id="rId3" location="enrich_info" display="https://cbl-gorilla.cs.technion.ac.il/GOrilla/66tizgk5/GOResultsFUNCTION.html - enrich_info" xr:uid="{63B38468-1FB3-4BB3-96D6-5B6C351D096A}"/>
    <hyperlink ref="F8" r:id="rId4" location="genes_info" display="https://cbl-gorilla.cs.technion.ac.il/GOrilla/66tizgk5/GOResultsFUNCTION.html - genes_info" xr:uid="{DEEC9BE3-E8F9-456E-80B4-77A2CD97E618}"/>
    <hyperlink ref="A9" r:id="rId5" display="http://www.godatabase.org/cgi-bin/amigo/go.cgi?query=GO:0005515&amp;view=details" xr:uid="{B93C79D5-22BA-4BFE-960C-4E68EAE09565}"/>
    <hyperlink ref="F9" r:id="rId6" display="javascript:toggle('elements_GO:0005515')" xr:uid="{A8741885-73E2-4AAE-83F3-2ABAA9843340}"/>
    <hyperlink ref="A18" r:id="rId7" display="http://www.geneontology.org/" xr:uid="{7D4F6812-2C09-4B4E-88CB-C54960E75CA5}"/>
    <hyperlink ref="A39" r:id="rId8" display="http://cbl-gorilla.cs.technion.ac.il/" xr:uid="{AAD9BE83-6C99-4785-8133-BADC19710278}"/>
  </hyperlinks>
  <pageMargins left="0.7" right="0.7" top="0.75" bottom="0.75" header="0.3" footer="0.3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230A5-9FE3-4E24-907D-C9257B964607}">
  <dimension ref="A1:L49"/>
  <sheetViews>
    <sheetView workbookViewId="0">
      <selection activeCell="M5" sqref="M5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90</v>
      </c>
      <c r="B9" s="8" t="s">
        <v>91</v>
      </c>
      <c r="C9" s="9">
        <v>4.7899999999999999E-6</v>
      </c>
      <c r="D9" s="9">
        <v>3.8E-3</v>
      </c>
      <c r="E9" s="10" t="s">
        <v>92</v>
      </c>
      <c r="F9" s="7" t="s">
        <v>15</v>
      </c>
    </row>
    <row r="10" spans="1:12" x14ac:dyDescent="0.25">
      <c r="A10" s="7" t="s">
        <v>93</v>
      </c>
      <c r="B10" s="8" t="s">
        <v>94</v>
      </c>
      <c r="C10" s="9">
        <v>2.7399999999999999E-5</v>
      </c>
      <c r="D10" s="9">
        <v>1.09E-2</v>
      </c>
      <c r="E10" s="10" t="s">
        <v>95</v>
      </c>
      <c r="F10" s="7" t="s">
        <v>15</v>
      </c>
    </row>
    <row r="11" spans="1:12" x14ac:dyDescent="0.25">
      <c r="A11" s="7" t="s">
        <v>96</v>
      </c>
      <c r="B11" s="8" t="s">
        <v>97</v>
      </c>
      <c r="C11" s="9">
        <v>2.8099999999999999E-5</v>
      </c>
      <c r="D11" s="9">
        <v>7.45E-3</v>
      </c>
      <c r="E11" s="10" t="s">
        <v>98</v>
      </c>
      <c r="F11" s="7" t="s">
        <v>15</v>
      </c>
    </row>
    <row r="12" spans="1:12" x14ac:dyDescent="0.25">
      <c r="A12" s="7" t="s">
        <v>99</v>
      </c>
      <c r="B12" s="8" t="s">
        <v>100</v>
      </c>
      <c r="C12" s="9">
        <v>9.5799999999999998E-5</v>
      </c>
      <c r="D12" s="9">
        <v>1.9E-2</v>
      </c>
      <c r="E12" s="10" t="s">
        <v>101</v>
      </c>
      <c r="F12" s="7" t="s">
        <v>15</v>
      </c>
    </row>
    <row r="13" spans="1:12" x14ac:dyDescent="0.25">
      <c r="A13" s="7" t="s">
        <v>102</v>
      </c>
      <c r="B13" s="8" t="s">
        <v>103</v>
      </c>
      <c r="C13" s="9">
        <v>9.8900000000000005E-5</v>
      </c>
      <c r="D13" s="9">
        <v>1.5699999999999999E-2</v>
      </c>
      <c r="E13" s="10" t="s">
        <v>104</v>
      </c>
      <c r="F13" s="7" t="s">
        <v>15</v>
      </c>
    </row>
    <row r="14" spans="1:12" x14ac:dyDescent="0.25">
      <c r="A14" s="7" t="s">
        <v>105</v>
      </c>
      <c r="B14" s="8" t="s">
        <v>106</v>
      </c>
      <c r="C14" s="9">
        <v>1.76E-4</v>
      </c>
      <c r="D14" s="9">
        <v>2.3199999999999998E-2</v>
      </c>
      <c r="E14" s="10" t="s">
        <v>107</v>
      </c>
      <c r="F14" s="7" t="s">
        <v>15</v>
      </c>
    </row>
    <row r="15" spans="1:12" x14ac:dyDescent="0.25">
      <c r="A15" s="7" t="s">
        <v>108</v>
      </c>
      <c r="B15" s="8" t="s">
        <v>109</v>
      </c>
      <c r="C15" s="9">
        <v>2.3000000000000001E-4</v>
      </c>
      <c r="D15" s="9">
        <v>2.6100000000000002E-2</v>
      </c>
      <c r="E15" s="10" t="s">
        <v>110</v>
      </c>
      <c r="F15" s="7" t="s">
        <v>15</v>
      </c>
    </row>
    <row r="16" spans="1:12" x14ac:dyDescent="0.25">
      <c r="A16" s="7" t="s">
        <v>111</v>
      </c>
      <c r="B16" s="8" t="s">
        <v>112</v>
      </c>
      <c r="C16" s="9">
        <v>2.7399999999999999E-4</v>
      </c>
      <c r="D16" s="9">
        <v>2.7199999999999998E-2</v>
      </c>
      <c r="E16" s="10" t="s">
        <v>113</v>
      </c>
      <c r="F16" s="7" t="s">
        <v>15</v>
      </c>
    </row>
    <row r="17" spans="1:6" x14ac:dyDescent="0.25">
      <c r="A17" s="7" t="s">
        <v>114</v>
      </c>
      <c r="B17" s="8" t="s">
        <v>115</v>
      </c>
      <c r="C17" s="9">
        <v>3.6900000000000002E-4</v>
      </c>
      <c r="D17" s="9">
        <v>3.2599999999999997E-2</v>
      </c>
      <c r="E17" s="10" t="s">
        <v>116</v>
      </c>
      <c r="F17" s="7" t="s">
        <v>15</v>
      </c>
    </row>
    <row r="18" spans="1:6" x14ac:dyDescent="0.25">
      <c r="A18" s="7" t="s">
        <v>117</v>
      </c>
      <c r="B18" s="8" t="s">
        <v>118</v>
      </c>
      <c r="C18" s="9">
        <v>5.7600000000000001E-4</v>
      </c>
      <c r="D18" s="9">
        <v>4.5699999999999998E-2</v>
      </c>
      <c r="E18" s="10" t="s">
        <v>119</v>
      </c>
      <c r="F18" s="7" t="s">
        <v>15</v>
      </c>
    </row>
    <row r="19" spans="1:6" x14ac:dyDescent="0.25">
      <c r="A19" s="7" t="s">
        <v>120</v>
      </c>
      <c r="B19" s="8" t="s">
        <v>121</v>
      </c>
      <c r="C19" s="9">
        <v>7.94E-4</v>
      </c>
      <c r="D19" s="9">
        <v>5.7299999999999997E-2</v>
      </c>
      <c r="E19" s="10" t="s">
        <v>122</v>
      </c>
      <c r="F19" s="7" t="s">
        <v>15</v>
      </c>
    </row>
    <row r="21" spans="1:6" ht="18.75" x14ac:dyDescent="0.25">
      <c r="A21" s="4" t="s">
        <v>66</v>
      </c>
    </row>
    <row r="23" spans="1:6" ht="18.75" x14ac:dyDescent="0.25">
      <c r="A23" s="4" t="s">
        <v>67</v>
      </c>
    </row>
    <row r="24" spans="1:6" ht="18.75" x14ac:dyDescent="0.25">
      <c r="A24" s="4" t="s">
        <v>68</v>
      </c>
    </row>
    <row r="25" spans="1:6" ht="18.75" x14ac:dyDescent="0.25">
      <c r="A25" s="4" t="s">
        <v>69</v>
      </c>
    </row>
    <row r="26" spans="1:6" ht="18.75" x14ac:dyDescent="0.25">
      <c r="A26" s="4" t="s">
        <v>70</v>
      </c>
    </row>
    <row r="28" spans="1:6" x14ac:dyDescent="0.25">
      <c r="A28" s="11" t="s">
        <v>71</v>
      </c>
    </row>
    <row r="29" spans="1:6" ht="18.75" x14ac:dyDescent="0.25">
      <c r="A29" s="4" t="s">
        <v>72</v>
      </c>
    </row>
    <row r="31" spans="1:6" ht="18.75" x14ac:dyDescent="0.25">
      <c r="A31" s="4" t="s">
        <v>73</v>
      </c>
    </row>
    <row r="34" spans="1:1" ht="18.75" x14ac:dyDescent="0.3">
      <c r="A34" s="12" t="s">
        <v>123</v>
      </c>
    </row>
    <row r="36" spans="1:1" ht="18.75" x14ac:dyDescent="0.3">
      <c r="A36" s="12" t="s">
        <v>75</v>
      </c>
    </row>
    <row r="37" spans="1:1" ht="22.5" x14ac:dyDescent="0.3">
      <c r="A37" s="13" t="s">
        <v>76</v>
      </c>
    </row>
    <row r="39" spans="1:1" ht="18.75" x14ac:dyDescent="0.3">
      <c r="A39" s="12" t="s">
        <v>77</v>
      </c>
    </row>
    <row r="40" spans="1:1" ht="18.75" x14ac:dyDescent="0.3">
      <c r="A40" s="13" t="s">
        <v>78</v>
      </c>
    </row>
    <row r="41" spans="1:1" ht="18.75" x14ac:dyDescent="0.3">
      <c r="A41" s="13" t="s">
        <v>79</v>
      </c>
    </row>
    <row r="42" spans="1:1" ht="18.75" x14ac:dyDescent="0.3">
      <c r="A42" s="13" t="s">
        <v>80</v>
      </c>
    </row>
    <row r="43" spans="1:1" ht="18.75" x14ac:dyDescent="0.3">
      <c r="A43" s="13" t="s">
        <v>81</v>
      </c>
    </row>
    <row r="44" spans="1:1" ht="18.75" x14ac:dyDescent="0.3">
      <c r="A44" s="13" t="s">
        <v>82</v>
      </c>
    </row>
    <row r="46" spans="1:1" ht="18.75" x14ac:dyDescent="0.3">
      <c r="A46" s="12" t="s">
        <v>83</v>
      </c>
    </row>
    <row r="47" spans="1:1" ht="18.75" x14ac:dyDescent="0.3">
      <c r="A47" s="13" t="s">
        <v>84</v>
      </c>
    </row>
    <row r="49" spans="1:1" x14ac:dyDescent="0.25">
      <c r="A49" s="11" t="s">
        <v>85</v>
      </c>
    </row>
  </sheetData>
  <mergeCells count="1">
    <mergeCell ref="H1:L1"/>
  </mergeCells>
  <hyperlinks>
    <hyperlink ref="C8" r:id="rId1" location="p_value_info" display="https://cbl-gorilla.cs.technion.ac.il/GOrilla/66tizgk5/GOResultsCOMPONENT.html - p_value_info" xr:uid="{6EBA1888-BA9C-4450-AFF6-118D3FF191CC}"/>
    <hyperlink ref="D8" r:id="rId2" location="fdr_info" display="https://cbl-gorilla.cs.technion.ac.il/GOrilla/66tizgk5/GOResultsCOMPONENT.html - fdr_info" xr:uid="{CF3B45C3-0EBC-4FCC-9964-A9BA902CD714}"/>
    <hyperlink ref="E8" r:id="rId3" location="enrich_info" display="https://cbl-gorilla.cs.technion.ac.il/GOrilla/66tizgk5/GOResultsCOMPONENT.html - enrich_info" xr:uid="{384F4876-FDCC-4A00-875E-6117ADECD9A2}"/>
    <hyperlink ref="F8" r:id="rId4" location="genes_info" display="https://cbl-gorilla.cs.technion.ac.il/GOrilla/66tizgk5/GOResultsCOMPONENT.html - genes_info" xr:uid="{43F486A6-388F-489D-987C-359CDB3C898F}"/>
    <hyperlink ref="A9" r:id="rId5" display="http://www.godatabase.org/cgi-bin/amigo/go.cgi?query=GO:0005634&amp;view=details" xr:uid="{39B8CE8E-1008-43B6-9EB4-1DD9253EA1D1}"/>
    <hyperlink ref="F9" r:id="rId6" display="javascript:toggle('elements_GO:0005634')" xr:uid="{C793BD78-AA3A-460A-8CF0-6C835FC94081}"/>
    <hyperlink ref="A10" r:id="rId7" display="http://www.godatabase.org/cgi-bin/amigo/go.cgi?query=GO:0044431&amp;view=details" xr:uid="{495522F6-898F-4E6A-9A7F-7350C6DF5E44}"/>
    <hyperlink ref="F10" r:id="rId8" display="javascript:toggle('elements_GO:0044431')" xr:uid="{CBB60229-3B0C-4967-A287-760BD7D13FCE}"/>
    <hyperlink ref="A11" r:id="rId9" display="http://www.godatabase.org/cgi-bin/amigo/go.cgi?query=GO:0044424&amp;view=details" xr:uid="{00663A09-27F3-478B-8B7A-A96AF73EAFD9}"/>
    <hyperlink ref="F11" r:id="rId10" display="javascript:toggle('elements_GO:0044424')" xr:uid="{46E6BAAA-2745-44BC-BEF2-A0FA6EB15F01}"/>
    <hyperlink ref="A12" r:id="rId11" display="http://www.godatabase.org/cgi-bin/amigo/go.cgi?query=GO:0044433&amp;view=details" xr:uid="{83CF94BB-EB72-4637-AD6D-5F573087C4E9}"/>
    <hyperlink ref="F12" r:id="rId12" display="javascript:toggle('elements_GO:0044433')" xr:uid="{519C271D-F8CA-4E03-B740-54787681C053}"/>
    <hyperlink ref="A13" r:id="rId13" display="http://www.godatabase.org/cgi-bin/amigo/go.cgi?query=GO:0005829&amp;view=details" xr:uid="{2FEAF30E-21BD-472F-8328-01FDEF9653D4}"/>
    <hyperlink ref="F13" r:id="rId14" display="javascript:toggle('elements_GO:0005829')" xr:uid="{CAF24DDE-65F7-42B6-B4D1-BAC4F4400A35}"/>
    <hyperlink ref="A14" r:id="rId15" display="http://www.godatabase.org/cgi-bin/amigo/go.cgi?query=GO:0005802&amp;view=details" xr:uid="{309E5544-A499-4961-8176-5A91B7CC900A}"/>
    <hyperlink ref="F14" r:id="rId16" display="javascript:toggle('elements_GO:0005802')" xr:uid="{A4711189-E10A-4DD9-8719-3DBD14C11093}"/>
    <hyperlink ref="A15" r:id="rId17" display="http://www.godatabase.org/cgi-bin/amigo/go.cgi?query=GO:0030120&amp;view=details" xr:uid="{A383DBC0-3E01-4E5B-839B-0574B4870ECE}"/>
    <hyperlink ref="F15" r:id="rId18" display="javascript:toggle('elements_GO:0030120')" xr:uid="{A815EBFF-45D1-470C-B795-E8C41C40B9C4}"/>
    <hyperlink ref="A16" r:id="rId19" display="http://www.godatabase.org/cgi-bin/amigo/go.cgi?query=GO:0044464&amp;view=details" xr:uid="{BAD6A10E-CC44-48F6-A019-4453B6EC4616}"/>
    <hyperlink ref="F16" r:id="rId20" display="javascript:toggle('elements_GO:0044464')" xr:uid="{4F1CC113-5C1D-4B6D-9D8C-B2A2C46A668F}"/>
    <hyperlink ref="A17" r:id="rId21" display="http://www.godatabase.org/cgi-bin/amigo/go.cgi?query=GO:0030117&amp;view=details" xr:uid="{77412CFA-5616-4973-91C5-5E987201546E}"/>
    <hyperlink ref="F17" r:id="rId22" display="javascript:toggle('elements_GO:0030117')" xr:uid="{C2C68AD3-5488-418F-A9E7-FFFDAA35156E}"/>
    <hyperlink ref="A18" r:id="rId23" display="http://www.godatabase.org/cgi-bin/amigo/go.cgi?query=GO:0098791&amp;view=details" xr:uid="{7C88FD47-2E38-4BE9-BB03-D963825F1965}"/>
    <hyperlink ref="F18" r:id="rId24" display="javascript:toggle('elements_GO:0098791')" xr:uid="{46E12E53-8F52-452A-938F-081D4997FA2D}"/>
    <hyperlink ref="A19" r:id="rId25" display="http://www.godatabase.org/cgi-bin/amigo/go.cgi?query=GO:0005737&amp;view=details" xr:uid="{B3B97D83-2F98-4DA8-B1A1-EA527AEF1A09}"/>
    <hyperlink ref="F19" r:id="rId26" display="javascript:toggle('elements_GO:0005737')" xr:uid="{DBBF2338-F888-450C-9218-C2A7954835F3}"/>
    <hyperlink ref="A28" r:id="rId27" display="http://www.geneontology.org/" xr:uid="{5D5D469F-2307-4FB0-ADF9-85E0657FA4E0}"/>
    <hyperlink ref="A49" r:id="rId28" display="http://cbl-gorilla.cs.technion.ac.il/" xr:uid="{366A8C43-E5CB-4111-B0C9-D71B9578EDF8}"/>
  </hyperlinks>
  <pageMargins left="0.7" right="0.7" top="0.75" bottom="0.75" header="0.3" footer="0.3"/>
  <drawing r:id="rId2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C86B-7491-461C-9422-644B707A2EAE}">
  <dimension ref="A1:E74"/>
  <sheetViews>
    <sheetView workbookViewId="0">
      <selection activeCell="I11" sqref="I11"/>
    </sheetView>
  </sheetViews>
  <sheetFormatPr defaultRowHeight="15" x14ac:dyDescent="0.25"/>
  <cols>
    <col min="1" max="1" width="35.425781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437</v>
      </c>
      <c r="B1" t="s">
        <v>438</v>
      </c>
      <c r="C1" t="s">
        <v>439</v>
      </c>
      <c r="D1" t="s">
        <v>440</v>
      </c>
      <c r="E1" t="s">
        <v>441</v>
      </c>
    </row>
    <row r="2" spans="1:5" x14ac:dyDescent="0.25">
      <c r="A2" t="s">
        <v>594</v>
      </c>
      <c r="B2">
        <v>1</v>
      </c>
      <c r="C2">
        <v>-1.2333177</v>
      </c>
      <c r="D2">
        <v>-1.6563049999999999</v>
      </c>
      <c r="E2">
        <v>-1.3274695000000001</v>
      </c>
    </row>
    <row r="3" spans="1:5" x14ac:dyDescent="0.25">
      <c r="A3" t="s">
        <v>595</v>
      </c>
      <c r="B3">
        <v>1</v>
      </c>
      <c r="C3">
        <v>-1.0839273</v>
      </c>
      <c r="D3">
        <v>-1.3508089999999999</v>
      </c>
      <c r="E3">
        <v>-1.4579854999999999</v>
      </c>
    </row>
    <row r="4" spans="1:5" x14ac:dyDescent="0.25">
      <c r="A4" t="s">
        <v>596</v>
      </c>
      <c r="B4">
        <v>1</v>
      </c>
      <c r="C4">
        <v>-1.1077629</v>
      </c>
      <c r="D4">
        <v>-1.7436176999999999</v>
      </c>
      <c r="E4">
        <v>-1.5070722000000001</v>
      </c>
    </row>
    <row r="5" spans="1:5" x14ac:dyDescent="0.25">
      <c r="A5" t="s">
        <v>597</v>
      </c>
      <c r="B5">
        <v>1</v>
      </c>
      <c r="C5">
        <v>-1.499798</v>
      </c>
      <c r="D5">
        <v>-1.9924564</v>
      </c>
      <c r="E5">
        <v>-1.5944438000000001</v>
      </c>
    </row>
    <row r="6" spans="1:5" x14ac:dyDescent="0.25">
      <c r="A6" t="s">
        <v>598</v>
      </c>
      <c r="B6">
        <v>1</v>
      </c>
      <c r="C6">
        <v>-1.0893111</v>
      </c>
      <c r="D6">
        <v>-1.3504921999999999</v>
      </c>
      <c r="E6">
        <v>-1.6833003</v>
      </c>
    </row>
    <row r="7" spans="1:5" x14ac:dyDescent="0.25">
      <c r="A7" t="s">
        <v>599</v>
      </c>
      <c r="B7">
        <v>1</v>
      </c>
      <c r="C7">
        <v>-1.2135123000000001</v>
      </c>
      <c r="D7">
        <v>-1.6013541</v>
      </c>
      <c r="E7">
        <v>-1.7738058999999999</v>
      </c>
    </row>
    <row r="8" spans="1:5" x14ac:dyDescent="0.25">
      <c r="A8" t="s">
        <v>600</v>
      </c>
      <c r="B8">
        <v>1</v>
      </c>
      <c r="C8">
        <v>-1.443573</v>
      </c>
      <c r="D8">
        <v>-1.9807425000000001</v>
      </c>
      <c r="E8">
        <v>-1.8142895000000001</v>
      </c>
    </row>
    <row r="9" spans="1:5" x14ac:dyDescent="0.25">
      <c r="A9" t="s">
        <v>601</v>
      </c>
      <c r="B9">
        <v>1</v>
      </c>
      <c r="C9">
        <v>-1.4713267000000001</v>
      </c>
      <c r="D9">
        <v>-1.7489555000000001</v>
      </c>
      <c r="E9">
        <v>-1.8749657</v>
      </c>
    </row>
    <row r="10" spans="1:5" x14ac:dyDescent="0.25">
      <c r="A10" t="s">
        <v>602</v>
      </c>
      <c r="B10">
        <v>1</v>
      </c>
      <c r="C10">
        <v>-1.5230589999999999</v>
      </c>
      <c r="D10">
        <v>-2.3976251999999998</v>
      </c>
      <c r="E10">
        <v>-2.0827224000000002</v>
      </c>
    </row>
    <row r="11" spans="1:5" x14ac:dyDescent="0.25">
      <c r="A11" t="s">
        <v>603</v>
      </c>
      <c r="B11">
        <v>1</v>
      </c>
      <c r="C11">
        <v>1.0459620000000001</v>
      </c>
      <c r="D11">
        <v>-1.1991354999999999</v>
      </c>
      <c r="E11">
        <v>1.6184365999999999</v>
      </c>
    </row>
    <row r="12" spans="1:5" x14ac:dyDescent="0.25">
      <c r="A12" t="s">
        <v>604</v>
      </c>
      <c r="B12">
        <v>1</v>
      </c>
      <c r="C12">
        <v>1.0442364</v>
      </c>
      <c r="D12">
        <v>-1.1076109999999999</v>
      </c>
      <c r="E12">
        <v>1.5345654</v>
      </c>
    </row>
    <row r="13" spans="1:5" x14ac:dyDescent="0.25">
      <c r="A13" t="s">
        <v>605</v>
      </c>
      <c r="B13">
        <v>1</v>
      </c>
      <c r="C13">
        <v>-1.4960718</v>
      </c>
      <c r="D13">
        <v>-1.3244720999999999</v>
      </c>
      <c r="E13">
        <v>-1.0259548000000001</v>
      </c>
    </row>
    <row r="14" spans="1:5" x14ac:dyDescent="0.25">
      <c r="A14" t="s">
        <v>606</v>
      </c>
      <c r="B14">
        <v>1</v>
      </c>
      <c r="C14">
        <v>-1.2648044000000001</v>
      </c>
      <c r="D14">
        <v>-1.8863753999999999</v>
      </c>
      <c r="E14">
        <v>-1.1613986000000001</v>
      </c>
    </row>
    <row r="15" spans="1:5" x14ac:dyDescent="0.25">
      <c r="A15" t="s">
        <v>607</v>
      </c>
      <c r="B15">
        <v>1</v>
      </c>
      <c r="C15">
        <v>-1.1818706000000001</v>
      </c>
      <c r="D15">
        <v>-2.7737913000000001</v>
      </c>
      <c r="E15">
        <v>-1.2262496000000001</v>
      </c>
    </row>
    <row r="16" spans="1:5" x14ac:dyDescent="0.25">
      <c r="A16" t="s">
        <v>608</v>
      </c>
      <c r="B16">
        <v>1</v>
      </c>
      <c r="C16">
        <v>-1.3951305000000001</v>
      </c>
      <c r="D16">
        <v>-1.6639455999999999</v>
      </c>
      <c r="E16">
        <v>-1.2436450999999999</v>
      </c>
    </row>
    <row r="17" spans="1:5" x14ac:dyDescent="0.25">
      <c r="A17" t="s">
        <v>609</v>
      </c>
      <c r="B17">
        <v>1</v>
      </c>
      <c r="C17">
        <v>-1.0700101</v>
      </c>
      <c r="D17">
        <v>-1.6575587000000001</v>
      </c>
      <c r="E17">
        <v>-1.263652</v>
      </c>
    </row>
    <row r="18" spans="1:5" x14ac:dyDescent="0.25">
      <c r="A18" t="s">
        <v>610</v>
      </c>
      <c r="B18">
        <v>1</v>
      </c>
      <c r="C18">
        <v>-1.6704958999999999</v>
      </c>
      <c r="D18">
        <v>-1.7923422</v>
      </c>
      <c r="E18">
        <v>-1.2665343</v>
      </c>
    </row>
    <row r="19" spans="1:5" x14ac:dyDescent="0.25">
      <c r="A19" t="s">
        <v>611</v>
      </c>
      <c r="B19">
        <v>1</v>
      </c>
      <c r="C19">
        <v>-1.2026475999999999</v>
      </c>
      <c r="D19">
        <v>-1.5368428000000001</v>
      </c>
      <c r="E19">
        <v>-1.2958722</v>
      </c>
    </row>
    <row r="20" spans="1:5" x14ac:dyDescent="0.25">
      <c r="A20" t="s">
        <v>612</v>
      </c>
      <c r="B20">
        <v>1</v>
      </c>
      <c r="C20">
        <v>-1.3728681</v>
      </c>
      <c r="D20">
        <v>-1.7816848000000001</v>
      </c>
      <c r="E20">
        <v>-1.3195382</v>
      </c>
    </row>
    <row r="21" spans="1:5" x14ac:dyDescent="0.25">
      <c r="A21" t="s">
        <v>613</v>
      </c>
      <c r="B21">
        <v>1</v>
      </c>
      <c r="C21">
        <v>-1.2854146</v>
      </c>
      <c r="D21">
        <v>-1.3788370999999999</v>
      </c>
      <c r="E21">
        <v>-1.339901</v>
      </c>
    </row>
    <row r="22" spans="1:5" x14ac:dyDescent="0.25">
      <c r="A22" t="s">
        <v>614</v>
      </c>
      <c r="B22">
        <v>1</v>
      </c>
      <c r="C22">
        <v>-1.1089826</v>
      </c>
      <c r="D22">
        <v>-1.3056508</v>
      </c>
      <c r="E22">
        <v>-1.3501213000000001</v>
      </c>
    </row>
    <row r="23" spans="1:5" x14ac:dyDescent="0.25">
      <c r="A23" t="s">
        <v>615</v>
      </c>
      <c r="B23">
        <v>1</v>
      </c>
      <c r="C23">
        <v>-1.0262874</v>
      </c>
      <c r="D23">
        <v>-1.2300898</v>
      </c>
      <c r="E23">
        <v>-1.3683517000000001</v>
      </c>
    </row>
    <row r="24" spans="1:5" x14ac:dyDescent="0.25">
      <c r="A24" t="s">
        <v>616</v>
      </c>
      <c r="B24">
        <v>1</v>
      </c>
      <c r="C24">
        <v>-1.6900781</v>
      </c>
      <c r="D24">
        <v>-1.6859021999999999</v>
      </c>
      <c r="E24">
        <v>-1.3917246999999999</v>
      </c>
    </row>
    <row r="25" spans="1:5" x14ac:dyDescent="0.25">
      <c r="A25" t="s">
        <v>617</v>
      </c>
      <c r="B25">
        <v>1</v>
      </c>
      <c r="C25">
        <v>-1.5370204000000001</v>
      </c>
      <c r="D25">
        <v>-2.392242</v>
      </c>
      <c r="E25">
        <v>-1.3957293</v>
      </c>
    </row>
    <row r="26" spans="1:5" x14ac:dyDescent="0.25">
      <c r="A26" t="s">
        <v>618</v>
      </c>
      <c r="B26">
        <v>1</v>
      </c>
      <c r="C26">
        <v>-1.1372555</v>
      </c>
      <c r="D26">
        <v>-1.4893228999999999</v>
      </c>
      <c r="E26">
        <v>-1.4153237000000001</v>
      </c>
    </row>
    <row r="27" spans="1:5" x14ac:dyDescent="0.25">
      <c r="A27" t="s">
        <v>619</v>
      </c>
      <c r="B27">
        <v>1</v>
      </c>
      <c r="C27">
        <v>-1.1457803</v>
      </c>
      <c r="D27">
        <v>-1.9618218999999999</v>
      </c>
      <c r="E27">
        <v>-1.4499321000000001</v>
      </c>
    </row>
    <row r="28" spans="1:5" x14ac:dyDescent="0.25">
      <c r="A28" t="s">
        <v>620</v>
      </c>
      <c r="B28">
        <v>1</v>
      </c>
      <c r="C28">
        <v>-1.6204993999999999</v>
      </c>
      <c r="D28">
        <v>-1.5687262</v>
      </c>
      <c r="E28">
        <v>-1.4699632</v>
      </c>
    </row>
    <row r="29" spans="1:5" x14ac:dyDescent="0.25">
      <c r="A29" t="s">
        <v>621</v>
      </c>
      <c r="B29">
        <v>1</v>
      </c>
      <c r="C29">
        <v>-1.3580913999999999</v>
      </c>
      <c r="D29">
        <v>-1.9846226</v>
      </c>
      <c r="E29">
        <v>-1.4836589</v>
      </c>
    </row>
    <row r="30" spans="1:5" x14ac:dyDescent="0.25">
      <c r="A30" t="s">
        <v>622</v>
      </c>
      <c r="B30">
        <v>1</v>
      </c>
      <c r="C30">
        <v>-1.0139857999999999</v>
      </c>
      <c r="D30">
        <v>-1.4486410999999999</v>
      </c>
      <c r="E30">
        <v>-1.4836990000000001</v>
      </c>
    </row>
    <row r="31" spans="1:5" x14ac:dyDescent="0.25">
      <c r="A31" t="s">
        <v>623</v>
      </c>
      <c r="B31">
        <v>1</v>
      </c>
      <c r="C31">
        <v>-1.0128891</v>
      </c>
      <c r="D31">
        <v>-1.8745575000000001</v>
      </c>
      <c r="E31">
        <v>-1.5039724000000001</v>
      </c>
    </row>
    <row r="32" spans="1:5" x14ac:dyDescent="0.25">
      <c r="A32" t="s">
        <v>624</v>
      </c>
      <c r="B32">
        <v>1</v>
      </c>
      <c r="C32">
        <v>-1.0671693</v>
      </c>
      <c r="D32">
        <v>-2.7318549999999999</v>
      </c>
      <c r="E32">
        <v>-1.5148075000000001</v>
      </c>
    </row>
    <row r="33" spans="1:5" x14ac:dyDescent="0.25">
      <c r="A33" t="s">
        <v>625</v>
      </c>
      <c r="B33">
        <v>1</v>
      </c>
      <c r="C33">
        <v>-1.5046982</v>
      </c>
      <c r="D33">
        <v>-1.5721703</v>
      </c>
      <c r="E33">
        <v>-1.5241665</v>
      </c>
    </row>
    <row r="34" spans="1:5" x14ac:dyDescent="0.25">
      <c r="A34" t="s">
        <v>626</v>
      </c>
      <c r="B34">
        <v>1</v>
      </c>
      <c r="C34">
        <v>-1.2314539</v>
      </c>
      <c r="D34">
        <v>-1.8790199000000001</v>
      </c>
      <c r="E34">
        <v>-1.5894817999999999</v>
      </c>
    </row>
    <row r="35" spans="1:5" x14ac:dyDescent="0.25">
      <c r="A35" t="s">
        <v>627</v>
      </c>
      <c r="B35">
        <v>1</v>
      </c>
      <c r="C35">
        <v>-1.1696743999999999</v>
      </c>
      <c r="D35">
        <v>-1.5748508000000001</v>
      </c>
      <c r="E35">
        <v>-1.6127194</v>
      </c>
    </row>
    <row r="36" spans="1:5" x14ac:dyDescent="0.25">
      <c r="A36" t="s">
        <v>628</v>
      </c>
      <c r="B36">
        <v>1</v>
      </c>
      <c r="C36">
        <v>-1.2722806</v>
      </c>
      <c r="D36">
        <v>-1.8532218</v>
      </c>
      <c r="E36">
        <v>-1.6698332</v>
      </c>
    </row>
    <row r="37" spans="1:5" x14ac:dyDescent="0.25">
      <c r="A37" t="s">
        <v>629</v>
      </c>
      <c r="B37">
        <v>1</v>
      </c>
      <c r="C37">
        <v>-2.0743290999999999</v>
      </c>
      <c r="D37">
        <v>-1.9699857000000001</v>
      </c>
      <c r="E37">
        <v>-1.7250477</v>
      </c>
    </row>
    <row r="38" spans="1:5" x14ac:dyDescent="0.25">
      <c r="A38" t="s">
        <v>630</v>
      </c>
      <c r="B38">
        <v>1</v>
      </c>
      <c r="C38">
        <v>-1.0509379000000001</v>
      </c>
      <c r="D38">
        <v>-1.5954600000000001</v>
      </c>
      <c r="E38">
        <v>-1.7281567</v>
      </c>
    </row>
    <row r="39" spans="1:5" x14ac:dyDescent="0.25">
      <c r="A39" t="s">
        <v>631</v>
      </c>
      <c r="B39">
        <v>1</v>
      </c>
      <c r="C39">
        <v>-1.4563410000000001</v>
      </c>
      <c r="D39">
        <v>-1.7824508999999999</v>
      </c>
      <c r="E39">
        <v>-1.7405225</v>
      </c>
    </row>
    <row r="40" spans="1:5" x14ac:dyDescent="0.25">
      <c r="A40" t="s">
        <v>632</v>
      </c>
      <c r="B40">
        <v>1</v>
      </c>
      <c r="C40">
        <v>-1.6044959999999999</v>
      </c>
      <c r="D40">
        <v>-2.5434171999999999</v>
      </c>
      <c r="E40">
        <v>-1.7413354000000001</v>
      </c>
    </row>
    <row r="41" spans="1:5" x14ac:dyDescent="0.25">
      <c r="A41" t="s">
        <v>633</v>
      </c>
      <c r="B41">
        <v>1</v>
      </c>
      <c r="C41">
        <v>-1.3931003</v>
      </c>
      <c r="D41">
        <v>-1.5107189999999999</v>
      </c>
      <c r="E41">
        <v>-1.7509398</v>
      </c>
    </row>
    <row r="42" spans="1:5" x14ac:dyDescent="0.25">
      <c r="A42" t="s">
        <v>634</v>
      </c>
      <c r="B42">
        <v>1</v>
      </c>
      <c r="C42">
        <v>-1.1299534</v>
      </c>
      <c r="D42">
        <v>-1.9093625999999999</v>
      </c>
      <c r="E42">
        <v>-1.7844329999999999</v>
      </c>
    </row>
    <row r="43" spans="1:5" x14ac:dyDescent="0.25">
      <c r="A43" t="s">
        <v>635</v>
      </c>
      <c r="B43">
        <v>1</v>
      </c>
      <c r="C43">
        <v>-1.5759817</v>
      </c>
      <c r="D43">
        <v>-1.5443089999999999</v>
      </c>
      <c r="E43">
        <v>-1.8040577</v>
      </c>
    </row>
    <row r="44" spans="1:5" x14ac:dyDescent="0.25">
      <c r="A44" t="s">
        <v>636</v>
      </c>
      <c r="B44">
        <v>1</v>
      </c>
      <c r="C44">
        <v>-1.9866908999999999</v>
      </c>
      <c r="D44">
        <v>-2.0742493</v>
      </c>
      <c r="E44">
        <v>-1.8210354</v>
      </c>
    </row>
    <row r="45" spans="1:5" x14ac:dyDescent="0.25">
      <c r="A45" t="s">
        <v>637</v>
      </c>
      <c r="B45">
        <v>1</v>
      </c>
      <c r="C45">
        <v>-1.7740879000000001</v>
      </c>
      <c r="D45">
        <v>-2.0632047999999998</v>
      </c>
      <c r="E45">
        <v>-1.8808788999999999</v>
      </c>
    </row>
    <row r="46" spans="1:5" x14ac:dyDescent="0.25">
      <c r="A46" t="s">
        <v>638</v>
      </c>
      <c r="B46">
        <v>1</v>
      </c>
      <c r="C46">
        <v>-1.3882859999999999</v>
      </c>
      <c r="D46">
        <v>-1.9583462</v>
      </c>
      <c r="E46">
        <v>-1.8815407</v>
      </c>
    </row>
    <row r="47" spans="1:5" x14ac:dyDescent="0.25">
      <c r="A47" t="s">
        <v>639</v>
      </c>
      <c r="B47">
        <v>1</v>
      </c>
      <c r="C47">
        <v>-1.2926576000000001</v>
      </c>
      <c r="D47">
        <v>-2.16167</v>
      </c>
      <c r="E47">
        <v>-1.8999539999999999</v>
      </c>
    </row>
    <row r="48" spans="1:5" x14ac:dyDescent="0.25">
      <c r="A48" t="s">
        <v>640</v>
      </c>
      <c r="B48">
        <v>1</v>
      </c>
      <c r="C48">
        <v>-1.9521191</v>
      </c>
      <c r="D48">
        <v>-1.7985606999999999</v>
      </c>
      <c r="E48">
        <v>-1.9000163999999999</v>
      </c>
    </row>
    <row r="49" spans="1:5" x14ac:dyDescent="0.25">
      <c r="A49" t="s">
        <v>641</v>
      </c>
      <c r="B49">
        <v>1</v>
      </c>
      <c r="C49">
        <v>-1.3600558</v>
      </c>
      <c r="D49">
        <v>-1.7919524</v>
      </c>
      <c r="E49">
        <v>-1.9181433999999999</v>
      </c>
    </row>
    <row r="50" spans="1:5" x14ac:dyDescent="0.25">
      <c r="A50" t="s">
        <v>642</v>
      </c>
      <c r="B50">
        <v>1</v>
      </c>
      <c r="C50">
        <v>-1.5920894000000001</v>
      </c>
      <c r="D50">
        <v>-1.8443186</v>
      </c>
      <c r="E50">
        <v>-2.1157172000000002</v>
      </c>
    </row>
    <row r="51" spans="1:5" x14ac:dyDescent="0.25">
      <c r="A51" t="s">
        <v>643</v>
      </c>
      <c r="B51">
        <v>1</v>
      </c>
      <c r="C51">
        <v>-2.0712489999999999</v>
      </c>
      <c r="D51">
        <v>-2.4024920000000001</v>
      </c>
      <c r="E51">
        <v>-2.2051810999999999</v>
      </c>
    </row>
    <row r="52" spans="1:5" x14ac:dyDescent="0.25">
      <c r="A52" t="s">
        <v>644</v>
      </c>
      <c r="B52">
        <v>1</v>
      </c>
      <c r="C52">
        <v>-1.5261229999999999</v>
      </c>
      <c r="D52">
        <v>-2.4839978</v>
      </c>
      <c r="E52">
        <v>-2.3543400000000001</v>
      </c>
    </row>
    <row r="53" spans="1:5" x14ac:dyDescent="0.25">
      <c r="A53" t="s">
        <v>645</v>
      </c>
      <c r="B53">
        <v>1</v>
      </c>
      <c r="C53">
        <v>-1.3621002</v>
      </c>
      <c r="D53">
        <v>-2.2703888000000001</v>
      </c>
      <c r="E53">
        <v>-2.5937774</v>
      </c>
    </row>
    <row r="54" spans="1:5" x14ac:dyDescent="0.25">
      <c r="A54" t="s">
        <v>646</v>
      </c>
      <c r="B54">
        <v>1</v>
      </c>
      <c r="C54">
        <v>-1.792384</v>
      </c>
      <c r="D54">
        <v>-2.7843591999999999</v>
      </c>
      <c r="E54">
        <v>-2.8670165999999999</v>
      </c>
    </row>
    <row r="55" spans="1:5" x14ac:dyDescent="0.25">
      <c r="A55" t="s">
        <v>647</v>
      </c>
      <c r="B55">
        <v>1</v>
      </c>
      <c r="C55">
        <v>-1.4032123000000001</v>
      </c>
      <c r="D55">
        <v>-1.1064000000000001</v>
      </c>
      <c r="E55">
        <v>-1.0427761</v>
      </c>
    </row>
    <row r="56" spans="1:5" x14ac:dyDescent="0.25">
      <c r="A56" t="s">
        <v>648</v>
      </c>
      <c r="B56">
        <v>1</v>
      </c>
      <c r="C56">
        <v>-1.8456081</v>
      </c>
      <c r="D56">
        <v>-1.0310045000000001</v>
      </c>
      <c r="E56">
        <v>-1.0749706999999999</v>
      </c>
    </row>
    <row r="57" spans="1:5" x14ac:dyDescent="0.25">
      <c r="A57" t="s">
        <v>649</v>
      </c>
      <c r="B57">
        <v>1</v>
      </c>
      <c r="C57">
        <v>-1.3244623</v>
      </c>
      <c r="D57">
        <v>-1.6595981</v>
      </c>
      <c r="E57">
        <v>-1.1493981</v>
      </c>
    </row>
    <row r="58" spans="1:5" x14ac:dyDescent="0.25">
      <c r="A58" t="s">
        <v>650</v>
      </c>
      <c r="B58">
        <v>1</v>
      </c>
      <c r="C58">
        <v>-1.2943530999999999</v>
      </c>
      <c r="D58">
        <v>-1.6586685000000001</v>
      </c>
      <c r="E58">
        <v>-1.180804</v>
      </c>
    </row>
    <row r="59" spans="1:5" x14ac:dyDescent="0.25">
      <c r="A59" t="s">
        <v>651</v>
      </c>
      <c r="B59">
        <v>1</v>
      </c>
      <c r="C59">
        <v>-2.1289465000000001</v>
      </c>
      <c r="D59">
        <v>-1.9459133</v>
      </c>
      <c r="E59">
        <v>-1.1952286999999999</v>
      </c>
    </row>
    <row r="60" spans="1:5" x14ac:dyDescent="0.25">
      <c r="A60" t="s">
        <v>652</v>
      </c>
      <c r="B60">
        <v>1</v>
      </c>
      <c r="C60">
        <v>-1.0606819999999999</v>
      </c>
      <c r="D60">
        <v>-1.2788974</v>
      </c>
      <c r="E60">
        <v>-1.5239729</v>
      </c>
    </row>
    <row r="61" spans="1:5" x14ac:dyDescent="0.25">
      <c r="A61" t="s">
        <v>653</v>
      </c>
      <c r="B61">
        <v>1</v>
      </c>
      <c r="C61">
        <v>-1.0040286</v>
      </c>
      <c r="D61">
        <v>-1.2844551</v>
      </c>
      <c r="E61">
        <v>-1.5599179999999999</v>
      </c>
    </row>
    <row r="62" spans="1:5" x14ac:dyDescent="0.25">
      <c r="A62" t="s">
        <v>654</v>
      </c>
      <c r="B62">
        <v>1</v>
      </c>
      <c r="C62">
        <v>-1.5265282</v>
      </c>
      <c r="D62">
        <v>-1.2988306000000001</v>
      </c>
      <c r="E62">
        <v>-1.6254412</v>
      </c>
    </row>
    <row r="63" spans="1:5" x14ac:dyDescent="0.25">
      <c r="A63" t="s">
        <v>655</v>
      </c>
      <c r="B63">
        <v>1</v>
      </c>
      <c r="C63">
        <v>-2.0584383000000002</v>
      </c>
      <c r="D63">
        <v>-1.2664063999999999</v>
      </c>
      <c r="E63">
        <v>-1.7439027</v>
      </c>
    </row>
    <row r="64" spans="1:5" x14ac:dyDescent="0.25">
      <c r="A64" t="s">
        <v>656</v>
      </c>
      <c r="B64">
        <v>1</v>
      </c>
      <c r="C64">
        <v>-1.5184982</v>
      </c>
      <c r="D64">
        <v>-1.0658833999999999</v>
      </c>
      <c r="E64">
        <v>-1.8194599</v>
      </c>
    </row>
    <row r="65" spans="1:5" x14ac:dyDescent="0.25">
      <c r="A65" t="s">
        <v>657</v>
      </c>
      <c r="B65">
        <v>1</v>
      </c>
      <c r="C65">
        <v>-1.5230807</v>
      </c>
      <c r="D65">
        <v>-1.0654224999999999</v>
      </c>
      <c r="E65">
        <v>-1.8695362</v>
      </c>
    </row>
    <row r="66" spans="1:5" x14ac:dyDescent="0.25">
      <c r="A66" t="s">
        <v>658</v>
      </c>
      <c r="B66">
        <v>1</v>
      </c>
      <c r="C66">
        <v>-1.0896832999999999</v>
      </c>
      <c r="D66">
        <v>-1.1409103</v>
      </c>
      <c r="E66">
        <v>-2.0161848</v>
      </c>
    </row>
    <row r="67" spans="1:5" x14ac:dyDescent="0.25">
      <c r="A67" t="s">
        <v>659</v>
      </c>
      <c r="B67">
        <v>1</v>
      </c>
      <c r="C67">
        <v>-1.3442615</v>
      </c>
      <c r="D67">
        <v>-1.4949380999999999</v>
      </c>
      <c r="E67">
        <v>-2.329869</v>
      </c>
    </row>
    <row r="68" spans="1:5" x14ac:dyDescent="0.25">
      <c r="A68" t="s">
        <v>660</v>
      </c>
      <c r="B68">
        <v>1</v>
      </c>
      <c r="C68">
        <v>-1.1511861000000001</v>
      </c>
      <c r="D68">
        <v>-1.5794458</v>
      </c>
      <c r="E68">
        <v>-2.5345203999999999</v>
      </c>
    </row>
    <row r="69" spans="1:5" x14ac:dyDescent="0.25">
      <c r="A69" t="s">
        <v>661</v>
      </c>
      <c r="B69">
        <v>1</v>
      </c>
      <c r="C69">
        <v>-1.4266441999999999</v>
      </c>
      <c r="D69">
        <v>-1.5695508</v>
      </c>
      <c r="E69">
        <v>-2.5444429999999998</v>
      </c>
    </row>
    <row r="70" spans="1:5" x14ac:dyDescent="0.25">
      <c r="A70" t="s">
        <v>662</v>
      </c>
      <c r="B70">
        <v>1</v>
      </c>
      <c r="C70">
        <v>-1.7535565</v>
      </c>
      <c r="D70">
        <v>-1.7693492</v>
      </c>
      <c r="E70">
        <v>-2.6023827000000002</v>
      </c>
    </row>
    <row r="71" spans="1:5" x14ac:dyDescent="0.25">
      <c r="A71" t="s">
        <v>663</v>
      </c>
      <c r="B71">
        <v>1</v>
      </c>
      <c r="C71">
        <v>-1.1058003999999999</v>
      </c>
      <c r="D71">
        <v>-1.8467015</v>
      </c>
      <c r="E71">
        <v>1.1019852999999999</v>
      </c>
    </row>
    <row r="72" spans="1:5" x14ac:dyDescent="0.25">
      <c r="A72" s="20" t="s">
        <v>591</v>
      </c>
      <c r="B72" s="20">
        <f>AVERAGE(B2:B71)</f>
        <v>1</v>
      </c>
      <c r="C72" s="20">
        <f t="shared" ref="C72:E72" si="0">AVERAGE(C2:C71)</f>
        <v>-1.33361146</v>
      </c>
      <c r="D72" s="20">
        <f t="shared" si="0"/>
        <v>-1.7289895514285709</v>
      </c>
      <c r="E72" s="20">
        <f t="shared" si="0"/>
        <v>-1.5393171471428575</v>
      </c>
    </row>
    <row r="73" spans="1:5" x14ac:dyDescent="0.25">
      <c r="A73" s="20" t="s">
        <v>592</v>
      </c>
      <c r="B73" s="20">
        <f>STDEV(B2:B71)</f>
        <v>0</v>
      </c>
      <c r="C73" s="20">
        <f t="shared" ref="C73:E73" si="1">STDEV(C2:C71)</f>
        <v>0.50248982988492086</v>
      </c>
      <c r="D73" s="20">
        <f t="shared" si="1"/>
        <v>0.41927672763025475</v>
      </c>
      <c r="E73" s="20">
        <f t="shared" si="1"/>
        <v>0.74706561471762745</v>
      </c>
    </row>
    <row r="74" spans="1:5" x14ac:dyDescent="0.25">
      <c r="A74" s="20" t="s">
        <v>593</v>
      </c>
      <c r="B74" s="20">
        <f>STDEV(B2:B71)/SQRT(70)</f>
        <v>0</v>
      </c>
      <c r="C74" s="20">
        <f t="shared" ref="C74:E74" si="2">STDEV(C2:C71)/SQRT(70)</f>
        <v>6.0059022057802995E-2</v>
      </c>
      <c r="D74" s="20">
        <f t="shared" si="2"/>
        <v>5.0113154009178471E-2</v>
      </c>
      <c r="E74" s="20">
        <f t="shared" si="2"/>
        <v>8.9291419576049372E-2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C169-7ABA-4C9A-8375-491F238A471C}">
  <dimension ref="A1:L66"/>
  <sheetViews>
    <sheetView topLeftCell="O1" zoomScaleNormal="100" workbookViewId="0">
      <selection activeCell="AD80" sqref="AD80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124</v>
      </c>
      <c r="B9" s="8" t="s">
        <v>125</v>
      </c>
      <c r="C9" s="9">
        <v>1.79E-6</v>
      </c>
      <c r="D9" s="9">
        <v>7.6800000000000002E-3</v>
      </c>
      <c r="E9" s="10" t="s">
        <v>126</v>
      </c>
      <c r="F9" s="7" t="s">
        <v>15</v>
      </c>
    </row>
    <row r="10" spans="1:12" x14ac:dyDescent="0.25">
      <c r="A10" s="7" t="s">
        <v>127</v>
      </c>
      <c r="B10" s="8" t="s">
        <v>128</v>
      </c>
      <c r="C10" s="9">
        <v>1.79E-6</v>
      </c>
      <c r="D10" s="9">
        <v>3.8400000000000001E-3</v>
      </c>
      <c r="E10" s="10" t="s">
        <v>126</v>
      </c>
      <c r="F10" s="7" t="s">
        <v>15</v>
      </c>
    </row>
    <row r="11" spans="1:12" x14ac:dyDescent="0.25">
      <c r="A11" s="7" t="s">
        <v>129</v>
      </c>
      <c r="B11" s="8" t="s">
        <v>130</v>
      </c>
      <c r="C11" s="9">
        <v>3.01E-6</v>
      </c>
      <c r="D11" s="9">
        <v>4.3099999999999996E-3</v>
      </c>
      <c r="E11" s="10" t="s">
        <v>131</v>
      </c>
      <c r="F11" s="7" t="s">
        <v>15</v>
      </c>
    </row>
    <row r="12" spans="1:12" x14ac:dyDescent="0.25">
      <c r="A12" s="7" t="s">
        <v>132</v>
      </c>
      <c r="B12" s="8" t="s">
        <v>133</v>
      </c>
      <c r="C12" s="9">
        <v>3.01E-6</v>
      </c>
      <c r="D12" s="9">
        <v>3.2299999999999998E-3</v>
      </c>
      <c r="E12" s="10" t="s">
        <v>131</v>
      </c>
      <c r="F12" s="7" t="s">
        <v>15</v>
      </c>
    </row>
    <row r="13" spans="1:12" x14ac:dyDescent="0.25">
      <c r="A13" s="7" t="s">
        <v>60</v>
      </c>
      <c r="B13" s="8" t="s">
        <v>61</v>
      </c>
      <c r="C13" s="9">
        <v>5.0300000000000001E-6</v>
      </c>
      <c r="D13" s="9">
        <v>4.3099999999999996E-3</v>
      </c>
      <c r="E13" s="10" t="s">
        <v>134</v>
      </c>
      <c r="F13" s="7" t="s">
        <v>15</v>
      </c>
    </row>
    <row r="14" spans="1:12" x14ac:dyDescent="0.25">
      <c r="A14" s="7" t="s">
        <v>135</v>
      </c>
      <c r="B14" s="8" t="s">
        <v>136</v>
      </c>
      <c r="C14" s="9">
        <v>8.6200000000000005E-6</v>
      </c>
      <c r="D14" s="9">
        <v>6.1599999999999997E-3</v>
      </c>
      <c r="E14" s="10" t="s">
        <v>137</v>
      </c>
      <c r="F14" s="7" t="s">
        <v>15</v>
      </c>
    </row>
    <row r="15" spans="1:12" x14ac:dyDescent="0.25">
      <c r="A15" s="7" t="s">
        <v>138</v>
      </c>
      <c r="B15" s="8" t="s">
        <v>139</v>
      </c>
      <c r="C15" s="9">
        <v>9.0299999999999999E-6</v>
      </c>
      <c r="D15" s="9">
        <v>5.5399999999999998E-3</v>
      </c>
      <c r="E15" s="10" t="s">
        <v>140</v>
      </c>
      <c r="F15" s="7" t="s">
        <v>15</v>
      </c>
    </row>
    <row r="16" spans="1:12" x14ac:dyDescent="0.25">
      <c r="A16" s="7" t="s">
        <v>141</v>
      </c>
      <c r="B16" s="8" t="s">
        <v>142</v>
      </c>
      <c r="C16" s="9">
        <v>9.0299999999999999E-6</v>
      </c>
      <c r="D16" s="9">
        <v>4.8399999999999997E-3</v>
      </c>
      <c r="E16" s="10" t="s">
        <v>140</v>
      </c>
      <c r="F16" s="7" t="s">
        <v>15</v>
      </c>
    </row>
    <row r="17" spans="1:6" x14ac:dyDescent="0.25">
      <c r="A17" s="7" t="s">
        <v>143</v>
      </c>
      <c r="B17" s="8" t="s">
        <v>144</v>
      </c>
      <c r="C17" s="9">
        <v>1.8E-5</v>
      </c>
      <c r="D17" s="9">
        <v>8.6E-3</v>
      </c>
      <c r="E17" s="10" t="s">
        <v>145</v>
      </c>
      <c r="F17" s="7" t="s">
        <v>15</v>
      </c>
    </row>
    <row r="18" spans="1:6" x14ac:dyDescent="0.25">
      <c r="A18" s="7" t="s">
        <v>146</v>
      </c>
      <c r="B18" s="8" t="s">
        <v>147</v>
      </c>
      <c r="C18" s="9">
        <v>1.8E-5</v>
      </c>
      <c r="D18" s="9">
        <v>7.7400000000000004E-3</v>
      </c>
      <c r="E18" s="10" t="s">
        <v>145</v>
      </c>
      <c r="F18" s="7" t="s">
        <v>15</v>
      </c>
    </row>
    <row r="19" spans="1:6" x14ac:dyDescent="0.25">
      <c r="A19" s="7" t="s">
        <v>148</v>
      </c>
      <c r="B19" s="8" t="s">
        <v>149</v>
      </c>
      <c r="C19" s="9">
        <v>1.8E-5</v>
      </c>
      <c r="D19" s="9">
        <v>7.0400000000000003E-3</v>
      </c>
      <c r="E19" s="10" t="s">
        <v>145</v>
      </c>
      <c r="F19" s="7" t="s">
        <v>15</v>
      </c>
    </row>
    <row r="20" spans="1:6" x14ac:dyDescent="0.25">
      <c r="A20" s="7" t="s">
        <v>150</v>
      </c>
      <c r="B20" s="8" t="s">
        <v>151</v>
      </c>
      <c r="C20" s="9">
        <v>1.8E-5</v>
      </c>
      <c r="D20" s="9">
        <v>6.45E-3</v>
      </c>
      <c r="E20" s="10" t="s">
        <v>145</v>
      </c>
      <c r="F20" s="7" t="s">
        <v>15</v>
      </c>
    </row>
    <row r="21" spans="1:6" x14ac:dyDescent="0.25">
      <c r="A21" s="7" t="s">
        <v>152</v>
      </c>
      <c r="B21" s="8" t="s">
        <v>153</v>
      </c>
      <c r="C21" s="9">
        <v>3.0000000000000001E-5</v>
      </c>
      <c r="D21" s="9">
        <v>9.92E-3</v>
      </c>
      <c r="E21" s="10" t="s">
        <v>154</v>
      </c>
      <c r="F21" s="7" t="s">
        <v>15</v>
      </c>
    </row>
    <row r="22" spans="1:6" x14ac:dyDescent="0.25">
      <c r="A22" s="7" t="s">
        <v>155</v>
      </c>
      <c r="B22" s="8" t="s">
        <v>156</v>
      </c>
      <c r="C22" s="9">
        <v>3.0000000000000001E-5</v>
      </c>
      <c r="D22" s="9">
        <v>9.2099999999999994E-3</v>
      </c>
      <c r="E22" s="10" t="s">
        <v>154</v>
      </c>
      <c r="F22" s="7" t="s">
        <v>15</v>
      </c>
    </row>
    <row r="23" spans="1:6" x14ac:dyDescent="0.25">
      <c r="A23" s="7" t="s">
        <v>157</v>
      </c>
      <c r="B23" s="8" t="s">
        <v>158</v>
      </c>
      <c r="C23" s="9">
        <v>6.3E-5</v>
      </c>
      <c r="D23" s="9">
        <v>1.7999999999999999E-2</v>
      </c>
      <c r="E23" s="10" t="s">
        <v>159</v>
      </c>
      <c r="F23" s="7" t="s">
        <v>15</v>
      </c>
    </row>
    <row r="24" spans="1:6" x14ac:dyDescent="0.25">
      <c r="A24" s="7" t="s">
        <v>160</v>
      </c>
      <c r="B24" s="8" t="s">
        <v>161</v>
      </c>
      <c r="C24" s="9">
        <v>6.3E-5</v>
      </c>
      <c r="D24" s="9">
        <v>1.6899999999999998E-2</v>
      </c>
      <c r="E24" s="10" t="s">
        <v>159</v>
      </c>
      <c r="F24" s="7" t="s">
        <v>15</v>
      </c>
    </row>
    <row r="25" spans="1:6" x14ac:dyDescent="0.25">
      <c r="A25" s="7" t="s">
        <v>162</v>
      </c>
      <c r="B25" s="8" t="s">
        <v>163</v>
      </c>
      <c r="C25" s="9">
        <v>6.3E-5</v>
      </c>
      <c r="D25" s="9">
        <v>1.5900000000000001E-2</v>
      </c>
      <c r="E25" s="10" t="s">
        <v>159</v>
      </c>
      <c r="F25" s="7" t="s">
        <v>15</v>
      </c>
    </row>
    <row r="26" spans="1:6" x14ac:dyDescent="0.25">
      <c r="A26" s="7" t="s">
        <v>164</v>
      </c>
      <c r="B26" s="8" t="s">
        <v>165</v>
      </c>
      <c r="C26" s="9">
        <v>6.3E-5</v>
      </c>
      <c r="D26" s="9">
        <v>1.4999999999999999E-2</v>
      </c>
      <c r="E26" s="10" t="s">
        <v>159</v>
      </c>
      <c r="F26" s="7" t="s">
        <v>15</v>
      </c>
    </row>
    <row r="27" spans="1:6" x14ac:dyDescent="0.25">
      <c r="A27" s="7" t="s">
        <v>166</v>
      </c>
      <c r="B27" s="8" t="s">
        <v>167</v>
      </c>
      <c r="C27" s="9">
        <v>6.3E-5</v>
      </c>
      <c r="D27" s="9">
        <v>1.4200000000000001E-2</v>
      </c>
      <c r="E27" s="10" t="s">
        <v>159</v>
      </c>
      <c r="F27" s="7" t="s">
        <v>15</v>
      </c>
    </row>
    <row r="28" spans="1:6" x14ac:dyDescent="0.25">
      <c r="A28" s="7" t="s">
        <v>168</v>
      </c>
      <c r="B28" s="8" t="s">
        <v>169</v>
      </c>
      <c r="C28" s="9">
        <v>8.3900000000000006E-5</v>
      </c>
      <c r="D28" s="9">
        <v>1.7999999999999999E-2</v>
      </c>
      <c r="E28" s="10" t="s">
        <v>170</v>
      </c>
      <c r="F28" s="7" t="s">
        <v>15</v>
      </c>
    </row>
    <row r="29" spans="1:6" x14ac:dyDescent="0.25">
      <c r="A29" s="7" t="s">
        <v>171</v>
      </c>
      <c r="B29" s="8" t="s">
        <v>172</v>
      </c>
      <c r="C29" s="9">
        <v>1.34E-4</v>
      </c>
      <c r="D29" s="9">
        <v>2.75E-2</v>
      </c>
      <c r="E29" s="10" t="s">
        <v>173</v>
      </c>
      <c r="F29" s="7" t="s">
        <v>15</v>
      </c>
    </row>
    <row r="30" spans="1:6" x14ac:dyDescent="0.25">
      <c r="A30" s="7" t="s">
        <v>174</v>
      </c>
      <c r="B30" s="8" t="s">
        <v>175</v>
      </c>
      <c r="C30" s="9">
        <v>1.64E-4</v>
      </c>
      <c r="D30" s="9">
        <v>3.2000000000000001E-2</v>
      </c>
      <c r="E30" s="10" t="s">
        <v>176</v>
      </c>
      <c r="F30" s="7" t="s">
        <v>15</v>
      </c>
    </row>
    <row r="31" spans="1:6" x14ac:dyDescent="0.25">
      <c r="A31" s="7" t="s">
        <v>177</v>
      </c>
      <c r="B31" s="8" t="s">
        <v>178</v>
      </c>
      <c r="C31" s="9">
        <v>1.9699999999999999E-4</v>
      </c>
      <c r="D31" s="9">
        <v>3.6700000000000003E-2</v>
      </c>
      <c r="E31" s="10" t="s">
        <v>179</v>
      </c>
      <c r="F31" s="7" t="s">
        <v>15</v>
      </c>
    </row>
    <row r="32" spans="1:6" x14ac:dyDescent="0.25">
      <c r="A32" s="7" t="s">
        <v>63</v>
      </c>
      <c r="B32" s="8" t="s">
        <v>64</v>
      </c>
      <c r="C32" s="9">
        <v>2.1000000000000001E-4</v>
      </c>
      <c r="D32" s="9">
        <v>3.7499999999999999E-2</v>
      </c>
      <c r="E32" s="10" t="s">
        <v>180</v>
      </c>
      <c r="F32" s="7" t="s">
        <v>15</v>
      </c>
    </row>
    <row r="33" spans="1:6" x14ac:dyDescent="0.25">
      <c r="A33" s="7" t="s">
        <v>181</v>
      </c>
      <c r="B33" s="8" t="s">
        <v>182</v>
      </c>
      <c r="C33" s="9">
        <v>2.8600000000000001E-4</v>
      </c>
      <c r="D33" s="9">
        <v>4.9099999999999998E-2</v>
      </c>
      <c r="E33" s="10" t="s">
        <v>183</v>
      </c>
      <c r="F33" s="7" t="s">
        <v>15</v>
      </c>
    </row>
    <row r="34" spans="1:6" x14ac:dyDescent="0.25">
      <c r="A34" s="7" t="s">
        <v>184</v>
      </c>
      <c r="B34" s="8" t="s">
        <v>185</v>
      </c>
      <c r="C34" s="9">
        <v>5.0600000000000005E-4</v>
      </c>
      <c r="D34" s="9">
        <v>8.3500000000000005E-2</v>
      </c>
      <c r="E34" s="10" t="s">
        <v>186</v>
      </c>
      <c r="F34" s="7" t="s">
        <v>15</v>
      </c>
    </row>
    <row r="35" spans="1:6" x14ac:dyDescent="0.25">
      <c r="A35" s="7" t="s">
        <v>187</v>
      </c>
      <c r="B35" s="8" t="s">
        <v>188</v>
      </c>
      <c r="C35" s="9">
        <v>5.9900000000000003E-4</v>
      </c>
      <c r="D35" s="9">
        <v>9.5100000000000004E-2</v>
      </c>
      <c r="E35" s="10" t="s">
        <v>189</v>
      </c>
      <c r="F35" s="7" t="s">
        <v>15</v>
      </c>
    </row>
    <row r="36" spans="1:6" x14ac:dyDescent="0.25">
      <c r="A36" s="7" t="s">
        <v>190</v>
      </c>
      <c r="B36" s="8" t="s">
        <v>191</v>
      </c>
      <c r="C36" s="9">
        <v>7.0799999999999997E-4</v>
      </c>
      <c r="D36" s="9">
        <v>0.109</v>
      </c>
      <c r="E36" s="10" t="s">
        <v>192</v>
      </c>
      <c r="F36" s="7" t="s">
        <v>15</v>
      </c>
    </row>
    <row r="38" spans="1:6" ht="18.75" x14ac:dyDescent="0.25">
      <c r="A38" s="4" t="s">
        <v>66</v>
      </c>
    </row>
    <row r="40" spans="1:6" ht="18.75" x14ac:dyDescent="0.25">
      <c r="A40" s="4" t="s">
        <v>193</v>
      </c>
    </row>
    <row r="41" spans="1:6" ht="18.75" x14ac:dyDescent="0.25">
      <c r="A41" s="4" t="s">
        <v>194</v>
      </c>
    </row>
    <row r="42" spans="1:6" ht="18.75" x14ac:dyDescent="0.25">
      <c r="A42" s="4" t="s">
        <v>195</v>
      </c>
    </row>
    <row r="43" spans="1:6" ht="18.75" x14ac:dyDescent="0.25">
      <c r="A43" s="4" t="s">
        <v>70</v>
      </c>
    </row>
    <row r="45" spans="1:6" x14ac:dyDescent="0.25">
      <c r="A45" s="11" t="s">
        <v>71</v>
      </c>
    </row>
    <row r="46" spans="1:6" ht="18.75" x14ac:dyDescent="0.25">
      <c r="A46" s="4" t="s">
        <v>72</v>
      </c>
    </row>
    <row r="48" spans="1:6" ht="18.75" x14ac:dyDescent="0.25">
      <c r="A48" s="4" t="s">
        <v>73</v>
      </c>
    </row>
    <row r="51" spans="1:1" ht="18.75" x14ac:dyDescent="0.3">
      <c r="A51" s="12" t="s">
        <v>74</v>
      </c>
    </row>
    <row r="53" spans="1:1" ht="18.75" x14ac:dyDescent="0.3">
      <c r="A53" s="12" t="s">
        <v>75</v>
      </c>
    </row>
    <row r="54" spans="1:1" ht="22.5" x14ac:dyDescent="0.3">
      <c r="A54" s="13" t="s">
        <v>76</v>
      </c>
    </row>
    <row r="56" spans="1:1" ht="18.75" x14ac:dyDescent="0.3">
      <c r="A56" s="12" t="s">
        <v>77</v>
      </c>
    </row>
    <row r="57" spans="1:1" ht="18.75" x14ac:dyDescent="0.3">
      <c r="A57" s="13" t="s">
        <v>78</v>
      </c>
    </row>
    <row r="58" spans="1:1" ht="18.75" x14ac:dyDescent="0.3">
      <c r="A58" s="13" t="s">
        <v>79</v>
      </c>
    </row>
    <row r="59" spans="1:1" ht="18.75" x14ac:dyDescent="0.3">
      <c r="A59" s="13" t="s">
        <v>80</v>
      </c>
    </row>
    <row r="60" spans="1:1" ht="18.75" x14ac:dyDescent="0.3">
      <c r="A60" s="13" t="s">
        <v>81</v>
      </c>
    </row>
    <row r="61" spans="1:1" ht="18.75" x14ac:dyDescent="0.3">
      <c r="A61" s="13" t="s">
        <v>82</v>
      </c>
    </row>
    <row r="63" spans="1:1" ht="18.75" x14ac:dyDescent="0.3">
      <c r="A63" s="12" t="s">
        <v>83</v>
      </c>
    </row>
    <row r="64" spans="1:1" ht="18.75" x14ac:dyDescent="0.3">
      <c r="A64" s="13" t="s">
        <v>84</v>
      </c>
    </row>
    <row r="66" spans="1:1" x14ac:dyDescent="0.25">
      <c r="A66" s="11" t="s">
        <v>85</v>
      </c>
    </row>
  </sheetData>
  <mergeCells count="1">
    <mergeCell ref="H1:L1"/>
  </mergeCells>
  <hyperlinks>
    <hyperlink ref="C8" r:id="rId1" location="p_value_info" display="https://cbl-gorilla.cs.technion.ac.il/GOrilla/pepwyl1o/GOResultsPROCESS.html - p_value_info" xr:uid="{3649CBC2-3C2F-4B28-8265-457EFF236923}"/>
    <hyperlink ref="D8" r:id="rId2" location="fdr_info" display="https://cbl-gorilla.cs.technion.ac.il/GOrilla/pepwyl1o/GOResultsPROCESS.html - fdr_info" xr:uid="{C802C171-7DCF-4FA7-A09F-60FFEF1B3E32}"/>
    <hyperlink ref="E8" r:id="rId3" location="enrich_info" display="https://cbl-gorilla.cs.technion.ac.il/GOrilla/pepwyl1o/GOResultsPROCESS.html - enrich_info" xr:uid="{E97B841D-1647-43E4-84C2-73666FA5AC50}"/>
    <hyperlink ref="F8" r:id="rId4" location="genes_info" display="https://cbl-gorilla.cs.technion.ac.il/GOrilla/pepwyl1o/GOResultsPROCESS.html - genes_info" xr:uid="{1B9FC4D5-6104-4AB9-B92A-CEB64743125B}"/>
    <hyperlink ref="A9" r:id="rId5" display="http://www.godatabase.org/cgi-bin/amigo/go.cgi?query=GO:0006914&amp;view=details" xr:uid="{BC335820-87BD-40A2-937D-582415A76678}"/>
    <hyperlink ref="F9" r:id="rId6" display="javascript:toggle('elements_GO:0006914')" xr:uid="{726A81FD-DF2A-4AB3-AE4A-E39C58D22485}"/>
    <hyperlink ref="A10" r:id="rId7" display="http://www.godatabase.org/cgi-bin/amigo/go.cgi?query=GO:0061919&amp;view=details" xr:uid="{0E9B8C89-D68F-45EA-95D2-17868301F2EE}"/>
    <hyperlink ref="F10" r:id="rId8" display="javascript:toggle('elements_GO:0061919')" xr:uid="{11484F6F-1B5D-4FB7-87A8-F667C867D7A1}"/>
    <hyperlink ref="A11" r:id="rId9" display="http://www.godatabase.org/cgi-bin/amigo/go.cgi?query=GO:0006901&amp;view=details" xr:uid="{675E07DE-A71F-40E9-A319-F82F6627DFE2}"/>
    <hyperlink ref="F11" r:id="rId10" display="javascript:toggle('elements_GO:0006901')" xr:uid="{8756AC25-7F40-4362-AAF1-F74957300302}"/>
    <hyperlink ref="A12" r:id="rId11" display="http://www.godatabase.org/cgi-bin/amigo/go.cgi?query=GO:0048208&amp;view=details" xr:uid="{D564C36E-96D5-4D8F-84DC-992A49E69D2B}"/>
    <hyperlink ref="F12" r:id="rId12" display="javascript:toggle('elements_GO:0048208')" xr:uid="{EF9EC8FE-EC94-4FFB-B729-C79F134F6CDB}"/>
    <hyperlink ref="A13" r:id="rId13" display="http://www.godatabase.org/cgi-bin/amigo/go.cgi?query=GO:0051641&amp;view=details" xr:uid="{5723273A-A56D-47DB-B106-B4301D5E65F0}"/>
    <hyperlink ref="F13" r:id="rId14" display="javascript:toggle('elements_GO:0051641')" xr:uid="{E39D8193-4E37-4175-ADA4-17B181922F81}"/>
    <hyperlink ref="A14" r:id="rId15" display="http://www.godatabase.org/cgi-bin/amigo/go.cgi?query=GO:0016197&amp;view=details" xr:uid="{0F31E50A-2298-498E-A842-B037694588BD}"/>
    <hyperlink ref="F14" r:id="rId16" display="javascript:toggle('elements_GO:0016197')" xr:uid="{1856A59F-6971-4C42-8F79-01BC5B77B73E}"/>
    <hyperlink ref="A15" r:id="rId17" display="http://www.godatabase.org/cgi-bin/amigo/go.cgi?query=GO:0070863&amp;view=details" xr:uid="{DD83B82E-F129-4661-A14D-37651DF2EC3E}"/>
    <hyperlink ref="F15" r:id="rId18" display="javascript:toggle('elements_GO:0070863')" xr:uid="{337328AC-2226-4B62-B30D-9DE36B83D520}"/>
    <hyperlink ref="A16" r:id="rId19" display="http://www.godatabase.org/cgi-bin/amigo/go.cgi?query=GO:0070861&amp;view=details" xr:uid="{14FC54BE-BB03-40C1-9178-9191E23724A1}"/>
    <hyperlink ref="F16" r:id="rId20" display="javascript:toggle('elements_GO:0070861')" xr:uid="{82F4162C-9BE4-4905-9AEC-1337959634DB}"/>
    <hyperlink ref="A17" r:id="rId21" display="http://www.godatabase.org/cgi-bin/amigo/go.cgi?query=GO:0090316&amp;view=details" xr:uid="{A9F5ED11-C0B2-4146-A79C-B4F57ABE60CC}"/>
    <hyperlink ref="F17" r:id="rId22" display="javascript:toggle('elements_GO:0090316')" xr:uid="{E2F0DCF8-BAFD-4CF7-9348-B7E4F1932FC5}"/>
    <hyperlink ref="A18" r:id="rId23" display="http://www.godatabase.org/cgi-bin/amigo/go.cgi?query=GO:0051222&amp;view=details" xr:uid="{7879D5F3-0FDB-471A-8474-9980BE2D5F59}"/>
    <hyperlink ref="F18" r:id="rId24" display="javascript:toggle('elements_GO:0051222')" xr:uid="{66CE5898-9C25-458C-AFC8-4F70362FB36F}"/>
    <hyperlink ref="A19" r:id="rId25" display="http://www.godatabase.org/cgi-bin/amigo/go.cgi?query=GO:1904951&amp;view=details" xr:uid="{28166569-F58C-4838-996C-36DDFC81AE9F}"/>
    <hyperlink ref="F19" r:id="rId26" display="javascript:toggle('elements_GO:1904951')" xr:uid="{FFCD8546-1B47-481F-AC92-8E79D41D2A5D}"/>
    <hyperlink ref="A20" r:id="rId27" display="http://www.godatabase.org/cgi-bin/amigo/go.cgi?query=GO:0032388&amp;view=details" xr:uid="{9CAEE6C1-7C7C-4538-A4D4-A984566E4E2A}"/>
    <hyperlink ref="F20" r:id="rId28" display="javascript:toggle('elements_GO:0032388')" xr:uid="{43B6669F-E8C5-4FE0-A703-CAB6C18E0261}"/>
    <hyperlink ref="A21" r:id="rId29" display="http://www.godatabase.org/cgi-bin/amigo/go.cgi?query=GO:0033157&amp;view=details" xr:uid="{E42544CF-3BCE-4739-A727-6DF55865C90A}"/>
    <hyperlink ref="F21" r:id="rId30" display="javascript:toggle('elements_GO:0033157')" xr:uid="{CAFA4D8E-F284-48DB-A2E5-EDDAA71A2F73}"/>
    <hyperlink ref="A22" r:id="rId31" display="http://www.godatabase.org/cgi-bin/amigo/go.cgi?query=GO:0000290&amp;view=details" xr:uid="{951251B7-BE93-414D-96D8-D138DFE25793}"/>
    <hyperlink ref="F22" r:id="rId32" display="javascript:toggle('elements_GO:0000290')" xr:uid="{5030ADD0-EF6A-4632-B3AC-6648D5F7F852}"/>
    <hyperlink ref="A23" r:id="rId33" display="http://www.godatabase.org/cgi-bin/amigo/go.cgi?query=GO:0090087&amp;view=details" xr:uid="{48605F29-6223-4C6F-A8C1-43775931C735}"/>
    <hyperlink ref="F23" r:id="rId34" display="javascript:toggle('elements_GO:0090087')" xr:uid="{032B4AEC-1FD9-4E09-9722-7445F4946EE8}"/>
    <hyperlink ref="A24" r:id="rId35" display="http://www.godatabase.org/cgi-bin/amigo/go.cgi?query=GO:0051223&amp;view=details" xr:uid="{260437B9-D3F3-4AF2-9FBB-5D3D44426D6C}"/>
    <hyperlink ref="F24" r:id="rId36" display="javascript:toggle('elements_GO:0051223')" xr:uid="{8CEFD134-C8B5-4588-BFFD-1F64310934DD}"/>
    <hyperlink ref="A25" r:id="rId37" display="http://www.godatabase.org/cgi-bin/amigo/go.cgi?query=GO:1903829&amp;view=details" xr:uid="{C7CA3323-8B27-4ABE-AD51-78D8A1501845}"/>
    <hyperlink ref="F25" r:id="rId38" display="javascript:toggle('elements_GO:1903829')" xr:uid="{81D26574-AFAA-4C52-877D-E86D8C8B7B03}"/>
    <hyperlink ref="A26" r:id="rId39" display="http://www.godatabase.org/cgi-bin/amigo/go.cgi?query=GO:0070201&amp;view=details" xr:uid="{549A515D-E16B-486C-A17E-B5F6E6010BEF}"/>
    <hyperlink ref="F26" r:id="rId40" display="javascript:toggle('elements_GO:0070201')" xr:uid="{BF8C8DF5-30A4-443C-B735-E44BCFA5A801}"/>
    <hyperlink ref="A27" r:id="rId41" display="http://www.godatabase.org/cgi-bin/amigo/go.cgi?query=GO:0032386&amp;view=details" xr:uid="{FB648C9D-0251-4EE8-9857-C98C1031CF44}"/>
    <hyperlink ref="F27" r:id="rId42" display="javascript:toggle('elements_GO:0032386')" xr:uid="{C4F0E545-7C02-416F-973D-153B035B4B4B}"/>
    <hyperlink ref="A28" r:id="rId43" display="http://www.godatabase.org/cgi-bin/amigo/go.cgi?query=GO:0007029&amp;view=details" xr:uid="{806D1369-6193-4F1D-A2A4-564EEC5008C8}"/>
    <hyperlink ref="F28" r:id="rId44" display="javascript:toggle('elements_GO:0007029')" xr:uid="{39009EAF-892C-4CB5-9309-64A2DEAA3650}"/>
    <hyperlink ref="A29" r:id="rId45" display="http://www.godatabase.org/cgi-bin/amigo/go.cgi?query=GO:0033962&amp;view=details" xr:uid="{141E6A2F-C624-4C7B-96B8-66EA1BFDA15E}"/>
    <hyperlink ref="F29" r:id="rId46" display="javascript:toggle('elements_GO:0033962')" xr:uid="{EA8EB698-8E4E-429C-BCC9-7458FB47A85A}"/>
    <hyperlink ref="A30" r:id="rId47" display="http://www.godatabase.org/cgi-bin/amigo/go.cgi?query=GO:0070973&amp;view=details" xr:uid="{24AD9C45-2E9F-4048-9844-1B4005B76AEE}"/>
    <hyperlink ref="F30" r:id="rId48" display="javascript:toggle('elements_GO:0070973')" xr:uid="{15D81A79-C62E-4EC1-90E0-F88780470E4A}"/>
    <hyperlink ref="A31" r:id="rId49" display="http://www.godatabase.org/cgi-bin/amigo/go.cgi?query=GO:0051050&amp;view=details" xr:uid="{5EAD77C5-19AC-4653-886B-7985AC6D5E93}"/>
    <hyperlink ref="F31" r:id="rId50" display="javascript:toggle('elements_GO:0051050')" xr:uid="{3DD4397D-975C-4676-89C2-FA9D419C564D}"/>
    <hyperlink ref="A32" r:id="rId51" display="http://www.godatabase.org/cgi-bin/amigo/go.cgi?query=GO:0046907&amp;view=details" xr:uid="{9557EB29-63C4-4319-B9B6-5FE92F08E878}"/>
    <hyperlink ref="F32" r:id="rId52" display="javascript:toggle('elements_GO:0046907')" xr:uid="{C68A2135-9C7F-48B2-92F3-E9D93E6DE348}"/>
    <hyperlink ref="A33" r:id="rId53" display="http://www.godatabase.org/cgi-bin/amigo/go.cgi?query=GO:0051649&amp;view=details" xr:uid="{6AAF6D7F-9F50-4A98-BC04-6A4E87AD6850}"/>
    <hyperlink ref="F33" r:id="rId54" display="javascript:toggle('elements_GO:0051649')" xr:uid="{71562534-136B-4005-92AA-B495E6F76C20}"/>
    <hyperlink ref="A34" r:id="rId55" display="http://www.godatabase.org/cgi-bin/amigo/go.cgi?query=GO:0007030&amp;view=details" xr:uid="{544F8C10-36B5-497B-B3BD-E382FCAAB276}"/>
    <hyperlink ref="F34" r:id="rId56" display="javascript:toggle('elements_GO:0007030')" xr:uid="{1AA81BB0-1E1B-41E1-80F7-A4BDBB7AA191}"/>
    <hyperlink ref="A35" r:id="rId57" display="http://www.godatabase.org/cgi-bin/amigo/go.cgi?query=GO:0006996&amp;view=details" xr:uid="{1C3879BF-BBFC-4A06-8FC8-609F8508918B}"/>
    <hyperlink ref="F35" r:id="rId58" display="javascript:toggle('elements_GO:0006996')" xr:uid="{94253E09-C733-4E71-B81F-691158DD93E5}"/>
    <hyperlink ref="A36" r:id="rId59" display="http://www.godatabase.org/cgi-bin/amigo/go.cgi?query=GO:0022607&amp;view=details" xr:uid="{4367FCD3-65A7-4568-9441-EBB3AD4B1412}"/>
    <hyperlink ref="F36" r:id="rId60" display="javascript:toggle('elements_GO:0022607')" xr:uid="{73270E5D-334D-44B3-B7F8-B141470E5FB8}"/>
    <hyperlink ref="A45" r:id="rId61" display="http://www.geneontology.org/" xr:uid="{8E579852-AA3B-43CB-92BE-A3FFBC491AB3}"/>
    <hyperlink ref="A66" r:id="rId62" display="http://cbl-gorilla.cs.technion.ac.il/" xr:uid="{AB741B9D-5CED-4AA6-BF53-BEDB36FE1632}"/>
  </hyperlinks>
  <pageMargins left="0.7" right="0.7" top="0.75" bottom="0.75" header="0.3" footer="0.3"/>
  <drawing r:id="rId6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4F44-6335-4EDB-A67A-442A79FD30DA}">
  <dimension ref="A1:A13"/>
  <sheetViews>
    <sheetView workbookViewId="0">
      <selection activeCell="H19" sqref="H19"/>
    </sheetView>
  </sheetViews>
  <sheetFormatPr defaultRowHeight="15" x14ac:dyDescent="0.25"/>
  <cols>
    <col min="1" max="1" width="9.140625" style="2"/>
  </cols>
  <sheetData>
    <row r="1" spans="1:1" ht="22.5" x14ac:dyDescent="0.25">
      <c r="A1" s="19" t="s">
        <v>196</v>
      </c>
    </row>
    <row r="3" spans="1:1" ht="18.75" x14ac:dyDescent="0.25">
      <c r="A3" s="4" t="s">
        <v>197</v>
      </c>
    </row>
    <row r="5" spans="1:1" ht="18.75" x14ac:dyDescent="0.25">
      <c r="A5" s="4" t="s">
        <v>66</v>
      </c>
    </row>
    <row r="7" spans="1:1" ht="18.75" x14ac:dyDescent="0.25">
      <c r="A7" s="4" t="s">
        <v>193</v>
      </c>
    </row>
    <row r="8" spans="1:1" ht="18.75" x14ac:dyDescent="0.25">
      <c r="A8" s="4" t="s">
        <v>194</v>
      </c>
    </row>
    <row r="9" spans="1:1" ht="18.75" x14ac:dyDescent="0.25">
      <c r="A9" s="4" t="s">
        <v>195</v>
      </c>
    </row>
    <row r="10" spans="1:1" ht="18.75" x14ac:dyDescent="0.25">
      <c r="A10" s="4" t="s">
        <v>70</v>
      </c>
    </row>
    <row r="12" spans="1:1" x14ac:dyDescent="0.25">
      <c r="A12" s="11" t="s">
        <v>71</v>
      </c>
    </row>
    <row r="13" spans="1:1" ht="18.75" x14ac:dyDescent="0.25">
      <c r="A13" s="4" t="s">
        <v>198</v>
      </c>
    </row>
  </sheetData>
  <hyperlinks>
    <hyperlink ref="A12" r:id="rId1" display="http://www.geneontology.org/" xr:uid="{1CC15FA3-67EF-4F86-8474-4D703D17FFF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4E44-1BB6-4FF3-9A30-7615FC67FAFD}">
  <dimension ref="A1:L50"/>
  <sheetViews>
    <sheetView zoomScale="85" zoomScaleNormal="85" workbookViewId="0">
      <selection activeCell="Q22" sqref="Q22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199</v>
      </c>
      <c r="B9" s="8" t="s">
        <v>200</v>
      </c>
      <c r="C9" s="9">
        <v>9.0299999999999999E-6</v>
      </c>
      <c r="D9" s="9">
        <v>7.1700000000000002E-3</v>
      </c>
      <c r="E9" s="10" t="s">
        <v>140</v>
      </c>
      <c r="F9" s="7" t="s">
        <v>15</v>
      </c>
    </row>
    <row r="10" spans="1:12" x14ac:dyDescent="0.25">
      <c r="A10" s="7" t="s">
        <v>201</v>
      </c>
      <c r="B10" s="8" t="s">
        <v>202</v>
      </c>
      <c r="C10" s="9">
        <v>9.0299999999999999E-6</v>
      </c>
      <c r="D10" s="9">
        <v>3.5899999999999999E-3</v>
      </c>
      <c r="E10" s="10" t="s">
        <v>140</v>
      </c>
      <c r="F10" s="7" t="s">
        <v>15</v>
      </c>
    </row>
    <row r="11" spans="1:12" x14ac:dyDescent="0.25">
      <c r="A11" s="7" t="s">
        <v>203</v>
      </c>
      <c r="B11" s="8" t="s">
        <v>204</v>
      </c>
      <c r="C11" s="9">
        <v>9.0299999999999999E-6</v>
      </c>
      <c r="D11" s="9">
        <v>2.3900000000000002E-3</v>
      </c>
      <c r="E11" s="10" t="s">
        <v>140</v>
      </c>
      <c r="F11" s="7" t="s">
        <v>15</v>
      </c>
    </row>
    <row r="12" spans="1:12" x14ac:dyDescent="0.25">
      <c r="A12" s="7" t="s">
        <v>205</v>
      </c>
      <c r="B12" s="8" t="s">
        <v>206</v>
      </c>
      <c r="C12" s="9">
        <v>9.0299999999999999E-6</v>
      </c>
      <c r="D12" s="9">
        <v>1.7899999999999999E-3</v>
      </c>
      <c r="E12" s="10" t="s">
        <v>140</v>
      </c>
      <c r="F12" s="7" t="s">
        <v>15</v>
      </c>
    </row>
    <row r="13" spans="1:12" x14ac:dyDescent="0.25">
      <c r="A13" s="7" t="s">
        <v>207</v>
      </c>
      <c r="B13" s="8" t="s">
        <v>208</v>
      </c>
      <c r="C13" s="9">
        <v>9.0299999999999999E-6</v>
      </c>
      <c r="D13" s="9">
        <v>1.4300000000000001E-3</v>
      </c>
      <c r="E13" s="10" t="s">
        <v>140</v>
      </c>
      <c r="F13" s="7" t="s">
        <v>15</v>
      </c>
    </row>
    <row r="14" spans="1:12" x14ac:dyDescent="0.25">
      <c r="A14" s="7" t="s">
        <v>209</v>
      </c>
      <c r="B14" s="8" t="s">
        <v>210</v>
      </c>
      <c r="C14" s="9">
        <v>4.5000000000000003E-5</v>
      </c>
      <c r="D14" s="9">
        <v>5.96E-3</v>
      </c>
      <c r="E14" s="10" t="s">
        <v>211</v>
      </c>
      <c r="F14" s="7" t="s">
        <v>15</v>
      </c>
    </row>
    <row r="15" spans="1:12" x14ac:dyDescent="0.25">
      <c r="A15" s="7" t="s">
        <v>212</v>
      </c>
      <c r="B15" s="8" t="s">
        <v>213</v>
      </c>
      <c r="C15" s="9">
        <v>7.0599999999999995E-5</v>
      </c>
      <c r="D15" s="9">
        <v>8.0099999999999998E-3</v>
      </c>
      <c r="E15" s="10" t="s">
        <v>214</v>
      </c>
      <c r="F15" s="7" t="s">
        <v>15</v>
      </c>
    </row>
    <row r="16" spans="1:12" x14ac:dyDescent="0.25">
      <c r="A16" s="7" t="s">
        <v>215</v>
      </c>
      <c r="B16" s="8" t="s">
        <v>216</v>
      </c>
      <c r="C16" s="9">
        <v>7.47E-5</v>
      </c>
      <c r="D16" s="9">
        <v>7.4099999999999999E-3</v>
      </c>
      <c r="E16" s="10" t="s">
        <v>217</v>
      </c>
      <c r="F16" s="7" t="s">
        <v>15</v>
      </c>
    </row>
    <row r="17" spans="1:6" x14ac:dyDescent="0.25">
      <c r="A17" s="7" t="s">
        <v>90</v>
      </c>
      <c r="B17" s="8" t="s">
        <v>91</v>
      </c>
      <c r="C17" s="9">
        <v>8.2999999999999998E-5</v>
      </c>
      <c r="D17" s="9">
        <v>7.3200000000000001E-3</v>
      </c>
      <c r="E17" s="10" t="s">
        <v>218</v>
      </c>
      <c r="F17" s="7" t="s">
        <v>15</v>
      </c>
    </row>
    <row r="18" spans="1:6" x14ac:dyDescent="0.25">
      <c r="A18" s="7" t="s">
        <v>219</v>
      </c>
      <c r="B18" s="8" t="s">
        <v>220</v>
      </c>
      <c r="C18" s="9">
        <v>1.9699999999999999E-4</v>
      </c>
      <c r="D18" s="9">
        <v>1.5599999999999999E-2</v>
      </c>
      <c r="E18" s="10" t="s">
        <v>179</v>
      </c>
      <c r="F18" s="7" t="s">
        <v>15</v>
      </c>
    </row>
    <row r="19" spans="1:6" x14ac:dyDescent="0.25">
      <c r="A19" s="7" t="s">
        <v>99</v>
      </c>
      <c r="B19" s="8" t="s">
        <v>100</v>
      </c>
      <c r="C19" s="9">
        <v>2.52E-4</v>
      </c>
      <c r="D19" s="9">
        <v>1.8200000000000001E-2</v>
      </c>
      <c r="E19" s="10" t="s">
        <v>221</v>
      </c>
      <c r="F19" s="7" t="s">
        <v>15</v>
      </c>
    </row>
    <row r="20" spans="1:6" x14ac:dyDescent="0.25">
      <c r="A20" s="7" t="s">
        <v>102</v>
      </c>
      <c r="B20" s="8" t="s">
        <v>103</v>
      </c>
      <c r="C20" s="9">
        <v>7.54E-4</v>
      </c>
      <c r="D20" s="9">
        <v>4.99E-2</v>
      </c>
      <c r="E20" s="10" t="s">
        <v>222</v>
      </c>
      <c r="F20" s="7" t="s">
        <v>15</v>
      </c>
    </row>
    <row r="22" spans="1:6" ht="18.75" x14ac:dyDescent="0.25">
      <c r="A22" s="4" t="s">
        <v>66</v>
      </c>
    </row>
    <row r="24" spans="1:6" ht="18.75" x14ac:dyDescent="0.25">
      <c r="A24" s="4" t="s">
        <v>193</v>
      </c>
    </row>
    <row r="25" spans="1:6" ht="18.75" x14ac:dyDescent="0.25">
      <c r="A25" s="4" t="s">
        <v>194</v>
      </c>
    </row>
    <row r="26" spans="1:6" ht="18.75" x14ac:dyDescent="0.25">
      <c r="A26" s="4" t="s">
        <v>195</v>
      </c>
    </row>
    <row r="27" spans="1:6" ht="18.75" x14ac:dyDescent="0.25">
      <c r="A27" s="4" t="s">
        <v>70</v>
      </c>
    </row>
    <row r="29" spans="1:6" x14ac:dyDescent="0.25">
      <c r="A29" s="11" t="s">
        <v>71</v>
      </c>
    </row>
    <row r="30" spans="1:6" ht="18.75" x14ac:dyDescent="0.25">
      <c r="A30" s="4" t="s">
        <v>72</v>
      </c>
    </row>
    <row r="32" spans="1:6" ht="18.75" x14ac:dyDescent="0.25">
      <c r="A32" s="4" t="s">
        <v>73</v>
      </c>
    </row>
    <row r="35" spans="1:1" ht="18.75" x14ac:dyDescent="0.3">
      <c r="A35" s="12" t="s">
        <v>123</v>
      </c>
    </row>
    <row r="37" spans="1:1" ht="18.75" x14ac:dyDescent="0.3">
      <c r="A37" s="12" t="s">
        <v>75</v>
      </c>
    </row>
    <row r="38" spans="1:1" ht="22.5" x14ac:dyDescent="0.3">
      <c r="A38" s="13" t="s">
        <v>76</v>
      </c>
    </row>
    <row r="40" spans="1:1" ht="18.75" x14ac:dyDescent="0.3">
      <c r="A40" s="12" t="s">
        <v>77</v>
      </c>
    </row>
    <row r="41" spans="1:1" ht="18.75" x14ac:dyDescent="0.3">
      <c r="A41" s="13" t="s">
        <v>78</v>
      </c>
    </row>
    <row r="42" spans="1:1" ht="18.75" x14ac:dyDescent="0.3">
      <c r="A42" s="13" t="s">
        <v>79</v>
      </c>
    </row>
    <row r="43" spans="1:1" ht="18.75" x14ac:dyDescent="0.3">
      <c r="A43" s="13" t="s">
        <v>80</v>
      </c>
    </row>
    <row r="44" spans="1:1" ht="18.75" x14ac:dyDescent="0.3">
      <c r="A44" s="13" t="s">
        <v>81</v>
      </c>
    </row>
    <row r="45" spans="1:1" ht="18.75" x14ac:dyDescent="0.3">
      <c r="A45" s="13" t="s">
        <v>82</v>
      </c>
    </row>
    <row r="47" spans="1:1" ht="18.75" x14ac:dyDescent="0.3">
      <c r="A47" s="12" t="s">
        <v>83</v>
      </c>
    </row>
    <row r="48" spans="1:1" ht="18.75" x14ac:dyDescent="0.3">
      <c r="A48" s="13" t="s">
        <v>84</v>
      </c>
    </row>
    <row r="50" spans="1:1" x14ac:dyDescent="0.25">
      <c r="A50" s="11" t="s">
        <v>85</v>
      </c>
    </row>
  </sheetData>
  <mergeCells count="1">
    <mergeCell ref="H1:L1"/>
  </mergeCells>
  <hyperlinks>
    <hyperlink ref="C8" r:id="rId1" location="p_value_info" display="https://cbl-gorilla.cs.technion.ac.il/GOrilla/pepwyl1o/GOResultsCOMPONENT.html - p_value_info" xr:uid="{F36913F7-781C-45D9-8947-1F9A39E872FA}"/>
    <hyperlink ref="D8" r:id="rId2" location="fdr_info" display="https://cbl-gorilla.cs.technion.ac.il/GOrilla/pepwyl1o/GOResultsCOMPONENT.html - fdr_info" xr:uid="{C60F0DED-23E1-4840-BCB5-D4A07C096700}"/>
    <hyperlink ref="E8" r:id="rId3" location="enrich_info" display="https://cbl-gorilla.cs.technion.ac.il/GOrilla/pepwyl1o/GOResultsCOMPONENT.html - enrich_info" xr:uid="{7840A20F-BA49-4BE6-940B-C78ACF176902}"/>
    <hyperlink ref="F8" r:id="rId4" location="genes_info" display="https://cbl-gorilla.cs.technion.ac.il/GOrilla/pepwyl1o/GOResultsCOMPONENT.html - genes_info" xr:uid="{5EDCB920-C2B4-41EF-93E5-5D327E1CA19E}"/>
    <hyperlink ref="A9" r:id="rId5" display="http://www.godatabase.org/cgi-bin/amigo/go.cgi?query=GO:0030660&amp;view=details" xr:uid="{21E34B79-63AB-4841-9931-6E92C161919E}"/>
    <hyperlink ref="F9" r:id="rId6" display="javascript:toggle('elements_GO:0030660')" xr:uid="{4E529538-10DB-4EBB-8163-BA785E0667B7}"/>
    <hyperlink ref="A10" r:id="rId7" display="http://www.godatabase.org/cgi-bin/amigo/go.cgi?query=GO:0030662&amp;view=details" xr:uid="{A2679392-4003-4933-B66A-477018F0AC93}"/>
    <hyperlink ref="F10" r:id="rId8" display="javascript:toggle('elements_GO:0030662')" xr:uid="{D6C4ECE1-5DF6-4AA3-8146-B2CB89B08D4A}"/>
    <hyperlink ref="A11" r:id="rId9" display="http://www.godatabase.org/cgi-bin/amigo/go.cgi?query=GO:0030659&amp;view=details" xr:uid="{322FBCED-403B-4A32-8C25-EFEDCC1A104D}"/>
    <hyperlink ref="F11" r:id="rId10" display="javascript:toggle('elements_GO:0030659')" xr:uid="{9709E3EB-8259-4AD8-9755-39B0BE8089C9}"/>
    <hyperlink ref="A12" r:id="rId11" display="http://www.godatabase.org/cgi-bin/amigo/go.cgi?query=GO:0030658&amp;view=details" xr:uid="{65E9788B-46EE-4772-B6C4-8F2C63BC89BB}"/>
    <hyperlink ref="F12" r:id="rId12" display="javascript:toggle('elements_GO:0030658')" xr:uid="{B9F31E5F-12AC-4692-B76E-1EBB977AFDF0}"/>
    <hyperlink ref="A13" r:id="rId13" display="http://www.godatabase.org/cgi-bin/amigo/go.cgi?query=GO:0012507&amp;view=details" xr:uid="{83F33CDD-7764-43F5-AF91-758C2948E228}"/>
    <hyperlink ref="F13" r:id="rId14" display="javascript:toggle('elements_GO:0012507')" xr:uid="{D23C8638-1E16-4D17-A75A-78D1EC76E1D1}"/>
    <hyperlink ref="A14" r:id="rId15" display="http://www.godatabase.org/cgi-bin/amigo/go.cgi?query=GO:0012506&amp;view=details" xr:uid="{25405B9E-D186-4D35-8322-E3B499A625F6}"/>
    <hyperlink ref="F14" r:id="rId16" display="javascript:toggle('elements_GO:0012506')" xr:uid="{80A14D2C-29AE-42C3-BEF8-EF516198922B}"/>
    <hyperlink ref="A15" r:id="rId17" display="http://www.godatabase.org/cgi-bin/amigo/go.cgi?query=GO:0016020&amp;view=details" xr:uid="{40A2A0CA-003C-4B2D-97C0-94E0F32596D9}"/>
    <hyperlink ref="F15" r:id="rId18" display="javascript:toggle('elements_GO:0016020')" xr:uid="{EF180147-CBD2-45B9-A21C-A224C132BD8A}"/>
    <hyperlink ref="A16" r:id="rId19" display="http://www.godatabase.org/cgi-bin/amigo/go.cgi?query=GO:0005886&amp;view=details" xr:uid="{C5E7045B-A322-4139-BCDA-F21E101F8C42}"/>
    <hyperlink ref="F16" r:id="rId20" display="javascript:toggle('elements_GO:0005886')" xr:uid="{433A4CD6-6A46-4910-AE21-5FD827471C5A}"/>
    <hyperlink ref="A17" r:id="rId21" display="http://www.godatabase.org/cgi-bin/amigo/go.cgi?query=GO:0005634&amp;view=details" xr:uid="{3B234646-DC42-4A20-A154-06C665623B34}"/>
    <hyperlink ref="F17" r:id="rId22" display="javascript:toggle('elements_GO:0005634')" xr:uid="{0F11B48B-86C6-4F89-846F-969D58B81A82}"/>
    <hyperlink ref="A18" r:id="rId23" display="http://www.godatabase.org/cgi-bin/amigo/go.cgi?query=GO:0070971&amp;view=details" xr:uid="{C3354010-BD9E-4E5B-AADB-7CDE5033AF59}"/>
    <hyperlink ref="F18" r:id="rId24" display="javascript:toggle('elements_GO:0070971')" xr:uid="{66243CA6-2F53-4B52-8C68-D8D44062D148}"/>
    <hyperlink ref="A19" r:id="rId25" display="http://www.godatabase.org/cgi-bin/amigo/go.cgi?query=GO:0044433&amp;view=details" xr:uid="{6ACA8E8A-AE90-470B-A9A4-7B067033C4C6}"/>
    <hyperlink ref="F19" r:id="rId26" display="javascript:toggle('elements_GO:0044433')" xr:uid="{2730E986-B624-45D6-A49F-AE863695F698}"/>
    <hyperlink ref="A20" r:id="rId27" display="http://www.godatabase.org/cgi-bin/amigo/go.cgi?query=GO:0005829&amp;view=details" xr:uid="{9736EC59-A8B1-47DC-84BA-8EDFC580BDAE}"/>
    <hyperlink ref="F20" r:id="rId28" display="javascript:toggle('elements_GO:0005829')" xr:uid="{F05E64F5-FC01-4AA0-B577-70DDBE42B4ED}"/>
    <hyperlink ref="A29" r:id="rId29" display="http://www.geneontology.org/" xr:uid="{F2D3D118-04E5-432B-B53B-0706326E6C5A}"/>
    <hyperlink ref="A50" r:id="rId30" display="http://cbl-gorilla.cs.technion.ac.il/" xr:uid="{5DDC7463-AA37-4F8F-AA49-3084E58C7A63}"/>
  </hyperlinks>
  <pageMargins left="0.7" right="0.7" top="0.75" bottom="0.75" header="0.3" footer="0.3"/>
  <drawing r:id="rId3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683D-1A9E-4434-A8CC-E30551293CF8}">
  <dimension ref="A1:E66"/>
  <sheetViews>
    <sheetView workbookViewId="0">
      <selection activeCell="I53" sqref="I53"/>
    </sheetView>
  </sheetViews>
  <sheetFormatPr defaultRowHeight="15" x14ac:dyDescent="0.25"/>
  <cols>
    <col min="1" max="1" width="35.1406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437</v>
      </c>
      <c r="B1" t="s">
        <v>438</v>
      </c>
      <c r="C1" t="s">
        <v>439</v>
      </c>
      <c r="D1" t="s">
        <v>440</v>
      </c>
      <c r="E1" t="s">
        <v>441</v>
      </c>
    </row>
    <row r="2" spans="1:5" x14ac:dyDescent="0.25">
      <c r="A2" t="s">
        <v>664</v>
      </c>
      <c r="B2">
        <v>1</v>
      </c>
      <c r="C2">
        <v>-1.2241415</v>
      </c>
      <c r="D2">
        <v>1.7017850000000001</v>
      </c>
      <c r="E2">
        <v>4.0811004999999998</v>
      </c>
    </row>
    <row r="3" spans="1:5" x14ac:dyDescent="0.25">
      <c r="A3" t="s">
        <v>665</v>
      </c>
      <c r="B3">
        <v>1</v>
      </c>
      <c r="C3">
        <v>-1.0957669999999999</v>
      </c>
      <c r="D3">
        <v>2.1975758000000001</v>
      </c>
      <c r="E3">
        <v>3.8237040000000002</v>
      </c>
    </row>
    <row r="4" spans="1:5" x14ac:dyDescent="0.25">
      <c r="A4" t="s">
        <v>666</v>
      </c>
      <c r="B4">
        <v>1</v>
      </c>
      <c r="C4">
        <v>-1.5907184000000001</v>
      </c>
      <c r="D4">
        <v>1.1414005</v>
      </c>
      <c r="E4">
        <v>3.1721845000000002</v>
      </c>
    </row>
    <row r="5" spans="1:5" x14ac:dyDescent="0.25">
      <c r="A5" t="s">
        <v>667</v>
      </c>
      <c r="B5">
        <v>1</v>
      </c>
      <c r="C5">
        <v>-1.3655827</v>
      </c>
      <c r="D5">
        <v>2.0694666000000002</v>
      </c>
      <c r="E5">
        <v>2.6278511999999998</v>
      </c>
    </row>
    <row r="6" spans="1:5" x14ac:dyDescent="0.25">
      <c r="A6" t="s">
        <v>668</v>
      </c>
      <c r="B6">
        <v>1</v>
      </c>
      <c r="C6">
        <v>-1.3161912</v>
      </c>
      <c r="D6">
        <v>1.6154683999999999</v>
      </c>
      <c r="E6">
        <v>2.4020133000000001</v>
      </c>
    </row>
    <row r="7" spans="1:5" x14ac:dyDescent="0.25">
      <c r="A7" t="s">
        <v>669</v>
      </c>
      <c r="B7">
        <v>1</v>
      </c>
      <c r="C7">
        <v>-1.0308864</v>
      </c>
      <c r="D7">
        <v>1.9596715</v>
      </c>
      <c r="E7">
        <v>2.3391662000000002</v>
      </c>
    </row>
    <row r="8" spans="1:5" x14ac:dyDescent="0.25">
      <c r="A8" t="s">
        <v>670</v>
      </c>
      <c r="B8">
        <v>1</v>
      </c>
      <c r="C8">
        <v>-1.1226571999999999</v>
      </c>
      <c r="D8">
        <v>1.2245735</v>
      </c>
      <c r="E8">
        <v>2.3044913</v>
      </c>
    </row>
    <row r="9" spans="1:5" x14ac:dyDescent="0.25">
      <c r="A9" t="s">
        <v>671</v>
      </c>
      <c r="B9">
        <v>1</v>
      </c>
      <c r="C9">
        <v>-1.4874445999999999</v>
      </c>
      <c r="D9">
        <v>1.3466806</v>
      </c>
      <c r="E9">
        <v>2.3035535999999999</v>
      </c>
    </row>
    <row r="10" spans="1:5" x14ac:dyDescent="0.25">
      <c r="A10" t="s">
        <v>672</v>
      </c>
      <c r="B10">
        <v>1</v>
      </c>
      <c r="C10">
        <v>-1.0442317000000001</v>
      </c>
      <c r="D10">
        <v>1.1784409</v>
      </c>
      <c r="E10">
        <v>2.2828572</v>
      </c>
    </row>
    <row r="11" spans="1:5" x14ac:dyDescent="0.25">
      <c r="A11" t="s">
        <v>673</v>
      </c>
      <c r="B11">
        <v>1</v>
      </c>
      <c r="C11">
        <v>-1.1547240999999999</v>
      </c>
      <c r="D11">
        <v>1.080319</v>
      </c>
      <c r="E11">
        <v>1.9182032</v>
      </c>
    </row>
    <row r="12" spans="1:5" x14ac:dyDescent="0.25">
      <c r="A12" t="s">
        <v>674</v>
      </c>
      <c r="B12">
        <v>1</v>
      </c>
      <c r="C12">
        <v>-1.2345519</v>
      </c>
      <c r="D12">
        <v>1.2793479999999999</v>
      </c>
      <c r="E12">
        <v>1.8847588</v>
      </c>
    </row>
    <row r="13" spans="1:5" x14ac:dyDescent="0.25">
      <c r="A13" t="s">
        <v>675</v>
      </c>
      <c r="B13">
        <v>1</v>
      </c>
      <c r="C13">
        <v>-1.0228598</v>
      </c>
      <c r="D13">
        <v>1.5014080999999999</v>
      </c>
      <c r="E13">
        <v>1.8482333</v>
      </c>
    </row>
    <row r="14" spans="1:5" x14ac:dyDescent="0.25">
      <c r="A14" t="s">
        <v>676</v>
      </c>
      <c r="B14">
        <v>1</v>
      </c>
      <c r="C14">
        <v>-1.1031922999999999</v>
      </c>
      <c r="D14">
        <v>1.2858654</v>
      </c>
      <c r="E14">
        <v>1.8340749999999999</v>
      </c>
    </row>
    <row r="15" spans="1:5" x14ac:dyDescent="0.25">
      <c r="A15" t="s">
        <v>677</v>
      </c>
      <c r="B15">
        <v>1</v>
      </c>
      <c r="C15">
        <v>-1.2090546</v>
      </c>
      <c r="D15">
        <v>1.4106177</v>
      </c>
      <c r="E15">
        <v>1.5764857999999999</v>
      </c>
    </row>
    <row r="16" spans="1:5" x14ac:dyDescent="0.25">
      <c r="A16" t="s">
        <v>678</v>
      </c>
      <c r="B16">
        <v>1</v>
      </c>
      <c r="C16">
        <v>-1.8271052999999999</v>
      </c>
      <c r="D16">
        <v>1.9158187</v>
      </c>
      <c r="E16">
        <v>1.4196344999999999</v>
      </c>
    </row>
    <row r="17" spans="1:5" x14ac:dyDescent="0.25">
      <c r="A17" t="s">
        <v>679</v>
      </c>
      <c r="B17">
        <v>1</v>
      </c>
      <c r="C17">
        <v>-1.0839897000000001</v>
      </c>
      <c r="D17">
        <v>1.3533154000000001</v>
      </c>
      <c r="E17">
        <v>1.3787199000000001</v>
      </c>
    </row>
    <row r="18" spans="1:5" x14ac:dyDescent="0.25">
      <c r="A18" t="s">
        <v>680</v>
      </c>
      <c r="B18">
        <v>1</v>
      </c>
      <c r="C18">
        <v>-1.2575662000000001</v>
      </c>
      <c r="D18">
        <v>2.1433024000000001</v>
      </c>
      <c r="E18">
        <v>4.5905475999999998</v>
      </c>
    </row>
    <row r="19" spans="1:5" x14ac:dyDescent="0.25">
      <c r="A19" t="s">
        <v>681</v>
      </c>
      <c r="B19">
        <v>1</v>
      </c>
      <c r="C19">
        <v>-1.1874458000000001</v>
      </c>
      <c r="D19">
        <v>2.1902366</v>
      </c>
      <c r="E19">
        <v>3.0882933000000001</v>
      </c>
    </row>
    <row r="20" spans="1:5" x14ac:dyDescent="0.25">
      <c r="A20" t="s">
        <v>682</v>
      </c>
      <c r="B20">
        <v>1</v>
      </c>
      <c r="C20">
        <v>-1.0692841</v>
      </c>
      <c r="D20">
        <v>1.5848722</v>
      </c>
      <c r="E20">
        <v>3.0274956</v>
      </c>
    </row>
    <row r="21" spans="1:5" x14ac:dyDescent="0.25">
      <c r="A21" t="s">
        <v>683</v>
      </c>
      <c r="B21">
        <v>1</v>
      </c>
      <c r="C21">
        <v>-1.0254687</v>
      </c>
      <c r="D21">
        <v>1.5529298</v>
      </c>
      <c r="E21">
        <v>3.0269620000000002</v>
      </c>
    </row>
    <row r="22" spans="1:5" x14ac:dyDescent="0.25">
      <c r="A22" t="s">
        <v>684</v>
      </c>
      <c r="B22">
        <v>1</v>
      </c>
      <c r="C22">
        <v>-1.0233296000000001</v>
      </c>
      <c r="D22">
        <v>1.7648258999999999</v>
      </c>
      <c r="E22">
        <v>2.8116843999999999</v>
      </c>
    </row>
    <row r="23" spans="1:5" x14ac:dyDescent="0.25">
      <c r="A23" t="s">
        <v>685</v>
      </c>
      <c r="B23">
        <v>1</v>
      </c>
      <c r="C23">
        <v>-1.1816831000000001</v>
      </c>
      <c r="D23">
        <v>1.0213675</v>
      </c>
      <c r="E23">
        <v>2.6666238</v>
      </c>
    </row>
    <row r="24" spans="1:5" x14ac:dyDescent="0.25">
      <c r="A24" t="s">
        <v>686</v>
      </c>
      <c r="B24">
        <v>1</v>
      </c>
      <c r="C24">
        <v>-1.0105691999999999</v>
      </c>
      <c r="D24">
        <v>1.6412665</v>
      </c>
      <c r="E24">
        <v>2.6345928000000001</v>
      </c>
    </row>
    <row r="25" spans="1:5" x14ac:dyDescent="0.25">
      <c r="A25" t="s">
        <v>687</v>
      </c>
      <c r="B25">
        <v>1</v>
      </c>
      <c r="C25">
        <v>-1.0055022</v>
      </c>
      <c r="D25">
        <v>2.1553779</v>
      </c>
      <c r="E25">
        <v>2.4078653000000001</v>
      </c>
    </row>
    <row r="26" spans="1:5" x14ac:dyDescent="0.25">
      <c r="A26" t="s">
        <v>688</v>
      </c>
      <c r="B26">
        <v>1</v>
      </c>
      <c r="C26">
        <v>-1.2889571</v>
      </c>
      <c r="D26">
        <v>1.1008065</v>
      </c>
      <c r="E26">
        <v>2.3966672</v>
      </c>
    </row>
    <row r="27" spans="1:5" x14ac:dyDescent="0.25">
      <c r="A27" t="s">
        <v>689</v>
      </c>
      <c r="B27">
        <v>1</v>
      </c>
      <c r="C27">
        <v>-1.1739103</v>
      </c>
      <c r="D27">
        <v>1.5633010000000001</v>
      </c>
      <c r="E27">
        <v>2.3926097999999998</v>
      </c>
    </row>
    <row r="28" spans="1:5" x14ac:dyDescent="0.25">
      <c r="A28" t="s">
        <v>690</v>
      </c>
      <c r="B28">
        <v>1</v>
      </c>
      <c r="C28">
        <v>-1.4918077000000001</v>
      </c>
      <c r="D28">
        <v>1.6424443</v>
      </c>
      <c r="E28">
        <v>2.3427112000000001</v>
      </c>
    </row>
    <row r="29" spans="1:5" x14ac:dyDescent="0.25">
      <c r="A29" t="s">
        <v>691</v>
      </c>
      <c r="B29">
        <v>1</v>
      </c>
      <c r="C29">
        <v>-1.0565103</v>
      </c>
      <c r="D29">
        <v>1.3797771999999999</v>
      </c>
      <c r="E29">
        <v>2.2108675999999998</v>
      </c>
    </row>
    <row r="30" spans="1:5" x14ac:dyDescent="0.25">
      <c r="A30" t="s">
        <v>692</v>
      </c>
      <c r="B30">
        <v>1</v>
      </c>
      <c r="C30">
        <v>-1.2738054000000001</v>
      </c>
      <c r="D30">
        <v>1.0551519</v>
      </c>
      <c r="E30">
        <v>2.2052044999999998</v>
      </c>
    </row>
    <row r="31" spans="1:5" x14ac:dyDescent="0.25">
      <c r="A31" t="s">
        <v>693</v>
      </c>
      <c r="B31">
        <v>1</v>
      </c>
      <c r="C31">
        <v>-1.1274474999999999</v>
      </c>
      <c r="D31">
        <v>1.3211632</v>
      </c>
      <c r="E31">
        <v>2.1441530000000002</v>
      </c>
    </row>
    <row r="32" spans="1:5" x14ac:dyDescent="0.25">
      <c r="A32" t="s">
        <v>694</v>
      </c>
      <c r="B32">
        <v>1</v>
      </c>
      <c r="C32">
        <v>-1.0151737999999999</v>
      </c>
      <c r="D32">
        <v>1.7213297000000001</v>
      </c>
      <c r="E32">
        <v>2.0603935999999998</v>
      </c>
    </row>
    <row r="33" spans="1:5" x14ac:dyDescent="0.25">
      <c r="A33" t="s">
        <v>695</v>
      </c>
      <c r="B33">
        <v>1</v>
      </c>
      <c r="C33">
        <v>-1.0189364999999999</v>
      </c>
      <c r="D33">
        <v>1.3362006</v>
      </c>
      <c r="E33">
        <v>1.9945245</v>
      </c>
    </row>
    <row r="34" spans="1:5" x14ac:dyDescent="0.25">
      <c r="A34" t="s">
        <v>696</v>
      </c>
      <c r="B34">
        <v>1</v>
      </c>
      <c r="C34">
        <v>-1.2860099</v>
      </c>
      <c r="D34">
        <v>1.0221557999999999</v>
      </c>
      <c r="E34">
        <v>1.9236405000000001</v>
      </c>
    </row>
    <row r="35" spans="1:5" x14ac:dyDescent="0.25">
      <c r="A35" t="s">
        <v>697</v>
      </c>
      <c r="B35">
        <v>1</v>
      </c>
      <c r="C35">
        <v>-1.0876220000000001</v>
      </c>
      <c r="D35">
        <v>1.6965201999999999</v>
      </c>
      <c r="E35">
        <v>1.9205437999999999</v>
      </c>
    </row>
    <row r="36" spans="1:5" x14ac:dyDescent="0.25">
      <c r="A36" t="s">
        <v>698</v>
      </c>
      <c r="B36">
        <v>1</v>
      </c>
      <c r="C36">
        <v>-1.1822805000000001</v>
      </c>
      <c r="D36">
        <v>1.4302805999999999</v>
      </c>
      <c r="E36">
        <v>1.8812027</v>
      </c>
    </row>
    <row r="37" spans="1:5" x14ac:dyDescent="0.25">
      <c r="A37" t="s">
        <v>699</v>
      </c>
      <c r="B37">
        <v>1</v>
      </c>
      <c r="C37">
        <v>-1.1110070999999999</v>
      </c>
      <c r="D37">
        <v>1.7844747000000001</v>
      </c>
      <c r="E37">
        <v>1.8807183999999999</v>
      </c>
    </row>
    <row r="38" spans="1:5" x14ac:dyDescent="0.25">
      <c r="A38" t="s">
        <v>700</v>
      </c>
      <c r="B38">
        <v>1</v>
      </c>
      <c r="C38">
        <v>-1.0891747000000001</v>
      </c>
      <c r="D38">
        <v>1.2752234</v>
      </c>
      <c r="E38">
        <v>1.8529066000000001</v>
      </c>
    </row>
    <row r="39" spans="1:5" x14ac:dyDescent="0.25">
      <c r="A39" t="s">
        <v>701</v>
      </c>
      <c r="B39">
        <v>1</v>
      </c>
      <c r="C39">
        <v>-1.1669921999999999</v>
      </c>
      <c r="D39">
        <v>1.4393308</v>
      </c>
      <c r="E39">
        <v>1.8264826999999999</v>
      </c>
    </row>
    <row r="40" spans="1:5" x14ac:dyDescent="0.25">
      <c r="A40" t="s">
        <v>702</v>
      </c>
      <c r="B40">
        <v>1</v>
      </c>
      <c r="C40">
        <v>-1.0509993</v>
      </c>
      <c r="D40">
        <v>1.3130659</v>
      </c>
      <c r="E40">
        <v>1.8184336000000001</v>
      </c>
    </row>
    <row r="41" spans="1:5" x14ac:dyDescent="0.25">
      <c r="A41" t="s">
        <v>703</v>
      </c>
      <c r="B41">
        <v>1</v>
      </c>
      <c r="C41">
        <v>-1.3160225000000001</v>
      </c>
      <c r="D41">
        <v>-1.0401727000000001</v>
      </c>
      <c r="E41">
        <v>1.7576767</v>
      </c>
    </row>
    <row r="42" spans="1:5" x14ac:dyDescent="0.25">
      <c r="A42" t="s">
        <v>704</v>
      </c>
      <c r="B42">
        <v>1</v>
      </c>
      <c r="C42">
        <v>-1.0384886</v>
      </c>
      <c r="D42">
        <v>1.2695236000000001</v>
      </c>
      <c r="E42">
        <v>1.7358114</v>
      </c>
    </row>
    <row r="43" spans="1:5" x14ac:dyDescent="0.25">
      <c r="A43" t="s">
        <v>705</v>
      </c>
      <c r="B43">
        <v>1</v>
      </c>
      <c r="C43">
        <v>-1.1460005</v>
      </c>
      <c r="D43">
        <v>1.2475902000000001</v>
      </c>
      <c r="E43">
        <v>1.7262062</v>
      </c>
    </row>
    <row r="44" spans="1:5" x14ac:dyDescent="0.25">
      <c r="A44" t="s">
        <v>706</v>
      </c>
      <c r="B44">
        <v>1</v>
      </c>
      <c r="C44">
        <v>-1.1142407999999999</v>
      </c>
      <c r="D44">
        <v>1.4461854000000001</v>
      </c>
      <c r="E44">
        <v>1.7103368000000001</v>
      </c>
    </row>
    <row r="45" spans="1:5" x14ac:dyDescent="0.25">
      <c r="A45" t="s">
        <v>707</v>
      </c>
      <c r="B45">
        <v>1</v>
      </c>
      <c r="C45">
        <v>-1.0709713000000001</v>
      </c>
      <c r="D45">
        <v>1.2616482</v>
      </c>
      <c r="E45">
        <v>1.6888196</v>
      </c>
    </row>
    <row r="46" spans="1:5" x14ac:dyDescent="0.25">
      <c r="A46" t="s">
        <v>708</v>
      </c>
      <c r="B46">
        <v>1</v>
      </c>
      <c r="C46">
        <v>-1.074422</v>
      </c>
      <c r="D46">
        <v>1.2839016999999999</v>
      </c>
      <c r="E46">
        <v>1.6569187999999999</v>
      </c>
    </row>
    <row r="47" spans="1:5" x14ac:dyDescent="0.25">
      <c r="A47" t="s">
        <v>709</v>
      </c>
      <c r="B47">
        <v>1</v>
      </c>
      <c r="C47">
        <v>-1.1096758</v>
      </c>
      <c r="D47">
        <v>-1.2594044</v>
      </c>
      <c r="E47">
        <v>1.6432315</v>
      </c>
    </row>
    <row r="48" spans="1:5" x14ac:dyDescent="0.25">
      <c r="A48" t="s">
        <v>710</v>
      </c>
      <c r="B48">
        <v>1</v>
      </c>
      <c r="C48">
        <v>-1.1935</v>
      </c>
      <c r="D48">
        <v>1.3451344999999999</v>
      </c>
      <c r="E48">
        <v>1.6328</v>
      </c>
    </row>
    <row r="49" spans="1:5" x14ac:dyDescent="0.25">
      <c r="A49" t="s">
        <v>711</v>
      </c>
      <c r="B49">
        <v>1</v>
      </c>
      <c r="C49">
        <v>-1.0008353000000001</v>
      </c>
      <c r="D49">
        <v>1.2175049</v>
      </c>
      <c r="E49">
        <v>1.609091</v>
      </c>
    </row>
    <row r="50" spans="1:5" x14ac:dyDescent="0.25">
      <c r="A50" t="s">
        <v>712</v>
      </c>
      <c r="B50">
        <v>1</v>
      </c>
      <c r="C50">
        <v>-1.0550526</v>
      </c>
      <c r="D50">
        <v>1.1308940000000001</v>
      </c>
      <c r="E50">
        <v>1.6062531</v>
      </c>
    </row>
    <row r="51" spans="1:5" x14ac:dyDescent="0.25">
      <c r="A51" t="s">
        <v>713</v>
      </c>
      <c r="B51">
        <v>1</v>
      </c>
      <c r="C51">
        <v>-1.0876250000000001</v>
      </c>
      <c r="D51">
        <v>1.0836228000000001</v>
      </c>
      <c r="E51">
        <v>1.6022866</v>
      </c>
    </row>
    <row r="52" spans="1:5" x14ac:dyDescent="0.25">
      <c r="A52" t="s">
        <v>714</v>
      </c>
      <c r="B52">
        <v>1</v>
      </c>
      <c r="C52">
        <v>-1.0219802</v>
      </c>
      <c r="D52">
        <v>1.4976837999999999</v>
      </c>
      <c r="E52">
        <v>1.5969632</v>
      </c>
    </row>
    <row r="53" spans="1:5" x14ac:dyDescent="0.25">
      <c r="A53" t="s">
        <v>715</v>
      </c>
      <c r="B53">
        <v>1</v>
      </c>
      <c r="C53">
        <v>-1.0888717000000001</v>
      </c>
      <c r="D53">
        <v>1.2630935000000001</v>
      </c>
      <c r="E53">
        <v>1.5908618999999999</v>
      </c>
    </row>
    <row r="54" spans="1:5" x14ac:dyDescent="0.25">
      <c r="A54" t="s">
        <v>716</v>
      </c>
      <c r="B54">
        <v>1</v>
      </c>
      <c r="C54">
        <v>-1.1342416</v>
      </c>
      <c r="D54">
        <v>1.0643994000000001</v>
      </c>
      <c r="E54">
        <v>1.4867549</v>
      </c>
    </row>
    <row r="55" spans="1:5" x14ac:dyDescent="0.25">
      <c r="A55" t="s">
        <v>717</v>
      </c>
      <c r="B55">
        <v>1</v>
      </c>
      <c r="C55">
        <v>-1.1071732000000001</v>
      </c>
      <c r="D55">
        <v>1.3272352999999999</v>
      </c>
      <c r="E55">
        <v>1.4851669000000001</v>
      </c>
    </row>
    <row r="56" spans="1:5" x14ac:dyDescent="0.25">
      <c r="A56" t="s">
        <v>718</v>
      </c>
      <c r="B56">
        <v>1</v>
      </c>
      <c r="C56">
        <v>-1.3605425</v>
      </c>
      <c r="D56">
        <v>1.7479899999999999</v>
      </c>
      <c r="E56">
        <v>1.4541236</v>
      </c>
    </row>
    <row r="57" spans="1:5" x14ac:dyDescent="0.25">
      <c r="A57" t="s">
        <v>719</v>
      </c>
      <c r="B57">
        <v>1</v>
      </c>
      <c r="C57">
        <v>-1.0042093999999999</v>
      </c>
      <c r="D57">
        <v>1.0754379999999999</v>
      </c>
      <c r="E57">
        <v>1.4498768</v>
      </c>
    </row>
    <row r="58" spans="1:5" x14ac:dyDescent="0.25">
      <c r="A58" t="s">
        <v>720</v>
      </c>
      <c r="B58">
        <v>1</v>
      </c>
      <c r="C58">
        <v>-1.830166</v>
      </c>
      <c r="D58">
        <v>2.1490247</v>
      </c>
      <c r="E58">
        <v>1.4189905</v>
      </c>
    </row>
    <row r="59" spans="1:5" x14ac:dyDescent="0.25">
      <c r="A59" t="s">
        <v>721</v>
      </c>
      <c r="B59">
        <v>1</v>
      </c>
      <c r="C59">
        <v>-1.3406377</v>
      </c>
      <c r="D59">
        <v>1.1803281000000001</v>
      </c>
      <c r="E59">
        <v>1.4152157000000001</v>
      </c>
    </row>
    <row r="60" spans="1:5" x14ac:dyDescent="0.25">
      <c r="A60" t="s">
        <v>722</v>
      </c>
      <c r="B60">
        <v>1</v>
      </c>
      <c r="C60">
        <v>-1.0107557</v>
      </c>
      <c r="D60">
        <v>1.6646973</v>
      </c>
      <c r="E60">
        <v>1.3087187</v>
      </c>
    </row>
    <row r="61" spans="1:5" x14ac:dyDescent="0.25">
      <c r="A61" t="s">
        <v>723</v>
      </c>
      <c r="B61">
        <v>1</v>
      </c>
      <c r="C61">
        <v>-1.0764921999999999</v>
      </c>
      <c r="D61">
        <v>1.2619334</v>
      </c>
      <c r="E61">
        <v>1.1844374</v>
      </c>
    </row>
    <row r="62" spans="1:5" x14ac:dyDescent="0.25">
      <c r="A62" t="s">
        <v>724</v>
      </c>
      <c r="B62">
        <v>1</v>
      </c>
      <c r="C62">
        <v>-1.0203625999999999</v>
      </c>
      <c r="D62">
        <v>2.1830889999999998</v>
      </c>
      <c r="E62">
        <v>3.5427407999999998</v>
      </c>
    </row>
    <row r="63" spans="1:5" x14ac:dyDescent="0.25">
      <c r="A63" t="s">
        <v>725</v>
      </c>
      <c r="B63">
        <v>1</v>
      </c>
      <c r="C63">
        <v>-1.0103439999999999</v>
      </c>
      <c r="D63">
        <v>2.2733585999999999</v>
      </c>
      <c r="E63">
        <v>5.8817820000000003</v>
      </c>
    </row>
    <row r="64" spans="1:5" x14ac:dyDescent="0.25">
      <c r="A64" s="20" t="s">
        <v>591</v>
      </c>
      <c r="B64" s="20">
        <f>AVERAGE(B2:B63)</f>
        <v>1</v>
      </c>
      <c r="C64" s="20">
        <f t="shared" ref="C64:E64" si="0">AVERAGE(C2:C63)</f>
        <v>-1.1662450451612907</v>
      </c>
      <c r="D64" s="20">
        <f t="shared" si="0"/>
        <v>1.4043848225806446</v>
      </c>
      <c r="E64" s="20">
        <f t="shared" si="0"/>
        <v>2.1691487241935485</v>
      </c>
    </row>
    <row r="65" spans="1:5" x14ac:dyDescent="0.25">
      <c r="A65" s="20" t="s">
        <v>592</v>
      </c>
      <c r="B65" s="20">
        <f>STDEV(B2:B63)</f>
        <v>0</v>
      </c>
      <c r="C65" s="20">
        <f t="shared" ref="C65:E65" si="1">STDEV(C2:C63)</f>
        <v>0.1792415102538148</v>
      </c>
      <c r="D65" s="20">
        <f t="shared" si="1"/>
        <v>0.58395698204031188</v>
      </c>
      <c r="E65" s="20">
        <f t="shared" si="1"/>
        <v>0.84415450877980569</v>
      </c>
    </row>
    <row r="66" spans="1:5" x14ac:dyDescent="0.25">
      <c r="A66" s="20" t="s">
        <v>593</v>
      </c>
      <c r="B66" s="20">
        <f>STDEV(B2:B63)/SQRT(62)</f>
        <v>0</v>
      </c>
      <c r="C66" s="20">
        <f t="shared" ref="C66:E66" si="2">STDEV(C2:C63)/SQRT(62)</f>
        <v>2.2763694565940427E-2</v>
      </c>
      <c r="D66" s="20">
        <f t="shared" si="2"/>
        <v>7.4162610881767566E-2</v>
      </c>
      <c r="E66" s="20">
        <f t="shared" si="2"/>
        <v>0.10720772982281875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E90A-2E36-435C-95F2-B44321AE3F79}">
  <dimension ref="A1:L65"/>
  <sheetViews>
    <sheetView zoomScaleNormal="100" workbookViewId="0">
      <selection activeCell="BD28" sqref="BD28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223</v>
      </c>
      <c r="B9" s="8" t="s">
        <v>224</v>
      </c>
      <c r="C9" s="9">
        <v>7.1500000000000002E-6</v>
      </c>
      <c r="D9" s="9">
        <v>3.0700000000000002E-2</v>
      </c>
      <c r="E9" s="10" t="s">
        <v>225</v>
      </c>
      <c r="F9" s="7" t="s">
        <v>15</v>
      </c>
    </row>
    <row r="10" spans="1:12" x14ac:dyDescent="0.25">
      <c r="A10" s="7" t="s">
        <v>226</v>
      </c>
      <c r="B10" s="8" t="s">
        <v>227</v>
      </c>
      <c r="C10" s="9">
        <v>1.1800000000000001E-5</v>
      </c>
      <c r="D10" s="9">
        <v>2.5399999999999999E-2</v>
      </c>
      <c r="E10" s="10" t="s">
        <v>228</v>
      </c>
      <c r="F10" s="7" t="s">
        <v>15</v>
      </c>
    </row>
    <row r="11" spans="1:12" x14ac:dyDescent="0.25">
      <c r="A11" s="7" t="s">
        <v>229</v>
      </c>
      <c r="B11" s="8" t="s">
        <v>230</v>
      </c>
      <c r="C11" s="9">
        <v>2.6999999999999999E-5</v>
      </c>
      <c r="D11" s="9">
        <v>3.85E-2</v>
      </c>
      <c r="E11" s="10" t="s">
        <v>231</v>
      </c>
      <c r="F11" s="7" t="s">
        <v>15</v>
      </c>
    </row>
    <row r="12" spans="1:12" x14ac:dyDescent="0.25">
      <c r="A12" s="7" t="s">
        <v>232</v>
      </c>
      <c r="B12" s="8" t="s">
        <v>233</v>
      </c>
      <c r="C12" s="9">
        <v>2.9799999999999999E-5</v>
      </c>
      <c r="D12" s="9">
        <v>3.2000000000000001E-2</v>
      </c>
      <c r="E12" s="10" t="s">
        <v>234</v>
      </c>
      <c r="F12" s="7" t="s">
        <v>15</v>
      </c>
    </row>
    <row r="13" spans="1:12" x14ac:dyDescent="0.25">
      <c r="A13" s="7" t="s">
        <v>235</v>
      </c>
      <c r="B13" s="8" t="s">
        <v>236</v>
      </c>
      <c r="C13" s="9">
        <v>3.5099999999999999E-5</v>
      </c>
      <c r="D13" s="9">
        <v>3.0200000000000001E-2</v>
      </c>
      <c r="E13" s="10" t="s">
        <v>237</v>
      </c>
      <c r="F13" s="7" t="s">
        <v>15</v>
      </c>
    </row>
    <row r="14" spans="1:12" x14ac:dyDescent="0.25">
      <c r="A14" s="7" t="s">
        <v>238</v>
      </c>
      <c r="B14" s="8" t="s">
        <v>239</v>
      </c>
      <c r="C14" s="9">
        <v>3.5099999999999999E-5</v>
      </c>
      <c r="D14" s="9">
        <v>2.5100000000000001E-2</v>
      </c>
      <c r="E14" s="10" t="s">
        <v>237</v>
      </c>
      <c r="F14" s="7" t="s">
        <v>15</v>
      </c>
    </row>
    <row r="15" spans="1:12" x14ac:dyDescent="0.25">
      <c r="A15" s="7" t="s">
        <v>240</v>
      </c>
      <c r="B15" s="8" t="s">
        <v>241</v>
      </c>
      <c r="C15" s="9">
        <v>3.5099999999999999E-5</v>
      </c>
      <c r="D15" s="9">
        <v>2.1499999999999998E-2</v>
      </c>
      <c r="E15" s="10" t="s">
        <v>237</v>
      </c>
      <c r="F15" s="7" t="s">
        <v>15</v>
      </c>
    </row>
    <row r="16" spans="1:12" x14ac:dyDescent="0.25">
      <c r="A16" s="7" t="s">
        <v>242</v>
      </c>
      <c r="B16" s="8" t="s">
        <v>243</v>
      </c>
      <c r="C16" s="9">
        <v>4.88E-5</v>
      </c>
      <c r="D16" s="9">
        <v>2.6100000000000002E-2</v>
      </c>
      <c r="E16" s="10" t="s">
        <v>244</v>
      </c>
      <c r="F16" s="7" t="s">
        <v>15</v>
      </c>
    </row>
    <row r="17" spans="1:6" x14ac:dyDescent="0.25">
      <c r="A17" s="7" t="s">
        <v>245</v>
      </c>
      <c r="B17" s="8" t="s">
        <v>246</v>
      </c>
      <c r="C17" s="9">
        <v>6.6600000000000006E-5</v>
      </c>
      <c r="D17" s="9">
        <v>3.1800000000000002E-2</v>
      </c>
      <c r="E17" s="10" t="s">
        <v>247</v>
      </c>
      <c r="F17" s="7" t="s">
        <v>15</v>
      </c>
    </row>
    <row r="18" spans="1:6" x14ac:dyDescent="0.25">
      <c r="A18" s="7" t="s">
        <v>248</v>
      </c>
      <c r="B18" s="8" t="s">
        <v>249</v>
      </c>
      <c r="C18" s="9">
        <v>7.0599999999999995E-5</v>
      </c>
      <c r="D18" s="9">
        <v>3.0300000000000001E-2</v>
      </c>
      <c r="E18" s="10" t="s">
        <v>250</v>
      </c>
      <c r="F18" s="7" t="s">
        <v>15</v>
      </c>
    </row>
    <row r="19" spans="1:6" x14ac:dyDescent="0.25">
      <c r="A19" s="7" t="s">
        <v>251</v>
      </c>
      <c r="B19" s="8" t="s">
        <v>252</v>
      </c>
      <c r="C19" s="9">
        <v>7.4400000000000006E-5</v>
      </c>
      <c r="D19" s="9">
        <v>2.9000000000000001E-2</v>
      </c>
      <c r="E19" s="10" t="s">
        <v>253</v>
      </c>
      <c r="F19" s="7" t="s">
        <v>15</v>
      </c>
    </row>
    <row r="20" spans="1:6" x14ac:dyDescent="0.25">
      <c r="A20" s="7" t="s">
        <v>254</v>
      </c>
      <c r="B20" s="8" t="s">
        <v>255</v>
      </c>
      <c r="C20" s="9">
        <v>7.9099999999999998E-5</v>
      </c>
      <c r="D20" s="9">
        <v>2.8299999999999999E-2</v>
      </c>
      <c r="E20" s="10" t="s">
        <v>256</v>
      </c>
      <c r="F20" s="7" t="s">
        <v>15</v>
      </c>
    </row>
    <row r="21" spans="1:6" x14ac:dyDescent="0.25">
      <c r="A21" s="7" t="s">
        <v>257</v>
      </c>
      <c r="B21" s="8" t="s">
        <v>258</v>
      </c>
      <c r="C21" s="9">
        <v>9.0600000000000007E-5</v>
      </c>
      <c r="D21" s="9">
        <v>2.9899999999999999E-2</v>
      </c>
      <c r="E21" s="10" t="s">
        <v>259</v>
      </c>
      <c r="F21" s="7" t="s">
        <v>15</v>
      </c>
    </row>
    <row r="22" spans="1:6" x14ac:dyDescent="0.25">
      <c r="A22" s="7" t="s">
        <v>31</v>
      </c>
      <c r="B22" s="8" t="s">
        <v>32</v>
      </c>
      <c r="C22" s="9">
        <v>1.06E-4</v>
      </c>
      <c r="D22" s="9">
        <v>3.2599999999999997E-2</v>
      </c>
      <c r="E22" s="10" t="s">
        <v>260</v>
      </c>
      <c r="F22" s="7" t="s">
        <v>15</v>
      </c>
    </row>
    <row r="23" spans="1:6" x14ac:dyDescent="0.25">
      <c r="A23" s="7" t="s">
        <v>34</v>
      </c>
      <c r="B23" s="8" t="s">
        <v>35</v>
      </c>
      <c r="C23" s="9">
        <v>1.06E-4</v>
      </c>
      <c r="D23" s="9">
        <v>3.04E-2</v>
      </c>
      <c r="E23" s="10" t="s">
        <v>260</v>
      </c>
      <c r="F23" s="7" t="s">
        <v>15</v>
      </c>
    </row>
    <row r="24" spans="1:6" x14ac:dyDescent="0.25">
      <c r="A24" s="7" t="s">
        <v>261</v>
      </c>
      <c r="B24" s="8" t="s">
        <v>262</v>
      </c>
      <c r="C24" s="9">
        <v>1.0900000000000001E-4</v>
      </c>
      <c r="D24" s="9">
        <v>2.92E-2</v>
      </c>
      <c r="E24" s="10" t="s">
        <v>263</v>
      </c>
      <c r="F24" s="7" t="s">
        <v>15</v>
      </c>
    </row>
    <row r="25" spans="1:6" x14ac:dyDescent="0.25">
      <c r="A25" s="7" t="s">
        <v>264</v>
      </c>
      <c r="B25" s="8" t="s">
        <v>265</v>
      </c>
      <c r="C25" s="9">
        <v>1.1400000000000001E-4</v>
      </c>
      <c r="D25" s="9">
        <v>2.8799999999999999E-2</v>
      </c>
      <c r="E25" s="10" t="s">
        <v>266</v>
      </c>
      <c r="F25" s="7" t="s">
        <v>15</v>
      </c>
    </row>
    <row r="26" spans="1:6" x14ac:dyDescent="0.25">
      <c r="A26" s="7" t="s">
        <v>267</v>
      </c>
      <c r="B26" s="8" t="s">
        <v>268</v>
      </c>
      <c r="C26" s="9">
        <v>1.2E-4</v>
      </c>
      <c r="D26" s="9">
        <v>2.86E-2</v>
      </c>
      <c r="E26" s="10" t="s">
        <v>269</v>
      </c>
      <c r="F26" s="7" t="s">
        <v>15</v>
      </c>
    </row>
    <row r="27" spans="1:6" x14ac:dyDescent="0.25">
      <c r="A27" s="7" t="s">
        <v>270</v>
      </c>
      <c r="B27" s="8" t="s">
        <v>271</v>
      </c>
      <c r="C27" s="9">
        <v>1.6100000000000001E-4</v>
      </c>
      <c r="D27" s="9">
        <v>3.6299999999999999E-2</v>
      </c>
      <c r="E27" s="10" t="s">
        <v>272</v>
      </c>
      <c r="F27" s="7" t="s">
        <v>15</v>
      </c>
    </row>
    <row r="28" spans="1:6" x14ac:dyDescent="0.25">
      <c r="A28" s="7" t="s">
        <v>273</v>
      </c>
      <c r="B28" s="8" t="s">
        <v>274</v>
      </c>
      <c r="C28" s="9">
        <v>1.8900000000000001E-4</v>
      </c>
      <c r="D28" s="9">
        <v>4.0500000000000001E-2</v>
      </c>
      <c r="E28" s="10" t="s">
        <v>275</v>
      </c>
      <c r="F28" s="7" t="s">
        <v>15</v>
      </c>
    </row>
    <row r="29" spans="1:6" x14ac:dyDescent="0.25">
      <c r="A29" s="7" t="s">
        <v>276</v>
      </c>
      <c r="B29" s="8" t="s">
        <v>277</v>
      </c>
      <c r="C29" s="9">
        <v>2.0699999999999999E-4</v>
      </c>
      <c r="D29" s="9">
        <v>4.2200000000000001E-2</v>
      </c>
      <c r="E29" s="10" t="s">
        <v>278</v>
      </c>
      <c r="F29" s="7" t="s">
        <v>15</v>
      </c>
    </row>
    <row r="30" spans="1:6" x14ac:dyDescent="0.25">
      <c r="A30" s="7" t="s">
        <v>45</v>
      </c>
      <c r="B30" s="8" t="s">
        <v>46</v>
      </c>
      <c r="C30" s="9">
        <v>2.33E-4</v>
      </c>
      <c r="D30" s="9">
        <v>4.5400000000000003E-2</v>
      </c>
      <c r="E30" s="10" t="s">
        <v>279</v>
      </c>
      <c r="F30" s="7" t="s">
        <v>15</v>
      </c>
    </row>
    <row r="31" spans="1:6" x14ac:dyDescent="0.25">
      <c r="A31" s="7" t="s">
        <v>280</v>
      </c>
      <c r="B31" s="8" t="s">
        <v>281</v>
      </c>
      <c r="C31" s="9">
        <v>2.9300000000000002E-4</v>
      </c>
      <c r="D31" s="9">
        <v>5.4699999999999999E-2</v>
      </c>
      <c r="E31" s="10" t="s">
        <v>282</v>
      </c>
      <c r="F31" s="7" t="s">
        <v>15</v>
      </c>
    </row>
    <row r="32" spans="1:6" x14ac:dyDescent="0.25">
      <c r="A32" s="7" t="s">
        <v>283</v>
      </c>
      <c r="B32" s="8" t="s">
        <v>284</v>
      </c>
      <c r="C32" s="9">
        <v>2.9300000000000002E-4</v>
      </c>
      <c r="D32" s="9">
        <v>5.2400000000000002E-2</v>
      </c>
      <c r="E32" s="10" t="s">
        <v>282</v>
      </c>
      <c r="F32" s="7" t="s">
        <v>15</v>
      </c>
    </row>
    <row r="33" spans="1:6" x14ac:dyDescent="0.25">
      <c r="A33" s="7" t="s">
        <v>285</v>
      </c>
      <c r="B33" s="8" t="s">
        <v>286</v>
      </c>
      <c r="C33" s="9">
        <v>8.1899999999999996E-4</v>
      </c>
      <c r="D33" s="9">
        <v>0.14099999999999999</v>
      </c>
      <c r="E33" s="10" t="s">
        <v>287</v>
      </c>
      <c r="F33" s="7" t="s">
        <v>15</v>
      </c>
    </row>
    <row r="34" spans="1:6" x14ac:dyDescent="0.25">
      <c r="A34" s="7" t="s">
        <v>288</v>
      </c>
      <c r="B34" s="8" t="s">
        <v>289</v>
      </c>
      <c r="C34" s="9">
        <v>8.3500000000000002E-4</v>
      </c>
      <c r="D34" s="9">
        <v>0.13800000000000001</v>
      </c>
      <c r="E34" s="10" t="s">
        <v>290</v>
      </c>
      <c r="F34" s="7" t="s">
        <v>15</v>
      </c>
    </row>
    <row r="35" spans="1:6" x14ac:dyDescent="0.25">
      <c r="A35" s="7" t="s">
        <v>291</v>
      </c>
      <c r="B35" s="8" t="s">
        <v>292</v>
      </c>
      <c r="C35" s="9">
        <v>9.6199999999999996E-4</v>
      </c>
      <c r="D35" s="9">
        <v>0.153</v>
      </c>
      <c r="E35" s="10" t="s">
        <v>293</v>
      </c>
      <c r="F35" s="7" t="s">
        <v>15</v>
      </c>
    </row>
    <row r="37" spans="1:6" ht="18.75" x14ac:dyDescent="0.25">
      <c r="A37" s="4" t="s">
        <v>66</v>
      </c>
    </row>
    <row r="39" spans="1:6" ht="18.75" x14ac:dyDescent="0.25">
      <c r="A39" s="4" t="s">
        <v>294</v>
      </c>
    </row>
    <row r="40" spans="1:6" ht="18.75" x14ac:dyDescent="0.25">
      <c r="A40" s="4" t="s">
        <v>295</v>
      </c>
    </row>
    <row r="41" spans="1:6" ht="18.75" x14ac:dyDescent="0.25">
      <c r="A41" s="4" t="s">
        <v>296</v>
      </c>
    </row>
    <row r="42" spans="1:6" ht="18.75" x14ac:dyDescent="0.25">
      <c r="A42" s="4" t="s">
        <v>70</v>
      </c>
    </row>
    <row r="44" spans="1:6" x14ac:dyDescent="0.25">
      <c r="A44" s="11" t="s">
        <v>71</v>
      </c>
    </row>
    <row r="45" spans="1:6" ht="18.75" x14ac:dyDescent="0.25">
      <c r="A45" s="4" t="s">
        <v>72</v>
      </c>
    </row>
    <row r="47" spans="1:6" ht="18.75" x14ac:dyDescent="0.25">
      <c r="A47" s="4" t="s">
        <v>73</v>
      </c>
    </row>
    <row r="50" spans="1:1" ht="18.75" x14ac:dyDescent="0.3">
      <c r="A50" s="12" t="s">
        <v>74</v>
      </c>
    </row>
    <row r="52" spans="1:1" ht="18.75" x14ac:dyDescent="0.3">
      <c r="A52" s="12" t="s">
        <v>75</v>
      </c>
    </row>
    <row r="53" spans="1:1" ht="22.5" x14ac:dyDescent="0.3">
      <c r="A53" s="13" t="s">
        <v>76</v>
      </c>
    </row>
    <row r="55" spans="1:1" ht="18.75" x14ac:dyDescent="0.3">
      <c r="A55" s="12" t="s">
        <v>77</v>
      </c>
    </row>
    <row r="56" spans="1:1" ht="18.75" x14ac:dyDescent="0.3">
      <c r="A56" s="13" t="s">
        <v>78</v>
      </c>
    </row>
    <row r="57" spans="1:1" ht="18.75" x14ac:dyDescent="0.3">
      <c r="A57" s="13" t="s">
        <v>79</v>
      </c>
    </row>
    <row r="58" spans="1:1" ht="18.75" x14ac:dyDescent="0.3">
      <c r="A58" s="13" t="s">
        <v>80</v>
      </c>
    </row>
    <row r="59" spans="1:1" ht="18.75" x14ac:dyDescent="0.3">
      <c r="A59" s="13" t="s">
        <v>81</v>
      </c>
    </row>
    <row r="60" spans="1:1" ht="18.75" x14ac:dyDescent="0.3">
      <c r="A60" s="13" t="s">
        <v>82</v>
      </c>
    </row>
    <row r="62" spans="1:1" ht="18.75" x14ac:dyDescent="0.3">
      <c r="A62" s="12" t="s">
        <v>83</v>
      </c>
    </row>
    <row r="63" spans="1:1" ht="18.75" x14ac:dyDescent="0.3">
      <c r="A63" s="13" t="s">
        <v>84</v>
      </c>
    </row>
    <row r="65" spans="1:1" x14ac:dyDescent="0.25">
      <c r="A65" s="11" t="s">
        <v>85</v>
      </c>
    </row>
  </sheetData>
  <mergeCells count="1">
    <mergeCell ref="H1:L1"/>
  </mergeCells>
  <hyperlinks>
    <hyperlink ref="C8" r:id="rId1" location="p_value_info" display="https://cbl-gorilla.cs.technion.ac.il/GOrilla/b5684ctn/GOResultsPROCESS.html - p_value_info" xr:uid="{FA5A9DC9-125A-4BB6-B804-BFDB6F3897B7}"/>
    <hyperlink ref="D8" r:id="rId2" location="fdr_info" display="https://cbl-gorilla.cs.technion.ac.il/GOrilla/b5684ctn/GOResultsPROCESS.html - fdr_info" xr:uid="{E1D79BBB-27B1-4657-934E-119DA31A3173}"/>
    <hyperlink ref="E8" r:id="rId3" location="enrich_info" display="https://cbl-gorilla.cs.technion.ac.il/GOrilla/b5684ctn/GOResultsPROCESS.html - enrich_info" xr:uid="{EFF42505-D27E-4570-B763-45C61BAA368A}"/>
    <hyperlink ref="F8" r:id="rId4" location="genes_info" display="https://cbl-gorilla.cs.technion.ac.il/GOrilla/b5684ctn/GOResultsPROCESS.html - genes_info" xr:uid="{194D330D-EED4-4228-8B31-EC5770B68DA1}"/>
    <hyperlink ref="A9" r:id="rId5" display="http://www.godatabase.org/cgi-bin/amigo/go.cgi?query=GO:0051252&amp;view=details" xr:uid="{8A6AC2B3-B92C-484C-B938-98442C5D32E8}"/>
    <hyperlink ref="F9" r:id="rId6" display="javascript:toggle('elements_GO:0051252')" xr:uid="{E6672499-4782-4B4C-8CE3-1386D43D1F8F}"/>
    <hyperlink ref="A10" r:id="rId7" display="http://www.godatabase.org/cgi-bin/amigo/go.cgi?query=GO:0019219&amp;view=details" xr:uid="{933AC103-0B63-4DA1-A8EB-807308286B08}"/>
    <hyperlink ref="F10" r:id="rId8" display="javascript:toggle('elements_GO:0019219')" xr:uid="{7A017FA9-648D-40F0-826F-08E8D9DF454C}"/>
    <hyperlink ref="A11" r:id="rId9" display="http://www.godatabase.org/cgi-bin/amigo/go.cgi?query=GO:1902182&amp;view=details" xr:uid="{78C20E1E-B780-4B2A-BC63-093F431D6A36}"/>
    <hyperlink ref="F11" r:id="rId10" display="javascript:toggle('elements_GO:1902182')" xr:uid="{9334E633-6D1E-4DD3-A838-52831F571826}"/>
    <hyperlink ref="A12" r:id="rId11" display="http://www.godatabase.org/cgi-bin/amigo/go.cgi?query=GO:0010468&amp;view=details" xr:uid="{C37BF6F2-1FAB-44FD-B124-040A6F50735E}"/>
    <hyperlink ref="F12" r:id="rId12" display="javascript:toggle('elements_GO:0010468')" xr:uid="{3D941D47-3FD0-4B6C-9430-B4A87087BB14}"/>
    <hyperlink ref="A13" r:id="rId13" display="http://www.godatabase.org/cgi-bin/amigo/go.cgi?query=GO:1903506&amp;view=details" xr:uid="{0BD7407C-9663-4C09-9479-757D19E251CF}"/>
    <hyperlink ref="F13" r:id="rId14" display="javascript:toggle('elements_GO:1903506')" xr:uid="{7DC21512-3B1B-402C-AADF-FF1A8726AF3D}"/>
    <hyperlink ref="A14" r:id="rId15" display="http://www.godatabase.org/cgi-bin/amigo/go.cgi?query=GO:0006355&amp;view=details" xr:uid="{49CC10D4-54C7-4044-8A18-B6B71AC16AA2}"/>
    <hyperlink ref="F14" r:id="rId16" display="javascript:toggle('elements_GO:0006355')" xr:uid="{3B347023-2B1B-45D1-B93A-1470A686EECB}"/>
    <hyperlink ref="A15" r:id="rId17" display="http://www.godatabase.org/cgi-bin/amigo/go.cgi?query=GO:2001141&amp;view=details" xr:uid="{AD4896D4-954B-4BC8-BE7F-50569C11546F}"/>
    <hyperlink ref="F15" r:id="rId18" display="javascript:toggle('elements_GO:2001141')" xr:uid="{600D414D-DAF6-4597-BF49-507222AF355D}"/>
    <hyperlink ref="A16" r:id="rId19" display="http://www.godatabase.org/cgi-bin/amigo/go.cgi?query=GO:0051171&amp;view=details" xr:uid="{EC78AC7F-7C8F-4B4E-AEDF-CA0F548C3BF4}"/>
    <hyperlink ref="F16" r:id="rId20" display="javascript:toggle('elements_GO:0051171')" xr:uid="{B2AC141A-8027-4B0A-88B2-34307162BFE5}"/>
    <hyperlink ref="A17" r:id="rId21" display="http://www.godatabase.org/cgi-bin/amigo/go.cgi?query=GO:0080090&amp;view=details" xr:uid="{3D578A9B-50DA-4DBB-A830-9DB9198F3F6E}"/>
    <hyperlink ref="F17" r:id="rId22" display="javascript:toggle('elements_GO:0080090')" xr:uid="{A5587BE6-6D79-4C86-9D29-115FC69BD0CC}"/>
    <hyperlink ref="A18" r:id="rId23" display="http://www.godatabase.org/cgi-bin/amigo/go.cgi?query=GO:0050793&amp;view=details" xr:uid="{E7455C13-6C02-4636-8A8F-488CD1B40BC4}"/>
    <hyperlink ref="F18" r:id="rId24" display="javascript:toggle('elements_GO:0050793')" xr:uid="{AA71856C-1645-4071-98E9-CBDD2E66ED34}"/>
    <hyperlink ref="A19" r:id="rId25" display="http://www.godatabase.org/cgi-bin/amigo/go.cgi?query=GO:2000112&amp;view=details" xr:uid="{D2D629A3-509F-4BDB-A2E8-6B77FA5AE870}"/>
    <hyperlink ref="F19" r:id="rId26" display="javascript:toggle('elements_GO:2000112')" xr:uid="{D795A966-8965-4A75-BB49-588A04055376}"/>
    <hyperlink ref="A20" r:id="rId27" display="http://www.godatabase.org/cgi-bin/amigo/go.cgi?query=GO:0010556&amp;view=details" xr:uid="{DF5E7960-C544-4522-B343-0B840EC28F69}"/>
    <hyperlink ref="F20" r:id="rId28" display="javascript:toggle('elements_GO:0010556')" xr:uid="{AD821FE1-DF46-4135-9C44-DC5DD4458916}"/>
    <hyperlink ref="A21" r:id="rId29" display="http://www.godatabase.org/cgi-bin/amigo/go.cgi?query=GO:0031323&amp;view=details" xr:uid="{22E68F31-AE31-4AA1-A282-2792D42188E8}"/>
    <hyperlink ref="F21" r:id="rId30" display="javascript:toggle('elements_GO:0031323')" xr:uid="{FEBCC75D-85E6-49FE-9DA7-75F6E8AB35CD}"/>
    <hyperlink ref="A22" r:id="rId31" display="http://www.godatabase.org/cgi-bin/amigo/go.cgi?query=GO:0097305&amp;view=details" xr:uid="{F428B87C-5EB0-4C7D-84EC-88EFAF9D52A9}"/>
    <hyperlink ref="F22" r:id="rId32" display="javascript:toggle('elements_GO:0097305')" xr:uid="{58378287-09ED-4A34-B8F6-14599CC06D69}"/>
    <hyperlink ref="A23" r:id="rId33" display="http://www.godatabase.org/cgi-bin/amigo/go.cgi?query=GO:0009737&amp;view=details" xr:uid="{46DA2230-B19E-4E1D-AAC7-036C93F8FCDE}"/>
    <hyperlink ref="F23" r:id="rId34" display="javascript:toggle('elements_GO:0009737')" xr:uid="{0F1F5EA1-B0D3-4B6D-8873-2BC6FFCA5095}"/>
    <hyperlink ref="A24" r:id="rId35" display="http://www.godatabase.org/cgi-bin/amigo/go.cgi?query=GO:0060255&amp;view=details" xr:uid="{3B7F9E5E-DC90-46B3-B9B2-3568D555B6C0}"/>
    <hyperlink ref="F24" r:id="rId36" display="javascript:toggle('elements_GO:0060255')" xr:uid="{973144B5-5BC4-40A6-BC82-BADBCA0B7834}"/>
    <hyperlink ref="A25" r:id="rId37" display="http://www.godatabase.org/cgi-bin/amigo/go.cgi?query=GO:0031326&amp;view=details" xr:uid="{B0413F3F-3696-4AF8-A819-D47D85287EC0}"/>
    <hyperlink ref="F25" r:id="rId38" display="javascript:toggle('elements_GO:0031326')" xr:uid="{7A8BEE29-7E99-478F-B2FF-87005D927092}"/>
    <hyperlink ref="A26" r:id="rId39" display="http://www.godatabase.org/cgi-bin/amigo/go.cgi?query=GO:0009889&amp;view=details" xr:uid="{9189DD9A-FC4C-4062-95EE-26129BB78953}"/>
    <hyperlink ref="F26" r:id="rId40" display="javascript:toggle('elements_GO:0009889')" xr:uid="{6B7A2109-4FD1-4330-9FC5-63FE9508E952}"/>
    <hyperlink ref="A27" r:id="rId41" display="http://www.godatabase.org/cgi-bin/amigo/go.cgi?query=GO:0048507&amp;view=details" xr:uid="{74550FCB-EE04-4720-89C7-05B5DDC56DBC}"/>
    <hyperlink ref="F27" r:id="rId42" display="javascript:toggle('elements_GO:0048507')" xr:uid="{03F9233E-5705-4CD9-8DC7-54DE114FF00D}"/>
    <hyperlink ref="A28" r:id="rId43" display="http://www.godatabase.org/cgi-bin/amigo/go.cgi?query=GO:0048831&amp;view=details" xr:uid="{917AAE35-9872-46ED-AFEA-9F8E2B16AA35}"/>
    <hyperlink ref="F28" r:id="rId44" display="javascript:toggle('elements_GO:0048831')" xr:uid="{A13369CB-9A05-4B94-BC61-866A1C0C93D3}"/>
    <hyperlink ref="A29" r:id="rId45" display="http://www.godatabase.org/cgi-bin/amigo/go.cgi?query=GO:0019222&amp;view=details" xr:uid="{1B7E713C-54CF-48A5-ABDF-43B443A36687}"/>
    <hyperlink ref="F29" r:id="rId46" display="javascript:toggle('elements_GO:0019222')" xr:uid="{5192AA6F-954E-47D8-A6D9-3983AAEAC6F6}"/>
    <hyperlink ref="A30" r:id="rId47" display="http://www.godatabase.org/cgi-bin/amigo/go.cgi?query=GO:0033993&amp;view=details" xr:uid="{38497C2B-D8CF-41DB-9B61-A749CB68D1D4}"/>
    <hyperlink ref="F30" r:id="rId48" display="javascript:toggle('elements_GO:0033993')" xr:uid="{9D1BBEF6-3E15-4846-B187-4431D7174587}"/>
    <hyperlink ref="A31" r:id="rId49" display="http://www.godatabase.org/cgi-bin/amigo/go.cgi?query=GO:0045814&amp;view=details" xr:uid="{F0BB8B61-F1EE-4E31-88A7-C2BDEAD7EF1A}"/>
    <hyperlink ref="F31" r:id="rId50" display="javascript:toggle('elements_GO:0045814')" xr:uid="{4C719C37-D1F1-4712-9810-D5A4235A1F91}"/>
    <hyperlink ref="A32" r:id="rId51" display="http://www.godatabase.org/cgi-bin/amigo/go.cgi?query=GO:0006342&amp;view=details" xr:uid="{3E016204-75A0-43FD-97E7-5D98336A8E7D}"/>
    <hyperlink ref="F32" r:id="rId52" display="javascript:toggle('elements_GO:0006342')" xr:uid="{1BD96C5D-A14F-4CC1-B40B-B52BFFB288D2}"/>
    <hyperlink ref="A33" r:id="rId53" display="http://www.godatabase.org/cgi-bin/amigo/go.cgi?query=GO:0050794&amp;view=details" xr:uid="{6EB79338-A145-407F-84DA-B3261D340CF7}"/>
    <hyperlink ref="F33" r:id="rId54" display="javascript:toggle('elements_GO:0050794')" xr:uid="{5FEBA55A-F18D-4AB6-8E3C-68D9FFFAC2B7}"/>
    <hyperlink ref="A34" r:id="rId55" display="http://www.godatabase.org/cgi-bin/amigo/go.cgi?query=GO:0009909&amp;view=details" xr:uid="{91D56DE4-9010-49EA-980D-09EB4CB58BEA}"/>
    <hyperlink ref="F34" r:id="rId56" display="javascript:toggle('elements_GO:0009909')" xr:uid="{E448AA89-C999-4572-8A25-AF1D9ABD9F15}"/>
    <hyperlink ref="A35" r:id="rId57" display="http://www.godatabase.org/cgi-bin/amigo/go.cgi?query=GO:0050789&amp;view=details" xr:uid="{F9B1F0C1-4255-4874-B7CB-78995EB418F5}"/>
    <hyperlink ref="F35" r:id="rId58" display="javascript:toggle('elements_GO:0050789')" xr:uid="{D9C33635-A77C-4979-8958-DDE7DB9796AC}"/>
    <hyperlink ref="A44" r:id="rId59" display="http://www.geneontology.org/" xr:uid="{194F470D-15D4-4FE8-A8BC-1D8706F86844}"/>
    <hyperlink ref="A65" r:id="rId60" display="http://cbl-gorilla.cs.technion.ac.il/" xr:uid="{3DA43C8C-C8DB-4D37-B10A-78C5DEFD1C71}"/>
  </hyperlinks>
  <pageMargins left="0.7" right="0.7" top="0.75" bottom="0.75" header="0.3" footer="0.3"/>
  <drawing r:id="rId6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743F-475B-49A9-AC87-9A472ED20D0E}">
  <dimension ref="A1:L38"/>
  <sheetViews>
    <sheetView workbookViewId="0">
      <selection activeCell="U7" sqref="U7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86</v>
      </c>
      <c r="B9" s="8" t="s">
        <v>87</v>
      </c>
      <c r="C9" s="9">
        <v>6.2000000000000003E-5</v>
      </c>
      <c r="D9" s="9">
        <v>0.11799999999999999</v>
      </c>
      <c r="E9" s="10" t="s">
        <v>297</v>
      </c>
      <c r="F9" s="7" t="s">
        <v>15</v>
      </c>
    </row>
    <row r="10" spans="1:12" x14ac:dyDescent="0.25">
      <c r="A10" s="7" t="s">
        <v>298</v>
      </c>
      <c r="B10" s="8" t="s">
        <v>299</v>
      </c>
      <c r="C10" s="9">
        <v>7.6299999999999998E-5</v>
      </c>
      <c r="D10" s="9">
        <v>7.2599999999999998E-2</v>
      </c>
      <c r="E10" s="10" t="s">
        <v>300</v>
      </c>
      <c r="F10" s="7" t="s">
        <v>15</v>
      </c>
    </row>
    <row r="12" spans="1:12" ht="18.75" x14ac:dyDescent="0.25">
      <c r="A12" s="4" t="s">
        <v>66</v>
      </c>
    </row>
    <row r="14" spans="1:12" ht="18.75" x14ac:dyDescent="0.25">
      <c r="A14" s="4" t="s">
        <v>294</v>
      </c>
    </row>
    <row r="15" spans="1:12" ht="18.75" x14ac:dyDescent="0.25">
      <c r="A15" s="4" t="s">
        <v>295</v>
      </c>
    </row>
    <row r="16" spans="1:12" ht="18.75" x14ac:dyDescent="0.25">
      <c r="A16" s="4" t="s">
        <v>296</v>
      </c>
    </row>
    <row r="17" spans="1:1" ht="18.75" x14ac:dyDescent="0.25">
      <c r="A17" s="4" t="s">
        <v>70</v>
      </c>
    </row>
    <row r="19" spans="1:1" x14ac:dyDescent="0.25">
      <c r="A19" s="11" t="s">
        <v>71</v>
      </c>
    </row>
    <row r="20" spans="1:1" ht="18.75" x14ac:dyDescent="0.25">
      <c r="A20" s="4" t="s">
        <v>72</v>
      </c>
    </row>
    <row r="22" spans="1:1" ht="18.75" x14ac:dyDescent="0.25">
      <c r="A22" s="4" t="s">
        <v>73</v>
      </c>
    </row>
    <row r="25" spans="1:1" ht="18.75" x14ac:dyDescent="0.3">
      <c r="A25" s="12" t="s">
        <v>89</v>
      </c>
    </row>
    <row r="27" spans="1:1" ht="18.75" x14ac:dyDescent="0.3">
      <c r="A27" s="12" t="s">
        <v>75</v>
      </c>
    </row>
    <row r="28" spans="1:1" ht="22.5" x14ac:dyDescent="0.3">
      <c r="A28" s="13" t="s">
        <v>76</v>
      </c>
    </row>
    <row r="30" spans="1:1" ht="18.75" x14ac:dyDescent="0.3">
      <c r="A30" s="12" t="s">
        <v>77</v>
      </c>
    </row>
    <row r="31" spans="1:1" ht="18.75" x14ac:dyDescent="0.3">
      <c r="A31" s="13" t="s">
        <v>78</v>
      </c>
    </row>
    <row r="32" spans="1:1" ht="18.75" x14ac:dyDescent="0.3">
      <c r="A32" s="13" t="s">
        <v>79</v>
      </c>
    </row>
    <row r="33" spans="1:1" ht="18.75" x14ac:dyDescent="0.3">
      <c r="A33" s="13" t="s">
        <v>80</v>
      </c>
    </row>
    <row r="34" spans="1:1" ht="18.75" x14ac:dyDescent="0.3">
      <c r="A34" s="13" t="s">
        <v>81</v>
      </c>
    </row>
    <row r="35" spans="1:1" ht="18.75" x14ac:dyDescent="0.3">
      <c r="A35" s="13" t="s">
        <v>82</v>
      </c>
    </row>
    <row r="37" spans="1:1" ht="18.75" x14ac:dyDescent="0.3">
      <c r="A37" s="12" t="s">
        <v>83</v>
      </c>
    </row>
    <row r="38" spans="1:1" ht="18.75" x14ac:dyDescent="0.3">
      <c r="A38" s="13" t="s">
        <v>84</v>
      </c>
    </row>
  </sheetData>
  <mergeCells count="1">
    <mergeCell ref="H1:L1"/>
  </mergeCells>
  <hyperlinks>
    <hyperlink ref="C8" r:id="rId1" location="p_value_info" display="https://cbl-gorilla.cs.technion.ac.il/GOrilla/b5684ctn/GOResultsFUNCTION.html - p_value_info" xr:uid="{737C7373-0F5E-48D2-A6B3-A7EEAB27EB1A}"/>
    <hyperlink ref="D8" r:id="rId2" location="fdr_info" display="https://cbl-gorilla.cs.technion.ac.il/GOrilla/b5684ctn/GOResultsFUNCTION.html - fdr_info" xr:uid="{2E2397AC-0319-4295-970B-F4CFD9E4F41F}"/>
    <hyperlink ref="E8" r:id="rId3" location="enrich_info" display="https://cbl-gorilla.cs.technion.ac.il/GOrilla/b5684ctn/GOResultsFUNCTION.html - enrich_info" xr:uid="{B8E1BA3C-8E96-4958-B760-5BA7F6EFB050}"/>
    <hyperlink ref="F8" r:id="rId4" location="genes_info" display="https://cbl-gorilla.cs.technion.ac.il/GOrilla/b5684ctn/GOResultsFUNCTION.html - genes_info" xr:uid="{2441320C-5BD3-44D4-9EEB-A95D173F1330}"/>
    <hyperlink ref="A9" r:id="rId5" display="http://www.godatabase.org/cgi-bin/amigo/go.cgi?query=GO:0005515&amp;view=details" xr:uid="{0ED84FF0-B439-4A11-930B-FB230FDC76D7}"/>
    <hyperlink ref="F9" r:id="rId6" display="javascript:toggle('elements_GO:0005515')" xr:uid="{4C026F4C-E5BF-4423-AA84-AB0D93421F9C}"/>
    <hyperlink ref="A10" r:id="rId7" display="http://www.godatabase.org/cgi-bin/amigo/go.cgi?query=GO:0005488&amp;view=details" xr:uid="{382567C9-8DA0-4A93-B4D1-972DAA209D44}"/>
    <hyperlink ref="F10" r:id="rId8" display="javascript:toggle('elements_GO:0005488')" xr:uid="{775F0755-E569-4603-9FB1-67669A83FD19}"/>
    <hyperlink ref="A19" r:id="rId9" display="http://www.geneontology.org/" xr:uid="{AAF4C620-4D9C-4763-B542-CE51C4434B88}"/>
  </hyperlinks>
  <pageMargins left="0.7" right="0.7" top="0.75" bottom="0.75" header="0.3" footer="0.3"/>
  <drawing r:id="rId1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8C8D7-8F77-42F1-B81F-8616EC5B4A83}">
  <dimension ref="A1:L41"/>
  <sheetViews>
    <sheetView workbookViewId="0">
      <selection activeCell="R8" sqref="R8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102</v>
      </c>
      <c r="B9" s="8" t="s">
        <v>103</v>
      </c>
      <c r="C9" s="9">
        <v>3.8800000000000001E-5</v>
      </c>
      <c r="D9" s="9">
        <v>3.0800000000000001E-2</v>
      </c>
      <c r="E9" s="10" t="s">
        <v>301</v>
      </c>
      <c r="F9" s="7" t="s">
        <v>15</v>
      </c>
    </row>
    <row r="10" spans="1:12" x14ac:dyDescent="0.25">
      <c r="A10" s="7" t="s">
        <v>90</v>
      </c>
      <c r="B10" s="8" t="s">
        <v>91</v>
      </c>
      <c r="C10" s="9">
        <v>4.2899999999999999E-5</v>
      </c>
      <c r="D10" s="9">
        <v>1.7000000000000001E-2</v>
      </c>
      <c r="E10" s="10" t="s">
        <v>302</v>
      </c>
      <c r="F10" s="7" t="s">
        <v>15</v>
      </c>
    </row>
    <row r="11" spans="1:12" x14ac:dyDescent="0.25">
      <c r="A11" s="7" t="s">
        <v>96</v>
      </c>
      <c r="B11" s="8" t="s">
        <v>97</v>
      </c>
      <c r="C11" s="9">
        <v>4.17E-4</v>
      </c>
      <c r="D11" s="9">
        <v>0.11</v>
      </c>
      <c r="E11" s="10" t="s">
        <v>303</v>
      </c>
      <c r="F11" s="7" t="s">
        <v>15</v>
      </c>
    </row>
    <row r="13" spans="1:12" ht="18.75" x14ac:dyDescent="0.25">
      <c r="A13" s="4" t="s">
        <v>66</v>
      </c>
    </row>
    <row r="15" spans="1:12" ht="18.75" x14ac:dyDescent="0.25">
      <c r="A15" s="4" t="s">
        <v>294</v>
      </c>
    </row>
    <row r="16" spans="1:12" ht="18.75" x14ac:dyDescent="0.25">
      <c r="A16" s="4" t="s">
        <v>295</v>
      </c>
    </row>
    <row r="17" spans="1:1" ht="18.75" x14ac:dyDescent="0.25">
      <c r="A17" s="4" t="s">
        <v>296</v>
      </c>
    </row>
    <row r="18" spans="1:1" ht="18.75" x14ac:dyDescent="0.25">
      <c r="A18" s="4" t="s">
        <v>70</v>
      </c>
    </row>
    <row r="20" spans="1:1" x14ac:dyDescent="0.25">
      <c r="A20" s="11" t="s">
        <v>71</v>
      </c>
    </row>
    <row r="21" spans="1:1" ht="18.75" x14ac:dyDescent="0.25">
      <c r="A21" s="4" t="s">
        <v>72</v>
      </c>
    </row>
    <row r="23" spans="1:1" ht="18.75" x14ac:dyDescent="0.25">
      <c r="A23" s="4" t="s">
        <v>73</v>
      </c>
    </row>
    <row r="26" spans="1:1" ht="18.75" x14ac:dyDescent="0.3">
      <c r="A26" s="12" t="s">
        <v>123</v>
      </c>
    </row>
    <row r="28" spans="1:1" ht="18.75" x14ac:dyDescent="0.3">
      <c r="A28" s="12" t="s">
        <v>75</v>
      </c>
    </row>
    <row r="29" spans="1:1" ht="22.5" x14ac:dyDescent="0.3">
      <c r="A29" s="13" t="s">
        <v>76</v>
      </c>
    </row>
    <row r="31" spans="1:1" ht="18.75" x14ac:dyDescent="0.3">
      <c r="A31" s="12" t="s">
        <v>77</v>
      </c>
    </row>
    <row r="32" spans="1:1" ht="18.75" x14ac:dyDescent="0.3">
      <c r="A32" s="13" t="s">
        <v>78</v>
      </c>
    </row>
    <row r="33" spans="1:1" ht="18.75" x14ac:dyDescent="0.3">
      <c r="A33" s="13" t="s">
        <v>79</v>
      </c>
    </row>
    <row r="34" spans="1:1" ht="18.75" x14ac:dyDescent="0.3">
      <c r="A34" s="13" t="s">
        <v>80</v>
      </c>
    </row>
    <row r="35" spans="1:1" ht="18.75" x14ac:dyDescent="0.3">
      <c r="A35" s="13" t="s">
        <v>81</v>
      </c>
    </row>
    <row r="36" spans="1:1" ht="18.75" x14ac:dyDescent="0.3">
      <c r="A36" s="13" t="s">
        <v>82</v>
      </c>
    </row>
    <row r="38" spans="1:1" ht="18.75" x14ac:dyDescent="0.3">
      <c r="A38" s="12" t="s">
        <v>83</v>
      </c>
    </row>
    <row r="39" spans="1:1" ht="18.75" x14ac:dyDescent="0.3">
      <c r="A39" s="13" t="s">
        <v>84</v>
      </c>
    </row>
    <row r="41" spans="1:1" x14ac:dyDescent="0.25">
      <c r="A41" s="11" t="s">
        <v>85</v>
      </c>
    </row>
  </sheetData>
  <mergeCells count="1">
    <mergeCell ref="H1:L1"/>
  </mergeCells>
  <hyperlinks>
    <hyperlink ref="C8" r:id="rId1" location="p_value_info" display="https://cbl-gorilla.cs.technion.ac.il/GOrilla/b5684ctn/GOResultsCOMPONENT.html - p_value_info" xr:uid="{EAF8130F-325B-4421-BEEA-341674D1A245}"/>
    <hyperlink ref="D8" r:id="rId2" location="fdr_info" display="https://cbl-gorilla.cs.technion.ac.il/GOrilla/b5684ctn/GOResultsCOMPONENT.html - fdr_info" xr:uid="{2E23B2DF-6900-405E-BB6A-90D5F01C5B7C}"/>
    <hyperlink ref="E8" r:id="rId3" location="enrich_info" display="https://cbl-gorilla.cs.technion.ac.il/GOrilla/b5684ctn/GOResultsCOMPONENT.html - enrich_info" xr:uid="{A79A4444-F6D4-448D-B274-8507C806C5DC}"/>
    <hyperlink ref="F8" r:id="rId4" location="genes_info" display="https://cbl-gorilla.cs.technion.ac.il/GOrilla/b5684ctn/GOResultsCOMPONENT.html - genes_info" xr:uid="{40202BC0-46D5-43A1-9189-640BA7FA0368}"/>
    <hyperlink ref="A9" r:id="rId5" display="http://www.godatabase.org/cgi-bin/amigo/go.cgi?query=GO:0005829&amp;view=details" xr:uid="{CF0A91CC-EB28-44D3-8AF2-65E9BCC9965B}"/>
    <hyperlink ref="F9" r:id="rId6" display="javascript:toggle('elements_GO:0005829')" xr:uid="{97FAF968-EAE7-42AE-8AA4-C951F44ACDC3}"/>
    <hyperlink ref="A10" r:id="rId7" display="http://www.godatabase.org/cgi-bin/amigo/go.cgi?query=GO:0005634&amp;view=details" xr:uid="{C2F2DED8-4AED-49E9-A863-EA7E1DC26637}"/>
    <hyperlink ref="F10" r:id="rId8" display="javascript:toggle('elements_GO:0005634')" xr:uid="{59634713-0475-422A-8F53-222B0825B46D}"/>
    <hyperlink ref="A11" r:id="rId9" display="http://www.godatabase.org/cgi-bin/amigo/go.cgi?query=GO:0044424&amp;view=details" xr:uid="{17AE97A5-F86F-402B-AAB6-50567BCCADCA}"/>
    <hyperlink ref="F11" r:id="rId10" display="javascript:toggle('elements_GO:0044424')" xr:uid="{207808E8-E7CF-49D0-B22E-BB90F52894D7}"/>
    <hyperlink ref="A20" r:id="rId11" display="http://www.geneontology.org/" xr:uid="{051FEB9D-6538-4F9F-8360-BE8A320B707C}"/>
    <hyperlink ref="A41" r:id="rId12" display="http://cbl-gorilla.cs.technion.ac.il/" xr:uid="{18ECD624-0993-4819-8F2B-27E5959AE4C3}"/>
  </hyperlinks>
  <pageMargins left="0.7" right="0.7" top="0.75" bottom="0.75" header="0.3" footer="0.3"/>
  <drawing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AA6F-9472-4D29-8309-D05A4E53FFEB}">
  <dimension ref="A1:E169"/>
  <sheetViews>
    <sheetView workbookViewId="0">
      <selection activeCell="J8" sqref="J8"/>
    </sheetView>
  </sheetViews>
  <sheetFormatPr defaultRowHeight="15" x14ac:dyDescent="0.25"/>
  <cols>
    <col min="1" max="1" width="40.285156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437</v>
      </c>
      <c r="B1" t="s">
        <v>438</v>
      </c>
      <c r="C1" t="s">
        <v>439</v>
      </c>
      <c r="D1" t="s">
        <v>440</v>
      </c>
      <c r="E1" t="s">
        <v>441</v>
      </c>
    </row>
    <row r="2" spans="1:5" x14ac:dyDescent="0.25">
      <c r="A2" t="s">
        <v>726</v>
      </c>
      <c r="B2">
        <v>1</v>
      </c>
      <c r="C2">
        <v>2.9787227999999999</v>
      </c>
      <c r="D2">
        <v>4.6661580000000002</v>
      </c>
      <c r="E2">
        <v>4.2526593000000004</v>
      </c>
    </row>
    <row r="3" spans="1:5" x14ac:dyDescent="0.25">
      <c r="A3" t="s">
        <v>727</v>
      </c>
      <c r="B3">
        <v>1</v>
      </c>
      <c r="C3">
        <v>2.0709399999999998</v>
      </c>
      <c r="D3">
        <v>2.9630098</v>
      </c>
      <c r="E3">
        <v>3.0430020999999998</v>
      </c>
    </row>
    <row r="4" spans="1:5" x14ac:dyDescent="0.25">
      <c r="A4" t="s">
        <v>728</v>
      </c>
      <c r="B4">
        <v>1</v>
      </c>
      <c r="C4">
        <v>1.9162207</v>
      </c>
      <c r="D4">
        <v>5.6228239999999996</v>
      </c>
      <c r="E4">
        <v>2.8728337000000002</v>
      </c>
    </row>
    <row r="5" spans="1:5" x14ac:dyDescent="0.25">
      <c r="A5" t="s">
        <v>729</v>
      </c>
      <c r="B5">
        <v>1</v>
      </c>
      <c r="C5">
        <v>2.0239506</v>
      </c>
      <c r="D5">
        <v>3.2028208</v>
      </c>
      <c r="E5">
        <v>2.6894762999999999</v>
      </c>
    </row>
    <row r="6" spans="1:5" x14ac:dyDescent="0.25">
      <c r="A6" t="s">
        <v>730</v>
      </c>
      <c r="B6">
        <v>1</v>
      </c>
      <c r="C6">
        <v>2.2977843</v>
      </c>
      <c r="D6">
        <v>2.7123398999999999</v>
      </c>
      <c r="E6">
        <v>2.4599492999999999</v>
      </c>
    </row>
    <row r="7" spans="1:5" x14ac:dyDescent="0.25">
      <c r="A7" t="s">
        <v>731</v>
      </c>
      <c r="B7">
        <v>1</v>
      </c>
      <c r="C7">
        <v>2.7324142</v>
      </c>
      <c r="D7">
        <v>3.1688860000000001</v>
      </c>
      <c r="E7">
        <v>2.4595292</v>
      </c>
    </row>
    <row r="8" spans="1:5" x14ac:dyDescent="0.25">
      <c r="A8" t="s">
        <v>732</v>
      </c>
      <c r="B8">
        <v>1</v>
      </c>
      <c r="C8">
        <v>2.0604326999999998</v>
      </c>
      <c r="D8">
        <v>3.0662096000000001</v>
      </c>
      <c r="E8">
        <v>2.4356710000000001</v>
      </c>
    </row>
    <row r="9" spans="1:5" x14ac:dyDescent="0.25">
      <c r="A9" t="s">
        <v>733</v>
      </c>
      <c r="B9">
        <v>1</v>
      </c>
      <c r="C9">
        <v>1.8648547</v>
      </c>
      <c r="D9">
        <v>2.4476969999999998</v>
      </c>
      <c r="E9">
        <v>2.1938615000000001</v>
      </c>
    </row>
    <row r="10" spans="1:5" x14ac:dyDescent="0.25">
      <c r="A10" t="s">
        <v>734</v>
      </c>
      <c r="B10">
        <v>1</v>
      </c>
      <c r="C10">
        <v>2.5904758000000001</v>
      </c>
      <c r="D10">
        <v>1.8788358000000001</v>
      </c>
      <c r="E10">
        <v>2.1828280000000002</v>
      </c>
    </row>
    <row r="11" spans="1:5" x14ac:dyDescent="0.25">
      <c r="A11" t="s">
        <v>735</v>
      </c>
      <c r="B11">
        <v>1</v>
      </c>
      <c r="C11">
        <v>1.8513613</v>
      </c>
      <c r="D11">
        <v>3.1641466999999999</v>
      </c>
      <c r="E11">
        <v>2.1722752999999999</v>
      </c>
    </row>
    <row r="12" spans="1:5" x14ac:dyDescent="0.25">
      <c r="A12" t="s">
        <v>736</v>
      </c>
      <c r="B12">
        <v>1</v>
      </c>
      <c r="C12">
        <v>1.1417024</v>
      </c>
      <c r="D12">
        <v>2.6155403000000002</v>
      </c>
      <c r="E12">
        <v>2.0960535999999999</v>
      </c>
    </row>
    <row r="13" spans="1:5" x14ac:dyDescent="0.25">
      <c r="A13" t="s">
        <v>737</v>
      </c>
      <c r="B13">
        <v>1</v>
      </c>
      <c r="C13">
        <v>1.585153</v>
      </c>
      <c r="D13">
        <v>2.3503938</v>
      </c>
      <c r="E13">
        <v>1.9487482</v>
      </c>
    </row>
    <row r="14" spans="1:5" x14ac:dyDescent="0.25">
      <c r="A14" t="s">
        <v>738</v>
      </c>
      <c r="B14">
        <v>1</v>
      </c>
      <c r="C14">
        <v>2.2119846000000001</v>
      </c>
      <c r="D14">
        <v>1.7983863</v>
      </c>
      <c r="E14">
        <v>1.7927662</v>
      </c>
    </row>
    <row r="15" spans="1:5" x14ac:dyDescent="0.25">
      <c r="A15" t="s">
        <v>739</v>
      </c>
      <c r="B15">
        <v>1</v>
      </c>
      <c r="C15">
        <v>1.4576758000000001</v>
      </c>
      <c r="D15">
        <v>1.8320524</v>
      </c>
      <c r="E15">
        <v>1.7521249000000001</v>
      </c>
    </row>
    <row r="16" spans="1:5" x14ac:dyDescent="0.25">
      <c r="A16" t="s">
        <v>740</v>
      </c>
      <c r="B16">
        <v>1</v>
      </c>
      <c r="C16">
        <v>1.8188975999999999</v>
      </c>
      <c r="D16">
        <v>1.3374606</v>
      </c>
      <c r="E16">
        <v>1.74234</v>
      </c>
    </row>
    <row r="17" spans="1:5" x14ac:dyDescent="0.25">
      <c r="A17" t="s">
        <v>741</v>
      </c>
      <c r="B17">
        <v>1</v>
      </c>
      <c r="C17">
        <v>1.1703022999999999</v>
      </c>
      <c r="D17">
        <v>2.5944630000000002</v>
      </c>
      <c r="E17">
        <v>1.7302884000000001</v>
      </c>
    </row>
    <row r="18" spans="1:5" x14ac:dyDescent="0.25">
      <c r="A18" t="s">
        <v>742</v>
      </c>
      <c r="B18">
        <v>1</v>
      </c>
      <c r="C18">
        <v>1.4892949</v>
      </c>
      <c r="D18">
        <v>1.5000517</v>
      </c>
      <c r="E18">
        <v>1.6618934000000001</v>
      </c>
    </row>
    <row r="19" spans="1:5" x14ac:dyDescent="0.25">
      <c r="A19" t="s">
        <v>743</v>
      </c>
      <c r="B19">
        <v>1</v>
      </c>
      <c r="C19">
        <v>1.5440041</v>
      </c>
      <c r="D19">
        <v>1.7854224000000001</v>
      </c>
      <c r="E19">
        <v>1.6614024999999999</v>
      </c>
    </row>
    <row r="20" spans="1:5" x14ac:dyDescent="0.25">
      <c r="A20" t="s">
        <v>744</v>
      </c>
      <c r="B20">
        <v>1</v>
      </c>
      <c r="C20">
        <v>1.5441039999999999</v>
      </c>
      <c r="D20">
        <v>2.1560372999999999</v>
      </c>
      <c r="E20">
        <v>1.6465046000000001</v>
      </c>
    </row>
    <row r="21" spans="1:5" x14ac:dyDescent="0.25">
      <c r="A21" t="s">
        <v>745</v>
      </c>
      <c r="B21">
        <v>1</v>
      </c>
      <c r="C21">
        <v>1.5357114999999999</v>
      </c>
      <c r="D21">
        <v>1.4163798000000001</v>
      </c>
      <c r="E21">
        <v>1.5497204</v>
      </c>
    </row>
    <row r="22" spans="1:5" x14ac:dyDescent="0.25">
      <c r="A22" t="s">
        <v>746</v>
      </c>
      <c r="B22">
        <v>1</v>
      </c>
      <c r="C22">
        <v>1.2924538000000001</v>
      </c>
      <c r="D22">
        <v>1.4854137000000001</v>
      </c>
      <c r="E22">
        <v>1.4789057999999999</v>
      </c>
    </row>
    <row r="23" spans="1:5" x14ac:dyDescent="0.25">
      <c r="A23" t="s">
        <v>747</v>
      </c>
      <c r="B23">
        <v>1</v>
      </c>
      <c r="C23">
        <v>1.7783568999999999</v>
      </c>
      <c r="D23">
        <v>1.2226786999999999</v>
      </c>
      <c r="E23">
        <v>1.4458002000000001</v>
      </c>
    </row>
    <row r="24" spans="1:5" x14ac:dyDescent="0.25">
      <c r="A24" t="s">
        <v>748</v>
      </c>
      <c r="B24">
        <v>1</v>
      </c>
      <c r="C24">
        <v>1.3813072</v>
      </c>
      <c r="D24">
        <v>1.5698662999999999</v>
      </c>
      <c r="E24">
        <v>1.4356438</v>
      </c>
    </row>
    <row r="25" spans="1:5" x14ac:dyDescent="0.25">
      <c r="A25" t="s">
        <v>749</v>
      </c>
      <c r="B25">
        <v>1</v>
      </c>
      <c r="C25">
        <v>1.9247173</v>
      </c>
      <c r="D25">
        <v>1.5286466999999999</v>
      </c>
      <c r="E25">
        <v>1.4030910000000001</v>
      </c>
    </row>
    <row r="26" spans="1:5" x14ac:dyDescent="0.25">
      <c r="A26" t="s">
        <v>750</v>
      </c>
      <c r="B26">
        <v>1</v>
      </c>
      <c r="C26">
        <v>1.7358632000000001</v>
      </c>
      <c r="D26">
        <v>1.7310878000000001</v>
      </c>
      <c r="E26">
        <v>1.2957156999999999</v>
      </c>
    </row>
    <row r="27" spans="1:5" x14ac:dyDescent="0.25">
      <c r="A27" t="s">
        <v>751</v>
      </c>
      <c r="B27">
        <v>1</v>
      </c>
      <c r="C27">
        <v>1.2145182000000001</v>
      </c>
      <c r="D27">
        <v>1.659891</v>
      </c>
      <c r="E27">
        <v>1.2698292</v>
      </c>
    </row>
    <row r="28" spans="1:5" x14ac:dyDescent="0.25">
      <c r="A28" t="s">
        <v>752</v>
      </c>
      <c r="B28">
        <v>1</v>
      </c>
      <c r="C28">
        <v>1.2648535999999999</v>
      </c>
      <c r="D28">
        <v>1.6352709999999999</v>
      </c>
      <c r="E28">
        <v>1.2604765</v>
      </c>
    </row>
    <row r="29" spans="1:5" x14ac:dyDescent="0.25">
      <c r="A29" t="s">
        <v>753</v>
      </c>
      <c r="B29">
        <v>1</v>
      </c>
      <c r="C29">
        <v>1.6196514</v>
      </c>
      <c r="D29">
        <v>1.5119073000000001</v>
      </c>
      <c r="E29">
        <v>1.18991</v>
      </c>
    </row>
    <row r="30" spans="1:5" x14ac:dyDescent="0.25">
      <c r="A30" t="s">
        <v>754</v>
      </c>
      <c r="B30">
        <v>1</v>
      </c>
      <c r="C30">
        <v>1.8149036999999999</v>
      </c>
      <c r="D30">
        <v>1.5950146999999999</v>
      </c>
      <c r="E30">
        <v>1.1676367999999999</v>
      </c>
    </row>
    <row r="31" spans="1:5" x14ac:dyDescent="0.25">
      <c r="A31" t="s">
        <v>755</v>
      </c>
      <c r="B31">
        <v>1</v>
      </c>
      <c r="C31">
        <v>1.1286072</v>
      </c>
      <c r="D31">
        <v>1.1782604000000001</v>
      </c>
      <c r="E31">
        <v>1.1127516</v>
      </c>
    </row>
    <row r="32" spans="1:5" x14ac:dyDescent="0.25">
      <c r="A32" t="s">
        <v>756</v>
      </c>
      <c r="B32">
        <v>1</v>
      </c>
      <c r="C32">
        <v>3.801221</v>
      </c>
      <c r="D32">
        <v>6.624091</v>
      </c>
      <c r="E32">
        <v>6.4758563000000002</v>
      </c>
    </row>
    <row r="33" spans="1:5" x14ac:dyDescent="0.25">
      <c r="A33" t="s">
        <v>757</v>
      </c>
      <c r="B33">
        <v>1</v>
      </c>
      <c r="C33">
        <v>5.4394546000000004</v>
      </c>
      <c r="D33">
        <v>6.7000840000000004</v>
      </c>
      <c r="E33">
        <v>5.3796540000000004</v>
      </c>
    </row>
    <row r="34" spans="1:5" x14ac:dyDescent="0.25">
      <c r="A34" t="s">
        <v>758</v>
      </c>
      <c r="B34">
        <v>1</v>
      </c>
      <c r="C34">
        <v>2.7852644999999998</v>
      </c>
      <c r="D34">
        <v>5.3642130000000003</v>
      </c>
      <c r="E34">
        <v>4.3536333999999997</v>
      </c>
    </row>
    <row r="35" spans="1:5" x14ac:dyDescent="0.25">
      <c r="A35" t="s">
        <v>759</v>
      </c>
      <c r="B35">
        <v>1</v>
      </c>
      <c r="C35">
        <v>2.2879999999999998</v>
      </c>
      <c r="D35">
        <v>5.4167956999999998</v>
      </c>
      <c r="E35">
        <v>4.235989</v>
      </c>
    </row>
    <row r="36" spans="1:5" x14ac:dyDescent="0.25">
      <c r="A36" t="s">
        <v>760</v>
      </c>
      <c r="B36">
        <v>1</v>
      </c>
      <c r="C36">
        <v>2.3590646</v>
      </c>
      <c r="D36">
        <v>4.1712340000000001</v>
      </c>
      <c r="E36">
        <v>4.0602559999999999</v>
      </c>
    </row>
    <row r="37" spans="1:5" x14ac:dyDescent="0.25">
      <c r="A37" t="s">
        <v>761</v>
      </c>
      <c r="B37">
        <v>1</v>
      </c>
      <c r="C37">
        <v>3.1441061000000001</v>
      </c>
      <c r="D37">
        <v>5.0096109999999996</v>
      </c>
      <c r="E37">
        <v>3.6571142999999999</v>
      </c>
    </row>
    <row r="38" spans="1:5" x14ac:dyDescent="0.25">
      <c r="A38" t="s">
        <v>762</v>
      </c>
      <c r="B38">
        <v>1</v>
      </c>
      <c r="C38">
        <v>1.6771125</v>
      </c>
      <c r="D38">
        <v>4.1571049999999996</v>
      </c>
      <c r="E38">
        <v>3.5493771999999999</v>
      </c>
    </row>
    <row r="39" spans="1:5" x14ac:dyDescent="0.25">
      <c r="A39" t="s">
        <v>763</v>
      </c>
      <c r="B39">
        <v>1</v>
      </c>
      <c r="C39">
        <v>5.3642260000000004</v>
      </c>
      <c r="D39">
        <v>6.4050117000000002</v>
      </c>
      <c r="E39">
        <v>3.5458137999999999</v>
      </c>
    </row>
    <row r="40" spans="1:5" x14ac:dyDescent="0.25">
      <c r="A40" t="s">
        <v>764</v>
      </c>
      <c r="B40">
        <v>1</v>
      </c>
      <c r="C40">
        <v>1.4211726</v>
      </c>
      <c r="D40">
        <v>4.6133410000000001</v>
      </c>
      <c r="E40">
        <v>3.5345650000000002</v>
      </c>
    </row>
    <row r="41" spans="1:5" x14ac:dyDescent="0.25">
      <c r="A41" t="s">
        <v>765</v>
      </c>
      <c r="B41">
        <v>1</v>
      </c>
      <c r="C41">
        <v>5.3568579999999999</v>
      </c>
      <c r="D41">
        <v>6.4059670000000004</v>
      </c>
      <c r="E41">
        <v>3.5335782</v>
      </c>
    </row>
    <row r="42" spans="1:5" x14ac:dyDescent="0.25">
      <c r="A42" t="s">
        <v>766</v>
      </c>
      <c r="B42">
        <v>1</v>
      </c>
      <c r="C42">
        <v>2.8822407999999999</v>
      </c>
      <c r="D42">
        <v>4.9749160000000003</v>
      </c>
      <c r="E42">
        <v>3.3212568999999998</v>
      </c>
    </row>
    <row r="43" spans="1:5" x14ac:dyDescent="0.25">
      <c r="A43" t="s">
        <v>767</v>
      </c>
      <c r="B43">
        <v>1</v>
      </c>
      <c r="C43">
        <v>3.1793447000000001</v>
      </c>
      <c r="D43">
        <v>3.0506601</v>
      </c>
      <c r="E43">
        <v>3.2281544000000002</v>
      </c>
    </row>
    <row r="44" spans="1:5" x14ac:dyDescent="0.25">
      <c r="A44" t="s">
        <v>768</v>
      </c>
      <c r="B44">
        <v>1</v>
      </c>
      <c r="C44">
        <v>2.0657046000000001</v>
      </c>
      <c r="D44">
        <v>3.7014225000000001</v>
      </c>
      <c r="E44">
        <v>3.221482</v>
      </c>
    </row>
    <row r="45" spans="1:5" x14ac:dyDescent="0.25">
      <c r="A45" t="s">
        <v>769</v>
      </c>
      <c r="B45">
        <v>1</v>
      </c>
      <c r="C45">
        <v>2.5213700000000001</v>
      </c>
      <c r="D45">
        <v>4.8427749999999996</v>
      </c>
      <c r="E45">
        <v>3.2136827000000001</v>
      </c>
    </row>
    <row r="46" spans="1:5" x14ac:dyDescent="0.25">
      <c r="A46" t="s">
        <v>770</v>
      </c>
      <c r="B46">
        <v>1</v>
      </c>
      <c r="C46">
        <v>1.9469131</v>
      </c>
      <c r="D46">
        <v>6.2164334999999999</v>
      </c>
      <c r="E46">
        <v>3.0980371999999998</v>
      </c>
    </row>
    <row r="47" spans="1:5" x14ac:dyDescent="0.25">
      <c r="A47" t="s">
        <v>771</v>
      </c>
      <c r="B47">
        <v>1</v>
      </c>
      <c r="C47">
        <v>2.0586932</v>
      </c>
      <c r="D47">
        <v>3.3186078000000001</v>
      </c>
      <c r="E47">
        <v>2.9895622999999998</v>
      </c>
    </row>
    <row r="48" spans="1:5" x14ac:dyDescent="0.25">
      <c r="A48" t="s">
        <v>772</v>
      </c>
      <c r="B48">
        <v>1</v>
      </c>
      <c r="C48">
        <v>3.5720146000000002</v>
      </c>
      <c r="D48">
        <v>4.3407865000000001</v>
      </c>
      <c r="E48">
        <v>2.9838110000000002</v>
      </c>
    </row>
    <row r="49" spans="1:5" x14ac:dyDescent="0.25">
      <c r="A49" t="s">
        <v>773</v>
      </c>
      <c r="B49">
        <v>1</v>
      </c>
      <c r="C49">
        <v>2.2317277999999998</v>
      </c>
      <c r="D49">
        <v>2.7536988</v>
      </c>
      <c r="E49">
        <v>2.8557510000000002</v>
      </c>
    </row>
    <row r="50" spans="1:5" x14ac:dyDescent="0.25">
      <c r="A50" t="s">
        <v>774</v>
      </c>
      <c r="B50">
        <v>1</v>
      </c>
      <c r="C50">
        <v>1.4014095</v>
      </c>
      <c r="D50">
        <v>3.4567700000000001</v>
      </c>
      <c r="E50">
        <v>2.8013859000000001</v>
      </c>
    </row>
    <row r="51" spans="1:5" x14ac:dyDescent="0.25">
      <c r="A51" t="s">
        <v>775</v>
      </c>
      <c r="B51">
        <v>1</v>
      </c>
      <c r="C51">
        <v>2.0562260000000001</v>
      </c>
      <c r="D51">
        <v>3.2061913</v>
      </c>
      <c r="E51">
        <v>2.7812334999999999</v>
      </c>
    </row>
    <row r="52" spans="1:5" x14ac:dyDescent="0.25">
      <c r="A52" t="s">
        <v>776</v>
      </c>
      <c r="B52">
        <v>1</v>
      </c>
      <c r="C52">
        <v>1.77963</v>
      </c>
      <c r="D52">
        <v>4.3186283000000003</v>
      </c>
      <c r="E52">
        <v>2.6404513999999999</v>
      </c>
    </row>
    <row r="53" spans="1:5" x14ac:dyDescent="0.25">
      <c r="A53" t="s">
        <v>777</v>
      </c>
      <c r="B53">
        <v>1</v>
      </c>
      <c r="C53">
        <v>2.0218257999999998</v>
      </c>
      <c r="D53">
        <v>2.5531366000000002</v>
      </c>
      <c r="E53">
        <v>2.6038057999999999</v>
      </c>
    </row>
    <row r="54" spans="1:5" x14ac:dyDescent="0.25">
      <c r="A54" t="s">
        <v>778</v>
      </c>
      <c r="B54">
        <v>1</v>
      </c>
      <c r="C54">
        <v>1.3897139000000001</v>
      </c>
      <c r="D54">
        <v>3.2890437000000001</v>
      </c>
      <c r="E54">
        <v>2.5973853999999998</v>
      </c>
    </row>
    <row r="55" spans="1:5" x14ac:dyDescent="0.25">
      <c r="A55" t="s">
        <v>779</v>
      </c>
      <c r="B55">
        <v>1</v>
      </c>
      <c r="C55">
        <v>1.466523</v>
      </c>
      <c r="D55">
        <v>3.5059116000000001</v>
      </c>
      <c r="E55">
        <v>2.5471560000000002</v>
      </c>
    </row>
    <row r="56" spans="1:5" x14ac:dyDescent="0.25">
      <c r="A56" t="s">
        <v>780</v>
      </c>
      <c r="B56">
        <v>1</v>
      </c>
      <c r="C56">
        <v>2.7841458000000001</v>
      </c>
      <c r="D56">
        <v>2.4346142</v>
      </c>
      <c r="E56">
        <v>2.4805703000000001</v>
      </c>
    </row>
    <row r="57" spans="1:5" x14ac:dyDescent="0.25">
      <c r="A57" t="s">
        <v>781</v>
      </c>
      <c r="B57">
        <v>1</v>
      </c>
      <c r="C57">
        <v>1.6180650999999999</v>
      </c>
      <c r="D57">
        <v>2.6328073000000001</v>
      </c>
      <c r="E57">
        <v>2.4480004000000002</v>
      </c>
    </row>
    <row r="58" spans="1:5" x14ac:dyDescent="0.25">
      <c r="A58" t="s">
        <v>782</v>
      </c>
      <c r="B58">
        <v>1</v>
      </c>
      <c r="C58">
        <v>1.6058952</v>
      </c>
      <c r="D58">
        <v>2.5021070000000001</v>
      </c>
      <c r="E58">
        <v>2.4172978000000001</v>
      </c>
    </row>
    <row r="59" spans="1:5" x14ac:dyDescent="0.25">
      <c r="A59" t="s">
        <v>783</v>
      </c>
      <c r="B59">
        <v>1</v>
      </c>
      <c r="C59">
        <v>2.5725942000000002</v>
      </c>
      <c r="D59">
        <v>3.3663720000000001</v>
      </c>
      <c r="E59">
        <v>2.3796390000000001</v>
      </c>
    </row>
    <row r="60" spans="1:5" x14ac:dyDescent="0.25">
      <c r="A60" t="s">
        <v>784</v>
      </c>
      <c r="B60">
        <v>1</v>
      </c>
      <c r="C60">
        <v>1.9978582</v>
      </c>
      <c r="D60">
        <v>2.7347746000000002</v>
      </c>
      <c r="E60">
        <v>2.3585904000000002</v>
      </c>
    </row>
    <row r="61" spans="1:5" x14ac:dyDescent="0.25">
      <c r="A61" t="s">
        <v>785</v>
      </c>
      <c r="B61">
        <v>1</v>
      </c>
      <c r="C61">
        <v>5.2290754000000002</v>
      </c>
      <c r="D61">
        <v>5.6821659999999996</v>
      </c>
      <c r="E61">
        <v>2.3582828</v>
      </c>
    </row>
    <row r="62" spans="1:5" x14ac:dyDescent="0.25">
      <c r="A62" t="s">
        <v>786</v>
      </c>
      <c r="B62">
        <v>1</v>
      </c>
      <c r="C62">
        <v>1.3823338000000001</v>
      </c>
      <c r="D62">
        <v>3.5327060000000001</v>
      </c>
      <c r="E62">
        <v>2.3446023</v>
      </c>
    </row>
    <row r="63" spans="1:5" x14ac:dyDescent="0.25">
      <c r="A63" t="s">
        <v>787</v>
      </c>
      <c r="B63">
        <v>1</v>
      </c>
      <c r="C63">
        <v>1.8130373</v>
      </c>
      <c r="D63">
        <v>2.1958015</v>
      </c>
      <c r="E63">
        <v>2.2781696</v>
      </c>
    </row>
    <row r="64" spans="1:5" x14ac:dyDescent="0.25">
      <c r="A64" t="s">
        <v>788</v>
      </c>
      <c r="B64">
        <v>1</v>
      </c>
      <c r="C64">
        <v>2.6454049999999998</v>
      </c>
      <c r="D64">
        <v>3.1815834000000001</v>
      </c>
      <c r="E64">
        <v>2.2666811999999998</v>
      </c>
    </row>
    <row r="65" spans="1:5" x14ac:dyDescent="0.25">
      <c r="A65" t="s">
        <v>789</v>
      </c>
      <c r="B65">
        <v>1</v>
      </c>
      <c r="C65">
        <v>2.7279384000000002</v>
      </c>
      <c r="D65">
        <v>2.4397017999999999</v>
      </c>
      <c r="E65">
        <v>2.2009180000000002</v>
      </c>
    </row>
    <row r="66" spans="1:5" x14ac:dyDescent="0.25">
      <c r="A66" t="s">
        <v>790</v>
      </c>
      <c r="B66">
        <v>1</v>
      </c>
      <c r="C66">
        <v>1.6064004999999999</v>
      </c>
      <c r="D66">
        <v>2.1979825000000002</v>
      </c>
      <c r="E66">
        <v>2.1924160000000001</v>
      </c>
    </row>
    <row r="67" spans="1:5" x14ac:dyDescent="0.25">
      <c r="A67" t="s">
        <v>791</v>
      </c>
      <c r="B67">
        <v>1</v>
      </c>
      <c r="C67">
        <v>1.8107325999999999</v>
      </c>
      <c r="D67">
        <v>1.8871068</v>
      </c>
      <c r="E67">
        <v>2.1710935</v>
      </c>
    </row>
    <row r="68" spans="1:5" x14ac:dyDescent="0.25">
      <c r="A68" t="s">
        <v>792</v>
      </c>
      <c r="B68">
        <v>1</v>
      </c>
      <c r="C68">
        <v>1.3667746000000001</v>
      </c>
      <c r="D68">
        <v>2.6594381</v>
      </c>
      <c r="E68">
        <v>2.1636259999999998</v>
      </c>
    </row>
    <row r="69" spans="1:5" x14ac:dyDescent="0.25">
      <c r="A69" t="s">
        <v>793</v>
      </c>
      <c r="B69">
        <v>1</v>
      </c>
      <c r="C69">
        <v>1.8381033</v>
      </c>
      <c r="D69">
        <v>3.2785182000000002</v>
      </c>
      <c r="E69">
        <v>2.1558378</v>
      </c>
    </row>
    <row r="70" spans="1:5" x14ac:dyDescent="0.25">
      <c r="A70" t="s">
        <v>794</v>
      </c>
      <c r="B70">
        <v>1</v>
      </c>
      <c r="C70">
        <v>1.8333782000000001</v>
      </c>
      <c r="D70">
        <v>2.7792115000000002</v>
      </c>
      <c r="E70">
        <v>2.1542059999999998</v>
      </c>
    </row>
    <row r="71" spans="1:5" x14ac:dyDescent="0.25">
      <c r="A71" t="s">
        <v>795</v>
      </c>
      <c r="B71">
        <v>1</v>
      </c>
      <c r="C71">
        <v>1.9160693</v>
      </c>
      <c r="D71">
        <v>3.1008819999999999</v>
      </c>
      <c r="E71">
        <v>2.1460241999999998</v>
      </c>
    </row>
    <row r="72" spans="1:5" x14ac:dyDescent="0.25">
      <c r="A72" t="s">
        <v>796</v>
      </c>
      <c r="B72">
        <v>1</v>
      </c>
      <c r="C72">
        <v>1.5826229999999999</v>
      </c>
      <c r="D72">
        <v>2.4015057</v>
      </c>
      <c r="E72">
        <v>2.1407688</v>
      </c>
    </row>
    <row r="73" spans="1:5" x14ac:dyDescent="0.25">
      <c r="A73" t="s">
        <v>797</v>
      </c>
      <c r="B73">
        <v>1</v>
      </c>
      <c r="C73">
        <v>2.8037120999999998</v>
      </c>
      <c r="D73">
        <v>2.6794604999999998</v>
      </c>
      <c r="E73">
        <v>2.111316</v>
      </c>
    </row>
    <row r="74" spans="1:5" x14ac:dyDescent="0.25">
      <c r="A74" t="s">
        <v>798</v>
      </c>
      <c r="B74">
        <v>1</v>
      </c>
      <c r="C74">
        <v>2.2170923</v>
      </c>
      <c r="D74">
        <v>2.2928090000000001</v>
      </c>
      <c r="E74">
        <v>2.0885866000000002</v>
      </c>
    </row>
    <row r="75" spans="1:5" x14ac:dyDescent="0.25">
      <c r="A75" t="s">
        <v>799</v>
      </c>
      <c r="B75">
        <v>1</v>
      </c>
      <c r="C75">
        <v>2.1236609999999998</v>
      </c>
      <c r="D75">
        <v>1.7130848000000001</v>
      </c>
      <c r="E75">
        <v>2.0653267</v>
      </c>
    </row>
    <row r="76" spans="1:5" x14ac:dyDescent="0.25">
      <c r="A76" t="s">
        <v>800</v>
      </c>
      <c r="B76">
        <v>1</v>
      </c>
      <c r="C76">
        <v>1.5254562</v>
      </c>
      <c r="D76">
        <v>2.307979</v>
      </c>
      <c r="E76">
        <v>2.0599460000000001</v>
      </c>
    </row>
    <row r="77" spans="1:5" x14ac:dyDescent="0.25">
      <c r="A77" t="s">
        <v>801</v>
      </c>
      <c r="B77">
        <v>1</v>
      </c>
      <c r="C77">
        <v>1.3092568</v>
      </c>
      <c r="D77">
        <v>2.5401484999999999</v>
      </c>
      <c r="E77">
        <v>2.0063653000000001</v>
      </c>
    </row>
    <row r="78" spans="1:5" x14ac:dyDescent="0.25">
      <c r="A78" t="s">
        <v>802</v>
      </c>
      <c r="B78">
        <v>1</v>
      </c>
      <c r="C78">
        <v>1.3052596000000001</v>
      </c>
      <c r="D78">
        <v>3.0414680000000001</v>
      </c>
      <c r="E78">
        <v>1.9980001000000001</v>
      </c>
    </row>
    <row r="79" spans="1:5" x14ac:dyDescent="0.25">
      <c r="A79" t="s">
        <v>803</v>
      </c>
      <c r="B79">
        <v>1</v>
      </c>
      <c r="C79">
        <v>2.2747853</v>
      </c>
      <c r="D79">
        <v>2.9773114000000001</v>
      </c>
      <c r="E79">
        <v>1.9718944</v>
      </c>
    </row>
    <row r="80" spans="1:5" x14ac:dyDescent="0.25">
      <c r="A80" t="s">
        <v>804</v>
      </c>
      <c r="B80">
        <v>1</v>
      </c>
      <c r="C80">
        <v>1.9984740999999999</v>
      </c>
      <c r="D80">
        <v>1.5485059999999999</v>
      </c>
      <c r="E80">
        <v>1.9572016999999999</v>
      </c>
    </row>
    <row r="81" spans="1:5" x14ac:dyDescent="0.25">
      <c r="A81" t="s">
        <v>805</v>
      </c>
      <c r="B81">
        <v>1</v>
      </c>
      <c r="C81">
        <v>1.8185370000000001</v>
      </c>
      <c r="D81">
        <v>1.5487365</v>
      </c>
      <c r="E81">
        <v>1.9291217000000001</v>
      </c>
    </row>
    <row r="82" spans="1:5" x14ac:dyDescent="0.25">
      <c r="A82" t="s">
        <v>806</v>
      </c>
      <c r="B82">
        <v>1</v>
      </c>
      <c r="C82">
        <v>2.1396815999999999</v>
      </c>
      <c r="D82">
        <v>1.8997375000000001</v>
      </c>
      <c r="E82">
        <v>1.9162170000000001</v>
      </c>
    </row>
    <row r="83" spans="1:5" x14ac:dyDescent="0.25">
      <c r="A83" t="s">
        <v>807</v>
      </c>
      <c r="B83">
        <v>1</v>
      </c>
      <c r="C83">
        <v>2.0098289999999999</v>
      </c>
      <c r="D83">
        <v>2.8933827999999999</v>
      </c>
      <c r="E83">
        <v>1.9065622</v>
      </c>
    </row>
    <row r="84" spans="1:5" x14ac:dyDescent="0.25">
      <c r="A84" t="s">
        <v>808</v>
      </c>
      <c r="B84">
        <v>1</v>
      </c>
      <c r="C84">
        <v>1.5193549</v>
      </c>
      <c r="D84">
        <v>1.8271322000000001</v>
      </c>
      <c r="E84">
        <v>1.8900707000000001</v>
      </c>
    </row>
    <row r="85" spans="1:5" x14ac:dyDescent="0.25">
      <c r="A85" t="s">
        <v>809</v>
      </c>
      <c r="B85">
        <v>1</v>
      </c>
      <c r="C85">
        <v>2.3843521999999999</v>
      </c>
      <c r="D85">
        <v>3.7642899000000001</v>
      </c>
      <c r="E85">
        <v>1.877648</v>
      </c>
    </row>
    <row r="86" spans="1:5" x14ac:dyDescent="0.25">
      <c r="A86" t="s">
        <v>810</v>
      </c>
      <c r="B86">
        <v>1</v>
      </c>
      <c r="C86">
        <v>1.5787613</v>
      </c>
      <c r="D86">
        <v>2.3097224000000001</v>
      </c>
      <c r="E86">
        <v>1.8767223</v>
      </c>
    </row>
    <row r="87" spans="1:5" x14ac:dyDescent="0.25">
      <c r="A87" t="s">
        <v>811</v>
      </c>
      <c r="B87">
        <v>1</v>
      </c>
      <c r="C87">
        <v>1.6370643</v>
      </c>
      <c r="D87">
        <v>1.7113879999999999</v>
      </c>
      <c r="E87">
        <v>1.8571082000000001</v>
      </c>
    </row>
    <row r="88" spans="1:5" x14ac:dyDescent="0.25">
      <c r="A88" t="s">
        <v>812</v>
      </c>
      <c r="B88">
        <v>1</v>
      </c>
      <c r="C88">
        <v>1.5238198000000001</v>
      </c>
      <c r="D88">
        <v>2.0212829999999999</v>
      </c>
      <c r="E88">
        <v>1.8565223</v>
      </c>
    </row>
    <row r="89" spans="1:5" x14ac:dyDescent="0.25">
      <c r="A89" t="s">
        <v>813</v>
      </c>
      <c r="B89">
        <v>1</v>
      </c>
      <c r="C89">
        <v>1.6917396</v>
      </c>
      <c r="D89">
        <v>1.5606329999999999</v>
      </c>
      <c r="E89">
        <v>1.8346937000000001</v>
      </c>
    </row>
    <row r="90" spans="1:5" x14ac:dyDescent="0.25">
      <c r="A90" t="s">
        <v>814</v>
      </c>
      <c r="B90">
        <v>1</v>
      </c>
      <c r="C90">
        <v>1.2009401</v>
      </c>
      <c r="D90">
        <v>2.1309543</v>
      </c>
      <c r="E90">
        <v>1.8341718</v>
      </c>
    </row>
    <row r="91" spans="1:5" x14ac:dyDescent="0.25">
      <c r="A91" t="s">
        <v>815</v>
      </c>
      <c r="B91">
        <v>1</v>
      </c>
      <c r="C91">
        <v>1.572392</v>
      </c>
      <c r="D91">
        <v>2.2974945999999998</v>
      </c>
      <c r="E91">
        <v>1.8329473999999999</v>
      </c>
    </row>
    <row r="92" spans="1:5" x14ac:dyDescent="0.25">
      <c r="A92" t="s">
        <v>816</v>
      </c>
      <c r="B92">
        <v>1</v>
      </c>
      <c r="C92">
        <v>1.8866742000000001</v>
      </c>
      <c r="D92">
        <v>1.8702637</v>
      </c>
      <c r="E92">
        <v>1.8297901999999999</v>
      </c>
    </row>
    <row r="93" spans="1:5" x14ac:dyDescent="0.25">
      <c r="A93" t="s">
        <v>817</v>
      </c>
      <c r="B93">
        <v>1</v>
      </c>
      <c r="C93">
        <v>1.0806882</v>
      </c>
      <c r="D93">
        <v>2.3955850000000001</v>
      </c>
      <c r="E93">
        <v>1.8287291999999999</v>
      </c>
    </row>
    <row r="94" spans="1:5" x14ac:dyDescent="0.25">
      <c r="A94" t="s">
        <v>818</v>
      </c>
      <c r="B94">
        <v>1</v>
      </c>
      <c r="C94">
        <v>1.4876769999999999</v>
      </c>
      <c r="D94">
        <v>1.7377267999999999</v>
      </c>
      <c r="E94">
        <v>1.8275082</v>
      </c>
    </row>
    <row r="95" spans="1:5" x14ac:dyDescent="0.25">
      <c r="A95" t="s">
        <v>819</v>
      </c>
      <c r="B95">
        <v>1</v>
      </c>
      <c r="C95">
        <v>1.0809143999999999</v>
      </c>
      <c r="D95">
        <v>2.3935865999999999</v>
      </c>
      <c r="E95">
        <v>1.8251603000000001</v>
      </c>
    </row>
    <row r="96" spans="1:5" x14ac:dyDescent="0.25">
      <c r="A96" t="s">
        <v>820</v>
      </c>
      <c r="B96">
        <v>1</v>
      </c>
      <c r="C96">
        <v>1.8797159999999999</v>
      </c>
      <c r="D96">
        <v>1.6711153000000001</v>
      </c>
      <c r="E96">
        <v>1.8225499000000001</v>
      </c>
    </row>
    <row r="97" spans="1:5" x14ac:dyDescent="0.25">
      <c r="A97" t="s">
        <v>821</v>
      </c>
      <c r="B97">
        <v>1</v>
      </c>
      <c r="C97">
        <v>2.2030742000000001</v>
      </c>
      <c r="D97">
        <v>2.2540262000000002</v>
      </c>
      <c r="E97">
        <v>1.8008284999999999</v>
      </c>
    </row>
    <row r="98" spans="1:5" x14ac:dyDescent="0.25">
      <c r="A98" t="s">
        <v>822</v>
      </c>
      <c r="B98">
        <v>1</v>
      </c>
      <c r="C98">
        <v>1.4225738999999999</v>
      </c>
      <c r="D98">
        <v>2.0813429999999999</v>
      </c>
      <c r="E98">
        <v>1.7710376000000001</v>
      </c>
    </row>
    <row r="99" spans="1:5" x14ac:dyDescent="0.25">
      <c r="A99" t="s">
        <v>823</v>
      </c>
      <c r="B99">
        <v>1</v>
      </c>
      <c r="C99">
        <v>2.0523481000000001</v>
      </c>
      <c r="D99">
        <v>1.4369721</v>
      </c>
      <c r="E99">
        <v>1.7702203000000001</v>
      </c>
    </row>
    <row r="100" spans="1:5" x14ac:dyDescent="0.25">
      <c r="A100" t="s">
        <v>824</v>
      </c>
      <c r="B100">
        <v>1</v>
      </c>
      <c r="C100">
        <v>1.6822665999999999</v>
      </c>
      <c r="D100">
        <v>2.3332036</v>
      </c>
      <c r="E100">
        <v>1.7631943000000001</v>
      </c>
    </row>
    <row r="101" spans="1:5" x14ac:dyDescent="0.25">
      <c r="A101" t="s">
        <v>825</v>
      </c>
      <c r="B101">
        <v>1</v>
      </c>
      <c r="C101">
        <v>1.6145643000000001</v>
      </c>
      <c r="D101">
        <v>1.766222</v>
      </c>
      <c r="E101">
        <v>1.7631726999999999</v>
      </c>
    </row>
    <row r="102" spans="1:5" x14ac:dyDescent="0.25">
      <c r="A102" t="s">
        <v>826</v>
      </c>
      <c r="B102">
        <v>1</v>
      </c>
      <c r="C102">
        <v>1.4631803000000001</v>
      </c>
      <c r="D102">
        <v>1.8753257999999999</v>
      </c>
      <c r="E102">
        <v>1.7221484</v>
      </c>
    </row>
    <row r="103" spans="1:5" x14ac:dyDescent="0.25">
      <c r="A103" t="s">
        <v>827</v>
      </c>
      <c r="B103">
        <v>1</v>
      </c>
      <c r="C103">
        <v>1.7130519</v>
      </c>
      <c r="D103">
        <v>1.5384146000000001</v>
      </c>
      <c r="E103">
        <v>1.6991509</v>
      </c>
    </row>
    <row r="104" spans="1:5" x14ac:dyDescent="0.25">
      <c r="A104" t="s">
        <v>828</v>
      </c>
      <c r="B104">
        <v>1</v>
      </c>
      <c r="C104">
        <v>2.8302263999999999</v>
      </c>
      <c r="D104">
        <v>1.8261371</v>
      </c>
      <c r="E104">
        <v>1.6948780000000001</v>
      </c>
    </row>
    <row r="105" spans="1:5" x14ac:dyDescent="0.25">
      <c r="A105" t="s">
        <v>829</v>
      </c>
      <c r="B105">
        <v>1</v>
      </c>
      <c r="C105">
        <v>1.2475833000000001</v>
      </c>
      <c r="D105">
        <v>1.9654615</v>
      </c>
      <c r="E105">
        <v>1.6870666999999999</v>
      </c>
    </row>
    <row r="106" spans="1:5" x14ac:dyDescent="0.25">
      <c r="A106" t="s">
        <v>830</v>
      </c>
      <c r="B106">
        <v>1</v>
      </c>
      <c r="C106">
        <v>1.4025527</v>
      </c>
      <c r="D106">
        <v>2.0752304000000001</v>
      </c>
      <c r="E106">
        <v>1.6791796999999999</v>
      </c>
    </row>
    <row r="107" spans="1:5" x14ac:dyDescent="0.25">
      <c r="A107" t="s">
        <v>831</v>
      </c>
      <c r="B107">
        <v>1</v>
      </c>
      <c r="C107">
        <v>1.519083</v>
      </c>
      <c r="D107">
        <v>1.8144172000000001</v>
      </c>
      <c r="E107">
        <v>1.6752001999999999</v>
      </c>
    </row>
    <row r="108" spans="1:5" x14ac:dyDescent="0.25">
      <c r="A108" t="s">
        <v>832</v>
      </c>
      <c r="B108">
        <v>1</v>
      </c>
      <c r="C108">
        <v>1.3940678</v>
      </c>
      <c r="D108">
        <v>1.8820956</v>
      </c>
      <c r="E108">
        <v>1.6665181</v>
      </c>
    </row>
    <row r="109" spans="1:5" x14ac:dyDescent="0.25">
      <c r="A109" t="s">
        <v>833</v>
      </c>
      <c r="B109">
        <v>1</v>
      </c>
      <c r="C109">
        <v>1.3394991000000001</v>
      </c>
      <c r="D109">
        <v>1.7178344000000001</v>
      </c>
      <c r="E109">
        <v>1.6648240999999999</v>
      </c>
    </row>
    <row r="110" spans="1:5" x14ac:dyDescent="0.25">
      <c r="A110" t="s">
        <v>834</v>
      </c>
      <c r="B110">
        <v>1</v>
      </c>
      <c r="C110">
        <v>1.5193504</v>
      </c>
      <c r="D110">
        <v>1.8418593000000001</v>
      </c>
      <c r="E110">
        <v>1.6642021</v>
      </c>
    </row>
    <row r="111" spans="1:5" x14ac:dyDescent="0.25">
      <c r="A111" t="s">
        <v>835</v>
      </c>
      <c r="B111">
        <v>1</v>
      </c>
      <c r="C111">
        <v>2.1349133999999999</v>
      </c>
      <c r="D111">
        <v>1.9525508</v>
      </c>
      <c r="E111">
        <v>1.6474420999999999</v>
      </c>
    </row>
    <row r="112" spans="1:5" x14ac:dyDescent="0.25">
      <c r="A112" t="s">
        <v>836</v>
      </c>
      <c r="B112">
        <v>1</v>
      </c>
      <c r="C112">
        <v>1.6312994000000001</v>
      </c>
      <c r="D112">
        <v>1.7559207999999999</v>
      </c>
      <c r="E112">
        <v>1.6258170999999999</v>
      </c>
    </row>
    <row r="113" spans="1:5" x14ac:dyDescent="0.25">
      <c r="A113" t="s">
        <v>837</v>
      </c>
      <c r="B113">
        <v>1</v>
      </c>
      <c r="C113">
        <v>1.9717429</v>
      </c>
      <c r="D113">
        <v>1.2842796999999999</v>
      </c>
      <c r="E113">
        <v>1.6171331</v>
      </c>
    </row>
    <row r="114" spans="1:5" x14ac:dyDescent="0.25">
      <c r="A114" t="s">
        <v>838</v>
      </c>
      <c r="B114">
        <v>1</v>
      </c>
      <c r="C114">
        <v>1.3996123</v>
      </c>
      <c r="D114">
        <v>1.7821461000000001</v>
      </c>
      <c r="E114">
        <v>1.6068906999999999</v>
      </c>
    </row>
    <row r="115" spans="1:5" x14ac:dyDescent="0.25">
      <c r="A115" t="s">
        <v>839</v>
      </c>
      <c r="B115">
        <v>1</v>
      </c>
      <c r="C115">
        <v>1.2764610000000001</v>
      </c>
      <c r="D115">
        <v>1.8529392</v>
      </c>
      <c r="E115">
        <v>1.5927210000000001</v>
      </c>
    </row>
    <row r="116" spans="1:5" x14ac:dyDescent="0.25">
      <c r="A116" t="s">
        <v>840</v>
      </c>
      <c r="B116">
        <v>1</v>
      </c>
      <c r="C116">
        <v>2.1493617999999999</v>
      </c>
      <c r="D116">
        <v>2.4134373999999998</v>
      </c>
      <c r="E116">
        <v>1.5924798</v>
      </c>
    </row>
    <row r="117" spans="1:5" x14ac:dyDescent="0.25">
      <c r="A117" t="s">
        <v>841</v>
      </c>
      <c r="B117">
        <v>1</v>
      </c>
      <c r="C117">
        <v>1.4092169999999999</v>
      </c>
      <c r="D117">
        <v>1.6993621999999999</v>
      </c>
      <c r="E117">
        <v>1.5816295</v>
      </c>
    </row>
    <row r="118" spans="1:5" x14ac:dyDescent="0.25">
      <c r="A118" t="s">
        <v>842</v>
      </c>
      <c r="B118">
        <v>1</v>
      </c>
      <c r="C118">
        <v>1.1921174999999999</v>
      </c>
      <c r="D118">
        <v>1.9502147000000001</v>
      </c>
      <c r="E118">
        <v>1.5733144999999999</v>
      </c>
    </row>
    <row r="119" spans="1:5" x14ac:dyDescent="0.25">
      <c r="A119" t="s">
        <v>843</v>
      </c>
      <c r="B119">
        <v>1</v>
      </c>
      <c r="C119">
        <v>2.0802375999999998</v>
      </c>
      <c r="D119">
        <v>1.7585067999999999</v>
      </c>
      <c r="E119">
        <v>1.5670682</v>
      </c>
    </row>
    <row r="120" spans="1:5" x14ac:dyDescent="0.25">
      <c r="A120" t="s">
        <v>844</v>
      </c>
      <c r="B120">
        <v>1</v>
      </c>
      <c r="C120">
        <v>1.1456904000000001</v>
      </c>
      <c r="D120">
        <v>1.8333484</v>
      </c>
      <c r="E120">
        <v>1.54732</v>
      </c>
    </row>
    <row r="121" spans="1:5" x14ac:dyDescent="0.25">
      <c r="A121" t="s">
        <v>845</v>
      </c>
      <c r="B121">
        <v>1</v>
      </c>
      <c r="C121">
        <v>1.4145597000000001</v>
      </c>
      <c r="D121">
        <v>1.7339427000000001</v>
      </c>
      <c r="E121">
        <v>1.5460187000000001</v>
      </c>
    </row>
    <row r="122" spans="1:5" x14ac:dyDescent="0.25">
      <c r="A122" t="s">
        <v>846</v>
      </c>
      <c r="B122">
        <v>1</v>
      </c>
      <c r="C122">
        <v>1.8510928</v>
      </c>
      <c r="D122">
        <v>1.8507526000000001</v>
      </c>
      <c r="E122">
        <v>1.5426384</v>
      </c>
    </row>
    <row r="123" spans="1:5" x14ac:dyDescent="0.25">
      <c r="A123" t="s">
        <v>847</v>
      </c>
      <c r="B123">
        <v>1</v>
      </c>
      <c r="C123">
        <v>1.4998715</v>
      </c>
      <c r="D123">
        <v>1.517517</v>
      </c>
      <c r="E123">
        <v>1.5271512</v>
      </c>
    </row>
    <row r="124" spans="1:5" x14ac:dyDescent="0.25">
      <c r="A124" t="s">
        <v>848</v>
      </c>
      <c r="B124">
        <v>1</v>
      </c>
      <c r="C124">
        <v>1.5227816999999999</v>
      </c>
      <c r="D124">
        <v>1.5756486999999999</v>
      </c>
      <c r="E124">
        <v>1.521779</v>
      </c>
    </row>
    <row r="125" spans="1:5" x14ac:dyDescent="0.25">
      <c r="A125" t="s">
        <v>849</v>
      </c>
      <c r="B125">
        <v>1</v>
      </c>
      <c r="C125">
        <v>1.9880095</v>
      </c>
      <c r="D125">
        <v>2.0866144000000002</v>
      </c>
      <c r="E125">
        <v>1.5197035000000001</v>
      </c>
    </row>
    <row r="126" spans="1:5" x14ac:dyDescent="0.25">
      <c r="A126" t="s">
        <v>850</v>
      </c>
      <c r="B126">
        <v>1</v>
      </c>
      <c r="C126">
        <v>1.5313914</v>
      </c>
      <c r="D126">
        <v>1.7198112999999999</v>
      </c>
      <c r="E126">
        <v>1.5179771</v>
      </c>
    </row>
    <row r="127" spans="1:5" x14ac:dyDescent="0.25">
      <c r="A127" t="s">
        <v>851</v>
      </c>
      <c r="B127">
        <v>1</v>
      </c>
      <c r="C127">
        <v>1.4177116000000001</v>
      </c>
      <c r="D127">
        <v>2.0832229999999998</v>
      </c>
      <c r="E127">
        <v>1.5121694000000001</v>
      </c>
    </row>
    <row r="128" spans="1:5" x14ac:dyDescent="0.25">
      <c r="A128" t="s">
        <v>852</v>
      </c>
      <c r="B128">
        <v>1</v>
      </c>
      <c r="C128">
        <v>2.3619349999999999</v>
      </c>
      <c r="D128">
        <v>1.9771831</v>
      </c>
      <c r="E128">
        <v>1.4846395999999999</v>
      </c>
    </row>
    <row r="129" spans="1:5" x14ac:dyDescent="0.25">
      <c r="A129" t="s">
        <v>853</v>
      </c>
      <c r="B129">
        <v>1</v>
      </c>
      <c r="C129">
        <v>2.6094909999999998</v>
      </c>
      <c r="D129">
        <v>2.8811513999999998</v>
      </c>
      <c r="E129">
        <v>1.4846283</v>
      </c>
    </row>
    <row r="130" spans="1:5" x14ac:dyDescent="0.25">
      <c r="A130" t="s">
        <v>854</v>
      </c>
      <c r="B130">
        <v>1</v>
      </c>
      <c r="C130">
        <v>1.3747225999999999</v>
      </c>
      <c r="D130">
        <v>1.4771358000000001</v>
      </c>
      <c r="E130">
        <v>1.4846169</v>
      </c>
    </row>
    <row r="131" spans="1:5" x14ac:dyDescent="0.25">
      <c r="A131" t="s">
        <v>855</v>
      </c>
      <c r="B131">
        <v>1</v>
      </c>
      <c r="C131">
        <v>2.3169634000000001</v>
      </c>
      <c r="D131">
        <v>1.7523042</v>
      </c>
      <c r="E131">
        <v>1.4642614</v>
      </c>
    </row>
    <row r="132" spans="1:5" x14ac:dyDescent="0.25">
      <c r="A132" t="s">
        <v>856</v>
      </c>
      <c r="B132">
        <v>1</v>
      </c>
      <c r="C132">
        <v>1.4433910999999999</v>
      </c>
      <c r="D132">
        <v>1.6624644</v>
      </c>
      <c r="E132">
        <v>1.4611643999999999</v>
      </c>
    </row>
    <row r="133" spans="1:5" x14ac:dyDescent="0.25">
      <c r="A133" t="s">
        <v>857</v>
      </c>
      <c r="B133">
        <v>1</v>
      </c>
      <c r="C133">
        <v>2.4028711</v>
      </c>
      <c r="D133">
        <v>1.8468665</v>
      </c>
      <c r="E133">
        <v>1.4489774</v>
      </c>
    </row>
    <row r="134" spans="1:5" x14ac:dyDescent="0.25">
      <c r="A134" t="s">
        <v>858</v>
      </c>
      <c r="B134">
        <v>1</v>
      </c>
      <c r="C134">
        <v>1.4465673999999999</v>
      </c>
      <c r="D134">
        <v>1.6920850000000001</v>
      </c>
      <c r="E134">
        <v>1.4449331999999999</v>
      </c>
    </row>
    <row r="135" spans="1:5" x14ac:dyDescent="0.25">
      <c r="A135" t="s">
        <v>859</v>
      </c>
      <c r="B135">
        <v>1</v>
      </c>
      <c r="C135">
        <v>1.5471367</v>
      </c>
      <c r="D135">
        <v>2.2750835</v>
      </c>
      <c r="E135">
        <v>1.4388345</v>
      </c>
    </row>
    <row r="136" spans="1:5" x14ac:dyDescent="0.25">
      <c r="A136" t="s">
        <v>860</v>
      </c>
      <c r="B136">
        <v>1</v>
      </c>
      <c r="C136">
        <v>1.3403145999999999</v>
      </c>
      <c r="D136">
        <v>1.3392103</v>
      </c>
      <c r="E136">
        <v>1.436615</v>
      </c>
    </row>
    <row r="137" spans="1:5" x14ac:dyDescent="0.25">
      <c r="A137" t="s">
        <v>861</v>
      </c>
      <c r="B137">
        <v>1</v>
      </c>
      <c r="C137">
        <v>1.1397253000000001</v>
      </c>
      <c r="D137">
        <v>2.014894</v>
      </c>
      <c r="E137">
        <v>1.4344965999999999</v>
      </c>
    </row>
    <row r="138" spans="1:5" x14ac:dyDescent="0.25">
      <c r="A138" t="s">
        <v>862</v>
      </c>
      <c r="B138">
        <v>1</v>
      </c>
      <c r="C138">
        <v>1.9981924</v>
      </c>
      <c r="D138">
        <v>1.4130113</v>
      </c>
      <c r="E138">
        <v>1.4250354999999999</v>
      </c>
    </row>
    <row r="139" spans="1:5" x14ac:dyDescent="0.25">
      <c r="A139" t="s">
        <v>863</v>
      </c>
      <c r="B139">
        <v>1</v>
      </c>
      <c r="C139">
        <v>1.5536231</v>
      </c>
      <c r="D139">
        <v>1.683063</v>
      </c>
      <c r="E139">
        <v>1.4076793999999999</v>
      </c>
    </row>
    <row r="140" spans="1:5" x14ac:dyDescent="0.25">
      <c r="A140" t="s">
        <v>864</v>
      </c>
      <c r="B140">
        <v>1</v>
      </c>
      <c r="C140">
        <v>1.3582129999999999</v>
      </c>
      <c r="D140">
        <v>1.2845875</v>
      </c>
      <c r="E140">
        <v>1.4068438999999999</v>
      </c>
    </row>
    <row r="141" spans="1:5" x14ac:dyDescent="0.25">
      <c r="A141" t="s">
        <v>865</v>
      </c>
      <c r="B141">
        <v>1</v>
      </c>
      <c r="C141">
        <v>1.6295858999999999</v>
      </c>
      <c r="D141">
        <v>1.5233158</v>
      </c>
      <c r="E141">
        <v>1.3997982</v>
      </c>
    </row>
    <row r="142" spans="1:5" x14ac:dyDescent="0.25">
      <c r="A142" t="s">
        <v>866</v>
      </c>
      <c r="B142">
        <v>1</v>
      </c>
      <c r="C142">
        <v>1.4674824</v>
      </c>
      <c r="D142">
        <v>1.8928297000000001</v>
      </c>
      <c r="E142">
        <v>1.396773</v>
      </c>
    </row>
    <row r="143" spans="1:5" x14ac:dyDescent="0.25">
      <c r="A143" t="s">
        <v>867</v>
      </c>
      <c r="B143">
        <v>1</v>
      </c>
      <c r="C143">
        <v>1.2823563</v>
      </c>
      <c r="D143">
        <v>1.3024917</v>
      </c>
      <c r="E143">
        <v>1.3931233999999999</v>
      </c>
    </row>
    <row r="144" spans="1:5" x14ac:dyDescent="0.25">
      <c r="A144" t="s">
        <v>868</v>
      </c>
      <c r="B144">
        <v>1</v>
      </c>
      <c r="C144">
        <v>2.1603629999999998</v>
      </c>
      <c r="D144">
        <v>1.7162138</v>
      </c>
      <c r="E144">
        <v>1.3909568000000001</v>
      </c>
    </row>
    <row r="145" spans="1:5" x14ac:dyDescent="0.25">
      <c r="A145" t="s">
        <v>869</v>
      </c>
      <c r="B145">
        <v>1</v>
      </c>
      <c r="C145">
        <v>1.7677046999999999</v>
      </c>
      <c r="D145">
        <v>1.7020843999999999</v>
      </c>
      <c r="E145">
        <v>1.3669757</v>
      </c>
    </row>
    <row r="146" spans="1:5" x14ac:dyDescent="0.25">
      <c r="A146" t="s">
        <v>870</v>
      </c>
      <c r="B146">
        <v>1</v>
      </c>
      <c r="C146">
        <v>2.0789358999999998</v>
      </c>
      <c r="D146">
        <v>1.9192878</v>
      </c>
      <c r="E146">
        <v>1.3608787</v>
      </c>
    </row>
    <row r="147" spans="1:5" x14ac:dyDescent="0.25">
      <c r="A147" t="s">
        <v>871</v>
      </c>
      <c r="B147">
        <v>1</v>
      </c>
      <c r="C147">
        <v>1.6840143999999999</v>
      </c>
      <c r="D147">
        <v>1.4630452</v>
      </c>
      <c r="E147">
        <v>1.3546988</v>
      </c>
    </row>
    <row r="148" spans="1:5" x14ac:dyDescent="0.25">
      <c r="A148" t="s">
        <v>872</v>
      </c>
      <c r="B148">
        <v>1</v>
      </c>
      <c r="C148">
        <v>1.455994</v>
      </c>
      <c r="D148">
        <v>1.4690951000000001</v>
      </c>
      <c r="E148">
        <v>1.3545084000000001</v>
      </c>
    </row>
    <row r="149" spans="1:5" x14ac:dyDescent="0.25">
      <c r="A149" t="s">
        <v>873</v>
      </c>
      <c r="B149">
        <v>1</v>
      </c>
      <c r="C149">
        <v>2.0507602999999999</v>
      </c>
      <c r="D149">
        <v>1.8982338000000001</v>
      </c>
      <c r="E149">
        <v>1.3503817</v>
      </c>
    </row>
    <row r="150" spans="1:5" x14ac:dyDescent="0.25">
      <c r="A150" t="s">
        <v>874</v>
      </c>
      <c r="B150">
        <v>1</v>
      </c>
      <c r="C150">
        <v>1.5943304</v>
      </c>
      <c r="D150">
        <v>1.2602755999999999</v>
      </c>
      <c r="E150">
        <v>1.3442329</v>
      </c>
    </row>
    <row r="151" spans="1:5" x14ac:dyDescent="0.25">
      <c r="A151" t="s">
        <v>875</v>
      </c>
      <c r="B151">
        <v>1</v>
      </c>
      <c r="C151">
        <v>2.0626855000000002</v>
      </c>
      <c r="D151">
        <v>1.8259588</v>
      </c>
      <c r="E151">
        <v>1.334217</v>
      </c>
    </row>
    <row r="152" spans="1:5" x14ac:dyDescent="0.25">
      <c r="A152" t="s">
        <v>876</v>
      </c>
      <c r="B152">
        <v>1</v>
      </c>
      <c r="C152">
        <v>1.6347901</v>
      </c>
      <c r="D152">
        <v>1.4351267000000001</v>
      </c>
      <c r="E152">
        <v>1.3238061999999999</v>
      </c>
    </row>
    <row r="153" spans="1:5" x14ac:dyDescent="0.25">
      <c r="A153" t="s">
        <v>877</v>
      </c>
      <c r="B153">
        <v>1</v>
      </c>
      <c r="C153">
        <v>1.6311438</v>
      </c>
      <c r="D153">
        <v>1.3849988</v>
      </c>
      <c r="E153">
        <v>1.3233923999999999</v>
      </c>
    </row>
    <row r="154" spans="1:5" x14ac:dyDescent="0.25">
      <c r="A154" t="s">
        <v>878</v>
      </c>
      <c r="B154">
        <v>1</v>
      </c>
      <c r="C154">
        <v>1.7008266000000001</v>
      </c>
      <c r="D154">
        <v>1.531331</v>
      </c>
      <c r="E154">
        <v>1.3169877999999999</v>
      </c>
    </row>
    <row r="155" spans="1:5" x14ac:dyDescent="0.25">
      <c r="A155" t="s">
        <v>879</v>
      </c>
      <c r="B155">
        <v>1</v>
      </c>
      <c r="C155">
        <v>1.2842509</v>
      </c>
      <c r="D155">
        <v>1.8803471</v>
      </c>
      <c r="E155">
        <v>1.265406</v>
      </c>
    </row>
    <row r="156" spans="1:5" x14ac:dyDescent="0.25">
      <c r="A156" t="s">
        <v>880</v>
      </c>
      <c r="B156">
        <v>1</v>
      </c>
      <c r="C156">
        <v>1.1905421</v>
      </c>
      <c r="D156">
        <v>1.5056771</v>
      </c>
      <c r="E156">
        <v>1.2472353</v>
      </c>
    </row>
    <row r="157" spans="1:5" x14ac:dyDescent="0.25">
      <c r="A157" t="s">
        <v>881</v>
      </c>
      <c r="B157">
        <v>1</v>
      </c>
      <c r="C157">
        <v>1.4217531999999999</v>
      </c>
      <c r="D157">
        <v>1.438687</v>
      </c>
      <c r="E157">
        <v>1.2173217999999999</v>
      </c>
    </row>
    <row r="158" spans="1:5" x14ac:dyDescent="0.25">
      <c r="A158" t="s">
        <v>882</v>
      </c>
      <c r="B158">
        <v>1</v>
      </c>
      <c r="C158">
        <v>1.2486495</v>
      </c>
      <c r="D158">
        <v>1.4190757000000001</v>
      </c>
      <c r="E158">
        <v>1.2144212000000001</v>
      </c>
    </row>
    <row r="159" spans="1:5" x14ac:dyDescent="0.25">
      <c r="A159" t="s">
        <v>883</v>
      </c>
      <c r="B159">
        <v>1</v>
      </c>
      <c r="C159">
        <v>2.0698542999999998</v>
      </c>
      <c r="D159">
        <v>2.1719336999999999</v>
      </c>
      <c r="E159">
        <v>1.2109639999999999</v>
      </c>
    </row>
    <row r="160" spans="1:5" x14ac:dyDescent="0.25">
      <c r="A160" t="s">
        <v>884</v>
      </c>
      <c r="B160">
        <v>1</v>
      </c>
      <c r="C160">
        <v>1.012551</v>
      </c>
      <c r="D160">
        <v>1.3331219000000001</v>
      </c>
      <c r="E160">
        <v>1.1037868</v>
      </c>
    </row>
    <row r="161" spans="1:5" x14ac:dyDescent="0.25">
      <c r="A161" t="s">
        <v>885</v>
      </c>
      <c r="B161">
        <v>1</v>
      </c>
      <c r="C161">
        <v>1.349518</v>
      </c>
      <c r="D161">
        <v>1.2107718000000001</v>
      </c>
      <c r="E161">
        <v>1.0918589000000001</v>
      </c>
    </row>
    <row r="162" spans="1:5" x14ac:dyDescent="0.25">
      <c r="A162" t="s">
        <v>886</v>
      </c>
      <c r="B162">
        <v>1</v>
      </c>
      <c r="C162">
        <v>1.1601756000000001</v>
      </c>
      <c r="D162">
        <v>1.200645</v>
      </c>
      <c r="E162">
        <v>1.0571926</v>
      </c>
    </row>
    <row r="163" spans="1:5" x14ac:dyDescent="0.25">
      <c r="A163" t="s">
        <v>887</v>
      </c>
      <c r="B163">
        <v>1</v>
      </c>
      <c r="C163">
        <v>1.1845688999999999</v>
      </c>
      <c r="D163">
        <v>1.8964529000000001</v>
      </c>
      <c r="E163">
        <v>1.7121873999999999</v>
      </c>
    </row>
    <row r="164" spans="1:5" x14ac:dyDescent="0.25">
      <c r="A164" t="s">
        <v>888</v>
      </c>
      <c r="B164">
        <v>1</v>
      </c>
      <c r="C164">
        <v>1.2613943999999999</v>
      </c>
      <c r="D164">
        <v>1.5687144</v>
      </c>
      <c r="E164">
        <v>1.5663115999999999</v>
      </c>
    </row>
    <row r="165" spans="1:5" x14ac:dyDescent="0.25">
      <c r="A165" t="s">
        <v>889</v>
      </c>
      <c r="B165">
        <v>1</v>
      </c>
      <c r="C165">
        <v>1.4606386</v>
      </c>
      <c r="D165">
        <v>1.2135893</v>
      </c>
      <c r="E165">
        <v>1.1168222000000001</v>
      </c>
    </row>
    <row r="166" spans="1:5" x14ac:dyDescent="0.25">
      <c r="A166" t="s">
        <v>890</v>
      </c>
      <c r="B166">
        <v>1</v>
      </c>
      <c r="C166">
        <v>1.8173294</v>
      </c>
      <c r="D166">
        <v>1.5017699</v>
      </c>
      <c r="E166">
        <v>1.087024</v>
      </c>
    </row>
    <row r="167" spans="1:5" x14ac:dyDescent="0.25">
      <c r="A167" s="20" t="s">
        <v>591</v>
      </c>
      <c r="B167" s="20">
        <f>AVERAGE(B2:B166)</f>
        <v>1</v>
      </c>
      <c r="C167" s="20">
        <f t="shared" ref="C167:E167" si="0">AVERAGE(C2:C166)</f>
        <v>1.8800372424242424</v>
      </c>
      <c r="D167" s="20">
        <f t="shared" si="0"/>
        <v>2.4191365933333326</v>
      </c>
      <c r="E167" s="20">
        <f t="shared" si="0"/>
        <v>1.9918692666666657</v>
      </c>
    </row>
    <row r="168" spans="1:5" x14ac:dyDescent="0.25">
      <c r="A168" s="20" t="s">
        <v>592</v>
      </c>
      <c r="B168" s="20">
        <f>STDEV(B2:B166)</f>
        <v>0</v>
      </c>
      <c r="C168" s="20">
        <f t="shared" ref="C168:E168" si="1">STDEV(C2:C166)</f>
        <v>0.74510657645114831</v>
      </c>
      <c r="D168" s="20">
        <f t="shared" si="1"/>
        <v>1.2058495207080018</v>
      </c>
      <c r="E168" s="20">
        <f t="shared" si="1"/>
        <v>0.81339228551830556</v>
      </c>
    </row>
    <row r="169" spans="1:5" x14ac:dyDescent="0.25">
      <c r="A169" s="20" t="s">
        <v>593</v>
      </c>
      <c r="B169" s="20">
        <f>STDEV(B2:B166)/SQRT(165)</f>
        <v>0</v>
      </c>
      <c r="C169" s="20">
        <f t="shared" ref="C169:E169" si="2">STDEV(C2:C166)/SQRT(165)</f>
        <v>5.8006468305502601E-2</v>
      </c>
      <c r="D169" s="20">
        <f t="shared" si="2"/>
        <v>9.3875257868885786E-2</v>
      </c>
      <c r="E169" s="20">
        <f t="shared" si="2"/>
        <v>6.3322503546512893E-2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7901E-7A1A-4D28-846F-0E1DA54749A3}">
  <dimension ref="A1:L50"/>
  <sheetViews>
    <sheetView topLeftCell="N1" workbookViewId="0">
      <selection activeCell="AN5" sqref="AN5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304</v>
      </c>
      <c r="B9" s="8" t="s">
        <v>305</v>
      </c>
      <c r="C9" s="9">
        <v>7.8100000000000002E-7</v>
      </c>
      <c r="D9" s="9">
        <v>3.3500000000000001E-3</v>
      </c>
      <c r="E9" s="10" t="s">
        <v>306</v>
      </c>
      <c r="F9" s="7" t="s">
        <v>15</v>
      </c>
    </row>
    <row r="10" spans="1:12" x14ac:dyDescent="0.25">
      <c r="A10" s="7" t="s">
        <v>307</v>
      </c>
      <c r="B10" s="8" t="s">
        <v>308</v>
      </c>
      <c r="C10" s="9">
        <v>2.26E-5</v>
      </c>
      <c r="D10" s="9">
        <v>4.8399999999999999E-2</v>
      </c>
      <c r="E10" s="10" t="s">
        <v>309</v>
      </c>
      <c r="F10" s="7" t="s">
        <v>15</v>
      </c>
    </row>
    <row r="11" spans="1:12" x14ac:dyDescent="0.25">
      <c r="A11" s="7" t="s">
        <v>310</v>
      </c>
      <c r="B11" s="8" t="s">
        <v>311</v>
      </c>
      <c r="C11" s="9">
        <v>2.3200000000000001E-5</v>
      </c>
      <c r="D11" s="9">
        <v>3.32E-2</v>
      </c>
      <c r="E11" s="10" t="s">
        <v>312</v>
      </c>
      <c r="F11" s="7" t="s">
        <v>15</v>
      </c>
    </row>
    <row r="12" spans="1:12" x14ac:dyDescent="0.25">
      <c r="A12" s="7" t="s">
        <v>60</v>
      </c>
      <c r="B12" s="8" t="s">
        <v>61</v>
      </c>
      <c r="C12" s="9">
        <v>1.35E-4</v>
      </c>
      <c r="D12" s="9">
        <v>0.14399999999999999</v>
      </c>
      <c r="E12" s="10" t="s">
        <v>313</v>
      </c>
      <c r="F12" s="7" t="s">
        <v>15</v>
      </c>
    </row>
    <row r="13" spans="1:12" x14ac:dyDescent="0.25">
      <c r="A13" s="7" t="s">
        <v>314</v>
      </c>
      <c r="B13" s="8" t="s">
        <v>315</v>
      </c>
      <c r="C13" s="9">
        <v>3.9300000000000001E-4</v>
      </c>
      <c r="D13" s="9">
        <v>0.33800000000000002</v>
      </c>
      <c r="E13" s="10" t="s">
        <v>316</v>
      </c>
      <c r="F13" s="7" t="s">
        <v>15</v>
      </c>
    </row>
    <row r="14" spans="1:12" x14ac:dyDescent="0.25">
      <c r="A14" s="7" t="s">
        <v>317</v>
      </c>
      <c r="B14" s="8" t="s">
        <v>318</v>
      </c>
      <c r="C14" s="9">
        <v>3.9300000000000001E-4</v>
      </c>
      <c r="D14" s="9">
        <v>0.28100000000000003</v>
      </c>
      <c r="E14" s="10" t="s">
        <v>316</v>
      </c>
      <c r="F14" s="7" t="s">
        <v>15</v>
      </c>
    </row>
    <row r="15" spans="1:12" x14ac:dyDescent="0.25">
      <c r="A15" s="7" t="s">
        <v>319</v>
      </c>
      <c r="B15" s="8" t="s">
        <v>320</v>
      </c>
      <c r="C15" s="9">
        <v>4.8999999999999998E-4</v>
      </c>
      <c r="D15" s="9">
        <v>0.3</v>
      </c>
      <c r="E15" s="10" t="s">
        <v>321</v>
      </c>
      <c r="F15" s="7" t="s">
        <v>15</v>
      </c>
    </row>
    <row r="16" spans="1:12" x14ac:dyDescent="0.25">
      <c r="A16" s="7" t="s">
        <v>322</v>
      </c>
      <c r="B16" s="8" t="s">
        <v>323</v>
      </c>
      <c r="C16" s="9">
        <v>6.6699999999999995E-4</v>
      </c>
      <c r="D16" s="9">
        <v>0.35699999999999998</v>
      </c>
      <c r="E16" s="10" t="s">
        <v>324</v>
      </c>
      <c r="F16" s="7" t="s">
        <v>15</v>
      </c>
    </row>
    <row r="17" spans="1:6" x14ac:dyDescent="0.25">
      <c r="A17" s="7" t="s">
        <v>325</v>
      </c>
      <c r="B17" s="8" t="s">
        <v>326</v>
      </c>
      <c r="C17" s="9">
        <v>7.1100000000000004E-4</v>
      </c>
      <c r="D17" s="9">
        <v>0.33900000000000002</v>
      </c>
      <c r="E17" s="10" t="s">
        <v>327</v>
      </c>
      <c r="F17" s="7" t="s">
        <v>15</v>
      </c>
    </row>
    <row r="18" spans="1:6" x14ac:dyDescent="0.25">
      <c r="A18" s="7" t="s">
        <v>328</v>
      </c>
      <c r="B18" s="8" t="s">
        <v>329</v>
      </c>
      <c r="C18" s="9">
        <v>8.7699999999999996E-4</v>
      </c>
      <c r="D18" s="9">
        <v>0.376</v>
      </c>
      <c r="E18" s="10" t="s">
        <v>330</v>
      </c>
      <c r="F18" s="7" t="s">
        <v>15</v>
      </c>
    </row>
    <row r="19" spans="1:6" x14ac:dyDescent="0.25">
      <c r="A19" s="7" t="s">
        <v>331</v>
      </c>
      <c r="B19" s="8" t="s">
        <v>332</v>
      </c>
      <c r="C19" s="9">
        <v>9.9099999999999991E-4</v>
      </c>
      <c r="D19" s="9">
        <v>0.38600000000000001</v>
      </c>
      <c r="E19" s="10" t="s">
        <v>333</v>
      </c>
      <c r="F19" s="7" t="s">
        <v>15</v>
      </c>
    </row>
    <row r="20" spans="1:6" x14ac:dyDescent="0.25">
      <c r="A20" s="7" t="s">
        <v>334</v>
      </c>
      <c r="B20" s="8" t="s">
        <v>335</v>
      </c>
      <c r="C20" s="9">
        <v>9.9099999999999991E-4</v>
      </c>
      <c r="D20" s="9">
        <v>0.35399999999999998</v>
      </c>
      <c r="E20" s="10" t="s">
        <v>333</v>
      </c>
      <c r="F20" s="7" t="s">
        <v>15</v>
      </c>
    </row>
    <row r="22" spans="1:6" ht="18.75" x14ac:dyDescent="0.25">
      <c r="A22" s="4" t="s">
        <v>66</v>
      </c>
    </row>
    <row r="24" spans="1:6" ht="18.75" x14ac:dyDescent="0.25">
      <c r="A24" s="4" t="s">
        <v>336</v>
      </c>
    </row>
    <row r="25" spans="1:6" ht="18.75" x14ac:dyDescent="0.25">
      <c r="A25" s="4" t="s">
        <v>337</v>
      </c>
    </row>
    <row r="26" spans="1:6" ht="18.75" x14ac:dyDescent="0.25">
      <c r="A26" s="4" t="s">
        <v>338</v>
      </c>
    </row>
    <row r="27" spans="1:6" ht="18.75" x14ac:dyDescent="0.25">
      <c r="A27" s="4" t="s">
        <v>70</v>
      </c>
    </row>
    <row r="29" spans="1:6" x14ac:dyDescent="0.25">
      <c r="A29" s="11" t="s">
        <v>71</v>
      </c>
    </row>
    <row r="30" spans="1:6" ht="18.75" x14ac:dyDescent="0.25">
      <c r="A30" s="4" t="s">
        <v>72</v>
      </c>
    </row>
    <row r="32" spans="1:6" ht="18.75" x14ac:dyDescent="0.25">
      <c r="A32" s="4" t="s">
        <v>73</v>
      </c>
    </row>
    <row r="35" spans="1:1" ht="18.75" x14ac:dyDescent="0.3">
      <c r="A35" s="12" t="s">
        <v>74</v>
      </c>
    </row>
    <row r="37" spans="1:1" ht="18.75" x14ac:dyDescent="0.3">
      <c r="A37" s="12" t="s">
        <v>75</v>
      </c>
    </row>
    <row r="38" spans="1:1" ht="22.5" x14ac:dyDescent="0.3">
      <c r="A38" s="13" t="s">
        <v>76</v>
      </c>
    </row>
    <row r="40" spans="1:1" ht="18.75" x14ac:dyDescent="0.3">
      <c r="A40" s="12" t="s">
        <v>77</v>
      </c>
    </row>
    <row r="41" spans="1:1" ht="18.75" x14ac:dyDescent="0.3">
      <c r="A41" s="13" t="s">
        <v>78</v>
      </c>
    </row>
    <row r="42" spans="1:1" ht="18.75" x14ac:dyDescent="0.3">
      <c r="A42" s="13" t="s">
        <v>79</v>
      </c>
    </row>
    <row r="43" spans="1:1" ht="18.75" x14ac:dyDescent="0.3">
      <c r="A43" s="13" t="s">
        <v>80</v>
      </c>
    </row>
    <row r="44" spans="1:1" ht="18.75" x14ac:dyDescent="0.3">
      <c r="A44" s="13" t="s">
        <v>81</v>
      </c>
    </row>
    <row r="45" spans="1:1" ht="18.75" x14ac:dyDescent="0.3">
      <c r="A45" s="13" t="s">
        <v>82</v>
      </c>
    </row>
    <row r="47" spans="1:1" ht="18.75" x14ac:dyDescent="0.3">
      <c r="A47" s="12" t="s">
        <v>83</v>
      </c>
    </row>
    <row r="48" spans="1:1" ht="18.75" x14ac:dyDescent="0.3">
      <c r="A48" s="13" t="s">
        <v>84</v>
      </c>
    </row>
    <row r="50" spans="1:1" x14ac:dyDescent="0.25">
      <c r="A50" s="11" t="s">
        <v>85</v>
      </c>
    </row>
  </sheetData>
  <mergeCells count="1">
    <mergeCell ref="H1:L1"/>
  </mergeCells>
  <hyperlinks>
    <hyperlink ref="C8" r:id="rId1" location="p_value_info" display="https://cbl-gorilla.cs.technion.ac.il/GOrilla/ppa23kai/GOResultsPROCESS.html - p_value_info" xr:uid="{E9A6977E-7B8B-4DE2-AB2F-A0640AA4CB47}"/>
    <hyperlink ref="D8" r:id="rId2" location="fdr_info" display="https://cbl-gorilla.cs.technion.ac.il/GOrilla/ppa23kai/GOResultsPROCESS.html - fdr_info" xr:uid="{F10437EB-7D18-4C0E-ADC6-EA90219D465C}"/>
    <hyperlink ref="E8" r:id="rId3" location="enrich_info" display="https://cbl-gorilla.cs.technion.ac.il/GOrilla/ppa23kai/GOResultsPROCESS.html - enrich_info" xr:uid="{7254625E-6741-4229-8D40-C766161DA867}"/>
    <hyperlink ref="F8" r:id="rId4" location="genes_info" display="https://cbl-gorilla.cs.technion.ac.il/GOrilla/ppa23kai/GOResultsPROCESS.html - genes_info" xr:uid="{5E1F105D-4EED-4A6C-91F3-5CA2EEEF0F17}"/>
    <hyperlink ref="A9" r:id="rId5" display="http://www.godatabase.org/cgi-bin/amigo/go.cgi?query=GO:0031347&amp;view=details" xr:uid="{92130D3D-785E-438A-86A1-FBFD8E5E0208}"/>
    <hyperlink ref="F9" r:id="rId6" display="javascript:toggle('elements_GO:0031347')" xr:uid="{C5C65A2D-13D5-48B7-9A71-5B581F5D46B7}"/>
    <hyperlink ref="A10" r:id="rId7" display="http://www.godatabase.org/cgi-bin/amigo/go.cgi?query=GO:0080134&amp;view=details" xr:uid="{76F0D8DA-10BA-481E-8FAD-81CBE1AD058E}"/>
    <hyperlink ref="F10" r:id="rId8" display="javascript:toggle('elements_GO:0080134')" xr:uid="{62853D1D-3D93-4B8F-A833-3A80BFB91BC9}"/>
    <hyperlink ref="A11" r:id="rId9" display="http://www.godatabase.org/cgi-bin/amigo/go.cgi?query=GO:1900150&amp;view=details" xr:uid="{01DB25A1-AC4A-4F35-A5B8-7CAB9EBC709C}"/>
    <hyperlink ref="F11" r:id="rId10" display="javascript:toggle('elements_GO:1900150')" xr:uid="{775D4B53-CA65-40B9-A10D-74644057596E}"/>
    <hyperlink ref="A12" r:id="rId11" display="http://www.godatabase.org/cgi-bin/amigo/go.cgi?query=GO:0051641&amp;view=details" xr:uid="{DE7FD3B1-4E20-4758-8A7C-8BBB7E16F0C5}"/>
    <hyperlink ref="F12" r:id="rId12" display="javascript:toggle('elements_GO:0051641')" xr:uid="{85E6B6A1-3A35-4CCE-9C98-81C62AE13EF8}"/>
    <hyperlink ref="A13" r:id="rId13" display="http://www.godatabase.org/cgi-bin/amigo/go.cgi?query=GO:0002252&amp;view=details" xr:uid="{2D64B1B9-3075-491E-A073-8686A1E6CB60}"/>
    <hyperlink ref="F13" r:id="rId14" display="javascript:toggle('elements_GO:0002252')" xr:uid="{ED531B90-C1BA-4C5C-AA02-AF4C5883E299}"/>
    <hyperlink ref="A14" r:id="rId15" display="http://www.godatabase.org/cgi-bin/amigo/go.cgi?query=GO:0051607&amp;view=details" xr:uid="{BBA0CD76-9CD3-4A97-810F-21F1B1CC98B4}"/>
    <hyperlink ref="F14" r:id="rId16" display="javascript:toggle('elements_GO:0051607')" xr:uid="{165B898A-D2E7-42E0-8DD6-1A308BD29093}"/>
    <hyperlink ref="A15" r:id="rId17" display="http://www.godatabase.org/cgi-bin/amigo/go.cgi?query=GO:0048583&amp;view=details" xr:uid="{FE737370-0A35-4CFB-A407-C5DEA0738915}"/>
    <hyperlink ref="F15" r:id="rId18" display="javascript:toggle('elements_GO:0048583')" xr:uid="{4545566F-2455-4B74-B9BF-3C8250E14052}"/>
    <hyperlink ref="A16" r:id="rId19" display="http://www.godatabase.org/cgi-bin/amigo/go.cgi?query=GO:0002831&amp;view=details" xr:uid="{9223E905-3F79-43A0-A9EC-AF4C08886DD8}"/>
    <hyperlink ref="F16" r:id="rId20" display="javascript:toggle('elements_GO:0002831')" xr:uid="{4AC062EA-EA5E-4316-A1F3-5A85A4C5763A}"/>
    <hyperlink ref="A17" r:id="rId21" display="http://www.godatabase.org/cgi-bin/amigo/go.cgi?query=GO:0032101&amp;view=details" xr:uid="{6244975B-0833-40FD-8758-A81FC3B2451C}"/>
    <hyperlink ref="F17" r:id="rId22" display="javascript:toggle('elements_GO:0032101')" xr:uid="{3F7325E9-4D38-4F6C-B439-AB11DA49AD36}"/>
    <hyperlink ref="A18" r:id="rId23" display="http://www.godatabase.org/cgi-bin/amigo/go.cgi?query=GO:0051707&amp;view=details" xr:uid="{627AC127-15A4-4A5A-8AD4-532F33A2F302}"/>
    <hyperlink ref="F18" r:id="rId24" display="javascript:toggle('elements_GO:0051707')" xr:uid="{51DC8E26-E77E-48AB-BAAD-A47A9D05D749}"/>
    <hyperlink ref="A19" r:id="rId25" display="http://www.godatabase.org/cgi-bin/amigo/go.cgi?query=GO:0043207&amp;view=details" xr:uid="{9FCC19DD-3720-4C3B-BBC6-C8EA1D23A8D5}"/>
    <hyperlink ref="F19" r:id="rId26" display="javascript:toggle('elements_GO:0043207')" xr:uid="{4C9AB294-BB4C-433A-A375-3BFFB8520193}"/>
    <hyperlink ref="A20" r:id="rId27" display="http://www.godatabase.org/cgi-bin/amigo/go.cgi?query=GO:0009607&amp;view=details" xr:uid="{300E4442-E2A1-4A03-B0D3-D3499A2685BD}"/>
    <hyperlink ref="F20" r:id="rId28" display="javascript:toggle('elements_GO:0009607')" xr:uid="{B46AC8FC-3FE0-4DC0-A97E-428D5A20B957}"/>
    <hyperlink ref="A29" r:id="rId29" display="http://www.geneontology.org/" xr:uid="{587B5CF7-1531-44CD-B862-84A7F956539B}"/>
    <hyperlink ref="A50" r:id="rId30" display="http://cbl-gorilla.cs.technion.ac.il/" xr:uid="{AC23F9C0-3224-46F2-B2B2-A9E94B7B8120}"/>
  </hyperlinks>
  <pageMargins left="0.7" right="0.7" top="0.75" bottom="0.75" header="0.3" footer="0.3"/>
  <drawing r:id="rId3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31A2-2A94-4522-A7CD-714F0CA93E24}">
  <dimension ref="A1:L40"/>
  <sheetViews>
    <sheetView workbookViewId="0">
      <selection activeCell="H1" sqref="H1:L2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86</v>
      </c>
      <c r="B9" s="8" t="s">
        <v>87</v>
      </c>
      <c r="C9" s="9">
        <v>5.2000000000000002E-6</v>
      </c>
      <c r="D9" s="9">
        <v>9.9000000000000008E-3</v>
      </c>
      <c r="E9" s="10" t="s">
        <v>339</v>
      </c>
      <c r="F9" s="7" t="s">
        <v>15</v>
      </c>
    </row>
    <row r="10" spans="1:12" x14ac:dyDescent="0.25">
      <c r="A10" s="7" t="s">
        <v>340</v>
      </c>
      <c r="B10" s="8" t="s">
        <v>341</v>
      </c>
      <c r="C10" s="9">
        <v>5.8299999999999997E-4</v>
      </c>
      <c r="D10" s="9">
        <v>0.55500000000000005</v>
      </c>
      <c r="E10" s="10" t="s">
        <v>342</v>
      </c>
      <c r="F10" s="7" t="s">
        <v>15</v>
      </c>
    </row>
    <row r="12" spans="1:12" ht="18.75" x14ac:dyDescent="0.25">
      <c r="A12" s="4" t="s">
        <v>66</v>
      </c>
    </row>
    <row r="14" spans="1:12" ht="18.75" x14ac:dyDescent="0.25">
      <c r="A14" s="4" t="s">
        <v>336</v>
      </c>
    </row>
    <row r="15" spans="1:12" ht="18.75" x14ac:dyDescent="0.25">
      <c r="A15" s="4" t="s">
        <v>337</v>
      </c>
    </row>
    <row r="16" spans="1:12" ht="18.75" x14ac:dyDescent="0.25">
      <c r="A16" s="4" t="s">
        <v>338</v>
      </c>
    </row>
    <row r="17" spans="1:1" ht="18.75" x14ac:dyDescent="0.25">
      <c r="A17" s="4" t="s">
        <v>70</v>
      </c>
    </row>
    <row r="19" spans="1:1" x14ac:dyDescent="0.25">
      <c r="A19" s="11" t="s">
        <v>71</v>
      </c>
    </row>
    <row r="20" spans="1:1" ht="18.75" x14ac:dyDescent="0.25">
      <c r="A20" s="4" t="s">
        <v>72</v>
      </c>
    </row>
    <row r="22" spans="1:1" ht="18.75" x14ac:dyDescent="0.25">
      <c r="A22" s="4" t="s">
        <v>73</v>
      </c>
    </row>
    <row r="25" spans="1:1" ht="18.75" x14ac:dyDescent="0.3">
      <c r="A25" s="12" t="s">
        <v>89</v>
      </c>
    </row>
    <row r="27" spans="1:1" ht="18.75" x14ac:dyDescent="0.3">
      <c r="A27" s="12" t="s">
        <v>75</v>
      </c>
    </row>
    <row r="28" spans="1:1" ht="22.5" x14ac:dyDescent="0.3">
      <c r="A28" s="13" t="s">
        <v>76</v>
      </c>
    </row>
    <row r="30" spans="1:1" ht="18.75" x14ac:dyDescent="0.3">
      <c r="A30" s="12" t="s">
        <v>77</v>
      </c>
    </row>
    <row r="31" spans="1:1" ht="18.75" x14ac:dyDescent="0.3">
      <c r="A31" s="13" t="s">
        <v>78</v>
      </c>
    </row>
    <row r="32" spans="1:1" ht="18.75" x14ac:dyDescent="0.3">
      <c r="A32" s="13" t="s">
        <v>79</v>
      </c>
    </row>
    <row r="33" spans="1:1" ht="18.75" x14ac:dyDescent="0.3">
      <c r="A33" s="13" t="s">
        <v>80</v>
      </c>
    </row>
    <row r="34" spans="1:1" ht="18.75" x14ac:dyDescent="0.3">
      <c r="A34" s="13" t="s">
        <v>81</v>
      </c>
    </row>
    <row r="35" spans="1:1" ht="18.75" x14ac:dyDescent="0.3">
      <c r="A35" s="13" t="s">
        <v>82</v>
      </c>
    </row>
    <row r="37" spans="1:1" ht="18.75" x14ac:dyDescent="0.3">
      <c r="A37" s="12" t="s">
        <v>83</v>
      </c>
    </row>
    <row r="38" spans="1:1" ht="18.75" x14ac:dyDescent="0.3">
      <c r="A38" s="13" t="s">
        <v>84</v>
      </c>
    </row>
    <row r="40" spans="1:1" x14ac:dyDescent="0.25">
      <c r="A40" s="11" t="s">
        <v>85</v>
      </c>
    </row>
  </sheetData>
  <mergeCells count="1">
    <mergeCell ref="H1:L1"/>
  </mergeCells>
  <hyperlinks>
    <hyperlink ref="C8" r:id="rId1" location="p_value_info" display="https://cbl-gorilla.cs.technion.ac.il/GOrilla/ppa23kai/GOResultsFUNCTION.html - p_value_info" xr:uid="{372AEDFD-44C3-42F3-9AF7-C79E5EAD57AA}"/>
    <hyperlink ref="D8" r:id="rId2" location="fdr_info" display="https://cbl-gorilla.cs.technion.ac.il/GOrilla/ppa23kai/GOResultsFUNCTION.html - fdr_info" xr:uid="{6F76CFCF-D3CA-4261-9586-1B7ACB8A9B0F}"/>
    <hyperlink ref="E8" r:id="rId3" location="enrich_info" display="https://cbl-gorilla.cs.technion.ac.il/GOrilla/ppa23kai/GOResultsFUNCTION.html - enrich_info" xr:uid="{4A225D5F-B9F1-4722-89F2-C3EA1A2C53DE}"/>
    <hyperlink ref="F8" r:id="rId4" location="genes_info" display="https://cbl-gorilla.cs.technion.ac.il/GOrilla/ppa23kai/GOResultsFUNCTION.html - genes_info" xr:uid="{71583D91-5660-483E-8DFB-2236ED9EC45A}"/>
    <hyperlink ref="A9" r:id="rId5" display="http://www.godatabase.org/cgi-bin/amigo/go.cgi?query=GO:0005515&amp;view=details" xr:uid="{1665674B-4130-4168-9473-E71B4F7AB746}"/>
    <hyperlink ref="F9" r:id="rId6" display="javascript:toggle('elements_GO:0005515')" xr:uid="{696C0ED7-97D4-41E9-8633-DB4DD2499DD6}"/>
    <hyperlink ref="A10" r:id="rId7" display="http://www.godatabase.org/cgi-bin/amigo/go.cgi?query=GO:0003774&amp;view=details" xr:uid="{7C3C4642-549F-4F3F-ADAA-CEBAF57565F2}"/>
    <hyperlink ref="F10" r:id="rId8" display="javascript:toggle('elements_GO:0003774')" xr:uid="{9124523F-CC99-49C0-908B-52E8A19FA0B6}"/>
    <hyperlink ref="A19" r:id="rId9" display="http://www.geneontology.org/" xr:uid="{4F31CD83-1AAB-4D00-86F9-0070E0D04B2C}"/>
    <hyperlink ref="A40" r:id="rId10" display="http://cbl-gorilla.cs.technion.ac.il/" xr:uid="{BD03CE3A-E146-43BE-9AA8-160F288EBCD0}"/>
  </hyperlinks>
  <pageMargins left="0.7" right="0.7" top="0.75" bottom="0.75" header="0.3" footer="0.3"/>
  <drawing r:id="rId1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4E7D-6765-4E3C-832D-174AF177B9A5}">
  <dimension ref="A1:L50"/>
  <sheetViews>
    <sheetView workbookViewId="0">
      <selection activeCell="P13" sqref="P13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111</v>
      </c>
      <c r="B9" s="8" t="s">
        <v>112</v>
      </c>
      <c r="C9" s="9">
        <v>5.6100000000000003E-9</v>
      </c>
      <c r="D9" s="9">
        <v>4.4499999999999997E-6</v>
      </c>
      <c r="E9" s="10" t="s">
        <v>343</v>
      </c>
      <c r="F9" s="7" t="s">
        <v>15</v>
      </c>
    </row>
    <row r="10" spans="1:12" x14ac:dyDescent="0.25">
      <c r="A10" s="7" t="s">
        <v>96</v>
      </c>
      <c r="B10" s="8" t="s">
        <v>97</v>
      </c>
      <c r="C10" s="9">
        <v>6.7100000000000001E-7</v>
      </c>
      <c r="D10" s="9">
        <v>2.6600000000000001E-4</v>
      </c>
      <c r="E10" s="10" t="s">
        <v>344</v>
      </c>
      <c r="F10" s="7" t="s">
        <v>15</v>
      </c>
    </row>
    <row r="11" spans="1:12" x14ac:dyDescent="0.25">
      <c r="A11" s="7" t="s">
        <v>102</v>
      </c>
      <c r="B11" s="8" t="s">
        <v>103</v>
      </c>
      <c r="C11" s="9">
        <v>1.5400000000000001E-6</v>
      </c>
      <c r="D11" s="9">
        <v>4.0700000000000003E-4</v>
      </c>
      <c r="E11" s="10" t="s">
        <v>345</v>
      </c>
      <c r="F11" s="7" t="s">
        <v>15</v>
      </c>
    </row>
    <row r="12" spans="1:12" x14ac:dyDescent="0.25">
      <c r="A12" s="7" t="s">
        <v>215</v>
      </c>
      <c r="B12" s="8" t="s">
        <v>216</v>
      </c>
      <c r="C12" s="9">
        <v>8.5299999999999996E-6</v>
      </c>
      <c r="D12" s="9">
        <v>1.6900000000000001E-3</v>
      </c>
      <c r="E12" s="10" t="s">
        <v>346</v>
      </c>
      <c r="F12" s="7" t="s">
        <v>15</v>
      </c>
    </row>
    <row r="13" spans="1:12" x14ac:dyDescent="0.25">
      <c r="A13" s="7" t="s">
        <v>347</v>
      </c>
      <c r="B13" s="8" t="s">
        <v>348</v>
      </c>
      <c r="C13" s="9">
        <v>5.1700000000000003E-5</v>
      </c>
      <c r="D13" s="9">
        <v>8.2100000000000003E-3</v>
      </c>
      <c r="E13" s="10" t="s">
        <v>349</v>
      </c>
      <c r="F13" s="7" t="s">
        <v>15</v>
      </c>
    </row>
    <row r="14" spans="1:12" x14ac:dyDescent="0.25">
      <c r="A14" s="7" t="s">
        <v>350</v>
      </c>
      <c r="B14" s="8" t="s">
        <v>351</v>
      </c>
      <c r="C14" s="9">
        <v>6.7999999999999999E-5</v>
      </c>
      <c r="D14" s="9">
        <v>8.9999999999999993E-3</v>
      </c>
      <c r="E14" s="10" t="s">
        <v>352</v>
      </c>
      <c r="F14" s="7" t="s">
        <v>15</v>
      </c>
    </row>
    <row r="15" spans="1:12" x14ac:dyDescent="0.25">
      <c r="A15" s="7" t="s">
        <v>212</v>
      </c>
      <c r="B15" s="8" t="s">
        <v>213</v>
      </c>
      <c r="C15" s="9">
        <v>8.2600000000000002E-5</v>
      </c>
      <c r="D15" s="9">
        <v>9.3699999999999999E-3</v>
      </c>
      <c r="E15" s="10" t="s">
        <v>353</v>
      </c>
      <c r="F15" s="7" t="s">
        <v>15</v>
      </c>
    </row>
    <row r="16" spans="1:12" x14ac:dyDescent="0.25">
      <c r="A16" s="7" t="s">
        <v>354</v>
      </c>
      <c r="B16" s="8" t="s">
        <v>355</v>
      </c>
      <c r="C16" s="9">
        <v>8.7600000000000002E-5</v>
      </c>
      <c r="D16" s="9">
        <v>8.6999999999999994E-3</v>
      </c>
      <c r="E16" s="10" t="s">
        <v>356</v>
      </c>
      <c r="F16" s="7" t="s">
        <v>15</v>
      </c>
    </row>
    <row r="17" spans="1:6" x14ac:dyDescent="0.25">
      <c r="A17" s="7" t="s">
        <v>357</v>
      </c>
      <c r="B17" s="8" t="s">
        <v>358</v>
      </c>
      <c r="C17" s="9">
        <v>9.5500000000000004E-5</v>
      </c>
      <c r="D17" s="9">
        <v>8.4200000000000004E-3</v>
      </c>
      <c r="E17" s="10" t="s">
        <v>359</v>
      </c>
      <c r="F17" s="7" t="s">
        <v>15</v>
      </c>
    </row>
    <row r="18" spans="1:6" x14ac:dyDescent="0.25">
      <c r="A18" s="7" t="s">
        <v>120</v>
      </c>
      <c r="B18" s="8" t="s">
        <v>121</v>
      </c>
      <c r="C18" s="9">
        <v>1.46E-4</v>
      </c>
      <c r="D18" s="9">
        <v>1.1599999999999999E-2</v>
      </c>
      <c r="E18" s="10" t="s">
        <v>360</v>
      </c>
      <c r="F18" s="7" t="s">
        <v>15</v>
      </c>
    </row>
    <row r="19" spans="1:6" x14ac:dyDescent="0.25">
      <c r="A19" s="7" t="s">
        <v>90</v>
      </c>
      <c r="B19" s="8" t="s">
        <v>91</v>
      </c>
      <c r="C19" s="9">
        <v>3.7300000000000001E-4</v>
      </c>
      <c r="D19" s="9">
        <v>2.69E-2</v>
      </c>
      <c r="E19" s="10" t="s">
        <v>361</v>
      </c>
      <c r="F19" s="7" t="s">
        <v>15</v>
      </c>
    </row>
    <row r="20" spans="1:6" x14ac:dyDescent="0.25">
      <c r="A20" s="7" t="s">
        <v>362</v>
      </c>
      <c r="B20" s="8" t="s">
        <v>363</v>
      </c>
      <c r="C20" s="9">
        <v>6.8599999999999998E-4</v>
      </c>
      <c r="D20" s="9">
        <v>4.5400000000000003E-2</v>
      </c>
      <c r="E20" s="10" t="s">
        <v>364</v>
      </c>
      <c r="F20" s="7" t="s">
        <v>15</v>
      </c>
    </row>
    <row r="22" spans="1:6" ht="18.75" x14ac:dyDescent="0.25">
      <c r="A22" s="4" t="s">
        <v>66</v>
      </c>
    </row>
    <row r="24" spans="1:6" ht="18.75" x14ac:dyDescent="0.25">
      <c r="A24" s="4" t="s">
        <v>336</v>
      </c>
    </row>
    <row r="25" spans="1:6" ht="18.75" x14ac:dyDescent="0.25">
      <c r="A25" s="4" t="s">
        <v>337</v>
      </c>
    </row>
    <row r="26" spans="1:6" ht="18.75" x14ac:dyDescent="0.25">
      <c r="A26" s="4" t="s">
        <v>338</v>
      </c>
    </row>
    <row r="27" spans="1:6" ht="18.75" x14ac:dyDescent="0.25">
      <c r="A27" s="4" t="s">
        <v>70</v>
      </c>
    </row>
    <row r="29" spans="1:6" x14ac:dyDescent="0.25">
      <c r="A29" s="11" t="s">
        <v>71</v>
      </c>
    </row>
    <row r="30" spans="1:6" ht="18.75" x14ac:dyDescent="0.25">
      <c r="A30" s="4" t="s">
        <v>72</v>
      </c>
    </row>
    <row r="32" spans="1:6" ht="18.75" x14ac:dyDescent="0.25">
      <c r="A32" s="4" t="s">
        <v>73</v>
      </c>
    </row>
    <row r="35" spans="1:1" ht="18.75" x14ac:dyDescent="0.3">
      <c r="A35" s="12" t="s">
        <v>123</v>
      </c>
    </row>
    <row r="37" spans="1:1" ht="18.75" x14ac:dyDescent="0.3">
      <c r="A37" s="12" t="s">
        <v>75</v>
      </c>
    </row>
    <row r="38" spans="1:1" ht="22.5" x14ac:dyDescent="0.3">
      <c r="A38" s="13" t="s">
        <v>76</v>
      </c>
    </row>
    <row r="40" spans="1:1" ht="18.75" x14ac:dyDescent="0.3">
      <c r="A40" s="12" t="s">
        <v>77</v>
      </c>
    </row>
    <row r="41" spans="1:1" ht="18.75" x14ac:dyDescent="0.3">
      <c r="A41" s="13" t="s">
        <v>78</v>
      </c>
    </row>
    <row r="42" spans="1:1" ht="18.75" x14ac:dyDescent="0.3">
      <c r="A42" s="13" t="s">
        <v>79</v>
      </c>
    </row>
    <row r="43" spans="1:1" ht="18.75" x14ac:dyDescent="0.3">
      <c r="A43" s="13" t="s">
        <v>80</v>
      </c>
    </row>
    <row r="44" spans="1:1" ht="18.75" x14ac:dyDescent="0.3">
      <c r="A44" s="13" t="s">
        <v>81</v>
      </c>
    </row>
    <row r="45" spans="1:1" ht="18.75" x14ac:dyDescent="0.3">
      <c r="A45" s="13" t="s">
        <v>82</v>
      </c>
    </row>
    <row r="47" spans="1:1" ht="18.75" x14ac:dyDescent="0.3">
      <c r="A47" s="12" t="s">
        <v>83</v>
      </c>
    </row>
    <row r="48" spans="1:1" ht="18.75" x14ac:dyDescent="0.3">
      <c r="A48" s="13" t="s">
        <v>84</v>
      </c>
    </row>
    <row r="50" spans="1:1" x14ac:dyDescent="0.25">
      <c r="A50" s="11" t="s">
        <v>85</v>
      </c>
    </row>
  </sheetData>
  <mergeCells count="1">
    <mergeCell ref="H1:L1"/>
  </mergeCells>
  <hyperlinks>
    <hyperlink ref="C8" r:id="rId1" location="p_value_info" display="https://cbl-gorilla.cs.technion.ac.il/GOrilla/ppa23kai/GOResultsCOMPONENT.html - p_value_info" xr:uid="{3FFB1E6A-27D8-47D0-94F6-470F642D97AE}"/>
    <hyperlink ref="D8" r:id="rId2" location="fdr_info" display="https://cbl-gorilla.cs.technion.ac.il/GOrilla/ppa23kai/GOResultsCOMPONENT.html - fdr_info" xr:uid="{B60208F3-C6A3-4AAA-95D6-59593811CD6C}"/>
    <hyperlink ref="E8" r:id="rId3" location="enrich_info" display="https://cbl-gorilla.cs.technion.ac.il/GOrilla/ppa23kai/GOResultsCOMPONENT.html - enrich_info" xr:uid="{C9FE3749-9A6D-4AFD-9B08-E4B2CE8EE98E}"/>
    <hyperlink ref="F8" r:id="rId4" location="genes_info" display="https://cbl-gorilla.cs.technion.ac.il/GOrilla/ppa23kai/GOResultsCOMPONENT.html - genes_info" xr:uid="{457D68D1-0D13-4B0B-A165-E754C7826FA3}"/>
    <hyperlink ref="A9" r:id="rId5" display="http://www.godatabase.org/cgi-bin/amigo/go.cgi?query=GO:0044464&amp;view=details" xr:uid="{096F4B0D-FFD9-470E-B46F-09FA6F5037F6}"/>
    <hyperlink ref="F9" r:id="rId6" display="javascript:toggle('elements_GO:0044464')" xr:uid="{E89010CE-6823-4239-ACB4-6F18C5256D11}"/>
    <hyperlink ref="A10" r:id="rId7" display="http://www.godatabase.org/cgi-bin/amigo/go.cgi?query=GO:0044424&amp;view=details" xr:uid="{D9C3B310-F2B8-4AA4-A3F1-AFDDBF9D05BA}"/>
    <hyperlink ref="F10" r:id="rId8" display="javascript:toggle('elements_GO:0044424')" xr:uid="{BE67D0EB-B0CA-416A-884E-D91D39F3F5B2}"/>
    <hyperlink ref="A11" r:id="rId9" display="http://www.godatabase.org/cgi-bin/amigo/go.cgi?query=GO:0005829&amp;view=details" xr:uid="{5916FDF0-496F-4E64-B7F7-AD4CD672FAC7}"/>
    <hyperlink ref="F11" r:id="rId10" display="javascript:toggle('elements_GO:0005829')" xr:uid="{E67B1B27-D53A-4771-978E-44FD5D3CAC6F}"/>
    <hyperlink ref="A12" r:id="rId11" display="http://www.godatabase.org/cgi-bin/amigo/go.cgi?query=GO:0005886&amp;view=details" xr:uid="{B876F060-31D7-44DA-B3A0-E144F5EF19FD}"/>
    <hyperlink ref="F12" r:id="rId12" display="javascript:toggle('elements_GO:0005886')" xr:uid="{8BEFA246-633A-4399-89EA-832B609EC7AF}"/>
    <hyperlink ref="A13" r:id="rId13" display="http://www.godatabase.org/cgi-bin/amigo/go.cgi?query=GO:0043231&amp;view=details" xr:uid="{5F8CCB87-0AAE-41B9-907F-17ADB3663D59}"/>
    <hyperlink ref="F13" r:id="rId14" display="javascript:toggle('elements_GO:0043231')" xr:uid="{9679C7F4-1FDA-4798-A900-B27479539BDE}"/>
    <hyperlink ref="A14" r:id="rId15" display="http://www.godatabase.org/cgi-bin/amigo/go.cgi?query=GO:0043227&amp;view=details" xr:uid="{CD5C017F-CBFD-48E1-BD1A-1D9E84169B00}"/>
    <hyperlink ref="F14" r:id="rId16" display="javascript:toggle('elements_GO:0043227')" xr:uid="{8212E96C-140A-4BDD-B658-B2C2883C5805}"/>
    <hyperlink ref="A15" r:id="rId17" display="http://www.godatabase.org/cgi-bin/amigo/go.cgi?query=GO:0016020&amp;view=details" xr:uid="{D429B3F2-794E-4395-A353-08FE2F71A2CA}"/>
    <hyperlink ref="F15" r:id="rId18" display="javascript:toggle('elements_GO:0016020')" xr:uid="{A4F61C13-FBD4-4CE1-92B2-82DFDC2CA031}"/>
    <hyperlink ref="A16" r:id="rId19" display="http://www.godatabase.org/cgi-bin/amigo/go.cgi?query=GO:0043229&amp;view=details" xr:uid="{029EA48E-183D-4219-A128-0D5CBB2A5BD3}"/>
    <hyperlink ref="F16" r:id="rId20" display="javascript:toggle('elements_GO:0043229')" xr:uid="{4A3EE07D-C615-4405-9596-BB12A33DF337}"/>
    <hyperlink ref="A17" r:id="rId21" display="http://www.godatabase.org/cgi-bin/amigo/go.cgi?query=GO:0043226&amp;view=details" xr:uid="{95ED227B-9E79-4373-81D2-A71BB19C1024}"/>
    <hyperlink ref="F17" r:id="rId22" display="javascript:toggle('elements_GO:0043226')" xr:uid="{8CD7568A-192A-4520-AD13-0CC883DE95A9}"/>
    <hyperlink ref="A18" r:id="rId23" display="http://www.godatabase.org/cgi-bin/amigo/go.cgi?query=GO:0005737&amp;view=details" xr:uid="{C5CC6582-67D0-4447-96D4-7E11E33FBCE9}"/>
    <hyperlink ref="F18" r:id="rId24" display="javascript:toggle('elements_GO:0005737')" xr:uid="{062EB708-7155-47B9-B129-C8D8127F69A1}"/>
    <hyperlink ref="A19" r:id="rId25" display="http://www.godatabase.org/cgi-bin/amigo/go.cgi?query=GO:0005634&amp;view=details" xr:uid="{2455D938-4DCF-4A92-AC1A-BED5735BC489}"/>
    <hyperlink ref="F19" r:id="rId26" display="javascript:toggle('elements_GO:0005634')" xr:uid="{DAD7B5BD-3DEF-48BD-9B4E-9C6ABAC620E2}"/>
    <hyperlink ref="A20" r:id="rId27" display="http://www.godatabase.org/cgi-bin/amigo/go.cgi?query=GO:0044444&amp;view=details" xr:uid="{828AF573-CE65-4707-918E-5D05FFC12C01}"/>
    <hyperlink ref="F20" r:id="rId28" display="javascript:toggle('elements_GO:0044444')" xr:uid="{B1B26FF2-CE63-4F81-ADB9-CF6C61691040}"/>
    <hyperlink ref="A29" r:id="rId29" display="http://www.geneontology.org/" xr:uid="{FACA27D8-0E17-4073-B6E7-97B0B24595F4}"/>
    <hyperlink ref="A50" r:id="rId30" display="http://cbl-gorilla.cs.technion.ac.il/" xr:uid="{2CE5D135-2F39-4F41-B894-4BF871C4A13E}"/>
  </hyperlinks>
  <pageMargins left="0.7" right="0.7" top="0.75" bottom="0.75" header="0.3" footer="0.3"/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8A81-EA42-412F-927F-2B60876D9964}">
  <dimension ref="A1:E67"/>
  <sheetViews>
    <sheetView tabSelected="1" topLeftCell="A46" workbookViewId="0">
      <selection activeCell="H7" sqref="H7"/>
    </sheetView>
  </sheetViews>
  <sheetFormatPr defaultRowHeight="15" x14ac:dyDescent="0.25"/>
  <cols>
    <col min="1" max="1" width="35.42578125" bestFit="1" customWidth="1"/>
    <col min="2" max="2" width="14.5703125" bestFit="1" customWidth="1"/>
    <col min="3" max="3" width="15.5703125" bestFit="1" customWidth="1"/>
    <col min="4" max="4" width="14.5703125" bestFit="1" customWidth="1"/>
    <col min="5" max="5" width="15.5703125" bestFit="1" customWidth="1"/>
  </cols>
  <sheetData>
    <row r="1" spans="1:5" x14ac:dyDescent="0.25">
      <c r="A1" t="s">
        <v>437</v>
      </c>
      <c r="B1" t="s">
        <v>438</v>
      </c>
      <c r="C1" t="s">
        <v>439</v>
      </c>
      <c r="D1" t="s">
        <v>440</v>
      </c>
      <c r="E1" t="s">
        <v>441</v>
      </c>
    </row>
    <row r="2" spans="1:5" x14ac:dyDescent="0.25">
      <c r="A2" t="s">
        <v>891</v>
      </c>
      <c r="B2">
        <v>1</v>
      </c>
      <c r="C2">
        <v>1.5572594</v>
      </c>
      <c r="D2">
        <v>1.2196537000000001</v>
      </c>
      <c r="E2">
        <v>-1.3552104</v>
      </c>
    </row>
    <row r="3" spans="1:5" x14ac:dyDescent="0.25">
      <c r="A3" t="s">
        <v>892</v>
      </c>
      <c r="B3">
        <v>1</v>
      </c>
      <c r="C3">
        <v>2.3219953000000002</v>
      </c>
      <c r="D3">
        <v>1.6395622000000001</v>
      </c>
      <c r="E3">
        <v>-1.4032502</v>
      </c>
    </row>
    <row r="4" spans="1:5" x14ac:dyDescent="0.25">
      <c r="A4" t="s">
        <v>893</v>
      </c>
      <c r="B4">
        <v>1</v>
      </c>
      <c r="C4">
        <v>1.7049418999999999</v>
      </c>
      <c r="D4">
        <v>1.4424581999999999</v>
      </c>
      <c r="E4">
        <v>-1.0005065</v>
      </c>
    </row>
    <row r="5" spans="1:5" x14ac:dyDescent="0.25">
      <c r="A5" t="s">
        <v>894</v>
      </c>
      <c r="B5">
        <v>1</v>
      </c>
      <c r="C5">
        <v>1.7825972000000001</v>
      </c>
      <c r="D5">
        <v>1.3102604</v>
      </c>
      <c r="E5">
        <v>-1.0019737</v>
      </c>
    </row>
    <row r="6" spans="1:5" x14ac:dyDescent="0.25">
      <c r="A6" t="s">
        <v>895</v>
      </c>
      <c r="B6">
        <v>1</v>
      </c>
      <c r="C6">
        <v>2.1361197999999999</v>
      </c>
      <c r="D6">
        <v>1.7084292999999999</v>
      </c>
      <c r="E6">
        <v>-1.0140897</v>
      </c>
    </row>
    <row r="7" spans="1:5" x14ac:dyDescent="0.25">
      <c r="A7" t="s">
        <v>896</v>
      </c>
      <c r="B7">
        <v>1</v>
      </c>
      <c r="C7">
        <v>1.5191349000000001</v>
      </c>
      <c r="D7">
        <v>1.1627164000000001</v>
      </c>
      <c r="E7">
        <v>-1.0208086000000001</v>
      </c>
    </row>
    <row r="8" spans="1:5" x14ac:dyDescent="0.25">
      <c r="A8" t="s">
        <v>897</v>
      </c>
      <c r="B8">
        <v>1</v>
      </c>
      <c r="C8">
        <v>1.2560294000000001</v>
      </c>
      <c r="D8">
        <v>1.0841604</v>
      </c>
      <c r="E8">
        <v>-1.1069655</v>
      </c>
    </row>
    <row r="9" spans="1:5" x14ac:dyDescent="0.25">
      <c r="A9" t="s">
        <v>898</v>
      </c>
      <c r="B9">
        <v>1</v>
      </c>
      <c r="C9">
        <v>1.2588876</v>
      </c>
      <c r="D9">
        <v>1.4967382</v>
      </c>
      <c r="E9">
        <v>-1.10884</v>
      </c>
    </row>
    <row r="10" spans="1:5" x14ac:dyDescent="0.25">
      <c r="A10" t="s">
        <v>899</v>
      </c>
      <c r="B10">
        <v>1</v>
      </c>
      <c r="C10">
        <v>2.8916189999999999</v>
      </c>
      <c r="D10">
        <v>1.3203587999999999</v>
      </c>
      <c r="E10">
        <v>-1.1973022</v>
      </c>
    </row>
    <row r="11" spans="1:5" x14ac:dyDescent="0.25">
      <c r="A11" t="s">
        <v>900</v>
      </c>
      <c r="B11">
        <v>1</v>
      </c>
      <c r="C11">
        <v>1.5832278</v>
      </c>
      <c r="D11">
        <v>1.3095237</v>
      </c>
      <c r="E11">
        <v>-1.2260622000000001</v>
      </c>
    </row>
    <row r="12" spans="1:5" x14ac:dyDescent="0.25">
      <c r="A12" t="s">
        <v>901</v>
      </c>
      <c r="B12">
        <v>1</v>
      </c>
      <c r="C12">
        <v>1.4038501000000001</v>
      </c>
      <c r="D12">
        <v>1.1166647999999999</v>
      </c>
      <c r="E12">
        <v>-1.2586054</v>
      </c>
    </row>
    <row r="13" spans="1:5" x14ac:dyDescent="0.25">
      <c r="A13" t="s">
        <v>902</v>
      </c>
      <c r="B13">
        <v>1</v>
      </c>
      <c r="C13">
        <v>1.641097</v>
      </c>
      <c r="D13">
        <v>1.2098665</v>
      </c>
      <c r="E13">
        <v>-1.3586507000000001</v>
      </c>
    </row>
    <row r="14" spans="1:5" x14ac:dyDescent="0.25">
      <c r="A14" t="s">
        <v>903</v>
      </c>
      <c r="B14">
        <v>1</v>
      </c>
      <c r="C14">
        <v>1.5618057000000001</v>
      </c>
      <c r="D14">
        <v>1.1222794</v>
      </c>
      <c r="E14">
        <v>-1.5685723</v>
      </c>
    </row>
    <row r="15" spans="1:5" x14ac:dyDescent="0.25">
      <c r="A15" t="s">
        <v>904</v>
      </c>
      <c r="B15">
        <v>1</v>
      </c>
      <c r="C15">
        <v>1.8523874</v>
      </c>
      <c r="D15">
        <v>-1.0455859000000001</v>
      </c>
      <c r="E15">
        <v>-1.7854209999999999</v>
      </c>
    </row>
    <row r="16" spans="1:5" x14ac:dyDescent="0.25">
      <c r="A16" t="s">
        <v>905</v>
      </c>
      <c r="B16">
        <v>1</v>
      </c>
      <c r="C16">
        <v>1.9687189</v>
      </c>
      <c r="D16">
        <v>1.3105910000000001</v>
      </c>
      <c r="E16">
        <v>1.1257208999999999</v>
      </c>
    </row>
    <row r="17" spans="1:5" x14ac:dyDescent="0.25">
      <c r="A17" t="s">
        <v>906</v>
      </c>
      <c r="B17">
        <v>1</v>
      </c>
      <c r="C17">
        <v>1.8449390000000001</v>
      </c>
      <c r="D17">
        <v>1.0365492999999999</v>
      </c>
      <c r="E17">
        <v>1.1231572999999999</v>
      </c>
    </row>
    <row r="18" spans="1:5" x14ac:dyDescent="0.25">
      <c r="A18" t="s">
        <v>907</v>
      </c>
      <c r="B18">
        <v>1</v>
      </c>
      <c r="C18">
        <v>2.2711636999999998</v>
      </c>
      <c r="D18">
        <v>1.204224</v>
      </c>
      <c r="E18">
        <v>1.0984962</v>
      </c>
    </row>
    <row r="19" spans="1:5" x14ac:dyDescent="0.25">
      <c r="A19" t="s">
        <v>908</v>
      </c>
      <c r="B19">
        <v>1</v>
      </c>
      <c r="C19">
        <v>1.7592989000000001</v>
      </c>
      <c r="D19">
        <v>1.1791706</v>
      </c>
      <c r="E19">
        <v>1.0917220000000001</v>
      </c>
    </row>
    <row r="20" spans="1:5" x14ac:dyDescent="0.25">
      <c r="A20" t="s">
        <v>909</v>
      </c>
      <c r="B20">
        <v>1</v>
      </c>
      <c r="C20">
        <v>1.7980149000000001</v>
      </c>
      <c r="D20">
        <v>1.2436092000000001</v>
      </c>
      <c r="E20">
        <v>1.0780749000000001</v>
      </c>
    </row>
    <row r="21" spans="1:5" x14ac:dyDescent="0.25">
      <c r="A21" t="s">
        <v>910</v>
      </c>
      <c r="B21">
        <v>1</v>
      </c>
      <c r="C21">
        <v>1.5293006</v>
      </c>
      <c r="D21">
        <v>1.1319627000000001</v>
      </c>
      <c r="E21">
        <v>1.0748603000000001</v>
      </c>
    </row>
    <row r="22" spans="1:5" x14ac:dyDescent="0.25">
      <c r="A22" t="s">
        <v>911</v>
      </c>
      <c r="B22">
        <v>1</v>
      </c>
      <c r="C22">
        <v>2.1624850000000002</v>
      </c>
      <c r="D22">
        <v>1.1515285</v>
      </c>
      <c r="E22">
        <v>1.0437498999999999</v>
      </c>
    </row>
    <row r="23" spans="1:5" x14ac:dyDescent="0.25">
      <c r="A23" t="s">
        <v>912</v>
      </c>
      <c r="B23">
        <v>1</v>
      </c>
      <c r="C23">
        <v>1.5488014999999999</v>
      </c>
      <c r="D23">
        <v>1.3015578999999999</v>
      </c>
      <c r="E23">
        <v>1.0429343</v>
      </c>
    </row>
    <row r="24" spans="1:5" x14ac:dyDescent="0.25">
      <c r="A24" t="s">
        <v>913</v>
      </c>
      <c r="B24">
        <v>1</v>
      </c>
      <c r="C24">
        <v>1.6487931</v>
      </c>
      <c r="D24">
        <v>1.0719292</v>
      </c>
      <c r="E24">
        <v>1.0378253</v>
      </c>
    </row>
    <row r="25" spans="1:5" x14ac:dyDescent="0.25">
      <c r="A25" t="s">
        <v>914</v>
      </c>
      <c r="B25">
        <v>1</v>
      </c>
      <c r="C25">
        <v>1.4905868</v>
      </c>
      <c r="D25">
        <v>1.2608503</v>
      </c>
      <c r="E25">
        <v>1.0296715000000001</v>
      </c>
    </row>
    <row r="26" spans="1:5" x14ac:dyDescent="0.25">
      <c r="A26" t="s">
        <v>915</v>
      </c>
      <c r="B26">
        <v>1</v>
      </c>
      <c r="C26">
        <v>1.6670952999999999</v>
      </c>
      <c r="D26">
        <v>1.3433763000000001</v>
      </c>
      <c r="E26">
        <v>1.0171478</v>
      </c>
    </row>
    <row r="27" spans="1:5" x14ac:dyDescent="0.25">
      <c r="A27" t="s">
        <v>916</v>
      </c>
      <c r="B27">
        <v>1</v>
      </c>
      <c r="C27">
        <v>2.0910885000000001</v>
      </c>
      <c r="D27">
        <v>1.6315192999999999</v>
      </c>
      <c r="E27">
        <v>1.0133548999999999</v>
      </c>
    </row>
    <row r="28" spans="1:5" x14ac:dyDescent="0.25">
      <c r="A28" t="s">
        <v>917</v>
      </c>
      <c r="B28">
        <v>1</v>
      </c>
      <c r="C28">
        <v>2.8352537</v>
      </c>
      <c r="D28">
        <v>-1.008141</v>
      </c>
      <c r="E28">
        <v>-1.0362359000000001</v>
      </c>
    </row>
    <row r="29" spans="1:5" x14ac:dyDescent="0.25">
      <c r="A29" t="s">
        <v>918</v>
      </c>
      <c r="B29">
        <v>1</v>
      </c>
      <c r="C29">
        <v>1.9344422999999999</v>
      </c>
      <c r="D29">
        <v>-1.1660031</v>
      </c>
      <c r="E29">
        <v>-1.2635377999999999</v>
      </c>
    </row>
    <row r="30" spans="1:5" x14ac:dyDescent="0.25">
      <c r="A30" t="s">
        <v>919</v>
      </c>
      <c r="B30">
        <v>1</v>
      </c>
      <c r="C30">
        <v>2.6179888</v>
      </c>
      <c r="D30">
        <v>-1.1932788000000001</v>
      </c>
      <c r="E30">
        <v>-1.4975935</v>
      </c>
    </row>
    <row r="31" spans="1:5" x14ac:dyDescent="0.25">
      <c r="A31" t="s">
        <v>920</v>
      </c>
      <c r="B31">
        <v>1</v>
      </c>
      <c r="C31">
        <v>2.1378936999999998</v>
      </c>
      <c r="D31">
        <v>-1.1732298000000001</v>
      </c>
      <c r="E31">
        <v>-1.5215658000000001</v>
      </c>
    </row>
    <row r="32" spans="1:5" x14ac:dyDescent="0.25">
      <c r="A32" t="s">
        <v>921</v>
      </c>
      <c r="B32">
        <v>1</v>
      </c>
      <c r="C32">
        <v>1.6369647000000001</v>
      </c>
      <c r="D32">
        <v>-1.2656708999999999</v>
      </c>
      <c r="E32">
        <v>-1.5314926</v>
      </c>
    </row>
    <row r="33" spans="1:5" x14ac:dyDescent="0.25">
      <c r="A33" t="s">
        <v>922</v>
      </c>
      <c r="B33">
        <v>1</v>
      </c>
      <c r="C33">
        <v>1.3843223</v>
      </c>
      <c r="D33">
        <v>-1.1606437000000001</v>
      </c>
      <c r="E33">
        <v>-1.6489195999999999</v>
      </c>
    </row>
    <row r="34" spans="1:5" x14ac:dyDescent="0.25">
      <c r="A34" t="s">
        <v>923</v>
      </c>
      <c r="B34">
        <v>1</v>
      </c>
      <c r="C34">
        <v>1.5832215999999999</v>
      </c>
      <c r="D34">
        <v>-1.6113116999999999</v>
      </c>
      <c r="E34">
        <v>-1.6836922000000001</v>
      </c>
    </row>
    <row r="35" spans="1:5" x14ac:dyDescent="0.25">
      <c r="A35" t="s">
        <v>924</v>
      </c>
      <c r="B35">
        <v>1</v>
      </c>
      <c r="C35">
        <v>1.0559067</v>
      </c>
      <c r="D35">
        <v>-1.3027778999999999</v>
      </c>
      <c r="E35">
        <v>-1.6861663</v>
      </c>
    </row>
    <row r="36" spans="1:5" x14ac:dyDescent="0.25">
      <c r="A36" t="s">
        <v>925</v>
      </c>
      <c r="B36">
        <v>1</v>
      </c>
      <c r="C36">
        <v>1.578187</v>
      </c>
      <c r="D36">
        <v>-1.6157409</v>
      </c>
      <c r="E36">
        <v>-1.6903486000000001</v>
      </c>
    </row>
    <row r="37" spans="1:5" x14ac:dyDescent="0.25">
      <c r="A37" t="s">
        <v>926</v>
      </c>
      <c r="B37">
        <v>1</v>
      </c>
      <c r="C37">
        <v>1.5228046</v>
      </c>
      <c r="D37">
        <v>-1.8639938</v>
      </c>
      <c r="E37">
        <v>-1.7249212</v>
      </c>
    </row>
    <row r="38" spans="1:5" x14ac:dyDescent="0.25">
      <c r="A38" t="s">
        <v>927</v>
      </c>
      <c r="B38">
        <v>1</v>
      </c>
      <c r="C38">
        <v>1.1288186</v>
      </c>
      <c r="D38">
        <v>-1.3697602</v>
      </c>
      <c r="E38">
        <v>-1.8450198</v>
      </c>
    </row>
    <row r="39" spans="1:5" x14ac:dyDescent="0.25">
      <c r="A39" t="s">
        <v>928</v>
      </c>
      <c r="B39">
        <v>1</v>
      </c>
      <c r="C39">
        <v>1.218261</v>
      </c>
      <c r="D39">
        <v>-1.3949076</v>
      </c>
      <c r="E39">
        <v>-1.8867054999999999</v>
      </c>
    </row>
    <row r="40" spans="1:5" x14ac:dyDescent="0.25">
      <c r="A40" t="s">
        <v>929</v>
      </c>
      <c r="B40">
        <v>1</v>
      </c>
      <c r="C40">
        <v>1.2829767000000001</v>
      </c>
      <c r="D40">
        <v>-1.7909421999999999</v>
      </c>
      <c r="E40">
        <v>-2.1367389999999999</v>
      </c>
    </row>
    <row r="41" spans="1:5" x14ac:dyDescent="0.25">
      <c r="A41" t="s">
        <v>930</v>
      </c>
      <c r="B41">
        <v>1</v>
      </c>
      <c r="C41">
        <v>1.0782324000000001</v>
      </c>
      <c r="D41">
        <v>-1.5322695</v>
      </c>
      <c r="E41">
        <v>-2.3465473999999999</v>
      </c>
    </row>
    <row r="42" spans="1:5" x14ac:dyDescent="0.25">
      <c r="A42" t="s">
        <v>931</v>
      </c>
      <c r="B42">
        <v>1</v>
      </c>
      <c r="C42">
        <v>1.1581912999999999</v>
      </c>
      <c r="D42">
        <v>-3.0142123999999999</v>
      </c>
      <c r="E42">
        <v>-2.8884884999999998</v>
      </c>
    </row>
    <row r="43" spans="1:5" x14ac:dyDescent="0.25">
      <c r="A43" t="s">
        <v>932</v>
      </c>
      <c r="B43">
        <v>1</v>
      </c>
      <c r="C43">
        <v>2.4359373999999998</v>
      </c>
      <c r="D43">
        <v>1.1252469</v>
      </c>
      <c r="E43">
        <v>1.5171600000000001</v>
      </c>
    </row>
    <row r="44" spans="1:5" x14ac:dyDescent="0.25">
      <c r="A44" t="s">
        <v>933</v>
      </c>
      <c r="B44">
        <v>1</v>
      </c>
      <c r="C44">
        <v>2.2188379999999999</v>
      </c>
      <c r="D44">
        <v>1.2265235999999999</v>
      </c>
      <c r="E44">
        <v>1.4039423</v>
      </c>
    </row>
    <row r="45" spans="1:5" x14ac:dyDescent="0.25">
      <c r="A45" t="s">
        <v>934</v>
      </c>
      <c r="B45">
        <v>1</v>
      </c>
      <c r="C45">
        <v>1.9195751000000001</v>
      </c>
      <c r="D45">
        <v>1.3032492</v>
      </c>
      <c r="E45">
        <v>1.3204743000000001</v>
      </c>
    </row>
    <row r="46" spans="1:5" x14ac:dyDescent="0.25">
      <c r="A46" t="s">
        <v>935</v>
      </c>
      <c r="B46">
        <v>1</v>
      </c>
      <c r="C46">
        <v>2.0586630000000001</v>
      </c>
      <c r="D46">
        <v>1.3842599</v>
      </c>
      <c r="E46">
        <v>1.2978588</v>
      </c>
    </row>
    <row r="47" spans="1:5" x14ac:dyDescent="0.25">
      <c r="A47" t="s">
        <v>936</v>
      </c>
      <c r="B47">
        <v>1</v>
      </c>
      <c r="C47">
        <v>1.4656882</v>
      </c>
      <c r="D47">
        <v>-1.0763855</v>
      </c>
      <c r="E47">
        <v>-1.0295860999999999</v>
      </c>
    </row>
    <row r="48" spans="1:5" x14ac:dyDescent="0.25">
      <c r="A48" t="s">
        <v>937</v>
      </c>
      <c r="B48">
        <v>1</v>
      </c>
      <c r="C48">
        <v>1.3205228</v>
      </c>
      <c r="D48">
        <v>-1.0005046</v>
      </c>
      <c r="E48">
        <v>-1.0403366999999999</v>
      </c>
    </row>
    <row r="49" spans="1:5" x14ac:dyDescent="0.25">
      <c r="A49" t="s">
        <v>938</v>
      </c>
      <c r="B49">
        <v>1</v>
      </c>
      <c r="C49">
        <v>1.5145763999999999</v>
      </c>
      <c r="D49">
        <v>-1.0446091</v>
      </c>
      <c r="E49">
        <v>-1.0734009</v>
      </c>
    </row>
    <row r="50" spans="1:5" x14ac:dyDescent="0.25">
      <c r="A50" t="s">
        <v>939</v>
      </c>
      <c r="B50">
        <v>1</v>
      </c>
      <c r="C50">
        <v>1.0776433999999999</v>
      </c>
      <c r="D50">
        <v>-1.6899074000000001</v>
      </c>
      <c r="E50">
        <v>-1.1196237</v>
      </c>
    </row>
    <row r="51" spans="1:5" x14ac:dyDescent="0.25">
      <c r="A51" t="s">
        <v>940</v>
      </c>
      <c r="B51">
        <v>1</v>
      </c>
      <c r="C51">
        <v>1.3125830999999999</v>
      </c>
      <c r="D51">
        <v>-1.0193433000000001</v>
      </c>
      <c r="E51">
        <v>-1.1251173000000001</v>
      </c>
    </row>
    <row r="52" spans="1:5" x14ac:dyDescent="0.25">
      <c r="A52" t="s">
        <v>941</v>
      </c>
      <c r="B52">
        <v>1</v>
      </c>
      <c r="C52">
        <v>1.1359245</v>
      </c>
      <c r="D52">
        <v>-1.1145403</v>
      </c>
      <c r="E52">
        <v>-1.2654322</v>
      </c>
    </row>
    <row r="53" spans="1:5" x14ac:dyDescent="0.25">
      <c r="A53" t="s">
        <v>942</v>
      </c>
      <c r="B53">
        <v>1</v>
      </c>
      <c r="C53">
        <v>1.1284387</v>
      </c>
      <c r="D53">
        <v>-1.1669372</v>
      </c>
      <c r="E53">
        <v>-1.3676667</v>
      </c>
    </row>
    <row r="54" spans="1:5" x14ac:dyDescent="0.25">
      <c r="A54" t="s">
        <v>943</v>
      </c>
      <c r="B54">
        <v>1</v>
      </c>
      <c r="C54">
        <v>1.1127750999999999</v>
      </c>
      <c r="D54">
        <v>-1.1045735000000001</v>
      </c>
      <c r="E54">
        <v>-1.3888551</v>
      </c>
    </row>
    <row r="55" spans="1:5" x14ac:dyDescent="0.25">
      <c r="A55" t="s">
        <v>944</v>
      </c>
      <c r="B55">
        <v>1</v>
      </c>
      <c r="C55">
        <v>1.832654</v>
      </c>
      <c r="D55">
        <v>-1.5017474</v>
      </c>
      <c r="E55">
        <v>-1.4237697</v>
      </c>
    </row>
    <row r="56" spans="1:5" x14ac:dyDescent="0.25">
      <c r="A56" t="s">
        <v>945</v>
      </c>
      <c r="B56">
        <v>1</v>
      </c>
      <c r="C56">
        <v>1.5452262000000001</v>
      </c>
      <c r="D56">
        <v>-1.8175859999999999</v>
      </c>
      <c r="E56">
        <v>-1.4642497999999999</v>
      </c>
    </row>
    <row r="57" spans="1:5" x14ac:dyDescent="0.25">
      <c r="A57" t="s">
        <v>946</v>
      </c>
      <c r="B57">
        <v>1</v>
      </c>
      <c r="C57">
        <v>1.2376288</v>
      </c>
      <c r="D57">
        <v>-1.3138137999999999</v>
      </c>
      <c r="E57">
        <v>-1.482205</v>
      </c>
    </row>
    <row r="58" spans="1:5" x14ac:dyDescent="0.25">
      <c r="A58" t="s">
        <v>947</v>
      </c>
      <c r="B58">
        <v>1</v>
      </c>
      <c r="C58">
        <v>1.1672032000000001</v>
      </c>
      <c r="D58">
        <v>-2.0017219000000002</v>
      </c>
      <c r="E58">
        <v>-1.5222806</v>
      </c>
    </row>
    <row r="59" spans="1:5" x14ac:dyDescent="0.25">
      <c r="A59" t="s">
        <v>948</v>
      </c>
      <c r="B59">
        <v>1</v>
      </c>
      <c r="C59">
        <v>1.008332</v>
      </c>
      <c r="D59">
        <v>-1.8059253</v>
      </c>
      <c r="E59">
        <v>-1.5274220999999999</v>
      </c>
    </row>
    <row r="60" spans="1:5" x14ac:dyDescent="0.25">
      <c r="A60" t="s">
        <v>949</v>
      </c>
      <c r="B60">
        <v>1</v>
      </c>
      <c r="C60">
        <v>1.0267417000000001</v>
      </c>
      <c r="D60">
        <v>-1.1585519</v>
      </c>
      <c r="E60">
        <v>-1.5777005</v>
      </c>
    </row>
    <row r="61" spans="1:5" x14ac:dyDescent="0.25">
      <c r="A61" t="s">
        <v>950</v>
      </c>
      <c r="B61">
        <v>1</v>
      </c>
      <c r="C61">
        <v>1.1334267</v>
      </c>
      <c r="D61">
        <v>-2.5299977999999999</v>
      </c>
      <c r="E61">
        <v>-1.6901971</v>
      </c>
    </row>
    <row r="62" spans="1:5" x14ac:dyDescent="0.25">
      <c r="A62" t="s">
        <v>951</v>
      </c>
      <c r="B62">
        <v>1</v>
      </c>
      <c r="C62">
        <v>1.0458715000000001</v>
      </c>
      <c r="D62">
        <v>-2.5370273999999999</v>
      </c>
      <c r="E62">
        <v>-1.94631</v>
      </c>
    </row>
    <row r="63" spans="1:5" x14ac:dyDescent="0.25">
      <c r="A63" t="s">
        <v>952</v>
      </c>
      <c r="B63">
        <v>1</v>
      </c>
      <c r="C63">
        <v>1.5334053999999999</v>
      </c>
      <c r="D63">
        <v>-1.1166961</v>
      </c>
      <c r="E63">
        <v>1.2595175999999999</v>
      </c>
    </row>
    <row r="64" spans="1:5" x14ac:dyDescent="0.25">
      <c r="A64" t="s">
        <v>953</v>
      </c>
      <c r="B64">
        <v>1</v>
      </c>
      <c r="C64">
        <v>1.8269266</v>
      </c>
      <c r="D64">
        <v>-1.156199</v>
      </c>
      <c r="E64">
        <v>1.1906204</v>
      </c>
    </row>
    <row r="65" spans="1:5" x14ac:dyDescent="0.25">
      <c r="A65" s="20" t="s">
        <v>591</v>
      </c>
      <c r="B65" s="20">
        <f>AVERAGE(B2:B64)</f>
        <v>1</v>
      </c>
      <c r="C65" s="20">
        <f t="shared" ref="C65:E65" si="0">AVERAGE(C2:C64)</f>
        <v>1.626401363492064</v>
      </c>
      <c r="D65" s="20">
        <f t="shared" si="0"/>
        <v>-0.20024947619047626</v>
      </c>
      <c r="E65" s="20">
        <f t="shared" si="0"/>
        <v>-0.71543010952380925</v>
      </c>
    </row>
    <row r="66" spans="1:5" x14ac:dyDescent="0.25">
      <c r="A66" s="20" t="s">
        <v>592</v>
      </c>
      <c r="B66" s="20">
        <f>STDEV(B2:B64)</f>
        <v>0</v>
      </c>
      <c r="C66" s="20">
        <f t="shared" ref="C66:E66" si="1">STDEV(C2:C64)</f>
        <v>0.44962627460090121</v>
      </c>
      <c r="D66" s="20">
        <f t="shared" si="1"/>
        <v>1.4254546698831478</v>
      </c>
      <c r="E66" s="20">
        <f t="shared" si="1"/>
        <v>1.2377148558539282</v>
      </c>
    </row>
    <row r="67" spans="1:5" x14ac:dyDescent="0.25">
      <c r="A67" s="20" t="s">
        <v>593</v>
      </c>
      <c r="B67" s="20">
        <f>STDEV(B2:B64)/SQRT(63)</f>
        <v>0</v>
      </c>
      <c r="C67" s="20">
        <f t="shared" ref="C67:E67" si="2">STDEV(C2:C64)/SQRT(63)</f>
        <v>5.6647585976877232E-2</v>
      </c>
      <c r="D67" s="20">
        <f t="shared" si="2"/>
        <v>0.17959040770030862</v>
      </c>
      <c r="E67" s="20">
        <f t="shared" si="2"/>
        <v>0.1559374144095072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3CF5-CF1E-4DC3-ADE0-FC2E7EA81EC8}">
  <dimension ref="A1:L54"/>
  <sheetViews>
    <sheetView topLeftCell="A9" zoomScaleNormal="100" workbookViewId="0">
      <selection activeCell="O13" sqref="O13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155</v>
      </c>
      <c r="B9" s="8" t="s">
        <v>156</v>
      </c>
      <c r="C9" s="9">
        <v>2.4600000000000002E-5</v>
      </c>
      <c r="D9" s="9">
        <v>0.106</v>
      </c>
      <c r="E9" s="10" t="s">
        <v>365</v>
      </c>
      <c r="F9" s="7" t="s">
        <v>15</v>
      </c>
    </row>
    <row r="10" spans="1:12" x14ac:dyDescent="0.25">
      <c r="A10" s="7" t="s">
        <v>366</v>
      </c>
      <c r="B10" s="8" t="s">
        <v>367</v>
      </c>
      <c r="C10" s="9">
        <v>5.0599999999999997E-5</v>
      </c>
      <c r="D10" s="9">
        <v>0.108</v>
      </c>
      <c r="E10" s="10" t="s">
        <v>368</v>
      </c>
      <c r="F10" s="7" t="s">
        <v>15</v>
      </c>
    </row>
    <row r="11" spans="1:12" x14ac:dyDescent="0.25">
      <c r="A11" s="7" t="s">
        <v>369</v>
      </c>
      <c r="B11" s="8" t="s">
        <v>370</v>
      </c>
      <c r="C11" s="9">
        <v>7.6500000000000003E-5</v>
      </c>
      <c r="D11" s="9">
        <v>0.109</v>
      </c>
      <c r="E11" s="10" t="s">
        <v>371</v>
      </c>
      <c r="F11" s="7" t="s">
        <v>15</v>
      </c>
    </row>
    <row r="12" spans="1:12" x14ac:dyDescent="0.25">
      <c r="A12" s="7" t="s">
        <v>372</v>
      </c>
      <c r="B12" s="8" t="s">
        <v>373</v>
      </c>
      <c r="C12" s="9">
        <v>7.6899999999999999E-5</v>
      </c>
      <c r="D12" s="9">
        <v>8.2500000000000004E-2</v>
      </c>
      <c r="E12" s="10" t="s">
        <v>374</v>
      </c>
      <c r="F12" s="7" t="s">
        <v>15</v>
      </c>
    </row>
    <row r="13" spans="1:12" x14ac:dyDescent="0.25">
      <c r="A13" s="7" t="s">
        <v>375</v>
      </c>
      <c r="B13" s="8" t="s">
        <v>376</v>
      </c>
      <c r="C13" s="9">
        <v>8.2899999999999996E-5</v>
      </c>
      <c r="D13" s="9">
        <v>7.1199999999999999E-2</v>
      </c>
      <c r="E13" s="10" t="s">
        <v>377</v>
      </c>
      <c r="F13" s="7" t="s">
        <v>15</v>
      </c>
    </row>
    <row r="14" spans="1:12" x14ac:dyDescent="0.25">
      <c r="A14" s="7" t="s">
        <v>171</v>
      </c>
      <c r="B14" s="8" t="s">
        <v>172</v>
      </c>
      <c r="C14" s="9">
        <v>1.1E-4</v>
      </c>
      <c r="D14" s="9">
        <v>7.8799999999999995E-2</v>
      </c>
      <c r="E14" s="10" t="s">
        <v>378</v>
      </c>
      <c r="F14" s="7" t="s">
        <v>15</v>
      </c>
    </row>
    <row r="15" spans="1:12" x14ac:dyDescent="0.25">
      <c r="A15" s="7" t="s">
        <v>379</v>
      </c>
      <c r="B15" s="8" t="s">
        <v>380</v>
      </c>
      <c r="C15" s="9">
        <v>1.18E-4</v>
      </c>
      <c r="D15" s="9">
        <v>7.2499999999999995E-2</v>
      </c>
      <c r="E15" s="10" t="s">
        <v>381</v>
      </c>
      <c r="F15" s="7" t="s">
        <v>15</v>
      </c>
    </row>
    <row r="16" spans="1:12" x14ac:dyDescent="0.25">
      <c r="A16" s="7" t="s">
        <v>187</v>
      </c>
      <c r="B16" s="8" t="s">
        <v>188</v>
      </c>
      <c r="C16" s="9">
        <v>3.7300000000000001E-4</v>
      </c>
      <c r="D16" s="9">
        <v>0.2</v>
      </c>
      <c r="E16" s="10" t="s">
        <v>382</v>
      </c>
      <c r="F16" s="7" t="s">
        <v>15</v>
      </c>
    </row>
    <row r="17" spans="1:6" x14ac:dyDescent="0.25">
      <c r="A17" s="7" t="s">
        <v>383</v>
      </c>
      <c r="B17" s="8" t="s">
        <v>384</v>
      </c>
      <c r="C17" s="9">
        <v>3.9399999999999998E-4</v>
      </c>
      <c r="D17" s="9">
        <v>0.188</v>
      </c>
      <c r="E17" s="10" t="s">
        <v>385</v>
      </c>
      <c r="F17" s="7" t="s">
        <v>15</v>
      </c>
    </row>
    <row r="18" spans="1:6" x14ac:dyDescent="0.25">
      <c r="A18" s="7" t="s">
        <v>386</v>
      </c>
      <c r="B18" s="8" t="s">
        <v>387</v>
      </c>
      <c r="C18" s="9">
        <v>4.8999999999999998E-4</v>
      </c>
      <c r="D18" s="9">
        <v>0.21</v>
      </c>
      <c r="E18" s="10" t="s">
        <v>388</v>
      </c>
      <c r="F18" s="7" t="s">
        <v>15</v>
      </c>
    </row>
    <row r="19" spans="1:6" x14ac:dyDescent="0.25">
      <c r="A19" s="7" t="s">
        <v>389</v>
      </c>
      <c r="B19" s="8" t="s">
        <v>390</v>
      </c>
      <c r="C19" s="9">
        <v>5.0900000000000001E-4</v>
      </c>
      <c r="D19" s="9">
        <v>0.19800000000000001</v>
      </c>
      <c r="E19" s="10" t="s">
        <v>391</v>
      </c>
      <c r="F19" s="7" t="s">
        <v>15</v>
      </c>
    </row>
    <row r="20" spans="1:6" x14ac:dyDescent="0.25">
      <c r="A20" s="7" t="s">
        <v>392</v>
      </c>
      <c r="B20" s="8" t="s">
        <v>393</v>
      </c>
      <c r="C20" s="9">
        <v>6.3400000000000001E-4</v>
      </c>
      <c r="D20" s="9">
        <v>0.22700000000000001</v>
      </c>
      <c r="E20" s="10" t="s">
        <v>394</v>
      </c>
      <c r="F20" s="7" t="s">
        <v>15</v>
      </c>
    </row>
    <row r="21" spans="1:6" x14ac:dyDescent="0.25">
      <c r="A21" s="7" t="s">
        <v>395</v>
      </c>
      <c r="B21" s="8" t="s">
        <v>396</v>
      </c>
      <c r="C21" s="9">
        <v>6.5200000000000002E-4</v>
      </c>
      <c r="D21" s="9">
        <v>0.215</v>
      </c>
      <c r="E21" s="10" t="s">
        <v>397</v>
      </c>
      <c r="F21" s="7" t="s">
        <v>15</v>
      </c>
    </row>
    <row r="22" spans="1:6" x14ac:dyDescent="0.25">
      <c r="A22" s="7" t="s">
        <v>398</v>
      </c>
      <c r="B22" s="8" t="s">
        <v>399</v>
      </c>
      <c r="C22" s="9">
        <v>7.45E-4</v>
      </c>
      <c r="D22" s="9">
        <v>0.22800000000000001</v>
      </c>
      <c r="E22" s="10" t="s">
        <v>400</v>
      </c>
      <c r="F22" s="7" t="s">
        <v>15</v>
      </c>
    </row>
    <row r="23" spans="1:6" x14ac:dyDescent="0.25">
      <c r="A23" s="7" t="s">
        <v>401</v>
      </c>
      <c r="B23" s="8" t="s">
        <v>402</v>
      </c>
      <c r="C23" s="9">
        <v>7.8399999999999997E-4</v>
      </c>
      <c r="D23" s="9">
        <v>0.224</v>
      </c>
      <c r="E23" s="10" t="s">
        <v>403</v>
      </c>
      <c r="F23" s="7" t="s">
        <v>15</v>
      </c>
    </row>
    <row r="24" spans="1:6" x14ac:dyDescent="0.25">
      <c r="A24" s="7" t="s">
        <v>291</v>
      </c>
      <c r="B24" s="8" t="s">
        <v>292</v>
      </c>
      <c r="C24" s="9">
        <v>9.4499999999999998E-4</v>
      </c>
      <c r="D24" s="9">
        <v>0.253</v>
      </c>
      <c r="E24" s="10" t="s">
        <v>404</v>
      </c>
      <c r="F24" s="7" t="s">
        <v>15</v>
      </c>
    </row>
    <row r="26" spans="1:6" ht="18.75" x14ac:dyDescent="0.25">
      <c r="A26" s="4" t="s">
        <v>66</v>
      </c>
    </row>
    <row r="28" spans="1:6" ht="18.75" x14ac:dyDescent="0.25">
      <c r="A28" s="4" t="s">
        <v>405</v>
      </c>
    </row>
    <row r="29" spans="1:6" ht="18.75" x14ac:dyDescent="0.25">
      <c r="A29" s="4" t="s">
        <v>406</v>
      </c>
    </row>
    <row r="30" spans="1:6" ht="18.75" x14ac:dyDescent="0.25">
      <c r="A30" s="4" t="s">
        <v>407</v>
      </c>
    </row>
    <row r="31" spans="1:6" ht="18.75" x14ac:dyDescent="0.25">
      <c r="A31" s="4" t="s">
        <v>70</v>
      </c>
    </row>
    <row r="33" spans="1:1" x14ac:dyDescent="0.25">
      <c r="A33" s="11" t="s">
        <v>71</v>
      </c>
    </row>
    <row r="34" spans="1:1" ht="18.75" x14ac:dyDescent="0.25">
      <c r="A34" s="4" t="s">
        <v>72</v>
      </c>
    </row>
    <row r="36" spans="1:1" ht="18.75" x14ac:dyDescent="0.25">
      <c r="A36" s="4" t="s">
        <v>73</v>
      </c>
    </row>
    <row r="39" spans="1:1" ht="18.75" x14ac:dyDescent="0.3">
      <c r="A39" s="12" t="s">
        <v>74</v>
      </c>
    </row>
    <row r="41" spans="1:1" ht="18.75" x14ac:dyDescent="0.3">
      <c r="A41" s="12" t="s">
        <v>75</v>
      </c>
    </row>
    <row r="42" spans="1:1" ht="22.5" x14ac:dyDescent="0.3">
      <c r="A42" s="13" t="s">
        <v>76</v>
      </c>
    </row>
    <row r="44" spans="1:1" ht="18.75" x14ac:dyDescent="0.3">
      <c r="A44" s="12" t="s">
        <v>77</v>
      </c>
    </row>
    <row r="45" spans="1:1" ht="18.75" x14ac:dyDescent="0.3">
      <c r="A45" s="13" t="s">
        <v>78</v>
      </c>
    </row>
    <row r="46" spans="1:1" ht="18.75" x14ac:dyDescent="0.3">
      <c r="A46" s="13" t="s">
        <v>79</v>
      </c>
    </row>
    <row r="47" spans="1:1" ht="18.75" x14ac:dyDescent="0.3">
      <c r="A47" s="13" t="s">
        <v>80</v>
      </c>
    </row>
    <row r="48" spans="1:1" ht="18.75" x14ac:dyDescent="0.3">
      <c r="A48" s="13" t="s">
        <v>81</v>
      </c>
    </row>
    <row r="49" spans="1:1" ht="18.75" x14ac:dyDescent="0.3">
      <c r="A49" s="13" t="s">
        <v>82</v>
      </c>
    </row>
    <row r="51" spans="1:1" ht="18.75" x14ac:dyDescent="0.3">
      <c r="A51" s="12" t="s">
        <v>83</v>
      </c>
    </row>
    <row r="52" spans="1:1" ht="18.75" x14ac:dyDescent="0.3">
      <c r="A52" s="13" t="s">
        <v>84</v>
      </c>
    </row>
    <row r="54" spans="1:1" x14ac:dyDescent="0.25">
      <c r="A54" s="11" t="s">
        <v>85</v>
      </c>
    </row>
  </sheetData>
  <mergeCells count="1">
    <mergeCell ref="H1:L1"/>
  </mergeCells>
  <hyperlinks>
    <hyperlink ref="C8" r:id="rId1" location="p_value_info" display="https://cbl-gorilla.cs.technion.ac.il/GOrilla/jc1t8tag/GOResultsPROCESS.html - p_value_info" xr:uid="{96C39BDE-8394-4C7B-98E0-FEEAF4529708}"/>
    <hyperlink ref="D8" r:id="rId2" location="fdr_info" display="https://cbl-gorilla.cs.technion.ac.il/GOrilla/jc1t8tag/GOResultsPROCESS.html - fdr_info" xr:uid="{EEDB0AC4-56A3-470F-9FBD-5507E1620109}"/>
    <hyperlink ref="E8" r:id="rId3" location="enrich_info" display="https://cbl-gorilla.cs.technion.ac.il/GOrilla/jc1t8tag/GOResultsPROCESS.html - enrich_info" xr:uid="{1FA71E78-6C67-4BF8-913E-DE47E90A4E78}"/>
    <hyperlink ref="F8" r:id="rId4" location="genes_info" display="https://cbl-gorilla.cs.technion.ac.il/GOrilla/jc1t8tag/GOResultsPROCESS.html - genes_info" xr:uid="{C74D2AD0-2B77-4784-B52E-9889C8DDF87E}"/>
    <hyperlink ref="A9" r:id="rId5" display="http://www.godatabase.org/cgi-bin/amigo/go.cgi?query=GO:0000290&amp;view=details" xr:uid="{B629A35D-BD0C-41A3-83A8-3FA6A25C812C}"/>
    <hyperlink ref="F9" r:id="rId6" display="javascript:toggle('elements_GO:0000290')" xr:uid="{11DFF858-4960-4FAF-841A-C06F4CBFC437}"/>
    <hyperlink ref="A10" r:id="rId7" display="http://www.godatabase.org/cgi-bin/amigo/go.cgi?query=GO:0007165&amp;view=details" xr:uid="{3126245C-CF93-4A3F-84A4-A0BA6F8088BE}"/>
    <hyperlink ref="F10" r:id="rId8" display="javascript:toggle('elements_GO:0007165')" xr:uid="{051AE4FA-D69B-4ED0-8B0D-0BD3FF325064}"/>
    <hyperlink ref="A11" r:id="rId9" display="http://www.godatabase.org/cgi-bin/amigo/go.cgi?query=GO:0016310&amp;view=details" xr:uid="{40FB87C0-8C7C-43A0-9A8F-DB5C3AD8F782}"/>
    <hyperlink ref="F11" r:id="rId10" display="javascript:toggle('elements_GO:0016310')" xr:uid="{CE4AB37D-EE6F-4517-9787-2173042B7E21}"/>
    <hyperlink ref="A12" r:id="rId11" display="http://www.godatabase.org/cgi-bin/amigo/go.cgi?query=GO:0006796&amp;view=details" xr:uid="{C4225874-F3C6-4F83-9D9F-6F3DF37CD86E}"/>
    <hyperlink ref="F12" r:id="rId12" display="javascript:toggle('elements_GO:0006796')" xr:uid="{763815AA-6BEC-43F1-8530-38692C40FBA8}"/>
    <hyperlink ref="A13" r:id="rId13" display="http://www.godatabase.org/cgi-bin/amigo/go.cgi?query=GO:0006793&amp;view=details" xr:uid="{664CF0CF-8547-4AC6-8412-3111294D2627}"/>
    <hyperlink ref="F13" r:id="rId14" display="javascript:toggle('elements_GO:0006793')" xr:uid="{7439635B-FB99-411F-9168-D72FEF943786}"/>
    <hyperlink ref="A14" r:id="rId15" display="http://www.godatabase.org/cgi-bin/amigo/go.cgi?query=GO:0033962&amp;view=details" xr:uid="{C0B43E7C-8C4C-49A4-9588-7F6863FD95D2}"/>
    <hyperlink ref="F14" r:id="rId16" display="javascript:toggle('elements_GO:0033962')" xr:uid="{E77D0469-0458-4F36-8867-17A8ABC2D0C1}"/>
    <hyperlink ref="A15" r:id="rId17" display="http://www.godatabase.org/cgi-bin/amigo/go.cgi?query=GO:0070925&amp;view=details" xr:uid="{05CAB36D-FEA3-4982-B001-0468541F9F4E}"/>
    <hyperlink ref="F15" r:id="rId18" display="javascript:toggle('elements_GO:0070925')" xr:uid="{42D746FF-9940-415D-B07C-BA4235753331}"/>
    <hyperlink ref="A16" r:id="rId19" display="http://www.godatabase.org/cgi-bin/amigo/go.cgi?query=GO:0006996&amp;view=details" xr:uid="{2C1DAA5B-39CA-4336-BC21-E10D1B6AA392}"/>
    <hyperlink ref="F16" r:id="rId20" display="javascript:toggle('elements_GO:0006996')" xr:uid="{84735D97-0BC7-43BD-A69B-8D01B5FCD89C}"/>
    <hyperlink ref="A17" r:id="rId21" display="http://www.godatabase.org/cgi-bin/amigo/go.cgi?query=GO:0006468&amp;view=details" xr:uid="{EBFE9B24-BD64-461E-A2B6-183A14F9D0CA}"/>
    <hyperlink ref="F17" r:id="rId22" display="javascript:toggle('elements_GO:0006468')" xr:uid="{55F3200F-DA49-42E7-8ACB-298569984BF6}"/>
    <hyperlink ref="A18" r:id="rId23" display="http://www.godatabase.org/cgi-bin/amigo/go.cgi?query=GO:0034655&amp;view=details" xr:uid="{74F0124E-3C1F-47FF-AB3A-976B4FCC97D1}"/>
    <hyperlink ref="F18" r:id="rId24" display="javascript:toggle('elements_GO:0034655')" xr:uid="{FF22A5E8-C470-47B6-A66E-4A7DF1492642}"/>
    <hyperlink ref="A19" r:id="rId25" display="http://www.godatabase.org/cgi-bin/amigo/go.cgi?query=GO:0007033&amp;view=details" xr:uid="{B066AEA0-9549-4E97-88E1-F127EFE57301}"/>
    <hyperlink ref="F19" r:id="rId26" display="javascript:toggle('elements_GO:0007033')" xr:uid="{66EBA7D9-D04F-4A55-84CE-E4F2C174F60D}"/>
    <hyperlink ref="A20" r:id="rId27" display="http://www.godatabase.org/cgi-bin/amigo/go.cgi?query=GO:0044270&amp;view=details" xr:uid="{0EAE4412-53A4-4AED-81B7-339B1E48760F}"/>
    <hyperlink ref="F20" r:id="rId28" display="javascript:toggle('elements_GO:0044270')" xr:uid="{5BF893A6-BCC3-4032-A944-32480C426C71}"/>
    <hyperlink ref="A21" r:id="rId29" display="http://www.godatabase.org/cgi-bin/amigo/go.cgi?query=GO:0046700&amp;view=details" xr:uid="{A39C5565-C2BF-4959-AB51-7D56BB4E3438}"/>
    <hyperlink ref="F21" r:id="rId30" display="javascript:toggle('elements_GO:0046700')" xr:uid="{C5A72452-DFBC-4BD4-AE43-5E3B34A2B070}"/>
    <hyperlink ref="A22" r:id="rId31" display="http://www.godatabase.org/cgi-bin/amigo/go.cgi?query=GO:0019439&amp;view=details" xr:uid="{6DFF9D5E-1F13-4A51-8AF8-2A0E4035D646}"/>
    <hyperlink ref="F22" r:id="rId32" display="javascript:toggle('elements_GO:0019439')" xr:uid="{96EB7E50-83C6-41C1-9ABE-907A10BEF767}"/>
    <hyperlink ref="A23" r:id="rId33" display="http://www.godatabase.org/cgi-bin/amigo/go.cgi?query=GO:1901361&amp;view=details" xr:uid="{240C41C4-F21B-4C8B-9F16-335CDDA28B6C}"/>
    <hyperlink ref="F23" r:id="rId34" display="javascript:toggle('elements_GO:1901361')" xr:uid="{65B1EEA6-1FC4-4045-98C0-361BE6E4755C}"/>
    <hyperlink ref="A24" r:id="rId35" display="http://www.godatabase.org/cgi-bin/amigo/go.cgi?query=GO:0050789&amp;view=details" xr:uid="{0B241F6D-19E4-456D-8885-08D324C79CC8}"/>
    <hyperlink ref="F24" r:id="rId36" display="javascript:toggle('elements_GO:0050789')" xr:uid="{753489C1-1A73-48DD-809C-07D9FDB2C6AB}"/>
    <hyperlink ref="A33" r:id="rId37" display="http://www.geneontology.org/" xr:uid="{250E4F21-18B3-4282-8D62-DBF79949C7EA}"/>
    <hyperlink ref="A54" r:id="rId38" display="http://cbl-gorilla.cs.technion.ac.il/" xr:uid="{35541522-6CC2-4CB5-9903-355337E3C03C}"/>
  </hyperlinks>
  <pageMargins left="0.7" right="0.7" top="0.75" bottom="0.75" header="0.3" footer="0.3"/>
  <drawing r:id="rId3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C399-0DBC-4B95-B063-7253EAC3FF6A}">
  <dimension ref="A1:L46"/>
  <sheetViews>
    <sheetView workbookViewId="0">
      <selection activeCell="H1" sqref="H1:L2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408</v>
      </c>
      <c r="B9" s="8" t="s">
        <v>409</v>
      </c>
      <c r="C9" s="9">
        <v>4.63E-7</v>
      </c>
      <c r="D9" s="9">
        <v>8.8000000000000003E-4</v>
      </c>
      <c r="E9" s="10" t="s">
        <v>410</v>
      </c>
      <c r="F9" s="7" t="s">
        <v>15</v>
      </c>
    </row>
    <row r="10" spans="1:12" x14ac:dyDescent="0.25">
      <c r="A10" s="7" t="s">
        <v>411</v>
      </c>
      <c r="B10" s="8" t="s">
        <v>412</v>
      </c>
      <c r="C10" s="9">
        <v>1.0200000000000001E-5</v>
      </c>
      <c r="D10" s="9">
        <v>9.6900000000000007E-3</v>
      </c>
      <c r="E10" s="10" t="s">
        <v>413</v>
      </c>
      <c r="F10" s="7" t="s">
        <v>15</v>
      </c>
    </row>
    <row r="11" spans="1:12" x14ac:dyDescent="0.25">
      <c r="A11" s="7" t="s">
        <v>414</v>
      </c>
      <c r="B11" s="8" t="s">
        <v>415</v>
      </c>
      <c r="C11" s="9">
        <v>1.8199999999999999E-5</v>
      </c>
      <c r="D11" s="9">
        <v>1.1599999999999999E-2</v>
      </c>
      <c r="E11" s="10" t="s">
        <v>416</v>
      </c>
      <c r="F11" s="7" t="s">
        <v>15</v>
      </c>
    </row>
    <row r="12" spans="1:12" x14ac:dyDescent="0.25">
      <c r="A12" s="7" t="s">
        <v>417</v>
      </c>
      <c r="B12" s="8" t="s">
        <v>418</v>
      </c>
      <c r="C12" s="9">
        <v>3.9700000000000003E-5</v>
      </c>
      <c r="D12" s="9">
        <v>1.89E-2</v>
      </c>
      <c r="E12" s="10" t="s">
        <v>419</v>
      </c>
      <c r="F12" s="7" t="s">
        <v>15</v>
      </c>
    </row>
    <row r="13" spans="1:12" x14ac:dyDescent="0.25">
      <c r="A13" s="7" t="s">
        <v>420</v>
      </c>
      <c r="B13" s="8" t="s">
        <v>421</v>
      </c>
      <c r="C13" s="9">
        <v>9.1000000000000003E-5</v>
      </c>
      <c r="D13" s="9">
        <v>3.4599999999999999E-2</v>
      </c>
      <c r="E13" s="10" t="s">
        <v>422</v>
      </c>
      <c r="F13" s="7" t="s">
        <v>15</v>
      </c>
    </row>
    <row r="14" spans="1:12" x14ac:dyDescent="0.25">
      <c r="A14" s="7" t="s">
        <v>423</v>
      </c>
      <c r="B14" s="8" t="s">
        <v>424</v>
      </c>
      <c r="C14" s="9">
        <v>1.3200000000000001E-4</v>
      </c>
      <c r="D14" s="9">
        <v>4.19E-2</v>
      </c>
      <c r="E14" s="10" t="s">
        <v>425</v>
      </c>
      <c r="F14" s="7" t="s">
        <v>15</v>
      </c>
    </row>
    <row r="15" spans="1:12" x14ac:dyDescent="0.25">
      <c r="A15" s="7" t="s">
        <v>426</v>
      </c>
      <c r="B15" s="8" t="s">
        <v>427</v>
      </c>
      <c r="C15" s="9">
        <v>1.8900000000000001E-4</v>
      </c>
      <c r="D15" s="9">
        <v>5.1200000000000002E-2</v>
      </c>
      <c r="E15" s="10" t="s">
        <v>428</v>
      </c>
      <c r="F15" s="7" t="s">
        <v>15</v>
      </c>
    </row>
    <row r="16" spans="1:12" x14ac:dyDescent="0.25">
      <c r="A16" s="7" t="s">
        <v>429</v>
      </c>
      <c r="B16" s="8" t="s">
        <v>430</v>
      </c>
      <c r="C16" s="9">
        <v>3.9399999999999998E-4</v>
      </c>
      <c r="D16" s="9">
        <v>9.3799999999999994E-2</v>
      </c>
      <c r="E16" s="10" t="s">
        <v>431</v>
      </c>
      <c r="F16" s="7" t="s">
        <v>15</v>
      </c>
    </row>
    <row r="18" spans="1:1" ht="18.75" x14ac:dyDescent="0.25">
      <c r="A18" s="4" t="s">
        <v>66</v>
      </c>
    </row>
    <row r="20" spans="1:1" ht="18.75" x14ac:dyDescent="0.25">
      <c r="A20" s="4" t="s">
        <v>405</v>
      </c>
    </row>
    <row r="21" spans="1:1" ht="18.75" x14ac:dyDescent="0.25">
      <c r="A21" s="4" t="s">
        <v>406</v>
      </c>
    </row>
    <row r="22" spans="1:1" ht="18.75" x14ac:dyDescent="0.25">
      <c r="A22" s="4" t="s">
        <v>407</v>
      </c>
    </row>
    <row r="23" spans="1:1" ht="18.75" x14ac:dyDescent="0.25">
      <c r="A23" s="4" t="s">
        <v>70</v>
      </c>
    </row>
    <row r="25" spans="1:1" x14ac:dyDescent="0.25">
      <c r="A25" s="11" t="s">
        <v>71</v>
      </c>
    </row>
    <row r="26" spans="1:1" ht="18.75" x14ac:dyDescent="0.25">
      <c r="A26" s="4" t="s">
        <v>72</v>
      </c>
    </row>
    <row r="28" spans="1:1" ht="18.75" x14ac:dyDescent="0.25">
      <c r="A28" s="4" t="s">
        <v>73</v>
      </c>
    </row>
    <row r="31" spans="1:1" ht="18.75" x14ac:dyDescent="0.3">
      <c r="A31" s="12" t="s">
        <v>89</v>
      </c>
    </row>
    <row r="33" spans="1:1" ht="18.75" x14ac:dyDescent="0.3">
      <c r="A33" s="12" t="s">
        <v>75</v>
      </c>
    </row>
    <row r="34" spans="1:1" ht="22.5" x14ac:dyDescent="0.3">
      <c r="A34" s="13" t="s">
        <v>76</v>
      </c>
    </row>
    <row r="36" spans="1:1" ht="18.75" x14ac:dyDescent="0.3">
      <c r="A36" s="12" t="s">
        <v>77</v>
      </c>
    </row>
    <row r="37" spans="1:1" ht="18.75" x14ac:dyDescent="0.3">
      <c r="A37" s="13" t="s">
        <v>78</v>
      </c>
    </row>
    <row r="38" spans="1:1" ht="18.75" x14ac:dyDescent="0.3">
      <c r="A38" s="13" t="s">
        <v>79</v>
      </c>
    </row>
    <row r="39" spans="1:1" ht="18.75" x14ac:dyDescent="0.3">
      <c r="A39" s="13" t="s">
        <v>80</v>
      </c>
    </row>
    <row r="40" spans="1:1" ht="18.75" x14ac:dyDescent="0.3">
      <c r="A40" s="13" t="s">
        <v>81</v>
      </c>
    </row>
    <row r="41" spans="1:1" ht="18.75" x14ac:dyDescent="0.3">
      <c r="A41" s="13" t="s">
        <v>82</v>
      </c>
    </row>
    <row r="43" spans="1:1" ht="18.75" x14ac:dyDescent="0.3">
      <c r="A43" s="12" t="s">
        <v>83</v>
      </c>
    </row>
    <row r="44" spans="1:1" ht="18.75" x14ac:dyDescent="0.3">
      <c r="A44" s="13" t="s">
        <v>84</v>
      </c>
    </row>
    <row r="46" spans="1:1" x14ac:dyDescent="0.25">
      <c r="A46" s="11" t="s">
        <v>85</v>
      </c>
    </row>
  </sheetData>
  <mergeCells count="1">
    <mergeCell ref="H1:L1"/>
  </mergeCells>
  <hyperlinks>
    <hyperlink ref="C8" r:id="rId1" location="p_value_info" display="https://cbl-gorilla.cs.technion.ac.il/GOrilla/jc1t8tag/GOResultsFUNCTION.html - p_value_info" xr:uid="{4C102216-00AB-46A1-8CF4-34C8F3B04F57}"/>
    <hyperlink ref="D8" r:id="rId2" location="fdr_info" display="https://cbl-gorilla.cs.technion.ac.il/GOrilla/jc1t8tag/GOResultsFUNCTION.html - fdr_info" xr:uid="{5C9B89BA-E898-4343-8BE0-12E7ABEF04AB}"/>
    <hyperlink ref="E8" r:id="rId3" location="enrich_info" display="https://cbl-gorilla.cs.technion.ac.il/GOrilla/jc1t8tag/GOResultsFUNCTION.html - enrich_info" xr:uid="{BB01560B-34C2-4A61-9C1B-1B0ED97112A9}"/>
    <hyperlink ref="F8" r:id="rId4" location="genes_info" display="https://cbl-gorilla.cs.technion.ac.il/GOrilla/jc1t8tag/GOResultsFUNCTION.html - genes_info" xr:uid="{0773700F-C51B-4E4C-A7CD-58C7B127DEC8}"/>
    <hyperlink ref="A9" r:id="rId5" display="http://www.godatabase.org/cgi-bin/amigo/go.cgi?query=GO:0004712&amp;view=details" xr:uid="{145A3511-D6D6-42EE-81CC-992F71BA56FE}"/>
    <hyperlink ref="F9" r:id="rId6" display="javascript:toggle('elements_GO:0004712')" xr:uid="{CA8E0D67-F764-45C7-86B4-CCC51780E6D4}"/>
    <hyperlink ref="A10" r:id="rId7" display="http://www.godatabase.org/cgi-bin/amigo/go.cgi?query=GO:0016772&amp;view=details" xr:uid="{8A477D5A-7081-47C6-9582-07AA4590D925}"/>
    <hyperlink ref="F10" r:id="rId8" display="javascript:toggle('elements_GO:0016772')" xr:uid="{4D6393C4-9392-4C63-9B78-BB159D7C8869}"/>
    <hyperlink ref="A11" r:id="rId9" display="http://www.godatabase.org/cgi-bin/amigo/go.cgi?query=GO:0016773&amp;view=details" xr:uid="{1E71160C-6E90-4850-81A5-CB2DFF433533}"/>
    <hyperlink ref="F11" r:id="rId10" display="javascript:toggle('elements_GO:0016773')" xr:uid="{1E584EE0-C206-4A4D-931A-979C37930754}"/>
    <hyperlink ref="A12" r:id="rId11" display="http://www.godatabase.org/cgi-bin/amigo/go.cgi?query=GO:0016301&amp;view=details" xr:uid="{3281B6C1-F7D8-4CD5-9467-3CA445A6B778}"/>
    <hyperlink ref="F12" r:id="rId12" display="javascript:toggle('elements_GO:0016301')" xr:uid="{27AB8A77-051B-46E6-ACA3-5864D77B2A82}"/>
    <hyperlink ref="A13" r:id="rId13" display="http://www.godatabase.org/cgi-bin/amigo/go.cgi?query=GO:0004672&amp;view=details" xr:uid="{D935794C-AFD1-450E-B4FE-B7B4532816F3}"/>
    <hyperlink ref="F13" r:id="rId14" display="javascript:toggle('elements_GO:0004672')" xr:uid="{AB34E93D-A94A-4851-814D-5AEB5FCEA6FB}"/>
    <hyperlink ref="A14" r:id="rId15" display="http://www.godatabase.org/cgi-bin/amigo/go.cgi?query=GO:0016740&amp;view=details" xr:uid="{E8411412-AD20-4C9C-8BD8-34BB514F18B4}"/>
    <hyperlink ref="F14" r:id="rId16" display="javascript:toggle('elements_GO:0016740')" xr:uid="{D9C31897-B3CF-4FBB-BD17-B2E0766EF6CF}"/>
    <hyperlink ref="A15" r:id="rId17" display="http://www.godatabase.org/cgi-bin/amigo/go.cgi?query=GO:0003729&amp;view=details" xr:uid="{392A5116-6345-43DB-A4FE-3187712545B4}"/>
    <hyperlink ref="F15" r:id="rId18" display="javascript:toggle('elements_GO:0003729')" xr:uid="{F0F29C7B-DBFB-4F85-8CDE-632966F74569}"/>
    <hyperlink ref="A16" r:id="rId19" display="http://www.godatabase.org/cgi-bin/amigo/go.cgi?query=GO:0140096&amp;view=details" xr:uid="{44ECBE77-C319-4B4D-B11C-F7D09D8B5921}"/>
    <hyperlink ref="F16" r:id="rId20" display="javascript:toggle('elements_GO:0140096')" xr:uid="{D7F24D7E-ACB8-45DF-A36E-C92E79881422}"/>
    <hyperlink ref="A25" r:id="rId21" display="http://www.geneontology.org/" xr:uid="{D2C31C9E-5568-4199-A3D1-A93EDEE019CA}"/>
    <hyperlink ref="A46" r:id="rId22" display="http://cbl-gorilla.cs.technion.ac.il/" xr:uid="{72F99E6C-B1B1-4276-AE18-0F7EB47CFA5B}"/>
  </hyperlinks>
  <pageMargins left="0.7" right="0.7" top="0.75" bottom="0.75" header="0.3" footer="0.3"/>
  <drawing r:id="rId2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62F3-300B-4602-BEA5-694252A8A1A8}">
  <dimension ref="A1:L43"/>
  <sheetViews>
    <sheetView workbookViewId="0">
      <selection activeCell="Z7" sqref="Z7"/>
    </sheetView>
  </sheetViews>
  <sheetFormatPr defaultRowHeight="15" x14ac:dyDescent="0.25"/>
  <cols>
    <col min="1" max="6" width="9.140625" style="2"/>
  </cols>
  <sheetData>
    <row r="1" spans="1:12" x14ac:dyDescent="0.25">
      <c r="H1" s="1" t="s">
        <v>0</v>
      </c>
      <c r="I1" s="14"/>
      <c r="J1" s="14"/>
      <c r="K1" s="14"/>
      <c r="L1" s="14"/>
    </row>
    <row r="2" spans="1:12" ht="18" x14ac:dyDescent="0.25">
      <c r="H2" s="10" t="s">
        <v>1</v>
      </c>
      <c r="I2" s="15" t="s">
        <v>2</v>
      </c>
      <c r="J2" s="16" t="s">
        <v>3</v>
      </c>
      <c r="K2" s="17" t="s">
        <v>4</v>
      </c>
      <c r="L2" s="18" t="s">
        <v>5</v>
      </c>
    </row>
    <row r="3" spans="1:12" ht="18.75" x14ac:dyDescent="0.25">
      <c r="A3" s="3"/>
    </row>
    <row r="4" spans="1:12" ht="18.75" x14ac:dyDescent="0.25">
      <c r="A4" s="3"/>
    </row>
    <row r="6" spans="1:12" ht="18.75" x14ac:dyDescent="0.25">
      <c r="A6" s="4"/>
    </row>
    <row r="8" spans="1:12" x14ac:dyDescent="0.25">
      <c r="A8" s="5" t="s">
        <v>6</v>
      </c>
      <c r="B8" s="5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12" x14ac:dyDescent="0.25">
      <c r="A9" s="7" t="s">
        <v>96</v>
      </c>
      <c r="B9" s="8" t="s">
        <v>97</v>
      </c>
      <c r="C9" s="9">
        <v>8.5400000000000002E-5</v>
      </c>
      <c r="D9" s="9">
        <v>6.7799999999999999E-2</v>
      </c>
      <c r="E9" s="10" t="s">
        <v>432</v>
      </c>
      <c r="F9" s="7" t="s">
        <v>15</v>
      </c>
    </row>
    <row r="10" spans="1:12" x14ac:dyDescent="0.25">
      <c r="A10" s="7" t="s">
        <v>102</v>
      </c>
      <c r="B10" s="8" t="s">
        <v>103</v>
      </c>
      <c r="C10" s="9">
        <v>3.3599999999999998E-4</v>
      </c>
      <c r="D10" s="9">
        <v>0.13400000000000001</v>
      </c>
      <c r="E10" s="10" t="s">
        <v>433</v>
      </c>
      <c r="F10" s="7" t="s">
        <v>15</v>
      </c>
    </row>
    <row r="11" spans="1:12" x14ac:dyDescent="0.25">
      <c r="A11" s="7" t="s">
        <v>111</v>
      </c>
      <c r="B11" s="8" t="s">
        <v>112</v>
      </c>
      <c r="C11" s="9">
        <v>3.4400000000000001E-4</v>
      </c>
      <c r="D11" s="9">
        <v>9.0999999999999998E-2</v>
      </c>
      <c r="E11" s="10" t="s">
        <v>434</v>
      </c>
      <c r="F11" s="7" t="s">
        <v>15</v>
      </c>
    </row>
    <row r="12" spans="1:12" x14ac:dyDescent="0.25">
      <c r="A12" s="7" t="s">
        <v>354</v>
      </c>
      <c r="B12" s="8" t="s">
        <v>355</v>
      </c>
      <c r="C12" s="9">
        <v>4.2099999999999999E-4</v>
      </c>
      <c r="D12" s="9">
        <v>8.3500000000000005E-2</v>
      </c>
      <c r="E12" s="10" t="s">
        <v>435</v>
      </c>
      <c r="F12" s="7" t="s">
        <v>15</v>
      </c>
    </row>
    <row r="13" spans="1:12" x14ac:dyDescent="0.25">
      <c r="A13" s="7" t="s">
        <v>357</v>
      </c>
      <c r="B13" s="8" t="s">
        <v>358</v>
      </c>
      <c r="C13" s="9">
        <v>4.4200000000000001E-4</v>
      </c>
      <c r="D13" s="9">
        <v>7.0099999999999996E-2</v>
      </c>
      <c r="E13" s="10" t="s">
        <v>436</v>
      </c>
      <c r="F13" s="7" t="s">
        <v>15</v>
      </c>
    </row>
    <row r="15" spans="1:12" ht="18.75" x14ac:dyDescent="0.25">
      <c r="A15" s="4" t="s">
        <v>66</v>
      </c>
    </row>
    <row r="17" spans="1:1" ht="18.75" x14ac:dyDescent="0.25">
      <c r="A17" s="4" t="s">
        <v>405</v>
      </c>
    </row>
    <row r="18" spans="1:1" ht="18.75" x14ac:dyDescent="0.25">
      <c r="A18" s="4" t="s">
        <v>406</v>
      </c>
    </row>
    <row r="19" spans="1:1" ht="18.75" x14ac:dyDescent="0.25">
      <c r="A19" s="4" t="s">
        <v>407</v>
      </c>
    </row>
    <row r="20" spans="1:1" ht="18.75" x14ac:dyDescent="0.25">
      <c r="A20" s="4" t="s">
        <v>70</v>
      </c>
    </row>
    <row r="22" spans="1:1" x14ac:dyDescent="0.25">
      <c r="A22" s="11" t="s">
        <v>71</v>
      </c>
    </row>
    <row r="23" spans="1:1" ht="18.75" x14ac:dyDescent="0.25">
      <c r="A23" s="4" t="s">
        <v>72</v>
      </c>
    </row>
    <row r="25" spans="1:1" ht="18.75" x14ac:dyDescent="0.25">
      <c r="A25" s="4" t="s">
        <v>73</v>
      </c>
    </row>
    <row r="28" spans="1:1" ht="18.75" x14ac:dyDescent="0.3">
      <c r="A28" s="12" t="s">
        <v>123</v>
      </c>
    </row>
    <row r="30" spans="1:1" ht="18.75" x14ac:dyDescent="0.3">
      <c r="A30" s="12" t="s">
        <v>75</v>
      </c>
    </row>
    <row r="31" spans="1:1" ht="22.5" x14ac:dyDescent="0.3">
      <c r="A31" s="13" t="s">
        <v>76</v>
      </c>
    </row>
    <row r="33" spans="1:1" ht="18.75" x14ac:dyDescent="0.3">
      <c r="A33" s="12" t="s">
        <v>77</v>
      </c>
    </row>
    <row r="34" spans="1:1" ht="18.75" x14ac:dyDescent="0.3">
      <c r="A34" s="13" t="s">
        <v>78</v>
      </c>
    </row>
    <row r="35" spans="1:1" ht="18.75" x14ac:dyDescent="0.3">
      <c r="A35" s="13" t="s">
        <v>79</v>
      </c>
    </row>
    <row r="36" spans="1:1" ht="18.75" x14ac:dyDescent="0.3">
      <c r="A36" s="13" t="s">
        <v>80</v>
      </c>
    </row>
    <row r="37" spans="1:1" ht="18.75" x14ac:dyDescent="0.3">
      <c r="A37" s="13" t="s">
        <v>81</v>
      </c>
    </row>
    <row r="38" spans="1:1" ht="18.75" x14ac:dyDescent="0.3">
      <c r="A38" s="13" t="s">
        <v>82</v>
      </c>
    </row>
    <row r="40" spans="1:1" ht="18.75" x14ac:dyDescent="0.3">
      <c r="A40" s="12" t="s">
        <v>83</v>
      </c>
    </row>
    <row r="41" spans="1:1" ht="18.75" x14ac:dyDescent="0.3">
      <c r="A41" s="13" t="s">
        <v>84</v>
      </c>
    </row>
    <row r="43" spans="1:1" x14ac:dyDescent="0.25">
      <c r="A43" s="11" t="s">
        <v>85</v>
      </c>
    </row>
  </sheetData>
  <mergeCells count="1">
    <mergeCell ref="H1:L1"/>
  </mergeCells>
  <hyperlinks>
    <hyperlink ref="C8" r:id="rId1" location="p_value_info" display="https://cbl-gorilla.cs.technion.ac.il/GOrilla/jc1t8tag/GOResultsCOMPONENT.html - p_value_info" xr:uid="{E7E2C4BD-A365-4D52-A0E5-DCFEF153056A}"/>
    <hyperlink ref="D8" r:id="rId2" location="fdr_info" display="https://cbl-gorilla.cs.technion.ac.il/GOrilla/jc1t8tag/GOResultsCOMPONENT.html - fdr_info" xr:uid="{BCD24DFD-979A-4880-9A1F-1D9073DF10F6}"/>
    <hyperlink ref="E8" r:id="rId3" location="enrich_info" display="https://cbl-gorilla.cs.technion.ac.il/GOrilla/jc1t8tag/GOResultsCOMPONENT.html - enrich_info" xr:uid="{F78D7E53-D563-43D6-8440-4C8757329CE9}"/>
    <hyperlink ref="F8" r:id="rId4" location="genes_info" display="https://cbl-gorilla.cs.technion.ac.il/GOrilla/jc1t8tag/GOResultsCOMPONENT.html - genes_info" xr:uid="{97A56C8B-B2BA-4601-9376-9D60628BDB26}"/>
    <hyperlink ref="A9" r:id="rId5" display="http://www.godatabase.org/cgi-bin/amigo/go.cgi?query=GO:0044424&amp;view=details" xr:uid="{D99AFFC9-3869-415D-9988-46A3DC0DD82C}"/>
    <hyperlink ref="F9" r:id="rId6" display="javascript:toggle('elements_GO:0044424')" xr:uid="{AED5D170-C308-4F71-A2CC-82AB352134D8}"/>
    <hyperlink ref="A10" r:id="rId7" display="http://www.godatabase.org/cgi-bin/amigo/go.cgi?query=GO:0005829&amp;view=details" xr:uid="{295A8204-6BDC-407B-9D95-14161F64DD74}"/>
    <hyperlink ref="F10" r:id="rId8" display="javascript:toggle('elements_GO:0005829')" xr:uid="{1CDCDD9C-44F6-42DE-9DAC-35E3FB28E905}"/>
    <hyperlink ref="A11" r:id="rId9" display="http://www.godatabase.org/cgi-bin/amigo/go.cgi?query=GO:0044464&amp;view=details" xr:uid="{10FDEA41-946B-4C2D-98F4-42EA1495CC7F}"/>
    <hyperlink ref="F11" r:id="rId10" display="javascript:toggle('elements_GO:0044464')" xr:uid="{40ACE4A0-08EC-4709-9BB7-C287C362A574}"/>
    <hyperlink ref="A12" r:id="rId11" display="http://www.godatabase.org/cgi-bin/amigo/go.cgi?query=GO:0043229&amp;view=details" xr:uid="{D8B05B72-EA46-42A4-907D-B54A61A98F02}"/>
    <hyperlink ref="F12" r:id="rId12" display="javascript:toggle('elements_GO:0043229')" xr:uid="{F4C0FE8A-717A-432C-960E-603D292F3B55}"/>
    <hyperlink ref="A13" r:id="rId13" display="http://www.godatabase.org/cgi-bin/amigo/go.cgi?query=GO:0043226&amp;view=details" xr:uid="{144A949D-D389-434B-9809-0AEF02C8DA06}"/>
    <hyperlink ref="F13" r:id="rId14" display="javascript:toggle('elements_GO:0043226')" xr:uid="{54C134E9-E0A6-45EA-B89A-D15AA227F416}"/>
    <hyperlink ref="A22" r:id="rId15" display="http://www.geneontology.org/" xr:uid="{31C975C8-E8AD-485B-92DE-7CEEE2C0AFFA}"/>
    <hyperlink ref="A43" r:id="rId16" display="http://cbl-gorilla.cs.technion.ac.il/" xr:uid="{C407D71E-9FC3-49AB-A321-092D8BA54942}"/>
  </hyperlinks>
  <pageMargins left="0.7" right="0.7" top="0.75" bottom="0.75" header="0.3" footer="0.3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Cluster 1</vt:lpstr>
      <vt:lpstr>Cluster 1 Process</vt:lpstr>
      <vt:lpstr>Cluster 1 Function</vt:lpstr>
      <vt:lpstr>Cluster 1 Component</vt:lpstr>
      <vt:lpstr>Cluster 2</vt:lpstr>
      <vt:lpstr>Cluster 2 Process</vt:lpstr>
      <vt:lpstr>Cluster 2 Function</vt:lpstr>
      <vt:lpstr>Cluster 2 Component</vt:lpstr>
      <vt:lpstr>Cluster 3</vt:lpstr>
      <vt:lpstr>Cluster 3 Process</vt:lpstr>
      <vt:lpstr>Cluster 3 Function</vt:lpstr>
      <vt:lpstr>Cluster 3 Component</vt:lpstr>
      <vt:lpstr>Cluster 4</vt:lpstr>
      <vt:lpstr>Cluster 4 Process</vt:lpstr>
      <vt:lpstr>Cluster 4 Function</vt:lpstr>
      <vt:lpstr>Cluster 4 Component</vt:lpstr>
      <vt:lpstr>Cluster 5</vt:lpstr>
      <vt:lpstr>Cluster 5 Process</vt:lpstr>
      <vt:lpstr>Cluster 5 Function</vt:lpstr>
      <vt:lpstr>Cluster 5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 Tran</dc:creator>
  <cp:lastModifiedBy>Cuong Tran</cp:lastModifiedBy>
  <dcterms:created xsi:type="dcterms:W3CDTF">2024-08-02T12:52:44Z</dcterms:created>
  <dcterms:modified xsi:type="dcterms:W3CDTF">2024-08-06T14:35:26Z</dcterms:modified>
</cp:coreProperties>
</file>